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0" yWindow="0" windowWidth="10155" windowHeight="7830" tabRatio="819"/>
  </bookViews>
  <sheets>
    <sheet name="Inicio" sheetId="40" r:id="rId1"/>
    <sheet name="CONTENIDO" sheetId="1" r:id="rId2"/>
    <sheet name="Acerca de" sheetId="39" r:id="rId3"/>
    <sheet name="notas y fuentes" sheetId="2" r:id="rId4"/>
    <sheet name="M1_1_Casos Positivos_entidad" sheetId="3" r:id="rId5"/>
    <sheet name="M1_2_defunciones_entidad" sheetId="4" r:id="rId6"/>
    <sheet name="M2_1_Casos Positivos_municipal" sheetId="5" r:id="rId7"/>
    <sheet name="M2_2_defunciones_municipal" sheetId="6" r:id="rId8"/>
    <sheet name="M2_3_Casos Positivos_mun_imoran" sheetId="7" r:id="rId9"/>
    <sheet name="M2_4_Defunciones_mun_imoran" sheetId="8" r:id="rId10"/>
    <sheet name="M3_1_positivos_edomexcdmx" sheetId="9" r:id="rId11"/>
    <sheet name="M3_2_Defunciones_edomexcdmx" sheetId="10" r:id="rId12"/>
    <sheet name="M3_3_pos_edomexcdmx_imoran" sheetId="11" r:id="rId13"/>
    <sheet name="M3_4_defuncio_edomexcdmx_imoran" sheetId="12" r:id="rId14"/>
    <sheet name="M4_1_positivos_edomex" sheetId="13" r:id="rId15"/>
    <sheet name="M4_2_defunciones_edomex" sheetId="14" r:id="rId16"/>
    <sheet name="M4_3_positivos_edomex_imoran" sheetId="15" r:id="rId17"/>
    <sheet name="M4_4_defunciones_edomex_imoran" sheetId="16" r:id="rId18"/>
    <sheet name="indice_entidad" sheetId="17" r:id="rId19"/>
    <sheet name="G_IA_entidad_positivos" sheetId="18" r:id="rId20"/>
    <sheet name="G_IA_entidad_recuperados" sheetId="19" r:id="rId21"/>
    <sheet name="G_IA_entidad_defunciones" sheetId="20" r:id="rId22"/>
    <sheet name="G_DP_entidad_b" sheetId="21" r:id="rId23"/>
    <sheet name="indice_municipal" sheetId="22" r:id="rId24"/>
    <sheet name="G_IA_municipal_positivos" sheetId="25" r:id="rId25"/>
    <sheet name="G_IA_municipal_recuperados" sheetId="24" r:id="rId26"/>
    <sheet name="G_IA_municipal_defunciones" sheetId="23" r:id="rId27"/>
    <sheet name="G_IA_municipal_defpos_b" sheetId="26" r:id="rId28"/>
    <sheet name="indice_edomexcdmx" sheetId="27" r:id="rId29"/>
    <sheet name="G_IA_edomexcdmx_positivos" sheetId="30" r:id="rId30"/>
    <sheet name="G_IA_edomexcdmx_recuperados" sheetId="29" r:id="rId31"/>
    <sheet name="G_IA_edomexcdmx_defunciones" sheetId="28" r:id="rId32"/>
    <sheet name="G_IA_edomexcdmx_defpos_a" sheetId="31" r:id="rId33"/>
    <sheet name="G_IA_edomexcdmx_defpos_b" sheetId="32" r:id="rId34"/>
    <sheet name="indice_edomex" sheetId="33" r:id="rId35"/>
    <sheet name="G_IA_edomex_positivos" sheetId="36" r:id="rId36"/>
    <sheet name="G_IA_edomex_recuperados" sheetId="35" r:id="rId37"/>
    <sheet name="G_IA_edomex_defunciones" sheetId="34" r:id="rId38"/>
    <sheet name="G_IA_edomex_defpos_a" sheetId="37" r:id="rId39"/>
    <sheet name="G_IA_edomex_defpos_b" sheetId="38" r:id="rId40"/>
  </sheets>
  <definedNames>
    <definedName name="_xlnm._FilterDatabase" localSheetId="34" hidden="1">indice_edomex!$A$7:$X$132</definedName>
    <definedName name="_xlnm._FilterDatabase" localSheetId="28" hidden="1">indice_edomexcdmx!$A$7:$X$149</definedName>
    <definedName name="_xlnm._FilterDatabase" localSheetId="23" hidden="1">indice_municipal!$A$7:$R$2288</definedName>
    <definedName name="_xlnm.Print_Area" localSheetId="2">'Acerca de'!$A$1:$K$61</definedName>
    <definedName name="_xlnm.Print_Area" localSheetId="22">G_DP_entidad_b!$A$1:$M$29</definedName>
    <definedName name="_xlnm.Print_Area" localSheetId="34">indice_edomex!$A$6:$S$135</definedName>
    <definedName name="_xlnm.Print_Area" localSheetId="18">indice_entidad!$A$1:$O$43</definedName>
    <definedName name="_xlnm.Print_Area" localSheetId="23">indice_municipal!$A$6:$O$2291</definedName>
    <definedName name="_xlnm.Print_Area" localSheetId="0">Inicio!$A$1:$J$28</definedName>
    <definedName name="_xlnm.Print_Area" localSheetId="6">'M2_1_Casos Positivos_municipal'!$A$1:$M$33</definedName>
    <definedName name="_xlnm.Print_Titles" localSheetId="34">indice_edomex!$A:$C,indice_edomex!$6:$7</definedName>
    <definedName name="_xlnm.Print_Titles" localSheetId="18">indice_entidad!$A:$C,indice_entidad!$1:$7</definedName>
    <definedName name="_xlnm.Print_Titles" localSheetId="23">indice_municipal!$A:$C,indice_municipal!$6:$7</definedName>
    <definedName name="Z_AF61A9FE_7202_43E3_8928_D6161AC95A0D_.wvu.FilterData" localSheetId="34" hidden="1">indice_edomex!$A$7:$X$132</definedName>
    <definedName name="Z_AF61A9FE_7202_43E3_8928_D6161AC95A0D_.wvu.PrintArea" localSheetId="22" hidden="1">G_DP_entidad_b!$A:$K</definedName>
    <definedName name="Z_AF61A9FE_7202_43E3_8928_D6161AC95A0D_.wvu.PrintArea" localSheetId="34" hidden="1">indice_edomex!$A$6:$S$135</definedName>
    <definedName name="Z_AF61A9FE_7202_43E3_8928_D6161AC95A0D_.wvu.PrintArea" localSheetId="18" hidden="1">indice_entidad!$A$1:$O$43</definedName>
    <definedName name="Z_AF61A9FE_7202_43E3_8928_D6161AC95A0D_.wvu.PrintArea" localSheetId="23" hidden="1">indice_municipal!$A$6:$O$2291</definedName>
    <definedName name="Z_AF61A9FE_7202_43E3_8928_D6161AC95A0D_.wvu.PrintTitles" localSheetId="34" hidden="1">indice_edomex!$A:$C,indice_edomex!$6:$7</definedName>
    <definedName name="Z_AF61A9FE_7202_43E3_8928_D6161AC95A0D_.wvu.PrintTitles" localSheetId="18" hidden="1">indice_entidad!$A:$C,indice_entidad!$1:$7</definedName>
    <definedName name="Z_AF61A9FE_7202_43E3_8928_D6161AC95A0D_.wvu.PrintTitles" localSheetId="23" hidden="1">indice_municipal!$A:$C,indice_municipal!$6:$7</definedName>
  </definedNames>
  <calcPr calcId="145621"/>
  <customWorkbookViews>
    <customWorkbookView name="Tania Chávez - Vista personalizada" guid="{AF61A9FE-7202-43E3-8928-D6161AC95A0D}" mergeInterval="0" personalView="1" maximized="1" windowWidth="1362" windowHeight="543" tabRatio="863" activeSheetId="3"/>
  </customWorkbookViews>
</workbook>
</file>

<file path=xl/calcChain.xml><?xml version="1.0" encoding="utf-8"?>
<calcChain xmlns="http://schemas.openxmlformats.org/spreadsheetml/2006/main">
  <c r="E8" i="27" l="1"/>
  <c r="I8" i="27"/>
  <c r="M8" i="27"/>
  <c r="Q8" i="27"/>
  <c r="T8" i="27"/>
  <c r="E9" i="27"/>
  <c r="I9" i="27"/>
  <c r="M9" i="27"/>
  <c r="Q9" i="27"/>
  <c r="T9" i="27"/>
  <c r="E10" i="27"/>
  <c r="I10" i="27"/>
  <c r="M10" i="27"/>
  <c r="Q10" i="27"/>
  <c r="T10" i="27"/>
  <c r="E11" i="27"/>
  <c r="I11" i="27"/>
  <c r="M11" i="27"/>
  <c r="Q11" i="27"/>
  <c r="T11" i="27"/>
  <c r="E12" i="27"/>
  <c r="I12" i="27"/>
  <c r="M12" i="27"/>
  <c r="Q12" i="27"/>
  <c r="T12" i="27"/>
  <c r="E13" i="27"/>
  <c r="I13" i="27"/>
  <c r="M13" i="27"/>
  <c r="Q13" i="27"/>
  <c r="T13" i="27"/>
  <c r="E14" i="27"/>
  <c r="I14" i="27"/>
  <c r="M14" i="27"/>
  <c r="Q14" i="27"/>
  <c r="T14" i="27"/>
  <c r="E15" i="27"/>
  <c r="I15" i="27"/>
  <c r="M15" i="27"/>
  <c r="Q15" i="27"/>
  <c r="T15" i="27"/>
  <c r="E16" i="27"/>
  <c r="I16" i="27"/>
  <c r="M16" i="27"/>
  <c r="Q16" i="27"/>
  <c r="T16" i="27"/>
  <c r="E17" i="27"/>
  <c r="I17" i="27"/>
  <c r="M17" i="27"/>
  <c r="Q17" i="27"/>
  <c r="T17" i="27"/>
  <c r="E18" i="27"/>
  <c r="I18" i="27"/>
  <c r="M18" i="27"/>
  <c r="Q18" i="27"/>
  <c r="T18" i="27"/>
  <c r="E19" i="27"/>
  <c r="I19" i="27"/>
  <c r="M19" i="27"/>
  <c r="Q19" i="27"/>
  <c r="T19" i="27"/>
  <c r="E20" i="27"/>
  <c r="I20" i="27"/>
  <c r="M20" i="27"/>
  <c r="Q20" i="27"/>
  <c r="T20" i="27"/>
  <c r="E21" i="27"/>
  <c r="I21" i="27"/>
  <c r="M21" i="27"/>
  <c r="Q21" i="27"/>
  <c r="T21" i="27"/>
  <c r="E22" i="27"/>
  <c r="I22" i="27"/>
  <c r="M22" i="27"/>
  <c r="Q22" i="27"/>
  <c r="T22" i="27"/>
  <c r="E23" i="27"/>
  <c r="I23" i="27"/>
  <c r="M23" i="27"/>
  <c r="Q23" i="27"/>
  <c r="T23" i="27"/>
  <c r="E24" i="27"/>
  <c r="I24" i="27"/>
  <c r="M24" i="27"/>
  <c r="Q24" i="27"/>
  <c r="T24" i="27"/>
  <c r="E25" i="27"/>
  <c r="I25" i="27"/>
  <c r="M25" i="27"/>
  <c r="Q25" i="27"/>
  <c r="T25" i="27"/>
  <c r="E26" i="27"/>
  <c r="I26" i="27"/>
  <c r="M26" i="27"/>
  <c r="Q26" i="27"/>
  <c r="T26" i="27"/>
  <c r="E27" i="27"/>
  <c r="I27" i="27"/>
  <c r="M27" i="27"/>
  <c r="Q27" i="27"/>
  <c r="T27" i="27"/>
  <c r="E28" i="27"/>
  <c r="I28" i="27"/>
  <c r="M28" i="27"/>
  <c r="Q28" i="27"/>
  <c r="T28" i="27"/>
  <c r="E29" i="27"/>
  <c r="I29" i="27"/>
  <c r="M29" i="27"/>
  <c r="Q29" i="27"/>
  <c r="T29" i="27"/>
  <c r="E30" i="27"/>
  <c r="I30" i="27"/>
  <c r="M30" i="27"/>
  <c r="Q30" i="27"/>
  <c r="T30" i="27"/>
  <c r="E31" i="27"/>
  <c r="I31" i="27"/>
  <c r="M31" i="27"/>
  <c r="Q31" i="27"/>
  <c r="T31" i="27"/>
  <c r="E32" i="27"/>
  <c r="I32" i="27"/>
  <c r="M32" i="27"/>
  <c r="Q32" i="27"/>
  <c r="T32" i="27"/>
  <c r="E33" i="27"/>
  <c r="I33" i="27"/>
  <c r="M33" i="27"/>
  <c r="Q33" i="27"/>
  <c r="T33" i="27"/>
  <c r="E34" i="27"/>
  <c r="I34" i="27"/>
  <c r="M34" i="27"/>
  <c r="Q34" i="27"/>
  <c r="T34" i="27"/>
  <c r="E35" i="27"/>
  <c r="I35" i="27"/>
  <c r="M35" i="27"/>
  <c r="Q35" i="27"/>
  <c r="T35" i="27"/>
  <c r="E36" i="27"/>
  <c r="I36" i="27"/>
  <c r="M36" i="27"/>
  <c r="Q36" i="27"/>
  <c r="T36" i="27"/>
  <c r="E37" i="27"/>
  <c r="I37" i="27"/>
  <c r="M37" i="27"/>
  <c r="Q37" i="27"/>
  <c r="T37" i="27"/>
  <c r="E38" i="27"/>
  <c r="I38" i="27"/>
  <c r="M38" i="27"/>
  <c r="Q38" i="27"/>
  <c r="T38" i="27"/>
  <c r="E39" i="27"/>
  <c r="I39" i="27"/>
  <c r="M39" i="27"/>
  <c r="Q39" i="27"/>
  <c r="T39" i="27"/>
  <c r="E40" i="27"/>
  <c r="I40" i="27"/>
  <c r="M40" i="27"/>
  <c r="Q40" i="27"/>
  <c r="T40" i="27"/>
  <c r="E41" i="27"/>
  <c r="I41" i="27"/>
  <c r="M41" i="27"/>
  <c r="Q41" i="27"/>
  <c r="T41" i="27"/>
  <c r="E42" i="27"/>
  <c r="I42" i="27"/>
  <c r="M42" i="27"/>
  <c r="Q42" i="27"/>
  <c r="T42" i="27"/>
  <c r="E43" i="27"/>
  <c r="I43" i="27"/>
  <c r="M43" i="27"/>
  <c r="Q43" i="27"/>
  <c r="T43" i="27"/>
  <c r="E44" i="27"/>
  <c r="I44" i="27"/>
  <c r="M44" i="27"/>
  <c r="Q44" i="27"/>
  <c r="T44" i="27"/>
  <c r="E45" i="27"/>
  <c r="I45" i="27"/>
  <c r="M45" i="27"/>
  <c r="Q45" i="27"/>
  <c r="T45" i="27"/>
  <c r="E46" i="27"/>
  <c r="I46" i="27"/>
  <c r="M46" i="27"/>
  <c r="Q46" i="27"/>
  <c r="T46" i="27"/>
  <c r="E47" i="27"/>
  <c r="I47" i="27"/>
  <c r="M47" i="27"/>
  <c r="Q47" i="27"/>
  <c r="T47" i="27"/>
  <c r="E48" i="27"/>
  <c r="I48" i="27"/>
  <c r="M48" i="27"/>
  <c r="Q48" i="27"/>
  <c r="T48" i="27"/>
  <c r="E49" i="27"/>
  <c r="I49" i="27"/>
  <c r="M49" i="27"/>
  <c r="Q49" i="27"/>
  <c r="T49" i="27"/>
  <c r="E50" i="27"/>
  <c r="I50" i="27"/>
  <c r="M50" i="27"/>
  <c r="Q50" i="27"/>
  <c r="T50" i="27"/>
  <c r="E51" i="27"/>
  <c r="I51" i="27"/>
  <c r="M51" i="27"/>
  <c r="Q51" i="27"/>
  <c r="T51" i="27"/>
  <c r="E52" i="27"/>
  <c r="I52" i="27"/>
  <c r="M52" i="27"/>
  <c r="Q52" i="27"/>
  <c r="T52" i="27"/>
  <c r="E53" i="27"/>
  <c r="I53" i="27"/>
  <c r="M53" i="27"/>
  <c r="Q53" i="27"/>
  <c r="T53" i="27"/>
  <c r="E54" i="27"/>
  <c r="I54" i="27"/>
  <c r="M54" i="27"/>
  <c r="Q54" i="27"/>
  <c r="T54" i="27"/>
  <c r="E55" i="27"/>
  <c r="I55" i="27"/>
  <c r="M55" i="27"/>
  <c r="Q55" i="27"/>
  <c r="T55" i="27"/>
  <c r="E56" i="27"/>
  <c r="I56" i="27"/>
  <c r="M56" i="27"/>
  <c r="Q56" i="27"/>
  <c r="T56" i="27"/>
  <c r="E57" i="27"/>
  <c r="I57" i="27"/>
  <c r="M57" i="27"/>
  <c r="Q57" i="27"/>
  <c r="T57" i="27"/>
  <c r="E58" i="27"/>
  <c r="I58" i="27"/>
  <c r="M58" i="27"/>
  <c r="Q58" i="27"/>
  <c r="T58" i="27"/>
  <c r="E59" i="27"/>
  <c r="I59" i="27"/>
  <c r="M59" i="27"/>
  <c r="Q59" i="27"/>
  <c r="T59" i="27"/>
  <c r="E60" i="27"/>
  <c r="I60" i="27"/>
  <c r="M60" i="27"/>
  <c r="Q60" i="27"/>
  <c r="T60" i="27"/>
  <c r="E61" i="27"/>
  <c r="I61" i="27"/>
  <c r="M61" i="27"/>
  <c r="Q61" i="27"/>
  <c r="T61" i="27"/>
  <c r="E62" i="27"/>
  <c r="I62" i="27"/>
  <c r="M62" i="27"/>
  <c r="Q62" i="27"/>
  <c r="T62" i="27"/>
  <c r="E63" i="27"/>
  <c r="I63" i="27"/>
  <c r="M63" i="27"/>
  <c r="Q63" i="27"/>
  <c r="T63" i="27"/>
  <c r="E64" i="27"/>
  <c r="I64" i="27"/>
  <c r="M64" i="27"/>
  <c r="Q64" i="27"/>
  <c r="T64" i="27"/>
  <c r="E65" i="27"/>
  <c r="I65" i="27"/>
  <c r="M65" i="27"/>
  <c r="Q65" i="27"/>
  <c r="T65" i="27"/>
  <c r="E66" i="27"/>
  <c r="I66" i="27"/>
  <c r="M66" i="27"/>
  <c r="Q66" i="27"/>
  <c r="T66" i="27"/>
  <c r="E67" i="27"/>
  <c r="I67" i="27"/>
  <c r="M67" i="27"/>
  <c r="Q67" i="27"/>
  <c r="T67" i="27"/>
  <c r="E68" i="27"/>
  <c r="I68" i="27"/>
  <c r="M68" i="27"/>
  <c r="Q68" i="27"/>
  <c r="T68" i="27"/>
  <c r="E69" i="27"/>
  <c r="I69" i="27"/>
  <c r="M69" i="27"/>
  <c r="Q69" i="27"/>
  <c r="T69" i="27"/>
  <c r="E70" i="27"/>
  <c r="I70" i="27"/>
  <c r="M70" i="27"/>
  <c r="Q70" i="27"/>
  <c r="T70" i="27"/>
  <c r="E71" i="27"/>
  <c r="I71" i="27"/>
  <c r="M71" i="27"/>
  <c r="Q71" i="27"/>
  <c r="T71" i="27"/>
  <c r="E72" i="27"/>
  <c r="I72" i="27"/>
  <c r="M72" i="27"/>
  <c r="Q72" i="27"/>
  <c r="T72" i="27"/>
  <c r="E73" i="27"/>
  <c r="I73" i="27"/>
  <c r="M73" i="27"/>
  <c r="Q73" i="27"/>
  <c r="T73" i="27"/>
  <c r="E74" i="27"/>
  <c r="I74" i="27"/>
  <c r="M74" i="27"/>
  <c r="Q74" i="27"/>
  <c r="T74" i="27"/>
  <c r="E75" i="27"/>
  <c r="I75" i="27"/>
  <c r="M75" i="27"/>
  <c r="Q75" i="27"/>
  <c r="T75" i="27"/>
  <c r="E76" i="27"/>
  <c r="I76" i="27"/>
  <c r="M76" i="27"/>
  <c r="Q76" i="27"/>
  <c r="T76" i="27"/>
  <c r="E77" i="27"/>
  <c r="I77" i="27"/>
  <c r="M77" i="27"/>
  <c r="Q77" i="27"/>
  <c r="T77" i="27"/>
  <c r="E78" i="27"/>
  <c r="I78" i="27"/>
  <c r="M78" i="27"/>
  <c r="Q78" i="27"/>
  <c r="T78" i="27"/>
  <c r="E79" i="27"/>
  <c r="I79" i="27"/>
  <c r="M79" i="27"/>
  <c r="Q79" i="27"/>
  <c r="T79" i="27"/>
  <c r="E80" i="27"/>
  <c r="I80" i="27"/>
  <c r="M80" i="27"/>
  <c r="Q80" i="27"/>
  <c r="T80" i="27"/>
  <c r="E81" i="27"/>
  <c r="I81" i="27"/>
  <c r="M81" i="27"/>
  <c r="Q81" i="27"/>
  <c r="T81" i="27"/>
  <c r="E82" i="27"/>
  <c r="I82" i="27"/>
  <c r="M82" i="27"/>
  <c r="Q82" i="27"/>
  <c r="T82" i="27"/>
  <c r="E83" i="27"/>
  <c r="I83" i="27"/>
  <c r="M83" i="27"/>
  <c r="Q83" i="27"/>
  <c r="T83" i="27"/>
  <c r="E84" i="27"/>
  <c r="I84" i="27"/>
  <c r="M84" i="27"/>
  <c r="Q84" i="27"/>
  <c r="T84" i="27"/>
  <c r="E85" i="27"/>
  <c r="I85" i="27"/>
  <c r="M85" i="27"/>
  <c r="Q85" i="27"/>
  <c r="T85" i="27"/>
  <c r="E86" i="27"/>
  <c r="I86" i="27"/>
  <c r="M86" i="27"/>
  <c r="Q86" i="27"/>
  <c r="T86" i="27"/>
  <c r="E87" i="27"/>
  <c r="I87" i="27"/>
  <c r="M87" i="27"/>
  <c r="Q87" i="27"/>
  <c r="T87" i="27"/>
  <c r="E88" i="27"/>
  <c r="I88" i="27"/>
  <c r="M88" i="27"/>
  <c r="Q88" i="27"/>
  <c r="T88" i="27"/>
  <c r="E89" i="27"/>
  <c r="I89" i="27"/>
  <c r="M89" i="27"/>
  <c r="Q89" i="27"/>
  <c r="T89" i="27"/>
  <c r="E90" i="27"/>
  <c r="I90" i="27"/>
  <c r="M90" i="27"/>
  <c r="Q90" i="27"/>
  <c r="T90" i="27"/>
  <c r="E91" i="27"/>
  <c r="I91" i="27"/>
  <c r="M91" i="27"/>
  <c r="Q91" i="27"/>
  <c r="T91" i="27"/>
  <c r="E92" i="27"/>
  <c r="I92" i="27"/>
  <c r="M92" i="27"/>
  <c r="Q92" i="27"/>
  <c r="T92" i="27"/>
  <c r="E93" i="27"/>
  <c r="M93" i="27"/>
  <c r="Q93" i="27"/>
  <c r="T93" i="27"/>
  <c r="E94" i="27"/>
  <c r="I94" i="27"/>
  <c r="M94" i="27"/>
  <c r="Q94" i="27"/>
  <c r="T94" i="27"/>
  <c r="I95" i="27"/>
  <c r="M95" i="27"/>
  <c r="Q95" i="27"/>
  <c r="T95" i="27"/>
  <c r="E96" i="27"/>
  <c r="I96" i="27"/>
  <c r="M96" i="27"/>
  <c r="Q96" i="27"/>
  <c r="T96" i="27"/>
  <c r="E97" i="27"/>
  <c r="I97" i="27"/>
  <c r="M97" i="27"/>
  <c r="Q97" i="27"/>
  <c r="T97" i="27"/>
  <c r="E98" i="27"/>
  <c r="I98" i="27"/>
  <c r="M98" i="27"/>
  <c r="Q98" i="27"/>
  <c r="T98" i="27"/>
  <c r="E99" i="27"/>
  <c r="I99" i="27"/>
  <c r="M99" i="27"/>
  <c r="Q99" i="27"/>
  <c r="T99" i="27"/>
  <c r="E100" i="27"/>
  <c r="I100" i="27"/>
  <c r="M100" i="27"/>
  <c r="Q100" i="27"/>
  <c r="T100" i="27"/>
  <c r="E101" i="27"/>
  <c r="I101" i="27"/>
  <c r="M101" i="27"/>
  <c r="Q101" i="27"/>
  <c r="T101" i="27"/>
  <c r="E102" i="27"/>
  <c r="I102" i="27"/>
  <c r="M102" i="27"/>
  <c r="Q102" i="27"/>
  <c r="T102" i="27"/>
  <c r="E103" i="27"/>
  <c r="I103" i="27"/>
  <c r="M103" i="27"/>
  <c r="Q103" i="27"/>
  <c r="T103" i="27"/>
  <c r="E104" i="27"/>
  <c r="I104" i="27"/>
  <c r="M104" i="27"/>
  <c r="Q104" i="27"/>
  <c r="T104" i="27"/>
  <c r="E105" i="27"/>
  <c r="I105" i="27"/>
  <c r="M105" i="27"/>
  <c r="Q105" i="27"/>
  <c r="T105" i="27"/>
  <c r="E106" i="27"/>
  <c r="I106" i="27"/>
  <c r="M106" i="27"/>
  <c r="Q106" i="27"/>
  <c r="T106" i="27"/>
  <c r="E107" i="27"/>
  <c r="M107" i="27"/>
  <c r="Q107" i="27"/>
  <c r="T107" i="27"/>
  <c r="E108" i="27"/>
  <c r="I108" i="27"/>
  <c r="M108" i="27"/>
  <c r="Q108" i="27"/>
  <c r="T108" i="27"/>
  <c r="E109" i="27"/>
  <c r="I109" i="27"/>
  <c r="M109" i="27"/>
  <c r="Q109" i="27"/>
  <c r="T109" i="27"/>
  <c r="E110" i="27"/>
  <c r="I110" i="27"/>
  <c r="M110" i="27"/>
  <c r="Q110" i="27"/>
  <c r="T110" i="27"/>
  <c r="E111" i="27"/>
  <c r="I111" i="27"/>
  <c r="M111" i="27"/>
  <c r="Q111" i="27"/>
  <c r="T111" i="27"/>
  <c r="E112" i="27"/>
  <c r="I112" i="27"/>
  <c r="M112" i="27"/>
  <c r="Q112" i="27"/>
  <c r="T112" i="27"/>
  <c r="E113" i="27"/>
  <c r="I113" i="27"/>
  <c r="M113" i="27"/>
  <c r="Q113" i="27"/>
  <c r="T113" i="27"/>
  <c r="E114" i="27"/>
  <c r="I114" i="27"/>
  <c r="M114" i="27"/>
  <c r="Q114" i="27"/>
  <c r="T114" i="27"/>
  <c r="E115" i="27"/>
  <c r="I115" i="27"/>
  <c r="M115" i="27"/>
  <c r="Q115" i="27"/>
  <c r="T115" i="27"/>
  <c r="E116" i="27"/>
  <c r="I116" i="27"/>
  <c r="M116" i="27"/>
  <c r="Q116" i="27"/>
  <c r="T116" i="27"/>
  <c r="E117" i="27"/>
  <c r="I117" i="27"/>
  <c r="M117" i="27"/>
  <c r="Q117" i="27"/>
  <c r="T117" i="27"/>
  <c r="E118" i="27"/>
  <c r="I118" i="27"/>
  <c r="M118" i="27"/>
  <c r="Q118" i="27"/>
  <c r="T118" i="27"/>
  <c r="E119" i="27"/>
  <c r="I119" i="27"/>
  <c r="M119" i="27"/>
  <c r="Q119" i="27"/>
  <c r="T119" i="27"/>
  <c r="E120" i="27"/>
  <c r="I120" i="27"/>
  <c r="M120" i="27"/>
  <c r="Q120" i="27"/>
  <c r="T120" i="27"/>
  <c r="E121" i="27"/>
  <c r="I121" i="27"/>
  <c r="M121" i="27"/>
  <c r="Q121" i="27"/>
  <c r="T121" i="27"/>
  <c r="E122" i="27"/>
  <c r="I122" i="27"/>
  <c r="M122" i="27"/>
  <c r="Q122" i="27"/>
  <c r="T122" i="27"/>
  <c r="I123" i="27"/>
  <c r="M123" i="27"/>
  <c r="Q123" i="27"/>
  <c r="T123" i="27"/>
  <c r="I124" i="27"/>
  <c r="M124" i="27"/>
  <c r="Q124" i="27"/>
  <c r="T124" i="27"/>
  <c r="E125" i="27"/>
  <c r="I125" i="27"/>
  <c r="M125" i="27"/>
  <c r="Q125" i="27"/>
  <c r="T125" i="27"/>
  <c r="E126" i="27"/>
  <c r="M126" i="27"/>
  <c r="Q126" i="27"/>
  <c r="T126" i="27"/>
  <c r="E127" i="27"/>
  <c r="I127" i="27"/>
  <c r="M127" i="27"/>
  <c r="Q127" i="27"/>
  <c r="T127" i="27"/>
  <c r="E128" i="27"/>
  <c r="I128" i="27"/>
  <c r="M128" i="27"/>
  <c r="Q128" i="27"/>
  <c r="T128" i="27"/>
  <c r="E129" i="27"/>
  <c r="M129" i="27"/>
  <c r="Q129" i="27"/>
  <c r="T129" i="27"/>
  <c r="E130" i="27"/>
  <c r="I130" i="27"/>
  <c r="M130" i="27"/>
  <c r="Q130" i="27"/>
  <c r="T130" i="27"/>
  <c r="E131" i="27"/>
  <c r="I131" i="27"/>
  <c r="M131" i="27"/>
  <c r="Q131" i="27"/>
  <c r="T131" i="27"/>
  <c r="E132" i="27"/>
  <c r="I132" i="27"/>
  <c r="M132" i="27"/>
  <c r="Q132" i="27"/>
  <c r="T132" i="27"/>
  <c r="E133" i="27"/>
  <c r="I133" i="27"/>
  <c r="M133" i="27"/>
  <c r="Q133" i="27"/>
  <c r="T133" i="27"/>
  <c r="E134" i="27"/>
  <c r="I134" i="27"/>
  <c r="M134" i="27"/>
  <c r="Q134" i="27"/>
  <c r="T134" i="27"/>
  <c r="I135" i="27"/>
  <c r="M135" i="27"/>
  <c r="Q135" i="27"/>
  <c r="T135" i="27"/>
  <c r="E136" i="27"/>
  <c r="I136" i="27"/>
  <c r="M136" i="27"/>
  <c r="Q136" i="27"/>
  <c r="T136" i="27"/>
  <c r="E137" i="27"/>
  <c r="I137" i="27"/>
  <c r="M137" i="27"/>
  <c r="Q137" i="27"/>
  <c r="T137" i="27"/>
  <c r="E138" i="27"/>
  <c r="I138" i="27"/>
  <c r="M138" i="27"/>
  <c r="Q138" i="27"/>
  <c r="T138" i="27"/>
  <c r="E139" i="27"/>
  <c r="I139" i="27"/>
  <c r="M139" i="27"/>
  <c r="Q139" i="27"/>
  <c r="T139" i="27"/>
  <c r="M140" i="27"/>
  <c r="Q140" i="27"/>
  <c r="T140" i="27"/>
  <c r="E141" i="27"/>
  <c r="M141" i="27"/>
  <c r="Q141" i="27"/>
  <c r="T141" i="27"/>
  <c r="E142" i="27"/>
  <c r="M142" i="27"/>
  <c r="Q142" i="27"/>
  <c r="T142" i="27"/>
  <c r="M143" i="27"/>
  <c r="Q143" i="27"/>
  <c r="T143" i="27"/>
  <c r="E144" i="27"/>
  <c r="I144" i="27"/>
  <c r="M144" i="27"/>
  <c r="Q144" i="27"/>
  <c r="T144" i="27"/>
  <c r="E145" i="27"/>
  <c r="M145" i="27"/>
  <c r="Q145" i="27"/>
  <c r="T145" i="27"/>
  <c r="E146" i="27"/>
  <c r="M146" i="27"/>
  <c r="Q146" i="27"/>
  <c r="T146" i="27"/>
  <c r="M147" i="27"/>
  <c r="Q147" i="27"/>
  <c r="T147" i="27"/>
  <c r="T149" i="27"/>
  <c r="E8" i="33"/>
  <c r="F8" i="33"/>
  <c r="G8" i="33"/>
  <c r="I8" i="33"/>
  <c r="J8" i="33"/>
  <c r="K8" i="33"/>
  <c r="M8" i="33"/>
  <c r="N8" i="33"/>
  <c r="O8" i="33"/>
  <c r="Q8" i="33"/>
  <c r="R8" i="33"/>
  <c r="S8" i="33"/>
  <c r="T8" i="33"/>
  <c r="U8" i="33" s="1"/>
  <c r="V8" i="33" s="1"/>
  <c r="E9" i="33"/>
  <c r="F9" i="33"/>
  <c r="G9" i="33"/>
  <c r="I9" i="33"/>
  <c r="J9" i="33"/>
  <c r="K9" i="33"/>
  <c r="M9" i="33"/>
  <c r="N9" i="33"/>
  <c r="O9" i="33"/>
  <c r="Q9" i="33"/>
  <c r="R9" i="33"/>
  <c r="S9" i="33"/>
  <c r="T9" i="33"/>
  <c r="W9" i="33" s="1"/>
  <c r="X9" i="33" s="1"/>
  <c r="E10" i="33"/>
  <c r="F10" i="33"/>
  <c r="G10" i="33"/>
  <c r="I10" i="33"/>
  <c r="J10" i="33"/>
  <c r="K10" i="33"/>
  <c r="M10" i="33"/>
  <c r="N10" i="33"/>
  <c r="O10" i="33"/>
  <c r="Q10" i="33"/>
  <c r="R10" i="33"/>
  <c r="S10" i="33"/>
  <c r="T10" i="33"/>
  <c r="W10" i="33" s="1"/>
  <c r="X10" i="33" s="1"/>
  <c r="U10" i="33"/>
  <c r="V10" i="33" s="1"/>
  <c r="E11" i="33"/>
  <c r="F11" i="33"/>
  <c r="G11" i="33"/>
  <c r="I11" i="33"/>
  <c r="J11" i="33"/>
  <c r="K11" i="33"/>
  <c r="M11" i="33"/>
  <c r="N11" i="33"/>
  <c r="O11" i="33"/>
  <c r="Q11" i="33"/>
  <c r="R11" i="33"/>
  <c r="S11" i="33"/>
  <c r="T11" i="33"/>
  <c r="U11" i="33" s="1"/>
  <c r="V11" i="33" s="1"/>
  <c r="E12" i="33"/>
  <c r="F12" i="33"/>
  <c r="G12" i="33"/>
  <c r="I12" i="33"/>
  <c r="J12" i="33"/>
  <c r="K12" i="33"/>
  <c r="M12" i="33"/>
  <c r="N12" i="33"/>
  <c r="O12" i="33"/>
  <c r="Q12" i="33"/>
  <c r="R12" i="33"/>
  <c r="S12" i="33"/>
  <c r="T12" i="33"/>
  <c r="U12" i="33" s="1"/>
  <c r="V12" i="33" s="1"/>
  <c r="E13" i="33"/>
  <c r="F13" i="33"/>
  <c r="G13" i="33"/>
  <c r="I13" i="33"/>
  <c r="J13" i="33"/>
  <c r="K13" i="33"/>
  <c r="M13" i="33"/>
  <c r="N13" i="33"/>
  <c r="O13" i="33"/>
  <c r="Q13" i="33"/>
  <c r="R13" i="33"/>
  <c r="S13" i="33"/>
  <c r="T13" i="33"/>
  <c r="W13" i="33" s="1"/>
  <c r="X13" i="33" s="1"/>
  <c r="E14" i="33"/>
  <c r="F14" i="33"/>
  <c r="G14" i="33"/>
  <c r="I14" i="33"/>
  <c r="J14" i="33"/>
  <c r="K14" i="33"/>
  <c r="M14" i="33"/>
  <c r="N14" i="33"/>
  <c r="O14" i="33"/>
  <c r="Q14" i="33"/>
  <c r="R14" i="33"/>
  <c r="S14" i="33"/>
  <c r="T14" i="33"/>
  <c r="W14" i="33" s="1"/>
  <c r="X14" i="33" s="1"/>
  <c r="U14" i="33"/>
  <c r="V14" i="33" s="1"/>
  <c r="E15" i="33"/>
  <c r="F15" i="33"/>
  <c r="G15" i="33"/>
  <c r="I15" i="33"/>
  <c r="J15" i="33"/>
  <c r="K15" i="33"/>
  <c r="M15" i="33"/>
  <c r="N15" i="33"/>
  <c r="O15" i="33"/>
  <c r="Q15" i="33"/>
  <c r="R15" i="33"/>
  <c r="S15" i="33"/>
  <c r="T15" i="33"/>
  <c r="U15" i="33" s="1"/>
  <c r="V15" i="33" s="1"/>
  <c r="W15" i="33"/>
  <c r="X15" i="33" s="1"/>
  <c r="E16" i="33"/>
  <c r="F16" i="33"/>
  <c r="G16" i="33"/>
  <c r="I16" i="33"/>
  <c r="J16" i="33"/>
  <c r="K16" i="33"/>
  <c r="M16" i="33"/>
  <c r="N16" i="33"/>
  <c r="O16" i="33"/>
  <c r="Q16" i="33"/>
  <c r="R16" i="33"/>
  <c r="S16" i="33"/>
  <c r="T16" i="33"/>
  <c r="U16" i="33" s="1"/>
  <c r="V16" i="33" s="1"/>
  <c r="E17" i="33"/>
  <c r="F17" i="33"/>
  <c r="G17" i="33"/>
  <c r="I17" i="33"/>
  <c r="J17" i="33"/>
  <c r="K17" i="33"/>
  <c r="M17" i="33"/>
  <c r="N17" i="33"/>
  <c r="O17" i="33"/>
  <c r="Q17" i="33"/>
  <c r="R17" i="33"/>
  <c r="S17" i="33"/>
  <c r="T17" i="33"/>
  <c r="W17" i="33" s="1"/>
  <c r="X17" i="33" s="1"/>
  <c r="E18" i="33"/>
  <c r="F18" i="33"/>
  <c r="G18" i="33"/>
  <c r="I18" i="33"/>
  <c r="J18" i="33"/>
  <c r="K18" i="33"/>
  <c r="M18" i="33"/>
  <c r="N18" i="33"/>
  <c r="O18" i="33"/>
  <c r="Q18" i="33"/>
  <c r="R18" i="33"/>
  <c r="S18" i="33"/>
  <c r="T18" i="33"/>
  <c r="W18" i="33" s="1"/>
  <c r="X18" i="33" s="1"/>
  <c r="U18" i="33"/>
  <c r="V18" i="33" s="1"/>
  <c r="E19" i="33"/>
  <c r="F19" i="33"/>
  <c r="G19" i="33"/>
  <c r="I19" i="33"/>
  <c r="J19" i="33"/>
  <c r="K19" i="33"/>
  <c r="M19" i="33"/>
  <c r="N19" i="33"/>
  <c r="O19" i="33"/>
  <c r="Q19" i="33"/>
  <c r="R19" i="33"/>
  <c r="S19" i="33"/>
  <c r="T19" i="33"/>
  <c r="U19" i="33" s="1"/>
  <c r="V19" i="33" s="1"/>
  <c r="E20" i="33"/>
  <c r="F20" i="33"/>
  <c r="G20" i="33"/>
  <c r="I20" i="33"/>
  <c r="J20" i="33"/>
  <c r="K20" i="33"/>
  <c r="M20" i="33"/>
  <c r="N20" i="33"/>
  <c r="O20" i="33"/>
  <c r="Q20" i="33"/>
  <c r="R20" i="33"/>
  <c r="S20" i="33"/>
  <c r="T20" i="33"/>
  <c r="U20" i="33" s="1"/>
  <c r="V20" i="33" s="1"/>
  <c r="E21" i="33"/>
  <c r="F21" i="33"/>
  <c r="G21" i="33"/>
  <c r="I21" i="33"/>
  <c r="J21" i="33"/>
  <c r="K21" i="33"/>
  <c r="M21" i="33"/>
  <c r="N21" i="33"/>
  <c r="O21" i="33"/>
  <c r="Q21" i="33"/>
  <c r="R21" i="33"/>
  <c r="S21" i="33"/>
  <c r="T21" i="33"/>
  <c r="W21" i="33" s="1"/>
  <c r="X21" i="33" s="1"/>
  <c r="E22" i="33"/>
  <c r="F22" i="33"/>
  <c r="G22" i="33"/>
  <c r="I22" i="33"/>
  <c r="J22" i="33"/>
  <c r="K22" i="33"/>
  <c r="M22" i="33"/>
  <c r="N22" i="33"/>
  <c r="O22" i="33"/>
  <c r="Q22" i="33"/>
  <c r="R22" i="33"/>
  <c r="S22" i="33"/>
  <c r="T22" i="33"/>
  <c r="W22" i="33" s="1"/>
  <c r="X22" i="33" s="1"/>
  <c r="U22" i="33"/>
  <c r="V22" i="33" s="1"/>
  <c r="E23" i="33"/>
  <c r="F23" i="33"/>
  <c r="G23" i="33"/>
  <c r="I23" i="33"/>
  <c r="J23" i="33"/>
  <c r="K23" i="33"/>
  <c r="M23" i="33"/>
  <c r="N23" i="33"/>
  <c r="O23" i="33"/>
  <c r="Q23" i="33"/>
  <c r="R23" i="33"/>
  <c r="S23" i="33"/>
  <c r="T23" i="33"/>
  <c r="U23" i="33" s="1"/>
  <c r="V23" i="33" s="1"/>
  <c r="W23" i="33"/>
  <c r="X23" i="33" s="1"/>
  <c r="E24" i="33"/>
  <c r="F24" i="33"/>
  <c r="G24" i="33"/>
  <c r="I24" i="33"/>
  <c r="J24" i="33"/>
  <c r="K24" i="33"/>
  <c r="M24" i="33"/>
  <c r="N24" i="33"/>
  <c r="O24" i="33"/>
  <c r="Q24" i="33"/>
  <c r="R24" i="33"/>
  <c r="S24" i="33"/>
  <c r="T24" i="33"/>
  <c r="U24" i="33" s="1"/>
  <c r="V24" i="33" s="1"/>
  <c r="E25" i="33"/>
  <c r="F25" i="33"/>
  <c r="G25" i="33"/>
  <c r="I25" i="33"/>
  <c r="J25" i="33"/>
  <c r="K25" i="33"/>
  <c r="M25" i="33"/>
  <c r="N25" i="33"/>
  <c r="O25" i="33"/>
  <c r="Q25" i="33"/>
  <c r="R25" i="33"/>
  <c r="S25" i="33"/>
  <c r="T25" i="33"/>
  <c r="W25" i="33" s="1"/>
  <c r="X25" i="33" s="1"/>
  <c r="E26" i="33"/>
  <c r="F26" i="33"/>
  <c r="G26" i="33"/>
  <c r="I26" i="33"/>
  <c r="J26" i="33"/>
  <c r="K26" i="33"/>
  <c r="M26" i="33"/>
  <c r="N26" i="33"/>
  <c r="O26" i="33"/>
  <c r="Q26" i="33"/>
  <c r="R26" i="33"/>
  <c r="S26" i="33"/>
  <c r="T26" i="33"/>
  <c r="W26" i="33" s="1"/>
  <c r="X26" i="33" s="1"/>
  <c r="U26" i="33"/>
  <c r="V26" i="33" s="1"/>
  <c r="E27" i="33"/>
  <c r="F27" i="33"/>
  <c r="G27" i="33"/>
  <c r="I27" i="33"/>
  <c r="J27" i="33"/>
  <c r="K27" i="33"/>
  <c r="M27" i="33"/>
  <c r="N27" i="33"/>
  <c r="O27" i="33"/>
  <c r="Q27" i="33"/>
  <c r="R27" i="33"/>
  <c r="S27" i="33"/>
  <c r="T27" i="33"/>
  <c r="U27" i="33" s="1"/>
  <c r="V27" i="33" s="1"/>
  <c r="E28" i="33"/>
  <c r="F28" i="33"/>
  <c r="G28" i="33"/>
  <c r="I28" i="33"/>
  <c r="J28" i="33"/>
  <c r="K28" i="33"/>
  <c r="M28" i="33"/>
  <c r="N28" i="33"/>
  <c r="O28" i="33"/>
  <c r="Q28" i="33"/>
  <c r="R28" i="33"/>
  <c r="S28" i="33"/>
  <c r="T28" i="33"/>
  <c r="U28" i="33" s="1"/>
  <c r="V28" i="33" s="1"/>
  <c r="E29" i="33"/>
  <c r="F29" i="33"/>
  <c r="G29" i="33"/>
  <c r="I29" i="33"/>
  <c r="J29" i="33"/>
  <c r="K29" i="33"/>
  <c r="M29" i="33"/>
  <c r="N29" i="33"/>
  <c r="O29" i="33"/>
  <c r="Q29" i="33"/>
  <c r="R29" i="33"/>
  <c r="S29" i="33"/>
  <c r="T29" i="33"/>
  <c r="W29" i="33" s="1"/>
  <c r="X29" i="33" s="1"/>
  <c r="E30" i="33"/>
  <c r="F30" i="33"/>
  <c r="G30" i="33"/>
  <c r="I30" i="33"/>
  <c r="J30" i="33"/>
  <c r="K30" i="33"/>
  <c r="M30" i="33"/>
  <c r="N30" i="33"/>
  <c r="O30" i="33"/>
  <c r="Q30" i="33"/>
  <c r="R30" i="33"/>
  <c r="S30" i="33"/>
  <c r="T30" i="33"/>
  <c r="W30" i="33" s="1"/>
  <c r="X30" i="33" s="1"/>
  <c r="U30" i="33"/>
  <c r="V30" i="33" s="1"/>
  <c r="E31" i="33"/>
  <c r="F31" i="33"/>
  <c r="G31" i="33"/>
  <c r="I31" i="33"/>
  <c r="J31" i="33"/>
  <c r="K31" i="33"/>
  <c r="M31" i="33"/>
  <c r="N31" i="33"/>
  <c r="O31" i="33"/>
  <c r="Q31" i="33"/>
  <c r="R31" i="33"/>
  <c r="S31" i="33"/>
  <c r="T31" i="33"/>
  <c r="U31" i="33" s="1"/>
  <c r="V31" i="33" s="1"/>
  <c r="W31" i="33"/>
  <c r="X31" i="33" s="1"/>
  <c r="E32" i="33"/>
  <c r="F32" i="33"/>
  <c r="G32" i="33"/>
  <c r="I32" i="33"/>
  <c r="J32" i="33"/>
  <c r="K32" i="33"/>
  <c r="M32" i="33"/>
  <c r="N32" i="33"/>
  <c r="O32" i="33"/>
  <c r="Q32" i="33"/>
  <c r="R32" i="33"/>
  <c r="S32" i="33"/>
  <c r="T32" i="33"/>
  <c r="U32" i="33" s="1"/>
  <c r="V32" i="33" s="1"/>
  <c r="E33" i="33"/>
  <c r="F33" i="33"/>
  <c r="G33" i="33"/>
  <c r="I33" i="33"/>
  <c r="J33" i="33"/>
  <c r="K33" i="33"/>
  <c r="M33" i="33"/>
  <c r="N33" i="33"/>
  <c r="O33" i="33"/>
  <c r="Q33" i="33"/>
  <c r="R33" i="33"/>
  <c r="S33" i="33"/>
  <c r="T33" i="33"/>
  <c r="W33" i="33" s="1"/>
  <c r="X33" i="33" s="1"/>
  <c r="E34" i="33"/>
  <c r="F34" i="33"/>
  <c r="G34" i="33"/>
  <c r="I34" i="33"/>
  <c r="J34" i="33"/>
  <c r="K34" i="33"/>
  <c r="M34" i="33"/>
  <c r="N34" i="33"/>
  <c r="O34" i="33"/>
  <c r="Q34" i="33"/>
  <c r="R34" i="33"/>
  <c r="S34" i="33"/>
  <c r="T34" i="33"/>
  <c r="W34" i="33" s="1"/>
  <c r="X34" i="33" s="1"/>
  <c r="U34" i="33"/>
  <c r="V34" i="33" s="1"/>
  <c r="E35" i="33"/>
  <c r="F35" i="33"/>
  <c r="G35" i="33"/>
  <c r="I35" i="33"/>
  <c r="J35" i="33"/>
  <c r="K35" i="33"/>
  <c r="M35" i="33"/>
  <c r="N35" i="33"/>
  <c r="O35" i="33"/>
  <c r="Q35" i="33"/>
  <c r="R35" i="33"/>
  <c r="S35" i="33"/>
  <c r="T35" i="33"/>
  <c r="U35" i="33" s="1"/>
  <c r="V35" i="33" s="1"/>
  <c r="E36" i="33"/>
  <c r="F36" i="33"/>
  <c r="G36" i="33"/>
  <c r="I36" i="33"/>
  <c r="J36" i="33"/>
  <c r="K36" i="33"/>
  <c r="M36" i="33"/>
  <c r="N36" i="33"/>
  <c r="O36" i="33"/>
  <c r="Q36" i="33"/>
  <c r="R36" i="33"/>
  <c r="S36" i="33"/>
  <c r="T36" i="33"/>
  <c r="U36" i="33" s="1"/>
  <c r="V36" i="33" s="1"/>
  <c r="E37" i="33"/>
  <c r="F37" i="33"/>
  <c r="G37" i="33"/>
  <c r="I37" i="33"/>
  <c r="J37" i="33"/>
  <c r="K37" i="33"/>
  <c r="M37" i="33"/>
  <c r="N37" i="33"/>
  <c r="O37" i="33"/>
  <c r="Q37" i="33"/>
  <c r="R37" i="33"/>
  <c r="S37" i="33"/>
  <c r="T37" i="33"/>
  <c r="W37" i="33" s="1"/>
  <c r="X37" i="33" s="1"/>
  <c r="E38" i="33"/>
  <c r="F38" i="33"/>
  <c r="G38" i="33"/>
  <c r="I38" i="33"/>
  <c r="J38" i="33"/>
  <c r="K38" i="33"/>
  <c r="M38" i="33"/>
  <c r="N38" i="33"/>
  <c r="O38" i="33"/>
  <c r="Q38" i="33"/>
  <c r="R38" i="33"/>
  <c r="S38" i="33"/>
  <c r="T38" i="33"/>
  <c r="W38" i="33" s="1"/>
  <c r="X38" i="33" s="1"/>
  <c r="U38" i="33"/>
  <c r="V38" i="33" s="1"/>
  <c r="E39" i="33"/>
  <c r="F39" i="33"/>
  <c r="G39" i="33"/>
  <c r="I39" i="33"/>
  <c r="J39" i="33"/>
  <c r="K39" i="33"/>
  <c r="M39" i="33"/>
  <c r="N39" i="33"/>
  <c r="O39" i="33"/>
  <c r="Q39" i="33"/>
  <c r="R39" i="33"/>
  <c r="S39" i="33"/>
  <c r="T39" i="33"/>
  <c r="U39" i="33" s="1"/>
  <c r="V39" i="33" s="1"/>
  <c r="W39" i="33"/>
  <c r="X39" i="33" s="1"/>
  <c r="E40" i="33"/>
  <c r="F40" i="33"/>
  <c r="G40" i="33"/>
  <c r="I40" i="33"/>
  <c r="J40" i="33"/>
  <c r="K40" i="33"/>
  <c r="M40" i="33"/>
  <c r="N40" i="33"/>
  <c r="O40" i="33"/>
  <c r="Q40" i="33"/>
  <c r="R40" i="33"/>
  <c r="S40" i="33"/>
  <c r="T40" i="33"/>
  <c r="U40" i="33" s="1"/>
  <c r="V40" i="33" s="1"/>
  <c r="E41" i="33"/>
  <c r="F41" i="33"/>
  <c r="G41" i="33"/>
  <c r="I41" i="33"/>
  <c r="J41" i="33"/>
  <c r="K41" i="33"/>
  <c r="M41" i="33"/>
  <c r="N41" i="33"/>
  <c r="O41" i="33"/>
  <c r="Q41" i="33"/>
  <c r="R41" i="33"/>
  <c r="S41" i="33"/>
  <c r="T41" i="33"/>
  <c r="W41" i="33" s="1"/>
  <c r="X41" i="33" s="1"/>
  <c r="E42" i="33"/>
  <c r="F42" i="33"/>
  <c r="G42" i="33"/>
  <c r="I42" i="33"/>
  <c r="J42" i="33"/>
  <c r="K42" i="33"/>
  <c r="M42" i="33"/>
  <c r="N42" i="33"/>
  <c r="O42" i="33"/>
  <c r="Q42" i="33"/>
  <c r="R42" i="33"/>
  <c r="S42" i="33"/>
  <c r="T42" i="33"/>
  <c r="W42" i="33" s="1"/>
  <c r="X42" i="33" s="1"/>
  <c r="U42" i="33"/>
  <c r="V42" i="33" s="1"/>
  <c r="E43" i="33"/>
  <c r="F43" i="33"/>
  <c r="G43" i="33"/>
  <c r="I43" i="33"/>
  <c r="J43" i="33"/>
  <c r="K43" i="33"/>
  <c r="M43" i="33"/>
  <c r="N43" i="33"/>
  <c r="O43" i="33"/>
  <c r="Q43" i="33"/>
  <c r="R43" i="33"/>
  <c r="S43" i="33"/>
  <c r="T43" i="33"/>
  <c r="U43" i="33" s="1"/>
  <c r="V43" i="33" s="1"/>
  <c r="E44" i="33"/>
  <c r="F44" i="33"/>
  <c r="G44" i="33"/>
  <c r="I44" i="33"/>
  <c r="J44" i="33"/>
  <c r="K44" i="33"/>
  <c r="M44" i="33"/>
  <c r="N44" i="33"/>
  <c r="O44" i="33"/>
  <c r="Q44" i="33"/>
  <c r="R44" i="33"/>
  <c r="S44" i="33"/>
  <c r="T44" i="33"/>
  <c r="U44" i="33" s="1"/>
  <c r="V44" i="33" s="1"/>
  <c r="E45" i="33"/>
  <c r="F45" i="33"/>
  <c r="G45" i="33"/>
  <c r="I45" i="33"/>
  <c r="J45" i="33"/>
  <c r="K45" i="33"/>
  <c r="M45" i="33"/>
  <c r="N45" i="33"/>
  <c r="O45" i="33"/>
  <c r="Q45" i="33"/>
  <c r="R45" i="33"/>
  <c r="S45" i="33"/>
  <c r="T45" i="33"/>
  <c r="W45" i="33" s="1"/>
  <c r="X45" i="33" s="1"/>
  <c r="E46" i="33"/>
  <c r="F46" i="33"/>
  <c r="G46" i="33"/>
  <c r="I46" i="33"/>
  <c r="J46" i="33"/>
  <c r="K46" i="33"/>
  <c r="M46" i="33"/>
  <c r="N46" i="33"/>
  <c r="O46" i="33"/>
  <c r="Q46" i="33"/>
  <c r="R46" i="33"/>
  <c r="S46" i="33"/>
  <c r="T46" i="33"/>
  <c r="U46" i="33" s="1"/>
  <c r="V46" i="33" s="1"/>
  <c r="E47" i="33"/>
  <c r="F47" i="33"/>
  <c r="G47" i="33"/>
  <c r="I47" i="33"/>
  <c r="J47" i="33"/>
  <c r="K47" i="33"/>
  <c r="M47" i="33"/>
  <c r="N47" i="33"/>
  <c r="O47" i="33"/>
  <c r="Q47" i="33"/>
  <c r="R47" i="33"/>
  <c r="S47" i="33"/>
  <c r="T47" i="33"/>
  <c r="U47" i="33" s="1"/>
  <c r="V47" i="33" s="1"/>
  <c r="E48" i="33"/>
  <c r="F48" i="33"/>
  <c r="G48" i="33"/>
  <c r="I48" i="33"/>
  <c r="J48" i="33"/>
  <c r="K48" i="33"/>
  <c r="M48" i="33"/>
  <c r="N48" i="33"/>
  <c r="O48" i="33"/>
  <c r="Q48" i="33"/>
  <c r="R48" i="33"/>
  <c r="S48" i="33"/>
  <c r="T48" i="33"/>
  <c r="U48" i="33" s="1"/>
  <c r="V48" i="33" s="1"/>
  <c r="W48" i="33"/>
  <c r="X48" i="33" s="1"/>
  <c r="E49" i="33"/>
  <c r="F49" i="33"/>
  <c r="G49" i="33"/>
  <c r="I49" i="33"/>
  <c r="J49" i="33"/>
  <c r="K49" i="33"/>
  <c r="M49" i="33"/>
  <c r="N49" i="33"/>
  <c r="O49" i="33"/>
  <c r="Q49" i="33"/>
  <c r="R49" i="33"/>
  <c r="S49" i="33"/>
  <c r="T49" i="33"/>
  <c r="W49" i="33" s="1"/>
  <c r="X49" i="33" s="1"/>
  <c r="E50" i="33"/>
  <c r="F50" i="33"/>
  <c r="G50" i="33"/>
  <c r="I50" i="33"/>
  <c r="J50" i="33"/>
  <c r="K50" i="33"/>
  <c r="M50" i="33"/>
  <c r="N50" i="33"/>
  <c r="O50" i="33"/>
  <c r="Q50" i="33"/>
  <c r="R50" i="33"/>
  <c r="S50" i="33"/>
  <c r="T50" i="33"/>
  <c r="U50" i="33" s="1"/>
  <c r="V50" i="33" s="1"/>
  <c r="E51" i="33"/>
  <c r="F51" i="33"/>
  <c r="G51" i="33"/>
  <c r="I51" i="33"/>
  <c r="J51" i="33"/>
  <c r="K51" i="33"/>
  <c r="M51" i="33"/>
  <c r="N51" i="33"/>
  <c r="O51" i="33"/>
  <c r="Q51" i="33"/>
  <c r="R51" i="33"/>
  <c r="S51" i="33"/>
  <c r="T51" i="33"/>
  <c r="U51" i="33" s="1"/>
  <c r="V51" i="33" s="1"/>
  <c r="E52" i="33"/>
  <c r="F52" i="33"/>
  <c r="G52" i="33"/>
  <c r="I52" i="33"/>
  <c r="J52" i="33"/>
  <c r="K52" i="33"/>
  <c r="M52" i="33"/>
  <c r="N52" i="33"/>
  <c r="O52" i="33"/>
  <c r="Q52" i="33"/>
  <c r="R52" i="33"/>
  <c r="S52" i="33"/>
  <c r="T52" i="33"/>
  <c r="U52" i="33" s="1"/>
  <c r="V52" i="33" s="1"/>
  <c r="E53" i="33"/>
  <c r="F53" i="33"/>
  <c r="G53" i="33"/>
  <c r="I53" i="33"/>
  <c r="J53" i="33"/>
  <c r="K53" i="33"/>
  <c r="M53" i="33"/>
  <c r="N53" i="33"/>
  <c r="O53" i="33"/>
  <c r="Q53" i="33"/>
  <c r="R53" i="33"/>
  <c r="S53" i="33"/>
  <c r="T53" i="33"/>
  <c r="W53" i="33" s="1"/>
  <c r="X53" i="33" s="1"/>
  <c r="E54" i="33"/>
  <c r="F54" i="33"/>
  <c r="G54" i="33"/>
  <c r="I54" i="33"/>
  <c r="J54" i="33"/>
  <c r="K54" i="33"/>
  <c r="M54" i="33"/>
  <c r="N54" i="33"/>
  <c r="O54" i="33"/>
  <c r="Q54" i="33"/>
  <c r="R54" i="33"/>
  <c r="S54" i="33"/>
  <c r="T54" i="33"/>
  <c r="U54" i="33" s="1"/>
  <c r="V54" i="33" s="1"/>
  <c r="E55" i="33"/>
  <c r="F55" i="33"/>
  <c r="G55" i="33"/>
  <c r="I55" i="33"/>
  <c r="J55" i="33"/>
  <c r="K55" i="33"/>
  <c r="M55" i="33"/>
  <c r="N55" i="33"/>
  <c r="O55" i="33"/>
  <c r="Q55" i="33"/>
  <c r="R55" i="33"/>
  <c r="S55" i="33"/>
  <c r="T55" i="33"/>
  <c r="U55" i="33" s="1"/>
  <c r="V55" i="33" s="1"/>
  <c r="E56" i="33"/>
  <c r="F56" i="33"/>
  <c r="G56" i="33"/>
  <c r="I56" i="33"/>
  <c r="J56" i="33"/>
  <c r="K56" i="33"/>
  <c r="M56" i="33"/>
  <c r="N56" i="33"/>
  <c r="O56" i="33"/>
  <c r="Q56" i="33"/>
  <c r="R56" i="33"/>
  <c r="S56" i="33"/>
  <c r="T56" i="33"/>
  <c r="W56" i="33" s="1"/>
  <c r="X56" i="33" s="1"/>
  <c r="E57" i="33"/>
  <c r="F57" i="33"/>
  <c r="G57" i="33"/>
  <c r="I57" i="33"/>
  <c r="J57" i="33"/>
  <c r="K57" i="33"/>
  <c r="M57" i="33"/>
  <c r="N57" i="33"/>
  <c r="O57" i="33"/>
  <c r="Q57" i="33"/>
  <c r="R57" i="33"/>
  <c r="S57" i="33"/>
  <c r="T57" i="33"/>
  <c r="W57" i="33" s="1"/>
  <c r="X57" i="33" s="1"/>
  <c r="E58" i="33"/>
  <c r="F58" i="33"/>
  <c r="G58" i="33"/>
  <c r="I58" i="33"/>
  <c r="J58" i="33"/>
  <c r="K58" i="33"/>
  <c r="M58" i="33"/>
  <c r="N58" i="33"/>
  <c r="O58" i="33"/>
  <c r="Q58" i="33"/>
  <c r="R58" i="33"/>
  <c r="S58" i="33"/>
  <c r="T58" i="33"/>
  <c r="W58" i="33" s="1"/>
  <c r="X58" i="33" s="1"/>
  <c r="U58" i="33"/>
  <c r="V58" i="33" s="1"/>
  <c r="E59" i="33"/>
  <c r="F59" i="33"/>
  <c r="G59" i="33"/>
  <c r="I59" i="33"/>
  <c r="J59" i="33"/>
  <c r="K59" i="33"/>
  <c r="M59" i="33"/>
  <c r="N59" i="33"/>
  <c r="O59" i="33"/>
  <c r="Q59" i="33"/>
  <c r="R59" i="33"/>
  <c r="S59" i="33"/>
  <c r="T59" i="33"/>
  <c r="U59" i="33" s="1"/>
  <c r="V59" i="33" s="1"/>
  <c r="E60" i="33"/>
  <c r="F60" i="33"/>
  <c r="G60" i="33"/>
  <c r="I60" i="33"/>
  <c r="J60" i="33"/>
  <c r="K60" i="33"/>
  <c r="M60" i="33"/>
  <c r="N60" i="33"/>
  <c r="O60" i="33"/>
  <c r="Q60" i="33"/>
  <c r="R60" i="33"/>
  <c r="S60" i="33"/>
  <c r="T60" i="33"/>
  <c r="U60" i="33" s="1"/>
  <c r="V60" i="33" s="1"/>
  <c r="E61" i="33"/>
  <c r="F61" i="33"/>
  <c r="G61" i="33"/>
  <c r="I61" i="33"/>
  <c r="J61" i="33"/>
  <c r="K61" i="33"/>
  <c r="M61" i="33"/>
  <c r="N61" i="33"/>
  <c r="O61" i="33"/>
  <c r="Q61" i="33"/>
  <c r="R61" i="33"/>
  <c r="S61" i="33"/>
  <c r="T61" i="33"/>
  <c r="W61" i="33" s="1"/>
  <c r="X61" i="33" s="1"/>
  <c r="E62" i="33"/>
  <c r="F62" i="33"/>
  <c r="G62" i="33"/>
  <c r="I62" i="33"/>
  <c r="J62" i="33"/>
  <c r="K62" i="33"/>
  <c r="M62" i="33"/>
  <c r="N62" i="33"/>
  <c r="O62" i="33"/>
  <c r="Q62" i="33"/>
  <c r="R62" i="33"/>
  <c r="S62" i="33"/>
  <c r="T62" i="33"/>
  <c r="U62" i="33" s="1"/>
  <c r="V62" i="33" s="1"/>
  <c r="E63" i="33"/>
  <c r="F63" i="33"/>
  <c r="G63" i="33"/>
  <c r="I63" i="33"/>
  <c r="J63" i="33"/>
  <c r="K63" i="33"/>
  <c r="M63" i="33"/>
  <c r="N63" i="33"/>
  <c r="O63" i="33"/>
  <c r="Q63" i="33"/>
  <c r="R63" i="33"/>
  <c r="S63" i="33"/>
  <c r="T63" i="33"/>
  <c r="U63" i="33" s="1"/>
  <c r="V63" i="33" s="1"/>
  <c r="E64" i="33"/>
  <c r="F64" i="33"/>
  <c r="G64" i="33"/>
  <c r="I64" i="33"/>
  <c r="J64" i="33"/>
  <c r="K64" i="33"/>
  <c r="M64" i="33"/>
  <c r="N64" i="33"/>
  <c r="O64" i="33"/>
  <c r="Q64" i="33"/>
  <c r="R64" i="33"/>
  <c r="S64" i="33"/>
  <c r="T64" i="33"/>
  <c r="U64" i="33" s="1"/>
  <c r="V64" i="33" s="1"/>
  <c r="W64" i="33"/>
  <c r="X64" i="33" s="1"/>
  <c r="E65" i="33"/>
  <c r="F65" i="33"/>
  <c r="G65" i="33"/>
  <c r="I65" i="33"/>
  <c r="J65" i="33"/>
  <c r="K65" i="33"/>
  <c r="M65" i="33"/>
  <c r="N65" i="33"/>
  <c r="O65" i="33"/>
  <c r="Q65" i="33"/>
  <c r="R65" i="33"/>
  <c r="S65" i="33"/>
  <c r="T65" i="33"/>
  <c r="W65" i="33" s="1"/>
  <c r="X65" i="33" s="1"/>
  <c r="E66" i="33"/>
  <c r="F66" i="33"/>
  <c r="G66" i="33"/>
  <c r="I66" i="33"/>
  <c r="J66" i="33"/>
  <c r="K66" i="33"/>
  <c r="M66" i="33"/>
  <c r="N66" i="33"/>
  <c r="O66" i="33"/>
  <c r="Q66" i="33"/>
  <c r="R66" i="33"/>
  <c r="S66" i="33"/>
  <c r="T66" i="33"/>
  <c r="U66" i="33" s="1"/>
  <c r="V66" i="33" s="1"/>
  <c r="W66" i="33"/>
  <c r="X66" i="33"/>
  <c r="E67" i="33"/>
  <c r="F67" i="33"/>
  <c r="G67" i="33"/>
  <c r="I67" i="33"/>
  <c r="J67" i="33"/>
  <c r="K67" i="33"/>
  <c r="M67" i="33"/>
  <c r="N67" i="33"/>
  <c r="O67" i="33"/>
  <c r="Q67" i="33"/>
  <c r="R67" i="33"/>
  <c r="S67" i="33"/>
  <c r="T67" i="33"/>
  <c r="U67" i="33" s="1"/>
  <c r="V67" i="33" s="1"/>
  <c r="E68" i="33"/>
  <c r="F68" i="33"/>
  <c r="G68" i="33"/>
  <c r="I68" i="33"/>
  <c r="J68" i="33"/>
  <c r="K68" i="33"/>
  <c r="M68" i="33"/>
  <c r="N68" i="33"/>
  <c r="O68" i="33"/>
  <c r="Q68" i="33"/>
  <c r="R68" i="33"/>
  <c r="S68" i="33"/>
  <c r="T68" i="33"/>
  <c r="U68" i="33"/>
  <c r="V68" i="33" s="1"/>
  <c r="W68" i="33"/>
  <c r="X68" i="33" s="1"/>
  <c r="E69" i="33"/>
  <c r="F69" i="33"/>
  <c r="G69" i="33"/>
  <c r="I69" i="33"/>
  <c r="J69" i="33"/>
  <c r="K69" i="33"/>
  <c r="M69" i="33"/>
  <c r="N69" i="33"/>
  <c r="O69" i="33"/>
  <c r="Q69" i="33"/>
  <c r="R69" i="33"/>
  <c r="S69" i="33"/>
  <c r="T69" i="33"/>
  <c r="W69" i="33" s="1"/>
  <c r="X69" i="33" s="1"/>
  <c r="E70" i="33"/>
  <c r="F70" i="33"/>
  <c r="G70" i="33"/>
  <c r="I70" i="33"/>
  <c r="J70" i="33"/>
  <c r="K70" i="33"/>
  <c r="M70" i="33"/>
  <c r="N70" i="33"/>
  <c r="O70" i="33"/>
  <c r="Q70" i="33"/>
  <c r="R70" i="33"/>
  <c r="S70" i="33"/>
  <c r="T70" i="33"/>
  <c r="U70" i="33"/>
  <c r="V70" i="33" s="1"/>
  <c r="W70" i="33"/>
  <c r="X70" i="33" s="1"/>
  <c r="E71" i="33"/>
  <c r="F71" i="33"/>
  <c r="G71" i="33"/>
  <c r="I71" i="33"/>
  <c r="J71" i="33"/>
  <c r="K71" i="33"/>
  <c r="M71" i="33"/>
  <c r="N71" i="33"/>
  <c r="O71" i="33"/>
  <c r="Q71" i="33"/>
  <c r="R71" i="33"/>
  <c r="S71" i="33"/>
  <c r="T71" i="33"/>
  <c r="U71" i="33" s="1"/>
  <c r="V71" i="33" s="1"/>
  <c r="E72" i="33"/>
  <c r="F72" i="33"/>
  <c r="G72" i="33"/>
  <c r="I72" i="33"/>
  <c r="J72" i="33"/>
  <c r="K72" i="33"/>
  <c r="M72" i="33"/>
  <c r="N72" i="33"/>
  <c r="O72" i="33"/>
  <c r="Q72" i="33"/>
  <c r="R72" i="33"/>
  <c r="S72" i="33"/>
  <c r="T72" i="33"/>
  <c r="W72" i="33" s="1"/>
  <c r="X72" i="33" s="1"/>
  <c r="U72" i="33"/>
  <c r="V72" i="33" s="1"/>
  <c r="E73" i="33"/>
  <c r="F73" i="33"/>
  <c r="G73" i="33"/>
  <c r="I73" i="33"/>
  <c r="J73" i="33"/>
  <c r="K73" i="33"/>
  <c r="M73" i="33"/>
  <c r="N73" i="33"/>
  <c r="O73" i="33"/>
  <c r="Q73" i="33"/>
  <c r="R73" i="33"/>
  <c r="S73" i="33"/>
  <c r="T73" i="33"/>
  <c r="W73" i="33" s="1"/>
  <c r="X73" i="33" s="1"/>
  <c r="E74" i="33"/>
  <c r="F74" i="33"/>
  <c r="G74" i="33"/>
  <c r="I74" i="33"/>
  <c r="J74" i="33"/>
  <c r="K74" i="33"/>
  <c r="M74" i="33"/>
  <c r="N74" i="33"/>
  <c r="O74" i="33"/>
  <c r="Q74" i="33"/>
  <c r="R74" i="33"/>
  <c r="S74" i="33"/>
  <c r="T74" i="33"/>
  <c r="W74" i="33" s="1"/>
  <c r="X74" i="33" s="1"/>
  <c r="E75" i="33"/>
  <c r="F75" i="33"/>
  <c r="G75" i="33"/>
  <c r="I75" i="33"/>
  <c r="J75" i="33"/>
  <c r="K75" i="33"/>
  <c r="M75" i="33"/>
  <c r="N75" i="33"/>
  <c r="O75" i="33"/>
  <c r="Q75" i="33"/>
  <c r="R75" i="33"/>
  <c r="S75" i="33"/>
  <c r="T75" i="33"/>
  <c r="U75" i="33" s="1"/>
  <c r="V75" i="33" s="1"/>
  <c r="E76" i="33"/>
  <c r="F76" i="33"/>
  <c r="G76" i="33"/>
  <c r="I76" i="33"/>
  <c r="J76" i="33"/>
  <c r="K76" i="33"/>
  <c r="M76" i="33"/>
  <c r="N76" i="33"/>
  <c r="O76" i="33"/>
  <c r="Q76" i="33"/>
  <c r="R76" i="33"/>
  <c r="S76" i="33"/>
  <c r="T76" i="33"/>
  <c r="U76" i="33" s="1"/>
  <c r="V76" i="33" s="1"/>
  <c r="E77" i="33"/>
  <c r="F77" i="33"/>
  <c r="G77" i="33"/>
  <c r="M77" i="33"/>
  <c r="N77" i="33"/>
  <c r="O77" i="33"/>
  <c r="Q77" i="33"/>
  <c r="R77" i="33"/>
  <c r="S77" i="33"/>
  <c r="T77" i="33"/>
  <c r="U77" i="33" s="1"/>
  <c r="V77" i="33" s="1"/>
  <c r="E78" i="33"/>
  <c r="F78" i="33"/>
  <c r="G78" i="33"/>
  <c r="I78" i="33"/>
  <c r="J78" i="33"/>
  <c r="K78" i="33"/>
  <c r="M78" i="33"/>
  <c r="N78" i="33"/>
  <c r="O78" i="33"/>
  <c r="Q78" i="33"/>
  <c r="R78" i="33"/>
  <c r="S78" i="33"/>
  <c r="T78" i="33"/>
  <c r="U78" i="33" s="1"/>
  <c r="V78" i="33" s="1"/>
  <c r="I79" i="33"/>
  <c r="J79" i="33"/>
  <c r="K79" i="33"/>
  <c r="M79" i="33"/>
  <c r="N79" i="33"/>
  <c r="O79" i="33"/>
  <c r="Q79" i="33"/>
  <c r="R79" i="33"/>
  <c r="S79" i="33"/>
  <c r="T79" i="33"/>
  <c r="W79" i="33" s="1"/>
  <c r="X79" i="33" s="1"/>
  <c r="E80" i="33"/>
  <c r="F80" i="33"/>
  <c r="G80" i="33"/>
  <c r="I80" i="33"/>
  <c r="J80" i="33"/>
  <c r="K80" i="33"/>
  <c r="M80" i="33"/>
  <c r="N80" i="33"/>
  <c r="O80" i="33"/>
  <c r="Q80" i="33"/>
  <c r="R80" i="33"/>
  <c r="S80" i="33"/>
  <c r="T80" i="33"/>
  <c r="U80" i="33" s="1"/>
  <c r="V80" i="33" s="1"/>
  <c r="E81" i="33"/>
  <c r="F81" i="33"/>
  <c r="G81" i="33"/>
  <c r="I81" i="33"/>
  <c r="J81" i="33"/>
  <c r="K81" i="33"/>
  <c r="M81" i="33"/>
  <c r="N81" i="33"/>
  <c r="O81" i="33"/>
  <c r="Q81" i="33"/>
  <c r="R81" i="33"/>
  <c r="S81" i="33"/>
  <c r="T81" i="33"/>
  <c r="U81" i="33" s="1"/>
  <c r="V81" i="33" s="1"/>
  <c r="W81" i="33"/>
  <c r="X81" i="33" s="1"/>
  <c r="E82" i="33"/>
  <c r="F82" i="33"/>
  <c r="G82" i="33"/>
  <c r="I82" i="33"/>
  <c r="J82" i="33"/>
  <c r="K82" i="33"/>
  <c r="M82" i="33"/>
  <c r="N82" i="33"/>
  <c r="O82" i="33"/>
  <c r="Q82" i="33"/>
  <c r="R82" i="33"/>
  <c r="S82" i="33"/>
  <c r="T82" i="33"/>
  <c r="U82" i="33" s="1"/>
  <c r="V82" i="33" s="1"/>
  <c r="E83" i="33"/>
  <c r="F83" i="33"/>
  <c r="G83" i="33"/>
  <c r="I83" i="33"/>
  <c r="J83" i="33"/>
  <c r="K83" i="33"/>
  <c r="M83" i="33"/>
  <c r="N83" i="33"/>
  <c r="O83" i="33"/>
  <c r="Q83" i="33"/>
  <c r="R83" i="33"/>
  <c r="S83" i="33"/>
  <c r="T83" i="33"/>
  <c r="W83" i="33" s="1"/>
  <c r="X83" i="33" s="1"/>
  <c r="E84" i="33"/>
  <c r="F84" i="33"/>
  <c r="G84" i="33"/>
  <c r="I84" i="33"/>
  <c r="J84" i="33"/>
  <c r="K84" i="33"/>
  <c r="M84" i="33"/>
  <c r="N84" i="33"/>
  <c r="O84" i="33"/>
  <c r="Q84" i="33"/>
  <c r="R84" i="33"/>
  <c r="S84" i="33"/>
  <c r="T84" i="33"/>
  <c r="U84" i="33" s="1"/>
  <c r="V84" i="33" s="1"/>
  <c r="E85" i="33"/>
  <c r="F85" i="33"/>
  <c r="G85" i="33"/>
  <c r="I85" i="33"/>
  <c r="J85" i="33"/>
  <c r="K85" i="33"/>
  <c r="M85" i="33"/>
  <c r="N85" i="33"/>
  <c r="O85" i="33"/>
  <c r="Q85" i="33"/>
  <c r="R85" i="33"/>
  <c r="S85" i="33"/>
  <c r="T85" i="33"/>
  <c r="U85" i="33" s="1"/>
  <c r="V85" i="33" s="1"/>
  <c r="E86" i="33"/>
  <c r="F86" i="33"/>
  <c r="G86" i="33"/>
  <c r="I86" i="33"/>
  <c r="J86" i="33"/>
  <c r="K86" i="33"/>
  <c r="M86" i="33"/>
  <c r="N86" i="33"/>
  <c r="O86" i="33"/>
  <c r="Q86" i="33"/>
  <c r="R86" i="33"/>
  <c r="S86" i="33"/>
  <c r="T86" i="33"/>
  <c r="W86" i="33" s="1"/>
  <c r="X86" i="33" s="1"/>
  <c r="U86" i="33"/>
  <c r="V86" i="33"/>
  <c r="E87" i="33"/>
  <c r="F87" i="33"/>
  <c r="G87" i="33"/>
  <c r="I87" i="33"/>
  <c r="J87" i="33"/>
  <c r="K87" i="33"/>
  <c r="M87" i="33"/>
  <c r="N87" i="33"/>
  <c r="O87" i="33"/>
  <c r="Q87" i="33"/>
  <c r="R87" i="33"/>
  <c r="S87" i="33"/>
  <c r="T87" i="33"/>
  <c r="W87" i="33" s="1"/>
  <c r="X87" i="33" s="1"/>
  <c r="U87" i="33"/>
  <c r="V87" i="33"/>
  <c r="E88" i="33"/>
  <c r="F88" i="33"/>
  <c r="G88" i="33"/>
  <c r="I88" i="33"/>
  <c r="J88" i="33"/>
  <c r="K88" i="33"/>
  <c r="M88" i="33"/>
  <c r="N88" i="33"/>
  <c r="O88" i="33"/>
  <c r="Q88" i="33"/>
  <c r="R88" i="33"/>
  <c r="S88" i="33"/>
  <c r="T88" i="33"/>
  <c r="U88" i="33"/>
  <c r="V88" i="33" s="1"/>
  <c r="W88" i="33"/>
  <c r="X88" i="33" s="1"/>
  <c r="E89" i="33"/>
  <c r="F89" i="33"/>
  <c r="G89" i="33"/>
  <c r="I89" i="33"/>
  <c r="J89" i="33"/>
  <c r="K89" i="33"/>
  <c r="M89" i="33"/>
  <c r="N89" i="33"/>
  <c r="O89" i="33"/>
  <c r="Q89" i="33"/>
  <c r="R89" i="33"/>
  <c r="S89" i="33"/>
  <c r="T89" i="33"/>
  <c r="U89" i="33" s="1"/>
  <c r="V89" i="33" s="1"/>
  <c r="W89" i="33"/>
  <c r="X89" i="33" s="1"/>
  <c r="E90" i="33"/>
  <c r="F90" i="33"/>
  <c r="G90" i="33"/>
  <c r="I90" i="33"/>
  <c r="J90" i="33"/>
  <c r="K90" i="33"/>
  <c r="M90" i="33"/>
  <c r="N90" i="33"/>
  <c r="O90" i="33"/>
  <c r="Q90" i="33"/>
  <c r="R90" i="33"/>
  <c r="S90" i="33"/>
  <c r="T90" i="33"/>
  <c r="U90" i="33" s="1"/>
  <c r="V90" i="33" s="1"/>
  <c r="E91" i="33"/>
  <c r="F91" i="33"/>
  <c r="G91" i="33"/>
  <c r="M91" i="33"/>
  <c r="N91" i="33"/>
  <c r="O91" i="33"/>
  <c r="Q91" i="33"/>
  <c r="R91" i="33"/>
  <c r="S91" i="33"/>
  <c r="T91" i="33"/>
  <c r="U91" i="33" s="1"/>
  <c r="V91" i="33" s="1"/>
  <c r="W91" i="33"/>
  <c r="X91" i="33" s="1"/>
  <c r="E92" i="33"/>
  <c r="F92" i="33"/>
  <c r="G92" i="33"/>
  <c r="I92" i="33"/>
  <c r="J92" i="33"/>
  <c r="K92" i="33"/>
  <c r="M92" i="33"/>
  <c r="N92" i="33"/>
  <c r="O92" i="33"/>
  <c r="Q92" i="33"/>
  <c r="R92" i="33"/>
  <c r="S92" i="33"/>
  <c r="T92" i="33"/>
  <c r="U92" i="33" s="1"/>
  <c r="V92" i="33" s="1"/>
  <c r="E93" i="33"/>
  <c r="F93" i="33"/>
  <c r="G93" i="33"/>
  <c r="I93" i="33"/>
  <c r="J93" i="33"/>
  <c r="K93" i="33"/>
  <c r="M93" i="33"/>
  <c r="N93" i="33"/>
  <c r="O93" i="33"/>
  <c r="Q93" i="33"/>
  <c r="R93" i="33"/>
  <c r="S93" i="33"/>
  <c r="T93" i="33"/>
  <c r="W93" i="33" s="1"/>
  <c r="X93" i="33" s="1"/>
  <c r="E94" i="33"/>
  <c r="F94" i="33"/>
  <c r="G94" i="33"/>
  <c r="I94" i="33"/>
  <c r="J94" i="33"/>
  <c r="K94" i="33"/>
  <c r="M94" i="33"/>
  <c r="N94" i="33"/>
  <c r="O94" i="33"/>
  <c r="Q94" i="33"/>
  <c r="R94" i="33"/>
  <c r="S94" i="33"/>
  <c r="T94" i="33"/>
  <c r="W94" i="33" s="1"/>
  <c r="X94" i="33" s="1"/>
  <c r="E95" i="33"/>
  <c r="F95" i="33"/>
  <c r="G95" i="33"/>
  <c r="I95" i="33"/>
  <c r="J95" i="33"/>
  <c r="K95" i="33"/>
  <c r="M95" i="33"/>
  <c r="N95" i="33"/>
  <c r="O95" i="33"/>
  <c r="Q95" i="33"/>
  <c r="R95" i="33"/>
  <c r="S95" i="33"/>
  <c r="T95" i="33"/>
  <c r="U95" i="33" s="1"/>
  <c r="V95" i="33" s="1"/>
  <c r="W95" i="33"/>
  <c r="X95" i="33" s="1"/>
  <c r="E96" i="33"/>
  <c r="F96" i="33"/>
  <c r="G96" i="33"/>
  <c r="I96" i="33"/>
  <c r="J96" i="33"/>
  <c r="K96" i="33"/>
  <c r="M96" i="33"/>
  <c r="N96" i="33"/>
  <c r="O96" i="33"/>
  <c r="Q96" i="33"/>
  <c r="R96" i="33"/>
  <c r="S96" i="33"/>
  <c r="T96" i="33"/>
  <c r="U96" i="33" s="1"/>
  <c r="V96" i="33" s="1"/>
  <c r="E97" i="33"/>
  <c r="F97" i="33"/>
  <c r="G97" i="33"/>
  <c r="I97" i="33"/>
  <c r="J97" i="33"/>
  <c r="K97" i="33"/>
  <c r="M97" i="33"/>
  <c r="N97" i="33"/>
  <c r="O97" i="33"/>
  <c r="Q97" i="33"/>
  <c r="R97" i="33"/>
  <c r="S97" i="33"/>
  <c r="T97" i="33"/>
  <c r="W97" i="33" s="1"/>
  <c r="X97" i="33" s="1"/>
  <c r="E98" i="33"/>
  <c r="F98" i="33"/>
  <c r="G98" i="33"/>
  <c r="I98" i="33"/>
  <c r="J98" i="33"/>
  <c r="K98" i="33"/>
  <c r="M98" i="33"/>
  <c r="N98" i="33"/>
  <c r="O98" i="33"/>
  <c r="Q98" i="33"/>
  <c r="R98" i="33"/>
  <c r="S98" i="33"/>
  <c r="T98" i="33"/>
  <c r="W98" i="33" s="1"/>
  <c r="X98" i="33" s="1"/>
  <c r="E99" i="33"/>
  <c r="F99" i="33"/>
  <c r="G99" i="33"/>
  <c r="I99" i="33"/>
  <c r="J99" i="33"/>
  <c r="K99" i="33"/>
  <c r="M99" i="33"/>
  <c r="N99" i="33"/>
  <c r="O99" i="33"/>
  <c r="Q99" i="33"/>
  <c r="R99" i="33"/>
  <c r="S99" i="33"/>
  <c r="T99" i="33"/>
  <c r="U99" i="33" s="1"/>
  <c r="V99" i="33" s="1"/>
  <c r="E100" i="33"/>
  <c r="F100" i="33"/>
  <c r="G100" i="33"/>
  <c r="I100" i="33"/>
  <c r="J100" i="33"/>
  <c r="K100" i="33"/>
  <c r="M100" i="33"/>
  <c r="N100" i="33"/>
  <c r="O100" i="33"/>
  <c r="Q100" i="33"/>
  <c r="R100" i="33"/>
  <c r="S100" i="33"/>
  <c r="T100" i="33"/>
  <c r="U100" i="33" s="1"/>
  <c r="V100" i="33" s="1"/>
  <c r="W100" i="33"/>
  <c r="X100" i="33" s="1"/>
  <c r="E101" i="33"/>
  <c r="F101" i="33"/>
  <c r="G101" i="33"/>
  <c r="I101" i="33"/>
  <c r="J101" i="33"/>
  <c r="K101" i="33"/>
  <c r="M101" i="33"/>
  <c r="N101" i="33"/>
  <c r="O101" i="33"/>
  <c r="Q101" i="33"/>
  <c r="R101" i="33"/>
  <c r="S101" i="33"/>
  <c r="T101" i="33"/>
  <c r="W101" i="33" s="1"/>
  <c r="X101" i="33" s="1"/>
  <c r="E102" i="33"/>
  <c r="F102" i="33"/>
  <c r="G102" i="33"/>
  <c r="I102" i="33"/>
  <c r="J102" i="33"/>
  <c r="K102" i="33"/>
  <c r="M102" i="33"/>
  <c r="N102" i="33"/>
  <c r="O102" i="33"/>
  <c r="Q102" i="33"/>
  <c r="R102" i="33"/>
  <c r="S102" i="33"/>
  <c r="T102" i="33"/>
  <c r="W102" i="33" s="1"/>
  <c r="X102" i="33" s="1"/>
  <c r="E103" i="33"/>
  <c r="F103" i="33"/>
  <c r="G103" i="33"/>
  <c r="I103" i="33"/>
  <c r="J103" i="33"/>
  <c r="K103" i="33"/>
  <c r="M103" i="33"/>
  <c r="N103" i="33"/>
  <c r="O103" i="33"/>
  <c r="Q103" i="33"/>
  <c r="R103" i="33"/>
  <c r="S103" i="33"/>
  <c r="T103" i="33"/>
  <c r="U103" i="33" s="1"/>
  <c r="V103" i="33" s="1"/>
  <c r="E104" i="33"/>
  <c r="F104" i="33"/>
  <c r="G104" i="33"/>
  <c r="I104" i="33"/>
  <c r="J104" i="33"/>
  <c r="K104" i="33"/>
  <c r="M104" i="33"/>
  <c r="N104" i="33"/>
  <c r="O104" i="33"/>
  <c r="Q104" i="33"/>
  <c r="R104" i="33"/>
  <c r="S104" i="33"/>
  <c r="T104" i="33"/>
  <c r="W104" i="33" s="1"/>
  <c r="X104" i="33" s="1"/>
  <c r="U104" i="33"/>
  <c r="V104" i="33" s="1"/>
  <c r="E105" i="33"/>
  <c r="F105" i="33"/>
  <c r="G105" i="33"/>
  <c r="I105" i="33"/>
  <c r="J105" i="33"/>
  <c r="K105" i="33"/>
  <c r="M105" i="33"/>
  <c r="N105" i="33"/>
  <c r="O105" i="33"/>
  <c r="Q105" i="33"/>
  <c r="R105" i="33"/>
  <c r="S105" i="33"/>
  <c r="T105" i="33"/>
  <c r="W105" i="33" s="1"/>
  <c r="X105" i="33" s="1"/>
  <c r="U105" i="33"/>
  <c r="V105" i="33" s="1"/>
  <c r="E106" i="33"/>
  <c r="F106" i="33"/>
  <c r="G106" i="33"/>
  <c r="I106" i="33"/>
  <c r="J106" i="33"/>
  <c r="K106" i="33"/>
  <c r="M106" i="33"/>
  <c r="N106" i="33"/>
  <c r="O106" i="33"/>
  <c r="Q106" i="33"/>
  <c r="R106" i="33"/>
  <c r="S106" i="33"/>
  <c r="T106" i="33"/>
  <c r="W106" i="33" s="1"/>
  <c r="X106" i="33" s="1"/>
  <c r="I107" i="33"/>
  <c r="J107" i="33"/>
  <c r="K107" i="33"/>
  <c r="M107" i="33"/>
  <c r="N107" i="33"/>
  <c r="O107" i="33"/>
  <c r="Q107" i="33"/>
  <c r="R107" i="33"/>
  <c r="S107" i="33"/>
  <c r="T107" i="33"/>
  <c r="W107" i="33" s="1"/>
  <c r="X107" i="33" s="1"/>
  <c r="U107" i="33"/>
  <c r="V107" i="33" s="1"/>
  <c r="I108" i="33"/>
  <c r="J108" i="33"/>
  <c r="K108" i="33"/>
  <c r="M108" i="33"/>
  <c r="N108" i="33"/>
  <c r="O108" i="33"/>
  <c r="Q108" i="33"/>
  <c r="R108" i="33"/>
  <c r="S108" i="33"/>
  <c r="T108" i="33"/>
  <c r="W108" i="33" s="1"/>
  <c r="X108" i="33" s="1"/>
  <c r="E109" i="33"/>
  <c r="F109" i="33"/>
  <c r="G109" i="33"/>
  <c r="I109" i="33"/>
  <c r="J109" i="33"/>
  <c r="K109" i="33"/>
  <c r="M109" i="33"/>
  <c r="N109" i="33"/>
  <c r="O109" i="33"/>
  <c r="Q109" i="33"/>
  <c r="R109" i="33"/>
  <c r="S109" i="33"/>
  <c r="T109" i="33"/>
  <c r="U109" i="33" s="1"/>
  <c r="V109" i="33" s="1"/>
  <c r="E110" i="33"/>
  <c r="F110" i="33"/>
  <c r="G110" i="33"/>
  <c r="M110" i="33"/>
  <c r="N110" i="33"/>
  <c r="O110" i="33"/>
  <c r="Q110" i="33"/>
  <c r="R110" i="33"/>
  <c r="S110" i="33"/>
  <c r="T110" i="33"/>
  <c r="W110" i="33" s="1"/>
  <c r="X110" i="33" s="1"/>
  <c r="U110" i="33"/>
  <c r="V110" i="33" s="1"/>
  <c r="E111" i="33"/>
  <c r="F111" i="33"/>
  <c r="G111" i="33"/>
  <c r="I111" i="33"/>
  <c r="J111" i="33"/>
  <c r="K111" i="33"/>
  <c r="M111" i="33"/>
  <c r="N111" i="33"/>
  <c r="O111" i="33"/>
  <c r="Q111" i="33"/>
  <c r="R111" i="33"/>
  <c r="S111" i="33"/>
  <c r="T111" i="33"/>
  <c r="W111" i="33" s="1"/>
  <c r="X111" i="33" s="1"/>
  <c r="E112" i="33"/>
  <c r="F112" i="33"/>
  <c r="G112" i="33"/>
  <c r="I112" i="33"/>
  <c r="J112" i="33"/>
  <c r="K112" i="33"/>
  <c r="M112" i="33"/>
  <c r="N112" i="33"/>
  <c r="O112" i="33"/>
  <c r="Q112" i="33"/>
  <c r="R112" i="33"/>
  <c r="S112" i="33"/>
  <c r="T112" i="33"/>
  <c r="U112" i="33" s="1"/>
  <c r="V112" i="33" s="1"/>
  <c r="W112" i="33"/>
  <c r="X112" i="33" s="1"/>
  <c r="E113" i="33"/>
  <c r="F113" i="33"/>
  <c r="G113" i="33"/>
  <c r="M113" i="33"/>
  <c r="N113" i="33"/>
  <c r="O113" i="33"/>
  <c r="Q113" i="33"/>
  <c r="R113" i="33"/>
  <c r="S113" i="33"/>
  <c r="T113" i="33"/>
  <c r="W113" i="33" s="1"/>
  <c r="X113" i="33" s="1"/>
  <c r="E114" i="33"/>
  <c r="F114" i="33"/>
  <c r="G114" i="33"/>
  <c r="I114" i="33"/>
  <c r="J114" i="33"/>
  <c r="K114" i="33"/>
  <c r="M114" i="33"/>
  <c r="N114" i="33"/>
  <c r="O114" i="33"/>
  <c r="Q114" i="33"/>
  <c r="R114" i="33"/>
  <c r="S114" i="33"/>
  <c r="T114" i="33"/>
  <c r="W114" i="33" s="1"/>
  <c r="X114" i="33" s="1"/>
  <c r="E115" i="33"/>
  <c r="F115" i="33"/>
  <c r="G115" i="33"/>
  <c r="I115" i="33"/>
  <c r="J115" i="33"/>
  <c r="K115" i="33"/>
  <c r="M115" i="33"/>
  <c r="N115" i="33"/>
  <c r="O115" i="33"/>
  <c r="Q115" i="33"/>
  <c r="R115" i="33"/>
  <c r="S115" i="33"/>
  <c r="T115" i="33"/>
  <c r="U115" i="33" s="1"/>
  <c r="V115" i="33" s="1"/>
  <c r="E116" i="33"/>
  <c r="F116" i="33"/>
  <c r="G116" i="33"/>
  <c r="I116" i="33"/>
  <c r="J116" i="33"/>
  <c r="K116" i="33"/>
  <c r="M116" i="33"/>
  <c r="N116" i="33"/>
  <c r="O116" i="33"/>
  <c r="Q116" i="33"/>
  <c r="R116" i="33"/>
  <c r="S116" i="33"/>
  <c r="T116" i="33"/>
  <c r="U116" i="33" s="1"/>
  <c r="V116" i="33" s="1"/>
  <c r="E117" i="33"/>
  <c r="F117" i="33"/>
  <c r="G117" i="33"/>
  <c r="I117" i="33"/>
  <c r="J117" i="33"/>
  <c r="K117" i="33"/>
  <c r="M117" i="33"/>
  <c r="N117" i="33"/>
  <c r="O117" i="33"/>
  <c r="Q117" i="33"/>
  <c r="R117" i="33"/>
  <c r="S117" i="33"/>
  <c r="T117" i="33"/>
  <c r="W117" i="33" s="1"/>
  <c r="X117" i="33" s="1"/>
  <c r="E118" i="33"/>
  <c r="F118" i="33"/>
  <c r="G118" i="33"/>
  <c r="I118" i="33"/>
  <c r="J118" i="33"/>
  <c r="K118" i="33"/>
  <c r="M118" i="33"/>
  <c r="N118" i="33"/>
  <c r="O118" i="33"/>
  <c r="Q118" i="33"/>
  <c r="R118" i="33"/>
  <c r="S118" i="33"/>
  <c r="T118" i="33"/>
  <c r="W118" i="33" s="1"/>
  <c r="X118" i="33" s="1"/>
  <c r="I119" i="33"/>
  <c r="J119" i="33"/>
  <c r="K119" i="33"/>
  <c r="M119" i="33"/>
  <c r="N119" i="33"/>
  <c r="O119" i="33"/>
  <c r="Q119" i="33"/>
  <c r="R119" i="33"/>
  <c r="S119" i="33"/>
  <c r="T119" i="33"/>
  <c r="U119" i="33" s="1"/>
  <c r="V119" i="33" s="1"/>
  <c r="E120" i="33"/>
  <c r="F120" i="33"/>
  <c r="G120" i="33"/>
  <c r="I120" i="33"/>
  <c r="J120" i="33"/>
  <c r="K120" i="33"/>
  <c r="M120" i="33"/>
  <c r="N120" i="33"/>
  <c r="O120" i="33"/>
  <c r="Q120" i="33"/>
  <c r="R120" i="33"/>
  <c r="S120" i="33"/>
  <c r="T120" i="33"/>
  <c r="W120" i="33" s="1"/>
  <c r="X120" i="33" s="1"/>
  <c r="E121" i="33"/>
  <c r="F121" i="33"/>
  <c r="G121" i="33"/>
  <c r="I121" i="33"/>
  <c r="J121" i="33"/>
  <c r="K121" i="33"/>
  <c r="M121" i="33"/>
  <c r="N121" i="33"/>
  <c r="O121" i="33"/>
  <c r="Q121" i="33"/>
  <c r="R121" i="33"/>
  <c r="S121" i="33"/>
  <c r="T121" i="33"/>
  <c r="W121" i="33" s="1"/>
  <c r="X121" i="33" s="1"/>
  <c r="E122" i="33"/>
  <c r="F122" i="33"/>
  <c r="G122" i="33"/>
  <c r="I122" i="33"/>
  <c r="J122" i="33"/>
  <c r="K122" i="33"/>
  <c r="M122" i="33"/>
  <c r="N122" i="33"/>
  <c r="O122" i="33"/>
  <c r="Q122" i="33"/>
  <c r="R122" i="33"/>
  <c r="S122" i="33"/>
  <c r="T122" i="33"/>
  <c r="U122" i="33" s="1"/>
  <c r="V122" i="33" s="1"/>
  <c r="E123" i="33"/>
  <c r="F123" i="33"/>
  <c r="G123" i="33"/>
  <c r="I123" i="33"/>
  <c r="J123" i="33"/>
  <c r="K123" i="33"/>
  <c r="M123" i="33"/>
  <c r="N123" i="33"/>
  <c r="O123" i="33"/>
  <c r="Q123" i="33"/>
  <c r="R123" i="33"/>
  <c r="S123" i="33"/>
  <c r="T123" i="33"/>
  <c r="W123" i="33" s="1"/>
  <c r="X123" i="33" s="1"/>
  <c r="M124" i="33"/>
  <c r="N124" i="33"/>
  <c r="O124" i="33"/>
  <c r="Q124" i="33"/>
  <c r="R124" i="33"/>
  <c r="S124" i="33"/>
  <c r="T124" i="33"/>
  <c r="U124" i="33" s="1"/>
  <c r="V124" i="33" s="1"/>
  <c r="E125" i="33"/>
  <c r="F125" i="33"/>
  <c r="G125" i="33"/>
  <c r="M125" i="33"/>
  <c r="N125" i="33"/>
  <c r="O125" i="33"/>
  <c r="Q125" i="33"/>
  <c r="R125" i="33"/>
  <c r="S125" i="33"/>
  <c r="T125" i="33"/>
  <c r="W125" i="33" s="1"/>
  <c r="X125" i="33" s="1"/>
  <c r="E126" i="33"/>
  <c r="F126" i="33"/>
  <c r="G126" i="33"/>
  <c r="M126" i="33"/>
  <c r="N126" i="33"/>
  <c r="O126" i="33"/>
  <c r="Q126" i="33"/>
  <c r="R126" i="33"/>
  <c r="S126" i="33"/>
  <c r="T126" i="33"/>
  <c r="U126" i="33" s="1"/>
  <c r="V126" i="33" s="1"/>
  <c r="M127" i="33"/>
  <c r="N127" i="33"/>
  <c r="O127" i="33"/>
  <c r="Q127" i="33"/>
  <c r="R127" i="33"/>
  <c r="S127" i="33"/>
  <c r="T127" i="33"/>
  <c r="W127" i="33" s="1"/>
  <c r="X127" i="33" s="1"/>
  <c r="E128" i="33"/>
  <c r="F128" i="33"/>
  <c r="G128" i="33"/>
  <c r="I128" i="33"/>
  <c r="J128" i="33"/>
  <c r="K128" i="33"/>
  <c r="M128" i="33"/>
  <c r="N128" i="33"/>
  <c r="O128" i="33"/>
  <c r="Q128" i="33"/>
  <c r="R128" i="33"/>
  <c r="S128" i="33"/>
  <c r="T128" i="33"/>
  <c r="U128" i="33" s="1"/>
  <c r="V128" i="33" s="1"/>
  <c r="M131" i="33"/>
  <c r="N131" i="33"/>
  <c r="O131" i="33"/>
  <c r="Q131" i="33"/>
  <c r="R131" i="33"/>
  <c r="S131" i="33"/>
  <c r="T131" i="33"/>
  <c r="W131" i="33" s="1"/>
  <c r="X131" i="33" s="1"/>
  <c r="E132" i="33"/>
  <c r="F132" i="33"/>
  <c r="G132" i="33"/>
  <c r="M132" i="33"/>
  <c r="N132" i="33"/>
  <c r="O132" i="33"/>
  <c r="Q132" i="33"/>
  <c r="R132" i="33"/>
  <c r="S132" i="33"/>
  <c r="T132" i="33"/>
  <c r="W132" i="33" s="1"/>
  <c r="X132" i="33" s="1"/>
  <c r="U132" i="33"/>
  <c r="V132" i="33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P186" i="22"/>
  <c r="P187" i="22"/>
  <c r="P188" i="22"/>
  <c r="P189" i="22"/>
  <c r="P190" i="22"/>
  <c r="P191" i="22"/>
  <c r="P192" i="22"/>
  <c r="P193" i="22"/>
  <c r="P194" i="22"/>
  <c r="P195" i="22"/>
  <c r="P196" i="22"/>
  <c r="P197" i="22"/>
  <c r="P198" i="22"/>
  <c r="P199" i="22"/>
  <c r="P200" i="22"/>
  <c r="P201" i="22"/>
  <c r="P202" i="22"/>
  <c r="P203" i="22"/>
  <c r="P204" i="22"/>
  <c r="P205" i="22"/>
  <c r="P206" i="22"/>
  <c r="P207" i="22"/>
  <c r="P208" i="22"/>
  <c r="P209" i="22"/>
  <c r="P210" i="22"/>
  <c r="P211" i="22"/>
  <c r="P212" i="22"/>
  <c r="P213" i="22"/>
  <c r="P214" i="22"/>
  <c r="P215" i="22"/>
  <c r="P216" i="22"/>
  <c r="P217" i="22"/>
  <c r="P218" i="22"/>
  <c r="P219" i="22"/>
  <c r="P220" i="22"/>
  <c r="P221" i="22"/>
  <c r="P222" i="22"/>
  <c r="P223" i="22"/>
  <c r="P224" i="22"/>
  <c r="P225" i="22"/>
  <c r="P226" i="22"/>
  <c r="P227" i="22"/>
  <c r="P228" i="22"/>
  <c r="P229" i="22"/>
  <c r="P230" i="22"/>
  <c r="P231" i="22"/>
  <c r="P232" i="22"/>
  <c r="P233" i="22"/>
  <c r="P234" i="22"/>
  <c r="P235" i="22"/>
  <c r="P236" i="22"/>
  <c r="P237" i="22"/>
  <c r="P238" i="22"/>
  <c r="P239" i="22"/>
  <c r="P240" i="22"/>
  <c r="P241" i="22"/>
  <c r="P242" i="22"/>
  <c r="P243" i="22"/>
  <c r="P244" i="22"/>
  <c r="P245" i="22"/>
  <c r="P246" i="22"/>
  <c r="P247" i="22"/>
  <c r="P248" i="22"/>
  <c r="P249" i="22"/>
  <c r="P250" i="22"/>
  <c r="P251" i="22"/>
  <c r="P252" i="22"/>
  <c r="P253" i="22"/>
  <c r="P254" i="22"/>
  <c r="P255" i="22"/>
  <c r="P256" i="22"/>
  <c r="P257" i="22"/>
  <c r="P258" i="22"/>
  <c r="P259" i="22"/>
  <c r="P260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P293" i="22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9" i="22"/>
  <c r="P360" i="22"/>
  <c r="P361" i="22"/>
  <c r="P362" i="22"/>
  <c r="P363" i="22"/>
  <c r="P364" i="22"/>
  <c r="P365" i="22"/>
  <c r="P367" i="22"/>
  <c r="P368" i="22"/>
  <c r="P369" i="22"/>
  <c r="P370" i="22"/>
  <c r="P371" i="22"/>
  <c r="P372" i="22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P443" i="22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63" i="22"/>
  <c r="P464" i="22"/>
  <c r="P465" i="22"/>
  <c r="P466" i="22"/>
  <c r="P467" i="22"/>
  <c r="P468" i="22"/>
  <c r="P469" i="22"/>
  <c r="P470" i="22"/>
  <c r="P471" i="22"/>
  <c r="P472" i="22"/>
  <c r="P473" i="22"/>
  <c r="P474" i="22"/>
  <c r="P475" i="22"/>
  <c r="P476" i="22"/>
  <c r="P477" i="22"/>
  <c r="P478" i="22"/>
  <c r="P479" i="22"/>
  <c r="P480" i="22"/>
  <c r="P481" i="22"/>
  <c r="P482" i="22"/>
  <c r="P483" i="22"/>
  <c r="P484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P507" i="22"/>
  <c r="P508" i="22"/>
  <c r="P509" i="22"/>
  <c r="P510" i="22"/>
  <c r="P511" i="22"/>
  <c r="P512" i="22"/>
  <c r="P513" i="22"/>
  <c r="P514" i="22"/>
  <c r="P515" i="22"/>
  <c r="P516" i="22"/>
  <c r="P518" i="22"/>
  <c r="P519" i="22"/>
  <c r="P520" i="22"/>
  <c r="P521" i="22"/>
  <c r="P522" i="22"/>
  <c r="P523" i="22"/>
  <c r="P524" i="22"/>
  <c r="P525" i="22"/>
  <c r="P526" i="22"/>
  <c r="P527" i="22"/>
  <c r="P528" i="22"/>
  <c r="P529" i="22"/>
  <c r="P530" i="22"/>
  <c r="P531" i="22"/>
  <c r="P532" i="22"/>
  <c r="P533" i="22"/>
  <c r="P534" i="22"/>
  <c r="P535" i="22"/>
  <c r="P536" i="22"/>
  <c r="P537" i="22"/>
  <c r="P538" i="22"/>
  <c r="P539" i="22"/>
  <c r="P540" i="22"/>
  <c r="P541" i="22"/>
  <c r="P542" i="22"/>
  <c r="P543" i="22"/>
  <c r="P544" i="22"/>
  <c r="P545" i="22"/>
  <c r="P546" i="22"/>
  <c r="P547" i="22"/>
  <c r="P548" i="22"/>
  <c r="P549" i="22"/>
  <c r="P550" i="22"/>
  <c r="P551" i="22"/>
  <c r="P552" i="22"/>
  <c r="P553" i="22"/>
  <c r="P554" i="22"/>
  <c r="P555" i="22"/>
  <c r="P556" i="22"/>
  <c r="P557" i="22"/>
  <c r="P558" i="22"/>
  <c r="P559" i="22"/>
  <c r="P560" i="22"/>
  <c r="P561" i="22"/>
  <c r="P562" i="22"/>
  <c r="P563" i="22"/>
  <c r="P564" i="22"/>
  <c r="P565" i="22"/>
  <c r="P566" i="22"/>
  <c r="P567" i="22"/>
  <c r="P568" i="22"/>
  <c r="P569" i="22"/>
  <c r="P570" i="22"/>
  <c r="P571" i="22"/>
  <c r="P572" i="22"/>
  <c r="P573" i="22"/>
  <c r="P574" i="22"/>
  <c r="P575" i="22"/>
  <c r="P576" i="22"/>
  <c r="P577" i="22"/>
  <c r="P578" i="22"/>
  <c r="P579" i="22"/>
  <c r="P580" i="22"/>
  <c r="P581" i="22"/>
  <c r="P582" i="22"/>
  <c r="P583" i="22"/>
  <c r="P584" i="22"/>
  <c r="P585" i="22"/>
  <c r="P586" i="22"/>
  <c r="P587" i="22"/>
  <c r="P588" i="22"/>
  <c r="P589" i="22"/>
  <c r="P590" i="22"/>
  <c r="P591" i="22"/>
  <c r="P592" i="22"/>
  <c r="P593" i="22"/>
  <c r="P594" i="22"/>
  <c r="P595" i="22"/>
  <c r="P596" i="22"/>
  <c r="P597" i="22"/>
  <c r="P598" i="22"/>
  <c r="P599" i="22"/>
  <c r="P600" i="22"/>
  <c r="P601" i="22"/>
  <c r="P602" i="22"/>
  <c r="P603" i="22"/>
  <c r="P604" i="22"/>
  <c r="P605" i="22"/>
  <c r="P606" i="22"/>
  <c r="P607" i="22"/>
  <c r="P608" i="22"/>
  <c r="P609" i="22"/>
  <c r="P610" i="22"/>
  <c r="P611" i="22"/>
  <c r="P612" i="22"/>
  <c r="P613" i="22"/>
  <c r="P614" i="22"/>
  <c r="P615" i="22"/>
  <c r="P616" i="22"/>
  <c r="P617" i="22"/>
  <c r="P618" i="22"/>
  <c r="P619" i="22"/>
  <c r="P620" i="22"/>
  <c r="P621" i="22"/>
  <c r="P623" i="22"/>
  <c r="P624" i="22"/>
  <c r="P625" i="22"/>
  <c r="P626" i="22"/>
  <c r="P627" i="22"/>
  <c r="P628" i="22"/>
  <c r="P629" i="22"/>
  <c r="P630" i="22"/>
  <c r="P631" i="22"/>
  <c r="P632" i="22"/>
  <c r="P633" i="22"/>
  <c r="P634" i="22"/>
  <c r="P635" i="22"/>
  <c r="P636" i="22"/>
  <c r="P637" i="22"/>
  <c r="P638" i="22"/>
  <c r="P639" i="22"/>
  <c r="P640" i="22"/>
  <c r="P641" i="22"/>
  <c r="P642" i="22"/>
  <c r="P643" i="22"/>
  <c r="P644" i="22"/>
  <c r="P645" i="22"/>
  <c r="P646" i="22"/>
  <c r="P647" i="22"/>
  <c r="P649" i="22"/>
  <c r="P650" i="22"/>
  <c r="P651" i="22"/>
  <c r="P652" i="22"/>
  <c r="P653" i="22"/>
  <c r="P654" i="22"/>
  <c r="P655" i="22"/>
  <c r="P656" i="22"/>
  <c r="P657" i="22"/>
  <c r="P658" i="22"/>
  <c r="P659" i="22"/>
  <c r="P660" i="22"/>
  <c r="P661" i="22"/>
  <c r="P662" i="22"/>
  <c r="P663" i="22"/>
  <c r="P664" i="22"/>
  <c r="P665" i="22"/>
  <c r="P666" i="22"/>
  <c r="P667" i="22"/>
  <c r="P668" i="22"/>
  <c r="P669" i="22"/>
  <c r="P670" i="22"/>
  <c r="P671" i="22"/>
  <c r="P672" i="22"/>
  <c r="P673" i="22"/>
  <c r="P674" i="22"/>
  <c r="P675" i="22"/>
  <c r="P676" i="22"/>
  <c r="P677" i="22"/>
  <c r="P678" i="22"/>
  <c r="P679" i="22"/>
  <c r="P680" i="22"/>
  <c r="P681" i="22"/>
  <c r="P682" i="22"/>
  <c r="P683" i="22"/>
  <c r="P684" i="22"/>
  <c r="P685" i="22"/>
  <c r="P686" i="22"/>
  <c r="P687" i="22"/>
  <c r="P688" i="22"/>
  <c r="P689" i="22"/>
  <c r="P690" i="22"/>
  <c r="P691" i="22"/>
  <c r="P693" i="22"/>
  <c r="P694" i="22"/>
  <c r="P695" i="22"/>
  <c r="P696" i="22"/>
  <c r="P697" i="22"/>
  <c r="P698" i="22"/>
  <c r="P699" i="22"/>
  <c r="P700" i="22"/>
  <c r="P701" i="22"/>
  <c r="P702" i="22"/>
  <c r="P703" i="22"/>
  <c r="P704" i="22"/>
  <c r="P705" i="22"/>
  <c r="P706" i="22"/>
  <c r="P707" i="22"/>
  <c r="P708" i="22"/>
  <c r="P709" i="22"/>
  <c r="P710" i="22"/>
  <c r="P711" i="22"/>
  <c r="P712" i="22"/>
  <c r="P713" i="22"/>
  <c r="P714" i="22"/>
  <c r="P715" i="22"/>
  <c r="P716" i="22"/>
  <c r="P717" i="22"/>
  <c r="P718" i="22"/>
  <c r="P719" i="22"/>
  <c r="P720" i="22"/>
  <c r="P721" i="22"/>
  <c r="P722" i="22"/>
  <c r="P723" i="22"/>
  <c r="P724" i="22"/>
  <c r="P725" i="22"/>
  <c r="P726" i="22"/>
  <c r="P727" i="22"/>
  <c r="P728" i="22"/>
  <c r="P729" i="22"/>
  <c r="P730" i="22"/>
  <c r="P731" i="22"/>
  <c r="P732" i="22"/>
  <c r="P733" i="22"/>
  <c r="P734" i="22"/>
  <c r="P735" i="22"/>
  <c r="P736" i="22"/>
  <c r="P737" i="22"/>
  <c r="P738" i="22"/>
  <c r="P739" i="22"/>
  <c r="P740" i="22"/>
  <c r="P741" i="22"/>
  <c r="P742" i="22"/>
  <c r="P743" i="22"/>
  <c r="P744" i="22"/>
  <c r="P746" i="22"/>
  <c r="P747" i="22"/>
  <c r="P748" i="22"/>
  <c r="P749" i="22"/>
  <c r="P750" i="22"/>
  <c r="P751" i="22"/>
  <c r="P752" i="22"/>
  <c r="P753" i="22"/>
  <c r="P754" i="22"/>
  <c r="P755" i="22"/>
  <c r="P756" i="22"/>
  <c r="P757" i="22"/>
  <c r="P758" i="22"/>
  <c r="P759" i="22"/>
  <c r="P760" i="22"/>
  <c r="P761" i="22"/>
  <c r="P762" i="22"/>
  <c r="P763" i="22"/>
  <c r="P764" i="22"/>
  <c r="P765" i="22"/>
  <c r="P766" i="22"/>
  <c r="P767" i="22"/>
  <c r="P768" i="22"/>
  <c r="P769" i="22"/>
  <c r="P770" i="22"/>
  <c r="P771" i="22"/>
  <c r="P773" i="22"/>
  <c r="P774" i="22"/>
  <c r="P775" i="22"/>
  <c r="P776" i="22"/>
  <c r="P777" i="22"/>
  <c r="P778" i="22"/>
  <c r="P779" i="22"/>
  <c r="P780" i="22"/>
  <c r="P781" i="22"/>
  <c r="P782" i="22"/>
  <c r="P783" i="22"/>
  <c r="P784" i="22"/>
  <c r="P785" i="22"/>
  <c r="P786" i="22"/>
  <c r="P787" i="22"/>
  <c r="P788" i="22"/>
  <c r="P789" i="22"/>
  <c r="P790" i="22"/>
  <c r="P791" i="22"/>
  <c r="P792" i="22"/>
  <c r="P793" i="22"/>
  <c r="P794" i="22"/>
  <c r="P795" i="22"/>
  <c r="P796" i="22"/>
  <c r="P797" i="22"/>
  <c r="P798" i="22"/>
  <c r="P799" i="22"/>
  <c r="P800" i="22"/>
  <c r="P801" i="22"/>
  <c r="P802" i="22"/>
  <c r="P803" i="22"/>
  <c r="P804" i="22"/>
  <c r="P805" i="22"/>
  <c r="P806" i="22"/>
  <c r="P807" i="22"/>
  <c r="P808" i="22"/>
  <c r="P809" i="22"/>
  <c r="P810" i="22"/>
  <c r="P811" i="22"/>
  <c r="P812" i="22"/>
  <c r="P813" i="22"/>
  <c r="P814" i="22"/>
  <c r="P815" i="22"/>
  <c r="P816" i="22"/>
  <c r="P817" i="22"/>
  <c r="P818" i="22"/>
  <c r="P819" i="22"/>
  <c r="P820" i="22"/>
  <c r="P821" i="22"/>
  <c r="P822" i="22"/>
  <c r="P823" i="22"/>
  <c r="P824" i="22"/>
  <c r="P825" i="22"/>
  <c r="P826" i="22"/>
  <c r="P827" i="22"/>
  <c r="P828" i="22"/>
  <c r="P829" i="22"/>
  <c r="P830" i="22"/>
  <c r="P831" i="22"/>
  <c r="P832" i="22"/>
  <c r="P833" i="22"/>
  <c r="P834" i="22"/>
  <c r="P835" i="22"/>
  <c r="P836" i="22"/>
  <c r="P837" i="22"/>
  <c r="P838" i="22"/>
  <c r="P839" i="22"/>
  <c r="P840" i="22"/>
  <c r="P841" i="22"/>
  <c r="P843" i="22"/>
  <c r="P844" i="22"/>
  <c r="P845" i="22"/>
  <c r="P846" i="22"/>
  <c r="P847" i="22"/>
  <c r="P848" i="22"/>
  <c r="P849" i="22"/>
  <c r="P850" i="22"/>
  <c r="P851" i="22"/>
  <c r="P852" i="22"/>
  <c r="P853" i="22"/>
  <c r="P854" i="22"/>
  <c r="P855" i="22"/>
  <c r="P856" i="22"/>
  <c r="P857" i="22"/>
  <c r="P858" i="22"/>
  <c r="P859" i="22"/>
  <c r="P860" i="22"/>
  <c r="P861" i="22"/>
  <c r="P862" i="22"/>
  <c r="P863" i="22"/>
  <c r="P864" i="22"/>
  <c r="P865" i="22"/>
  <c r="P866" i="22"/>
  <c r="P867" i="22"/>
  <c r="P868" i="22"/>
  <c r="P869" i="22"/>
  <c r="P870" i="22"/>
  <c r="P871" i="22"/>
  <c r="P872" i="22"/>
  <c r="P873" i="22"/>
  <c r="P874" i="22"/>
  <c r="P875" i="22"/>
  <c r="P876" i="22"/>
  <c r="P877" i="22"/>
  <c r="P878" i="22"/>
  <c r="P879" i="22"/>
  <c r="P880" i="22"/>
  <c r="P882" i="22"/>
  <c r="P883" i="22"/>
  <c r="P884" i="22"/>
  <c r="P885" i="22"/>
  <c r="P886" i="22"/>
  <c r="P887" i="22"/>
  <c r="P888" i="22"/>
  <c r="P889" i="22"/>
  <c r="P890" i="22"/>
  <c r="P891" i="22"/>
  <c r="P892" i="22"/>
  <c r="P893" i="22"/>
  <c r="P894" i="22"/>
  <c r="P895" i="22"/>
  <c r="P896" i="22"/>
  <c r="P897" i="22"/>
  <c r="P898" i="22"/>
  <c r="P899" i="22"/>
  <c r="P900" i="22"/>
  <c r="P901" i="22"/>
  <c r="P902" i="22"/>
  <c r="P903" i="22"/>
  <c r="P904" i="22"/>
  <c r="P905" i="22"/>
  <c r="P906" i="22"/>
  <c r="P907" i="22"/>
  <c r="P908" i="22"/>
  <c r="P909" i="22"/>
  <c r="P910" i="22"/>
  <c r="P911" i="22"/>
  <c r="P912" i="22"/>
  <c r="P913" i="22"/>
  <c r="P914" i="22"/>
  <c r="P915" i="22"/>
  <c r="P916" i="22"/>
  <c r="P917" i="22"/>
  <c r="P918" i="22"/>
  <c r="P919" i="22"/>
  <c r="P920" i="22"/>
  <c r="P921" i="22"/>
  <c r="P922" i="22"/>
  <c r="P923" i="22"/>
  <c r="P924" i="22"/>
  <c r="P925" i="22"/>
  <c r="P926" i="22"/>
  <c r="P927" i="22"/>
  <c r="P928" i="22"/>
  <c r="P929" i="22"/>
  <c r="P930" i="22"/>
  <c r="P931" i="22"/>
  <c r="P932" i="22"/>
  <c r="P933" i="22"/>
  <c r="P934" i="22"/>
  <c r="P935" i="22"/>
  <c r="P936" i="22"/>
  <c r="P937" i="22"/>
  <c r="P938" i="22"/>
  <c r="P939" i="22"/>
  <c r="P940" i="22"/>
  <c r="P941" i="22"/>
  <c r="P942" i="22"/>
  <c r="P943" i="22"/>
  <c r="P944" i="22"/>
  <c r="P945" i="22"/>
  <c r="P946" i="22"/>
  <c r="P947" i="22"/>
  <c r="P948" i="22"/>
  <c r="P949" i="22"/>
  <c r="P950" i="22"/>
  <c r="P951" i="22"/>
  <c r="P952" i="22"/>
  <c r="P953" i="22"/>
  <c r="P954" i="22"/>
  <c r="P955" i="22"/>
  <c r="P956" i="22"/>
  <c r="P957" i="22"/>
  <c r="P958" i="22"/>
  <c r="P959" i="22"/>
  <c r="P960" i="22"/>
  <c r="P961" i="22"/>
  <c r="P962" i="22"/>
  <c r="P963" i="22"/>
  <c r="P964" i="22"/>
  <c r="P965" i="22"/>
  <c r="P966" i="22"/>
  <c r="P967" i="22"/>
  <c r="P968" i="22"/>
  <c r="P969" i="22"/>
  <c r="P970" i="22"/>
  <c r="P971" i="22"/>
  <c r="P972" i="22"/>
  <c r="P973" i="22"/>
  <c r="P974" i="22"/>
  <c r="P975" i="22"/>
  <c r="P976" i="22"/>
  <c r="P978" i="22"/>
  <c r="P979" i="22"/>
  <c r="P980" i="22"/>
  <c r="P981" i="22"/>
  <c r="P984" i="22"/>
  <c r="P985" i="22"/>
  <c r="P986" i="22"/>
  <c r="P987" i="22"/>
  <c r="P988" i="22"/>
  <c r="P989" i="22"/>
  <c r="P990" i="22"/>
  <c r="P991" i="22"/>
  <c r="P992" i="22"/>
  <c r="P993" i="22"/>
  <c r="P994" i="22"/>
  <c r="P995" i="22"/>
  <c r="P996" i="22"/>
  <c r="P997" i="22"/>
  <c r="P998" i="22"/>
  <c r="P999" i="22"/>
  <c r="P1000" i="22"/>
  <c r="P1001" i="22"/>
  <c r="P1002" i="22"/>
  <c r="P1003" i="22"/>
  <c r="P1004" i="22"/>
  <c r="P1005" i="22"/>
  <c r="P1006" i="22"/>
  <c r="P1007" i="22"/>
  <c r="P1008" i="22"/>
  <c r="P1009" i="22"/>
  <c r="P1010" i="22"/>
  <c r="P1011" i="22"/>
  <c r="P1012" i="22"/>
  <c r="P1013" i="22"/>
  <c r="P1014" i="22"/>
  <c r="P1015" i="22"/>
  <c r="P1016" i="22"/>
  <c r="P1017" i="22"/>
  <c r="P1018" i="22"/>
  <c r="P1019" i="22"/>
  <c r="P1020" i="22"/>
  <c r="P1021" i="22"/>
  <c r="P1022" i="22"/>
  <c r="P1023" i="22"/>
  <c r="P1024" i="22"/>
  <c r="P1025" i="22"/>
  <c r="P1026" i="22"/>
  <c r="P1027" i="22"/>
  <c r="P1028" i="22"/>
  <c r="P1029" i="22"/>
  <c r="P1030" i="22"/>
  <c r="P1031" i="22"/>
  <c r="P1032" i="22"/>
  <c r="P1033" i="22"/>
  <c r="P1034" i="22"/>
  <c r="P1035" i="22"/>
  <c r="P1036" i="22"/>
  <c r="P1037" i="22"/>
  <c r="P1038" i="22"/>
  <c r="P1039" i="22"/>
  <c r="P1040" i="22"/>
  <c r="P1041" i="22"/>
  <c r="P1042" i="22"/>
  <c r="P1043" i="22"/>
  <c r="P1045" i="22"/>
  <c r="P1046" i="22"/>
  <c r="P1047" i="22"/>
  <c r="P1048" i="22"/>
  <c r="P1049" i="22"/>
  <c r="P1050" i="22"/>
  <c r="P1051" i="22"/>
  <c r="P1052" i="22"/>
  <c r="P1054" i="22"/>
  <c r="P1055" i="22"/>
  <c r="P1056" i="22"/>
  <c r="P1057" i="22"/>
  <c r="P1058" i="22"/>
  <c r="P1059" i="22"/>
  <c r="P1060" i="22"/>
  <c r="P1061" i="22"/>
  <c r="P1062" i="22"/>
  <c r="P1063" i="22"/>
  <c r="P1064" i="22"/>
  <c r="P1065" i="22"/>
  <c r="P1066" i="22"/>
  <c r="P1067" i="22"/>
  <c r="P1068" i="22"/>
  <c r="P1069" i="22"/>
  <c r="P1070" i="22"/>
  <c r="P1071" i="22"/>
  <c r="P1072" i="22"/>
  <c r="P1073" i="22"/>
  <c r="P1074" i="22"/>
  <c r="P1075" i="22"/>
  <c r="P1076" i="22"/>
  <c r="P1077" i="22"/>
  <c r="P1078" i="22"/>
  <c r="P1079" i="22"/>
  <c r="P1080" i="22"/>
  <c r="P1081" i="22"/>
  <c r="P1082" i="22"/>
  <c r="P1083" i="22"/>
  <c r="P1084" i="22"/>
  <c r="P1086" i="22"/>
  <c r="P1087" i="22"/>
  <c r="P1088" i="22"/>
  <c r="P1089" i="22"/>
  <c r="P1090" i="22"/>
  <c r="P1091" i="22"/>
  <c r="P1092" i="22"/>
  <c r="P1093" i="22"/>
  <c r="P1094" i="22"/>
  <c r="P1095" i="22"/>
  <c r="P1096" i="22"/>
  <c r="P1097" i="22"/>
  <c r="P1098" i="22"/>
  <c r="P1099" i="22"/>
  <c r="P1100" i="22"/>
  <c r="P1101" i="22"/>
  <c r="P1102" i="22"/>
  <c r="P1103" i="22"/>
  <c r="P1104" i="22"/>
  <c r="P1105" i="22"/>
  <c r="P1106" i="22"/>
  <c r="P1107" i="22"/>
  <c r="P1108" i="22"/>
  <c r="P1109" i="22"/>
  <c r="P1110" i="22"/>
  <c r="P1111" i="22"/>
  <c r="P1112" i="22"/>
  <c r="P1113" i="22"/>
  <c r="P1114" i="22"/>
  <c r="P1115" i="22"/>
  <c r="P1116" i="22"/>
  <c r="P1117" i="22"/>
  <c r="P1118" i="22"/>
  <c r="P1119" i="22"/>
  <c r="P1120" i="22"/>
  <c r="P1121" i="22"/>
  <c r="P1122" i="22"/>
  <c r="P1123" i="22"/>
  <c r="P1124" i="22"/>
  <c r="P1125" i="22"/>
  <c r="P1126" i="22"/>
  <c r="P1127" i="22"/>
  <c r="P1128" i="22"/>
  <c r="P1129" i="22"/>
  <c r="P1130" i="22"/>
  <c r="P1131" i="22"/>
  <c r="P1133" i="22"/>
  <c r="P1134" i="22"/>
  <c r="P1135" i="22"/>
  <c r="P1136" i="22"/>
  <c r="P1137" i="22"/>
  <c r="P1138" i="22"/>
  <c r="P1139" i="22"/>
  <c r="P1140" i="22"/>
  <c r="P1141" i="22"/>
  <c r="P1142" i="22"/>
  <c r="P1143" i="22"/>
  <c r="P1144" i="22"/>
  <c r="P1145" i="22"/>
  <c r="P1146" i="22"/>
  <c r="P1147" i="22"/>
  <c r="P1148" i="22"/>
  <c r="P1149" i="22"/>
  <c r="P1150" i="22"/>
  <c r="P1151" i="22"/>
  <c r="P1152" i="22"/>
  <c r="P1153" i="22"/>
  <c r="P1154" i="22"/>
  <c r="P1155" i="22"/>
  <c r="P1156" i="22"/>
  <c r="P1157" i="22"/>
  <c r="P1158" i="22"/>
  <c r="P1159" i="22"/>
  <c r="P1160" i="22"/>
  <c r="P1161" i="22"/>
  <c r="P1162" i="22"/>
  <c r="P1163" i="22"/>
  <c r="P1164" i="22"/>
  <c r="P1165" i="22"/>
  <c r="P1166" i="22"/>
  <c r="P1167" i="22"/>
  <c r="P1168" i="22"/>
  <c r="P1169" i="22"/>
  <c r="P1170" i="22"/>
  <c r="P1171" i="22"/>
  <c r="P1172" i="22"/>
  <c r="P1173" i="22"/>
  <c r="P1174" i="22"/>
  <c r="P1175" i="22"/>
  <c r="P1176" i="22"/>
  <c r="P1177" i="22"/>
  <c r="P1178" i="22"/>
  <c r="P1179" i="22"/>
  <c r="P1180" i="22"/>
  <c r="P1181" i="22"/>
  <c r="P1182" i="22"/>
  <c r="P1183" i="22"/>
  <c r="P1184" i="22"/>
  <c r="P1185" i="22"/>
  <c r="P1186" i="22"/>
  <c r="P1187" i="22"/>
  <c r="P1188" i="22"/>
  <c r="P1189" i="22"/>
  <c r="P1190" i="22"/>
  <c r="P1191" i="22"/>
  <c r="P1192" i="22"/>
  <c r="P1193" i="22"/>
  <c r="P1194" i="22"/>
  <c r="P1195" i="22"/>
  <c r="P1196" i="22"/>
  <c r="P1197" i="22"/>
  <c r="P1198" i="22"/>
  <c r="P1199" i="22"/>
  <c r="P1200" i="22"/>
  <c r="P1201" i="22"/>
  <c r="P1202" i="22"/>
  <c r="P1203" i="22"/>
  <c r="P1204" i="22"/>
  <c r="P1205" i="22"/>
  <c r="P1206" i="22"/>
  <c r="P1207" i="22"/>
  <c r="P1208" i="22"/>
  <c r="P1209" i="22"/>
  <c r="P1210" i="22"/>
  <c r="P1211" i="22"/>
  <c r="P1212" i="22"/>
  <c r="P1213" i="22"/>
  <c r="P1214" i="22"/>
  <c r="P1215" i="22"/>
  <c r="P1216" i="22"/>
  <c r="P1217" i="22"/>
  <c r="P1218" i="22"/>
  <c r="P1219" i="22"/>
  <c r="P1220" i="22"/>
  <c r="P1221" i="22"/>
  <c r="P1222" i="22"/>
  <c r="P1223" i="22"/>
  <c r="P1224" i="22"/>
  <c r="P1225" i="22"/>
  <c r="P1226" i="22"/>
  <c r="P1227" i="22"/>
  <c r="P1228" i="22"/>
  <c r="P1229" i="22"/>
  <c r="P1230" i="22"/>
  <c r="P1231" i="22"/>
  <c r="P1232" i="22"/>
  <c r="P1233" i="22"/>
  <c r="P1234" i="22"/>
  <c r="P1235" i="22"/>
  <c r="P1236" i="22"/>
  <c r="P1237" i="22"/>
  <c r="P1238" i="22"/>
  <c r="P1241" i="22"/>
  <c r="P1242" i="22"/>
  <c r="P1243" i="22"/>
  <c r="P1244" i="22"/>
  <c r="P1245" i="22"/>
  <c r="P1246" i="22"/>
  <c r="P1247" i="22"/>
  <c r="P1248" i="22"/>
  <c r="P1249" i="22"/>
  <c r="P1250" i="22"/>
  <c r="P1251" i="22"/>
  <c r="P1252" i="22"/>
  <c r="P1253" i="22"/>
  <c r="P1254" i="22"/>
  <c r="P1255" i="22"/>
  <c r="P1256" i="22"/>
  <c r="P1257" i="22"/>
  <c r="P1258" i="22"/>
  <c r="P1259" i="22"/>
  <c r="P1260" i="22"/>
  <c r="P1261" i="22"/>
  <c r="P1262" i="22"/>
  <c r="P1263" i="22"/>
  <c r="P1264" i="22"/>
  <c r="P1265" i="22"/>
  <c r="P1266" i="22"/>
  <c r="P1267" i="22"/>
  <c r="P1268" i="22"/>
  <c r="P1269" i="22"/>
  <c r="P1270" i="22"/>
  <c r="P1271" i="22"/>
  <c r="P1272" i="22"/>
  <c r="P1273" i="22"/>
  <c r="P1274" i="22"/>
  <c r="P1275" i="22"/>
  <c r="P1276" i="22"/>
  <c r="P1277" i="22"/>
  <c r="P1278" i="22"/>
  <c r="P1279" i="22"/>
  <c r="P1280" i="22"/>
  <c r="P1281" i="22"/>
  <c r="P1282" i="22"/>
  <c r="P1283" i="22"/>
  <c r="P1284" i="22"/>
  <c r="P1286" i="22"/>
  <c r="P1287" i="22"/>
  <c r="P1288" i="22"/>
  <c r="P1289" i="22"/>
  <c r="P1290" i="22"/>
  <c r="P1291" i="22"/>
  <c r="P1292" i="22"/>
  <c r="P1293" i="22"/>
  <c r="P1294" i="22"/>
  <c r="P1295" i="22"/>
  <c r="P1296" i="22"/>
  <c r="P1297" i="22"/>
  <c r="P1298" i="22"/>
  <c r="P1299" i="22"/>
  <c r="P1300" i="22"/>
  <c r="P1301" i="22"/>
  <c r="P1302" i="22"/>
  <c r="P1303" i="22"/>
  <c r="P1304" i="22"/>
  <c r="P1305" i="22"/>
  <c r="P1306" i="22"/>
  <c r="P1307" i="22"/>
  <c r="P1308" i="22"/>
  <c r="P1309" i="22"/>
  <c r="P1310" i="22"/>
  <c r="P1311" i="22"/>
  <c r="P1312" i="22"/>
  <c r="P1313" i="22"/>
  <c r="P1314" i="22"/>
  <c r="P1315" i="22"/>
  <c r="P1316" i="22"/>
  <c r="P1317" i="22"/>
  <c r="P1318" i="22"/>
  <c r="P1319" i="22"/>
  <c r="P1320" i="22"/>
  <c r="P1321" i="22"/>
  <c r="P1322" i="22"/>
  <c r="P1323" i="22"/>
  <c r="P1324" i="22"/>
  <c r="P1325" i="22"/>
  <c r="P1326" i="22"/>
  <c r="P1327" i="22"/>
  <c r="P1328" i="22"/>
  <c r="P1329" i="22"/>
  <c r="P1330" i="22"/>
  <c r="P1331" i="22"/>
  <c r="P1332" i="22"/>
  <c r="P1333" i="22"/>
  <c r="P1334" i="22"/>
  <c r="P1335" i="22"/>
  <c r="P1336" i="22"/>
  <c r="P1337" i="22"/>
  <c r="P1338" i="22"/>
  <c r="P1339" i="22"/>
  <c r="P1340" i="22"/>
  <c r="P1341" i="22"/>
  <c r="P1342" i="22"/>
  <c r="P1343" i="22"/>
  <c r="P1344" i="22"/>
  <c r="P1345" i="22"/>
  <c r="P1346" i="22"/>
  <c r="P1347" i="22"/>
  <c r="P1348" i="22"/>
  <c r="P1349" i="22"/>
  <c r="P1350" i="22"/>
  <c r="P1351" i="22"/>
  <c r="P1352" i="22"/>
  <c r="P1353" i="22"/>
  <c r="P1354" i="22"/>
  <c r="P1355" i="22"/>
  <c r="P1356" i="22"/>
  <c r="P1357" i="22"/>
  <c r="P1358" i="22"/>
  <c r="P1359" i="22"/>
  <c r="P1360" i="22"/>
  <c r="P1361" i="22"/>
  <c r="P1362" i="22"/>
  <c r="P1363" i="22"/>
  <c r="P1364" i="22"/>
  <c r="P1365" i="22"/>
  <c r="P1366" i="22"/>
  <c r="P1367" i="22"/>
  <c r="P1368" i="22"/>
  <c r="P1369" i="22"/>
  <c r="P1370" i="22"/>
  <c r="P1371" i="22"/>
  <c r="P1372" i="22"/>
  <c r="P1373" i="22"/>
  <c r="P1374" i="22"/>
  <c r="P1375" i="22"/>
  <c r="P1376" i="22"/>
  <c r="P1377" i="22"/>
  <c r="P1378" i="22"/>
  <c r="P1379" i="22"/>
  <c r="P1380" i="22"/>
  <c r="P1381" i="22"/>
  <c r="P1382" i="22"/>
  <c r="P1383" i="22"/>
  <c r="P1384" i="22"/>
  <c r="P1385" i="22"/>
  <c r="P1386" i="22"/>
  <c r="P1387" i="22"/>
  <c r="P1388" i="22"/>
  <c r="P1389" i="22"/>
  <c r="P1390" i="22"/>
  <c r="P1391" i="22"/>
  <c r="P1392" i="22"/>
  <c r="P1393" i="22"/>
  <c r="P1394" i="22"/>
  <c r="P1395" i="22"/>
  <c r="P1396" i="22"/>
  <c r="P1397" i="22"/>
  <c r="P1398" i="22"/>
  <c r="P1399" i="22"/>
  <c r="P1400" i="22"/>
  <c r="P1401" i="22"/>
  <c r="P1402" i="22"/>
  <c r="P1403" i="22"/>
  <c r="P1404" i="22"/>
  <c r="P1405" i="22"/>
  <c r="P1406" i="22"/>
  <c r="P1407" i="22"/>
  <c r="P1408" i="22"/>
  <c r="P1409" i="22"/>
  <c r="P1410" i="22"/>
  <c r="P1411" i="22"/>
  <c r="P1412" i="22"/>
  <c r="P1413" i="22"/>
  <c r="P1415" i="22"/>
  <c r="P1416" i="22"/>
  <c r="P1417" i="22"/>
  <c r="P1418" i="22"/>
  <c r="P1419" i="22"/>
  <c r="P1420" i="22"/>
  <c r="P1421" i="22"/>
  <c r="P1422" i="22"/>
  <c r="P1423" i="22"/>
  <c r="P1424" i="22"/>
  <c r="P1425" i="22"/>
  <c r="P1426" i="22"/>
  <c r="P1427" i="22"/>
  <c r="P1428" i="22"/>
  <c r="P1429" i="22"/>
  <c r="P1430" i="22"/>
  <c r="P1431" i="22"/>
  <c r="P1432" i="22"/>
  <c r="P1433" i="22"/>
  <c r="P1434" i="22"/>
  <c r="P1435" i="22"/>
  <c r="P1436" i="22"/>
  <c r="P1437" i="22"/>
  <c r="P1438" i="22"/>
  <c r="P1439" i="22"/>
  <c r="P1440" i="22"/>
  <c r="P1441" i="22"/>
  <c r="P1442" i="22"/>
  <c r="P1443" i="22"/>
  <c r="P1444" i="22"/>
  <c r="P1445" i="22"/>
  <c r="P1446" i="22"/>
  <c r="P1447" i="22"/>
  <c r="P1448" i="22"/>
  <c r="P1449" i="22"/>
  <c r="P1450" i="22"/>
  <c r="P1451" i="22"/>
  <c r="P1452" i="22"/>
  <c r="P1453" i="22"/>
  <c r="P1454" i="22"/>
  <c r="P1455" i="22"/>
  <c r="P1456" i="22"/>
  <c r="P1457" i="22"/>
  <c r="P1459" i="22"/>
  <c r="P1460" i="22"/>
  <c r="P1461" i="22"/>
  <c r="P1462" i="22"/>
  <c r="P1463" i="22"/>
  <c r="P1464" i="22"/>
  <c r="P1465" i="22"/>
  <c r="P1466" i="22"/>
  <c r="P1467" i="22"/>
  <c r="P1468" i="22"/>
  <c r="P1469" i="22"/>
  <c r="P1470" i="22"/>
  <c r="P1471" i="22"/>
  <c r="P1472" i="22"/>
  <c r="P1473" i="22"/>
  <c r="P1474" i="22"/>
  <c r="P1475" i="22"/>
  <c r="P1476" i="22"/>
  <c r="P1477" i="22"/>
  <c r="P1478" i="22"/>
  <c r="P1479" i="22"/>
  <c r="P1480" i="22"/>
  <c r="P1481" i="22"/>
  <c r="P1482" i="22"/>
  <c r="P1483" i="22"/>
  <c r="P1484" i="22"/>
  <c r="P1485" i="22"/>
  <c r="P1486" i="22"/>
  <c r="P1487" i="22"/>
  <c r="P1488" i="22"/>
  <c r="P1489" i="22"/>
  <c r="P1490" i="22"/>
  <c r="P1491" i="22"/>
  <c r="P1492" i="22"/>
  <c r="P1493" i="22"/>
  <c r="P1494" i="22"/>
  <c r="P1495" i="22"/>
  <c r="P1497" i="22"/>
  <c r="P1498" i="22"/>
  <c r="P1499" i="22"/>
  <c r="P1500" i="22"/>
  <c r="P1501" i="22"/>
  <c r="P1502" i="22"/>
  <c r="P1503" i="22"/>
  <c r="P1504" i="22"/>
  <c r="P1505" i="22"/>
  <c r="P1506" i="22"/>
  <c r="P1507" i="22"/>
  <c r="P1508" i="22"/>
  <c r="P1509" i="22"/>
  <c r="P1510" i="22"/>
  <c r="P1511" i="22"/>
  <c r="P1512" i="22"/>
  <c r="P1513" i="22"/>
  <c r="P1514" i="22"/>
  <c r="P1515" i="22"/>
  <c r="P1516" i="22"/>
  <c r="P1517" i="22"/>
  <c r="P1518" i="22"/>
  <c r="P1519" i="22"/>
  <c r="P1520" i="22"/>
  <c r="P1521" i="22"/>
  <c r="P1522" i="22"/>
  <c r="P1523" i="22"/>
  <c r="P1524" i="22"/>
  <c r="P1525" i="22"/>
  <c r="P1526" i="22"/>
  <c r="P1527" i="22"/>
  <c r="P1528" i="22"/>
  <c r="P1529" i="22"/>
  <c r="P1530" i="22"/>
  <c r="P1531" i="22"/>
  <c r="P1532" i="22"/>
  <c r="P1533" i="22"/>
  <c r="P1534" i="22"/>
  <c r="P1535" i="22"/>
  <c r="P1536" i="22"/>
  <c r="P1537" i="22"/>
  <c r="P1538" i="22"/>
  <c r="P1539" i="22"/>
  <c r="P1540" i="22"/>
  <c r="P1541" i="22"/>
  <c r="P1542" i="22"/>
  <c r="P1543" i="22"/>
  <c r="P1544" i="22"/>
  <c r="P1545" i="22"/>
  <c r="P1546" i="22"/>
  <c r="P1547" i="22"/>
  <c r="P1548" i="22"/>
  <c r="P1549" i="22"/>
  <c r="P1550" i="22"/>
  <c r="P1551" i="22"/>
  <c r="P1552" i="22"/>
  <c r="P1553" i="22"/>
  <c r="P1554" i="22"/>
  <c r="P1555" i="22"/>
  <c r="P1556" i="22"/>
  <c r="P1557" i="22"/>
  <c r="P1558" i="22"/>
  <c r="P1559" i="22"/>
  <c r="P1560" i="22"/>
  <c r="P1561" i="22"/>
  <c r="P1562" i="22"/>
  <c r="P1563" i="22"/>
  <c r="P1564" i="22"/>
  <c r="P1565" i="22"/>
  <c r="P1566" i="22"/>
  <c r="P1567" i="22"/>
  <c r="P1568" i="22"/>
  <c r="P1569" i="22"/>
  <c r="P1570" i="22"/>
  <c r="P1571" i="22"/>
  <c r="P1572" i="22"/>
  <c r="P1573" i="22"/>
  <c r="P1574" i="22"/>
  <c r="P1575" i="22"/>
  <c r="P1576" i="22"/>
  <c r="P1577" i="22"/>
  <c r="P1578" i="22"/>
  <c r="P1579" i="22"/>
  <c r="P1580" i="22"/>
  <c r="P1581" i="22"/>
  <c r="P1582" i="22"/>
  <c r="P1583" i="22"/>
  <c r="P1584" i="22"/>
  <c r="P1585" i="22"/>
  <c r="P1586" i="22"/>
  <c r="P1587" i="22"/>
  <c r="P1588" i="22"/>
  <c r="P1589" i="22"/>
  <c r="P1590" i="22"/>
  <c r="P1591" i="22"/>
  <c r="P1592" i="22"/>
  <c r="P1593" i="22"/>
  <c r="P1594" i="22"/>
  <c r="P1595" i="22"/>
  <c r="P1596" i="22"/>
  <c r="P1597" i="22"/>
  <c r="P1598" i="22"/>
  <c r="P1599" i="22"/>
  <c r="P1600" i="22"/>
  <c r="P1602" i="22"/>
  <c r="P1603" i="22"/>
  <c r="P1604" i="22"/>
  <c r="P1605" i="22"/>
  <c r="P1606" i="22"/>
  <c r="P1607" i="22"/>
  <c r="P1608" i="22"/>
  <c r="P1609" i="22"/>
  <c r="P1610" i="22"/>
  <c r="P1611" i="22"/>
  <c r="P1612" i="22"/>
  <c r="P1613" i="22"/>
  <c r="P1614" i="22"/>
  <c r="P1615" i="22"/>
  <c r="P1616" i="22"/>
  <c r="P1617" i="22"/>
  <c r="P1618" i="22"/>
  <c r="P1619" i="22"/>
  <c r="P1620" i="22"/>
  <c r="P1621" i="22"/>
  <c r="P1622" i="22"/>
  <c r="P1623" i="22"/>
  <c r="P1624" i="22"/>
  <c r="P1625" i="22"/>
  <c r="P1626" i="22"/>
  <c r="P1627" i="22"/>
  <c r="P1628" i="22"/>
  <c r="P1629" i="22"/>
  <c r="P1630" i="22"/>
  <c r="P1631" i="22"/>
  <c r="P1632" i="22"/>
  <c r="P1633" i="22"/>
  <c r="P1634" i="22"/>
  <c r="P1635" i="22"/>
  <c r="P1636" i="22"/>
  <c r="P1637" i="22"/>
  <c r="P1638" i="22"/>
  <c r="P1639" i="22"/>
  <c r="P1640" i="22"/>
  <c r="P1641" i="22"/>
  <c r="P1642" i="22"/>
  <c r="P1643" i="22"/>
  <c r="P1644" i="22"/>
  <c r="P1645" i="22"/>
  <c r="P1646" i="22"/>
  <c r="P1647" i="22"/>
  <c r="P1648" i="22"/>
  <c r="P1649" i="22"/>
  <c r="P1650" i="22"/>
  <c r="P1651" i="22"/>
  <c r="P1652" i="22"/>
  <c r="P1653" i="22"/>
  <c r="P1654" i="22"/>
  <c r="P1655" i="22"/>
  <c r="P1656" i="22"/>
  <c r="P1657" i="22"/>
  <c r="P1658" i="22"/>
  <c r="P1659" i="22"/>
  <c r="P1660" i="22"/>
  <c r="P1661" i="22"/>
  <c r="P1662" i="22"/>
  <c r="P1663" i="22"/>
  <c r="P1664" i="22"/>
  <c r="P1665" i="22"/>
  <c r="P1666" i="22"/>
  <c r="P1667" i="22"/>
  <c r="P1668" i="22"/>
  <c r="P1669" i="22"/>
  <c r="P1670" i="22"/>
  <c r="P1671" i="22"/>
  <c r="P1672" i="22"/>
  <c r="P1673" i="22"/>
  <c r="P1674" i="22"/>
  <c r="P1675" i="22"/>
  <c r="P1676" i="22"/>
  <c r="P1677" i="22"/>
  <c r="P1678" i="22"/>
  <c r="P1679" i="22"/>
  <c r="P1680" i="22"/>
  <c r="P1681" i="22"/>
  <c r="P1682" i="22"/>
  <c r="P1683" i="22"/>
  <c r="P1684" i="22"/>
  <c r="P1685" i="22"/>
  <c r="P1686" i="22"/>
  <c r="P1687" i="22"/>
  <c r="P1688" i="22"/>
  <c r="P1689" i="22"/>
  <c r="P1690" i="22"/>
  <c r="P1691" i="22"/>
  <c r="P1692" i="22"/>
  <c r="P1693" i="22"/>
  <c r="P1694" i="22"/>
  <c r="P1695" i="22"/>
  <c r="P1696" i="22"/>
  <c r="P1697" i="22"/>
  <c r="P1698" i="22"/>
  <c r="P1699" i="22"/>
  <c r="P1700" i="22"/>
  <c r="P1701" i="22"/>
  <c r="P1702" i="22"/>
  <c r="P1703" i="22"/>
  <c r="P1704" i="22"/>
  <c r="P1705" i="22"/>
  <c r="P1706" i="22"/>
  <c r="P1707" i="22"/>
  <c r="P1708" i="22"/>
  <c r="P1709" i="22"/>
  <c r="P1710" i="22"/>
  <c r="P1711" i="22"/>
  <c r="P1712" i="22"/>
  <c r="P1713" i="22"/>
  <c r="P1714" i="22"/>
  <c r="P1715" i="22"/>
  <c r="P1716" i="22"/>
  <c r="P1717" i="22"/>
  <c r="P1718" i="22"/>
  <c r="P1719" i="22"/>
  <c r="P1720" i="22"/>
  <c r="P1721" i="22"/>
  <c r="P1722" i="22"/>
  <c r="P1723" i="22"/>
  <c r="P1724" i="22"/>
  <c r="P1725" i="22"/>
  <c r="P1726" i="22"/>
  <c r="P1727" i="22"/>
  <c r="P1728" i="22"/>
  <c r="P1729" i="22"/>
  <c r="P1730" i="22"/>
  <c r="P1731" i="22"/>
  <c r="P1732" i="22"/>
  <c r="P1733" i="22"/>
  <c r="P1734" i="22"/>
  <c r="P1735" i="22"/>
  <c r="P1736" i="22"/>
  <c r="P1737" i="22"/>
  <c r="P1738" i="22"/>
  <c r="P1739" i="22"/>
  <c r="P1740" i="22"/>
  <c r="P1741" i="22"/>
  <c r="P1742" i="22"/>
  <c r="P1743" i="22"/>
  <c r="P1744" i="22"/>
  <c r="P1745" i="22"/>
  <c r="P1746" i="22"/>
  <c r="P1747" i="22"/>
  <c r="P1748" i="22"/>
  <c r="P1749" i="22"/>
  <c r="P1750" i="22"/>
  <c r="P1751" i="22"/>
  <c r="P1752" i="22"/>
  <c r="P1753" i="22"/>
  <c r="P1754" i="22"/>
  <c r="P1755" i="22"/>
  <c r="P1756" i="22"/>
  <c r="P1757" i="22"/>
  <c r="P1758" i="22"/>
  <c r="P1759" i="22"/>
  <c r="P1760" i="22"/>
  <c r="P1761" i="22"/>
  <c r="P1762" i="22"/>
  <c r="P1763" i="22"/>
  <c r="P1764" i="22"/>
  <c r="P1765" i="22"/>
  <c r="P1766" i="22"/>
  <c r="P1767" i="22"/>
  <c r="P1768" i="22"/>
  <c r="P1769" i="22"/>
  <c r="P1770" i="22"/>
  <c r="P1771" i="22"/>
  <c r="P1772" i="22"/>
  <c r="P1773" i="22"/>
  <c r="P1774" i="22"/>
  <c r="P1775" i="22"/>
  <c r="P1776" i="22"/>
  <c r="P1777" i="22"/>
  <c r="P1779" i="22"/>
  <c r="P1780" i="22"/>
  <c r="P1781" i="22"/>
  <c r="P1782" i="22"/>
  <c r="P1783" i="22"/>
  <c r="P1784" i="22"/>
  <c r="P1785" i="22"/>
  <c r="P1786" i="22"/>
  <c r="P1787" i="22"/>
  <c r="P1788" i="22"/>
  <c r="P1789" i="22"/>
  <c r="P1790" i="22"/>
  <c r="P1791" i="22"/>
  <c r="P1792" i="22"/>
  <c r="P1793" i="22"/>
  <c r="P1794" i="22"/>
  <c r="P1795" i="22"/>
  <c r="P1796" i="22"/>
  <c r="P1797" i="22"/>
  <c r="P1798" i="22"/>
  <c r="P1799" i="22"/>
  <c r="P1800" i="22"/>
  <c r="P1801" i="22"/>
  <c r="P1802" i="22"/>
  <c r="P1803" i="22"/>
  <c r="P1804" i="22"/>
  <c r="P1805" i="22"/>
  <c r="P1806" i="22"/>
  <c r="P1807" i="22"/>
  <c r="P1808" i="22"/>
  <c r="P1809" i="22"/>
  <c r="P1810" i="22"/>
  <c r="P1811" i="22"/>
  <c r="P1812" i="22"/>
  <c r="P1813" i="22"/>
  <c r="P1814" i="22"/>
  <c r="P1815" i="22"/>
  <c r="P1816" i="22"/>
  <c r="P1817" i="22"/>
  <c r="P1818" i="22"/>
  <c r="P1819" i="22"/>
  <c r="P1820" i="22"/>
  <c r="P1821" i="22"/>
  <c r="P1822" i="22"/>
  <c r="P1823" i="22"/>
  <c r="P1824" i="22"/>
  <c r="P1825" i="22"/>
  <c r="P1826" i="22"/>
  <c r="P1827" i="22"/>
  <c r="P1828" i="22"/>
  <c r="P1829" i="22"/>
  <c r="P1830" i="22"/>
  <c r="P1831" i="22"/>
  <c r="P1832" i="22"/>
  <c r="P1833" i="22"/>
  <c r="P1834" i="22"/>
  <c r="P1835" i="22"/>
  <c r="P1836" i="22"/>
  <c r="P1837" i="22"/>
  <c r="P1838" i="22"/>
  <c r="P1839" i="22"/>
  <c r="P1840" i="22"/>
  <c r="P1841" i="22"/>
  <c r="P1842" i="22"/>
  <c r="P1843" i="22"/>
  <c r="P1844" i="22"/>
  <c r="P1845" i="22"/>
  <c r="P1846" i="22"/>
  <c r="P1847" i="22"/>
  <c r="P1848" i="22"/>
  <c r="P1849" i="22"/>
  <c r="P1850" i="22"/>
  <c r="P1851" i="22"/>
  <c r="P1852" i="22"/>
  <c r="P1853" i="22"/>
  <c r="P1854" i="22"/>
  <c r="P1855" i="22"/>
  <c r="P1856" i="22"/>
  <c r="P1857" i="22"/>
  <c r="P1858" i="22"/>
  <c r="P1859" i="22"/>
  <c r="P1860" i="22"/>
  <c r="P1861" i="22"/>
  <c r="P1862" i="22"/>
  <c r="P1863" i="22"/>
  <c r="P1864" i="22"/>
  <c r="P1865" i="22"/>
  <c r="P1867" i="22"/>
  <c r="P1868" i="22"/>
  <c r="P1869" i="22"/>
  <c r="P1870" i="22"/>
  <c r="P1871" i="22"/>
  <c r="P1872" i="22"/>
  <c r="P1873" i="22"/>
  <c r="P1874" i="22"/>
  <c r="P1875" i="22"/>
  <c r="P1876" i="22"/>
  <c r="P1877" i="22"/>
  <c r="P1878" i="22"/>
  <c r="P1879" i="22"/>
  <c r="P1880" i="22"/>
  <c r="P1881" i="22"/>
  <c r="P1882" i="22"/>
  <c r="P1883" i="22"/>
  <c r="P1884" i="22"/>
  <c r="P1885" i="22"/>
  <c r="P1886" i="22"/>
  <c r="P1887" i="22"/>
  <c r="P1888" i="22"/>
  <c r="P1889" i="22"/>
  <c r="P1890" i="22"/>
  <c r="P1891" i="22"/>
  <c r="P1892" i="22"/>
  <c r="P1893" i="22"/>
  <c r="P1894" i="22"/>
  <c r="P1895" i="22"/>
  <c r="P1896" i="22"/>
  <c r="P1897" i="22"/>
  <c r="P1898" i="22"/>
  <c r="P1899" i="22"/>
  <c r="P1900" i="22"/>
  <c r="P1901" i="22"/>
  <c r="P1902" i="22"/>
  <c r="P1903" i="22"/>
  <c r="P1904" i="22"/>
  <c r="P1905" i="22"/>
  <c r="P1906" i="22"/>
  <c r="P1907" i="22"/>
  <c r="P1908" i="22"/>
  <c r="P1909" i="22"/>
  <c r="P1910" i="22"/>
  <c r="P1911" i="22"/>
  <c r="P1912" i="22"/>
  <c r="P1913" i="22"/>
  <c r="P1914" i="22"/>
  <c r="P1915" i="22"/>
  <c r="P1916" i="22"/>
  <c r="P1917" i="22"/>
  <c r="P1918" i="22"/>
  <c r="P1919" i="22"/>
  <c r="P1920" i="22"/>
  <c r="P1921" i="22"/>
  <c r="P1922" i="22"/>
  <c r="P1923" i="22"/>
  <c r="P1924" i="22"/>
  <c r="P1925" i="22"/>
  <c r="P1926" i="22"/>
  <c r="P1927" i="22"/>
  <c r="P1928" i="22"/>
  <c r="P1929" i="22"/>
  <c r="P1930" i="22"/>
  <c r="P1931" i="22"/>
  <c r="P1932" i="22"/>
  <c r="P1933" i="22"/>
  <c r="P1934" i="22"/>
  <c r="P1935" i="22"/>
  <c r="P1936" i="22"/>
  <c r="P1937" i="22"/>
  <c r="P1938" i="22"/>
  <c r="P1939" i="22"/>
  <c r="P1940" i="22"/>
  <c r="P1941" i="22"/>
  <c r="P1942" i="22"/>
  <c r="P1943" i="22"/>
  <c r="P1944" i="22"/>
  <c r="P1945" i="22"/>
  <c r="P1946" i="22"/>
  <c r="P1947" i="22"/>
  <c r="P1948" i="22"/>
  <c r="P1949" i="22"/>
  <c r="P1950" i="22"/>
  <c r="P1951" i="22"/>
  <c r="P1952" i="22"/>
  <c r="P1953" i="22"/>
  <c r="P1954" i="22"/>
  <c r="P1955" i="22"/>
  <c r="P1956" i="22"/>
  <c r="P1957" i="22"/>
  <c r="P1958" i="22"/>
  <c r="P1959" i="22"/>
  <c r="P1960" i="22"/>
  <c r="P1961" i="22"/>
  <c r="P1962" i="22"/>
  <c r="P1963" i="22"/>
  <c r="P1964" i="22"/>
  <c r="P1965" i="22"/>
  <c r="P1966" i="22"/>
  <c r="P1967" i="22"/>
  <c r="P1968" i="22"/>
  <c r="P1969" i="22"/>
  <c r="P1970" i="22"/>
  <c r="P1971" i="22"/>
  <c r="P1972" i="22"/>
  <c r="P1973" i="22"/>
  <c r="P1974" i="22"/>
  <c r="P1975" i="22"/>
  <c r="P1976" i="22"/>
  <c r="P1977" i="22"/>
  <c r="P1978" i="22"/>
  <c r="P1979" i="22"/>
  <c r="P1980" i="22"/>
  <c r="P1981" i="22"/>
  <c r="P1982" i="22"/>
  <c r="P1983" i="22"/>
  <c r="P1984" i="22"/>
  <c r="P1985" i="22"/>
  <c r="P1986" i="22"/>
  <c r="P1987" i="22"/>
  <c r="P1988" i="22"/>
  <c r="P1989" i="22"/>
  <c r="P1991" i="22"/>
  <c r="P1992" i="22"/>
  <c r="P1993" i="22"/>
  <c r="P1994" i="22"/>
  <c r="P1995" i="22"/>
  <c r="P1996" i="22"/>
  <c r="P1997" i="22"/>
  <c r="P1998" i="22"/>
  <c r="P1999" i="22"/>
  <c r="P2000" i="22"/>
  <c r="P2001" i="22"/>
  <c r="P2002" i="22"/>
  <c r="P2003" i="22"/>
  <c r="P2004" i="22"/>
  <c r="P2005" i="22"/>
  <c r="P2006" i="22"/>
  <c r="P2007" i="22"/>
  <c r="P2008" i="22"/>
  <c r="P2009" i="22"/>
  <c r="P2010" i="22"/>
  <c r="P2011" i="22"/>
  <c r="P2012" i="22"/>
  <c r="P2013" i="22"/>
  <c r="P2014" i="22"/>
  <c r="P2015" i="22"/>
  <c r="P2016" i="22"/>
  <c r="P2017" i="22"/>
  <c r="P2018" i="22"/>
  <c r="P2019" i="22"/>
  <c r="P2020" i="22"/>
  <c r="P2021" i="22"/>
  <c r="P2022" i="22"/>
  <c r="P2023" i="22"/>
  <c r="P2024" i="22"/>
  <c r="P2025" i="22"/>
  <c r="P2026" i="22"/>
  <c r="P2027" i="22"/>
  <c r="P2028" i="22"/>
  <c r="P2029" i="22"/>
  <c r="P2030" i="22"/>
  <c r="P2031" i="22"/>
  <c r="P2032" i="22"/>
  <c r="P2033" i="22"/>
  <c r="P2034" i="22"/>
  <c r="P2035" i="22"/>
  <c r="P2036" i="22"/>
  <c r="P2037" i="22"/>
  <c r="P2038" i="22"/>
  <c r="P2039" i="22"/>
  <c r="P2040" i="22"/>
  <c r="P2041" i="22"/>
  <c r="P2042" i="22"/>
  <c r="P2043" i="22"/>
  <c r="P2044" i="22"/>
  <c r="P2045" i="22"/>
  <c r="P2046" i="22"/>
  <c r="P2047" i="22"/>
  <c r="P2049" i="22"/>
  <c r="P2050" i="22"/>
  <c r="P2051" i="22"/>
  <c r="P2052" i="22"/>
  <c r="P2054" i="22"/>
  <c r="P2056" i="22"/>
  <c r="P2057" i="22"/>
  <c r="P2058" i="22"/>
  <c r="P2059" i="22"/>
  <c r="P2060" i="22"/>
  <c r="P2061" i="22"/>
  <c r="P2062" i="22"/>
  <c r="P2063" i="22"/>
  <c r="P2064" i="22"/>
  <c r="P2065" i="22"/>
  <c r="P2066" i="22"/>
  <c r="P2067" i="22"/>
  <c r="P2068" i="22"/>
  <c r="P2069" i="22"/>
  <c r="P2070" i="22"/>
  <c r="P2071" i="22"/>
  <c r="P2072" i="22"/>
  <c r="P2073" i="22"/>
  <c r="P2074" i="22"/>
  <c r="P2075" i="22"/>
  <c r="P2076" i="22"/>
  <c r="P2077" i="22"/>
  <c r="P2078" i="22"/>
  <c r="P2079" i="22"/>
  <c r="P2080" i="22"/>
  <c r="P2081" i="22"/>
  <c r="P2082" i="22"/>
  <c r="P2083" i="22"/>
  <c r="P2084" i="22"/>
  <c r="P2085" i="22"/>
  <c r="P2086" i="22"/>
  <c r="P2087" i="22"/>
  <c r="P2088" i="22"/>
  <c r="P2089" i="22"/>
  <c r="P2090" i="22"/>
  <c r="P2091" i="22"/>
  <c r="P2092" i="22"/>
  <c r="P2093" i="22"/>
  <c r="P2094" i="22"/>
  <c r="P2095" i="22"/>
  <c r="P2096" i="22"/>
  <c r="P2097" i="22"/>
  <c r="P2098" i="22"/>
  <c r="P2099" i="22"/>
  <c r="P2100" i="22"/>
  <c r="P2101" i="22"/>
  <c r="P2102" i="22"/>
  <c r="P2103" i="22"/>
  <c r="P2104" i="22"/>
  <c r="P2105" i="22"/>
  <c r="P2106" i="22"/>
  <c r="P2107" i="22"/>
  <c r="P2108" i="22"/>
  <c r="P2109" i="22"/>
  <c r="P2110" i="22"/>
  <c r="P2111" i="22"/>
  <c r="P2112" i="22"/>
  <c r="P2113" i="22"/>
  <c r="P2114" i="22"/>
  <c r="P2115" i="22"/>
  <c r="P2116" i="22"/>
  <c r="P2117" i="22"/>
  <c r="P2118" i="22"/>
  <c r="P2119" i="22"/>
  <c r="P2120" i="22"/>
  <c r="P2121" i="22"/>
  <c r="P2122" i="22"/>
  <c r="P2123" i="22"/>
  <c r="P2124" i="22"/>
  <c r="P2125" i="22"/>
  <c r="P2126" i="22"/>
  <c r="P2127" i="22"/>
  <c r="P2128" i="22"/>
  <c r="P2129" i="22"/>
  <c r="P2130" i="22"/>
  <c r="P2131" i="22"/>
  <c r="P2132" i="22"/>
  <c r="P2133" i="22"/>
  <c r="P2134" i="22"/>
  <c r="P2135" i="22"/>
  <c r="P2136" i="22"/>
  <c r="P2137" i="22"/>
  <c r="P2138" i="22"/>
  <c r="P2139" i="22"/>
  <c r="P2140" i="22"/>
  <c r="P2141" i="22"/>
  <c r="P2142" i="22"/>
  <c r="P2143" i="22"/>
  <c r="P2144" i="22"/>
  <c r="P2145" i="22"/>
  <c r="P2146" i="22"/>
  <c r="P2147" i="22"/>
  <c r="P2148" i="22"/>
  <c r="P2149" i="22"/>
  <c r="P2150" i="22"/>
  <c r="P2151" i="22"/>
  <c r="P2152" i="22"/>
  <c r="P2153" i="22"/>
  <c r="P2154" i="22"/>
  <c r="P2155" i="22"/>
  <c r="P2156" i="22"/>
  <c r="P2157" i="22"/>
  <c r="P2158" i="22"/>
  <c r="P2159" i="22"/>
  <c r="P2160" i="22"/>
  <c r="P2161" i="22"/>
  <c r="P2162" i="22"/>
  <c r="P2163" i="22"/>
  <c r="P2164" i="22"/>
  <c r="P2165" i="22"/>
  <c r="P2166" i="22"/>
  <c r="P2167" i="22"/>
  <c r="P2168" i="22"/>
  <c r="P2169" i="22"/>
  <c r="P2170" i="22"/>
  <c r="P2171" i="22"/>
  <c r="P2172" i="22"/>
  <c r="P2173" i="22"/>
  <c r="P2174" i="22"/>
  <c r="P2175" i="22"/>
  <c r="P2176" i="22"/>
  <c r="P2177" i="22"/>
  <c r="P2178" i="22"/>
  <c r="P2179" i="22"/>
  <c r="P2181" i="22"/>
  <c r="P2182" i="22"/>
  <c r="P2183" i="22"/>
  <c r="P2184" i="22"/>
  <c r="P2185" i="22"/>
  <c r="P2186" i="22"/>
  <c r="P2187" i="22"/>
  <c r="P2188" i="22"/>
  <c r="P2189" i="22"/>
  <c r="P2190" i="22"/>
  <c r="P2191" i="22"/>
  <c r="P2192" i="22"/>
  <c r="P2193" i="22"/>
  <c r="P2194" i="22"/>
  <c r="P2195" i="22"/>
  <c r="P2196" i="22"/>
  <c r="P2197" i="22"/>
  <c r="P2198" i="22"/>
  <c r="P2199" i="22"/>
  <c r="P2200" i="22"/>
  <c r="P2201" i="22"/>
  <c r="P2202" i="22"/>
  <c r="P2203" i="22"/>
  <c r="P2204" i="22"/>
  <c r="P2205" i="22"/>
  <c r="P2206" i="22"/>
  <c r="P2207" i="22"/>
  <c r="P2208" i="22"/>
  <c r="P2209" i="22"/>
  <c r="P2210" i="22"/>
  <c r="P2211" i="22"/>
  <c r="P2212" i="22"/>
  <c r="P2213" i="22"/>
  <c r="P2214" i="22"/>
  <c r="P2215" i="22"/>
  <c r="P2216" i="22"/>
  <c r="P2217" i="22"/>
  <c r="P2218" i="22"/>
  <c r="P2219" i="22"/>
  <c r="P2220" i="22"/>
  <c r="P2221" i="22"/>
  <c r="P2222" i="22"/>
  <c r="P2223" i="22"/>
  <c r="P2224" i="22"/>
  <c r="P2225" i="22"/>
  <c r="P2226" i="22"/>
  <c r="P2227" i="22"/>
  <c r="P2228" i="22"/>
  <c r="P2229" i="22"/>
  <c r="P2230" i="22"/>
  <c r="P2231" i="22"/>
  <c r="P2232" i="22"/>
  <c r="P2233" i="22"/>
  <c r="P2234" i="22"/>
  <c r="P2235" i="22"/>
  <c r="P2236" i="22"/>
  <c r="P2237" i="22"/>
  <c r="P2238" i="22"/>
  <c r="P2239" i="22"/>
  <c r="P2240" i="22"/>
  <c r="P2241" i="22"/>
  <c r="P2242" i="22"/>
  <c r="P2243" i="22"/>
  <c r="P2244" i="22"/>
  <c r="P2245" i="22"/>
  <c r="P2246" i="22"/>
  <c r="P2247" i="22"/>
  <c r="P2248" i="22"/>
  <c r="P2249" i="22"/>
  <c r="P2250" i="22"/>
  <c r="P2251" i="22"/>
  <c r="P2252" i="22"/>
  <c r="P2253" i="22"/>
  <c r="P2254" i="22"/>
  <c r="P2255" i="22"/>
  <c r="P2256" i="22"/>
  <c r="P2257" i="22"/>
  <c r="P2258" i="22"/>
  <c r="P2259" i="22"/>
  <c r="P2260" i="22"/>
  <c r="P2261" i="22"/>
  <c r="P2262" i="22"/>
  <c r="P2263" i="22"/>
  <c r="P2264" i="22"/>
  <c r="P2265" i="22"/>
  <c r="P2266" i="22"/>
  <c r="P2267" i="22"/>
  <c r="P2268" i="22"/>
  <c r="P2269" i="22"/>
  <c r="P2270" i="22"/>
  <c r="P2271" i="22"/>
  <c r="P2272" i="22"/>
  <c r="P2273" i="22"/>
  <c r="P2274" i="22"/>
  <c r="P2275" i="22"/>
  <c r="P2276" i="22"/>
  <c r="P2277" i="22"/>
  <c r="P2278" i="22"/>
  <c r="P2279" i="22"/>
  <c r="P2280" i="22"/>
  <c r="P2281" i="22"/>
  <c r="P2282" i="22"/>
  <c r="P2283" i="22"/>
  <c r="P2284" i="22"/>
  <c r="P2285" i="22"/>
  <c r="P2286" i="22"/>
  <c r="P2287" i="22"/>
  <c r="P1239" i="22"/>
  <c r="P1053" i="22"/>
  <c r="P1990" i="22"/>
  <c r="P2048" i="22"/>
  <c r="P842" i="22"/>
  <c r="P2053" i="22"/>
  <c r="P1458" i="22"/>
  <c r="P1285" i="22"/>
  <c r="P1866" i="22"/>
  <c r="P745" i="22"/>
  <c r="P1085" i="22"/>
  <c r="P517" i="22"/>
  <c r="P1044" i="22"/>
  <c r="P319" i="22"/>
  <c r="P358" i="22"/>
  <c r="P881" i="22"/>
  <c r="P2055" i="22"/>
  <c r="P366" i="22"/>
  <c r="P2180" i="22"/>
  <c r="P1132" i="22"/>
  <c r="P1496" i="22"/>
  <c r="P1601" i="22"/>
  <c r="P1778" i="22"/>
  <c r="P772" i="22"/>
  <c r="P648" i="22"/>
  <c r="P1414" i="22"/>
  <c r="P622" i="22"/>
  <c r="P983" i="22"/>
  <c r="P1240" i="22"/>
  <c r="P982" i="22"/>
  <c r="P692" i="22"/>
  <c r="P169" i="22"/>
  <c r="P977" i="22"/>
  <c r="P9" i="22"/>
  <c r="P10" i="22"/>
  <c r="P11" i="22"/>
  <c r="P12" i="22"/>
  <c r="P13" i="22"/>
  <c r="P14" i="22"/>
  <c r="F2230" i="22"/>
  <c r="F2256" i="22"/>
  <c r="F2264" i="22"/>
  <c r="F2239" i="22"/>
  <c r="F2262" i="22"/>
  <c r="F2232" i="22"/>
  <c r="F2265" i="22"/>
  <c r="F2253" i="22"/>
  <c r="F2254" i="22"/>
  <c r="F2241" i="22"/>
  <c r="F2270" i="22"/>
  <c r="F2234" i="22"/>
  <c r="E2267" i="22"/>
  <c r="F2266" i="22"/>
  <c r="F2249" i="22"/>
  <c r="F2250" i="22"/>
  <c r="F2269" i="22"/>
  <c r="F2240" i="22"/>
  <c r="F2244" i="22"/>
  <c r="F2243" i="22"/>
  <c r="F2257" i="22"/>
  <c r="F2268" i="22"/>
  <c r="F2233" i="22"/>
  <c r="F2246" i="22"/>
  <c r="F2238" i="22"/>
  <c r="F2237" i="22"/>
  <c r="F2260" i="22"/>
  <c r="F2248" i="22"/>
  <c r="F2255" i="22"/>
  <c r="F2252" i="22"/>
  <c r="F2258" i="22"/>
  <c r="F2245" i="22"/>
  <c r="F2242" i="22"/>
  <c r="F2247" i="22"/>
  <c r="F2236" i="22"/>
  <c r="F2259" i="22"/>
  <c r="E2263" i="22"/>
  <c r="F2261" i="22"/>
  <c r="E2251" i="22"/>
  <c r="E377" i="22" l="1"/>
  <c r="F377" i="22"/>
  <c r="F1854" i="22"/>
  <c r="E1854" i="22"/>
  <c r="F1774" i="22"/>
  <c r="E1774" i="22"/>
  <c r="F1885" i="22"/>
  <c r="E1885" i="22"/>
  <c r="F1892" i="22"/>
  <c r="E1892" i="22"/>
  <c r="E794" i="22"/>
  <c r="F794" i="22"/>
  <c r="F21" i="22"/>
  <c r="E21" i="22"/>
  <c r="E647" i="22"/>
  <c r="F647" i="22"/>
  <c r="F1893" i="22"/>
  <c r="E1893" i="22"/>
  <c r="F2141" i="22"/>
  <c r="E2141" i="22"/>
  <c r="E1269" i="22"/>
  <c r="F1269" i="22"/>
  <c r="F2187" i="22"/>
  <c r="E2187" i="22"/>
  <c r="F23" i="22"/>
  <c r="E23" i="22"/>
  <c r="E895" i="22"/>
  <c r="F895" i="22"/>
  <c r="F1860" i="22"/>
  <c r="E1860" i="22"/>
  <c r="E894" i="22"/>
  <c r="F894" i="22"/>
  <c r="F111" i="22"/>
  <c r="E111" i="22"/>
  <c r="H1519" i="22"/>
  <c r="F1519" i="22"/>
  <c r="E1519" i="22"/>
  <c r="F1784" i="22"/>
  <c r="E1784" i="22"/>
  <c r="E1138" i="22"/>
  <c r="F1138" i="22"/>
  <c r="F1899" i="22"/>
  <c r="E1899" i="22"/>
  <c r="E298" i="22"/>
  <c r="F298" i="22"/>
  <c r="F1591" i="22"/>
  <c r="E1591" i="22"/>
  <c r="F2099" i="22"/>
  <c r="E2099" i="22"/>
  <c r="F1579" i="22"/>
  <c r="E1579" i="22"/>
  <c r="E1392" i="22"/>
  <c r="F1392" i="22"/>
  <c r="E1043" i="22"/>
  <c r="F1043" i="22"/>
  <c r="F2116" i="22"/>
  <c r="E2116" i="22"/>
  <c r="F1955" i="22"/>
  <c r="E1955" i="22"/>
  <c r="F2126" i="22"/>
  <c r="E2126" i="22"/>
  <c r="F2231" i="22"/>
  <c r="E2231" i="22"/>
  <c r="E667" i="22"/>
  <c r="F667" i="22"/>
  <c r="F587" i="22"/>
  <c r="E587" i="22"/>
  <c r="E854" i="22"/>
  <c r="F854" i="22"/>
  <c r="F1587" i="22"/>
  <c r="E1587" i="22"/>
  <c r="E756" i="22"/>
  <c r="F756" i="22"/>
  <c r="F1556" i="22"/>
  <c r="E1556" i="22"/>
  <c r="E1100" i="22"/>
  <c r="F1100" i="22"/>
  <c r="F2013" i="22"/>
  <c r="E2013" i="22"/>
  <c r="F1940" i="22"/>
  <c r="E1940" i="22"/>
  <c r="F1807" i="22"/>
  <c r="E1807" i="22"/>
  <c r="F1981" i="22"/>
  <c r="E1981" i="22"/>
  <c r="F1869" i="22"/>
  <c r="E1869" i="22"/>
  <c r="F1851" i="22"/>
  <c r="E1851" i="22"/>
  <c r="F1674" i="22"/>
  <c r="E1674" i="22"/>
  <c r="E1200" i="22"/>
  <c r="F1200" i="22"/>
  <c r="E811" i="22"/>
  <c r="F811" i="22"/>
  <c r="E456" i="22"/>
  <c r="F456" i="22"/>
  <c r="E1354" i="22"/>
  <c r="F1354" i="22"/>
  <c r="E1327" i="22"/>
  <c r="F1327" i="22"/>
  <c r="F2071" i="22"/>
  <c r="E2071" i="22"/>
  <c r="F1611" i="22"/>
  <c r="E1611" i="22"/>
  <c r="F1524" i="22"/>
  <c r="E1524" i="22"/>
  <c r="E284" i="22"/>
  <c r="F284" i="22"/>
  <c r="F2015" i="22"/>
  <c r="E2015" i="22"/>
  <c r="F1832" i="22"/>
  <c r="E1832" i="22"/>
  <c r="E132" i="22"/>
  <c r="F132" i="22"/>
  <c r="F1657" i="22"/>
  <c r="E1657" i="22"/>
  <c r="E1358" i="22"/>
  <c r="F1358" i="22"/>
  <c r="E489" i="22"/>
  <c r="F489" i="22"/>
  <c r="F1679" i="22"/>
  <c r="E1679" i="22"/>
  <c r="H1922" i="22"/>
  <c r="F1922" i="22"/>
  <c r="E1922" i="22"/>
  <c r="F1845" i="22"/>
  <c r="E1845" i="22"/>
  <c r="F1707" i="22"/>
  <c r="E1707" i="22"/>
  <c r="E1303" i="22"/>
  <c r="F1303" i="22"/>
  <c r="F1755" i="22"/>
  <c r="E1755" i="22"/>
  <c r="F2119" i="22"/>
  <c r="E2119" i="22"/>
  <c r="F512" i="22"/>
  <c r="E512" i="22"/>
  <c r="F1629" i="22"/>
  <c r="E1629" i="22"/>
  <c r="F2127" i="22"/>
  <c r="E2127" i="22"/>
  <c r="E1422" i="22"/>
  <c r="F1422" i="22"/>
  <c r="F1744" i="22"/>
  <c r="E1744" i="22"/>
  <c r="E376" i="22"/>
  <c r="F376" i="22"/>
  <c r="F1613" i="22"/>
  <c r="E1613" i="22"/>
  <c r="F1937" i="22"/>
  <c r="E1937" i="22"/>
  <c r="F1699" i="22"/>
  <c r="E1699" i="22"/>
  <c r="F1967" i="22"/>
  <c r="E1967" i="22"/>
  <c r="F1841" i="22"/>
  <c r="E1841" i="22"/>
  <c r="F1678" i="22"/>
  <c r="E1678" i="22"/>
  <c r="F2018" i="22"/>
  <c r="E2018" i="22"/>
  <c r="F1513" i="22"/>
  <c r="E1513" i="22"/>
  <c r="F1788" i="22"/>
  <c r="E1788" i="22"/>
  <c r="F589" i="22"/>
  <c r="E589" i="22"/>
  <c r="F1743" i="22"/>
  <c r="E1743" i="22"/>
  <c r="F1551" i="22"/>
  <c r="E1551" i="22"/>
  <c r="F1576" i="22"/>
  <c r="E1576" i="22"/>
  <c r="E1355" i="22"/>
  <c r="F1355" i="22"/>
  <c r="E701" i="22"/>
  <c r="F701" i="22"/>
  <c r="E476" i="22"/>
  <c r="F476" i="22"/>
  <c r="E1174" i="22"/>
  <c r="F1174" i="22"/>
  <c r="F1593" i="22"/>
  <c r="E1593" i="22"/>
  <c r="F46" i="22"/>
  <c r="E46" i="22"/>
  <c r="F153" i="22"/>
  <c r="E153" i="22"/>
  <c r="F1736" i="22"/>
  <c r="E1736" i="22"/>
  <c r="F576" i="22"/>
  <c r="E576" i="22"/>
  <c r="E1359" i="22"/>
  <c r="F1359" i="22"/>
  <c r="E400" i="22"/>
  <c r="F400" i="22"/>
  <c r="E863" i="22"/>
  <c r="F863" i="22"/>
  <c r="F1512" i="22"/>
  <c r="E1512" i="22"/>
  <c r="E222" i="22"/>
  <c r="F222" i="22"/>
  <c r="F1686" i="22"/>
  <c r="E1686" i="22"/>
  <c r="E1288" i="22"/>
  <c r="F1288" i="22"/>
  <c r="E749" i="22"/>
  <c r="F749" i="22"/>
  <c r="E855" i="22"/>
  <c r="F855" i="22"/>
  <c r="F2064" i="22"/>
  <c r="E2064" i="22"/>
  <c r="H1571" i="22"/>
  <c r="F1571" i="22"/>
  <c r="E1571" i="22"/>
  <c r="F1886" i="22"/>
  <c r="E1886" i="22"/>
  <c r="F1859" i="22"/>
  <c r="E1859" i="22"/>
  <c r="F1996" i="22"/>
  <c r="E1996" i="22"/>
  <c r="F1719" i="22"/>
  <c r="E1719" i="22"/>
  <c r="F1887" i="22"/>
  <c r="E1887" i="22"/>
  <c r="F1953" i="22"/>
  <c r="E1953" i="22"/>
  <c r="F1472" i="22"/>
  <c r="E1472" i="22"/>
  <c r="E1097" i="22"/>
  <c r="F1097" i="22"/>
  <c r="E720" i="22"/>
  <c r="F720" i="22"/>
  <c r="E705" i="22"/>
  <c r="F705" i="22"/>
  <c r="F505" i="22"/>
  <c r="E505" i="22"/>
  <c r="E1318" i="22"/>
  <c r="F1318" i="22"/>
  <c r="E945" i="22"/>
  <c r="F945" i="22"/>
  <c r="E1059" i="22"/>
  <c r="F1059" i="22"/>
  <c r="F1562" i="22"/>
  <c r="E1562" i="22"/>
  <c r="E1338" i="22"/>
  <c r="F1338" i="22"/>
  <c r="F1775" i="22"/>
  <c r="E1775" i="22"/>
  <c r="E931" i="22"/>
  <c r="F931" i="22"/>
  <c r="E1156" i="22"/>
  <c r="F1156" i="22"/>
  <c r="E1091" i="22"/>
  <c r="F1091" i="22"/>
  <c r="E787" i="22"/>
  <c r="F787" i="22"/>
  <c r="E225" i="22"/>
  <c r="F225" i="22"/>
  <c r="E851" i="22"/>
  <c r="F851" i="22"/>
  <c r="E856" i="22"/>
  <c r="F856" i="22"/>
  <c r="E395" i="22"/>
  <c r="F395" i="22"/>
  <c r="F1665" i="22"/>
  <c r="E1665" i="22"/>
  <c r="E870" i="22"/>
  <c r="F870" i="22"/>
  <c r="F578" i="22"/>
  <c r="E578" i="22"/>
  <c r="E641" i="22"/>
  <c r="F641" i="22"/>
  <c r="E1066" i="22"/>
  <c r="F1066" i="22"/>
  <c r="E189" i="22"/>
  <c r="F189" i="22"/>
  <c r="E1376" i="22"/>
  <c r="F1376" i="22"/>
  <c r="H1336" i="22"/>
  <c r="E1336" i="22"/>
  <c r="F1336" i="22"/>
  <c r="E296" i="22"/>
  <c r="F296" i="22"/>
  <c r="F597" i="22"/>
  <c r="E597" i="22"/>
  <c r="E954" i="22"/>
  <c r="F954" i="22"/>
  <c r="E1090" i="22"/>
  <c r="F1090" i="22"/>
  <c r="F532" i="22"/>
  <c r="E532" i="22"/>
  <c r="E328" i="22"/>
  <c r="F328" i="22"/>
  <c r="E784" i="22"/>
  <c r="F784" i="22"/>
  <c r="F513" i="22"/>
  <c r="E513" i="22"/>
  <c r="F515" i="22"/>
  <c r="E515" i="22"/>
  <c r="E813" i="22"/>
  <c r="F813" i="22"/>
  <c r="E294" i="22"/>
  <c r="F294" i="22"/>
  <c r="F293" i="22"/>
  <c r="E293" i="22"/>
  <c r="E1207" i="22"/>
  <c r="F1207" i="22"/>
  <c r="E739" i="22"/>
  <c r="F739" i="22"/>
  <c r="E419" i="22"/>
  <c r="F419" i="22"/>
  <c r="E1277" i="22"/>
  <c r="F1277" i="22"/>
  <c r="E1175" i="22"/>
  <c r="F1175" i="22"/>
  <c r="F2069" i="22"/>
  <c r="E2069" i="22"/>
  <c r="F1868" i="22"/>
  <c r="E1868" i="22"/>
  <c r="F1779" i="22"/>
  <c r="E1779" i="22"/>
  <c r="F1957" i="22"/>
  <c r="E1957" i="22"/>
  <c r="F1658" i="22"/>
  <c r="E1658" i="22"/>
  <c r="F1834" i="22"/>
  <c r="E1834" i="22"/>
  <c r="F2043" i="22"/>
  <c r="E2043" i="22"/>
  <c r="E828" i="22"/>
  <c r="F828" i="22"/>
  <c r="F1999" i="22"/>
  <c r="E1999" i="22"/>
  <c r="E1242" i="22"/>
  <c r="F1242" i="22"/>
  <c r="F2045" i="22"/>
  <c r="E2045" i="22"/>
  <c r="F1956" i="22"/>
  <c r="E1956" i="22"/>
  <c r="E411" i="22"/>
  <c r="F411" i="22"/>
  <c r="F1919" i="22"/>
  <c r="E1919" i="22"/>
  <c r="E1016" i="22"/>
  <c r="F1016" i="22"/>
  <c r="F538" i="22"/>
  <c r="E538" i="22"/>
  <c r="E1124" i="22"/>
  <c r="F1124" i="22"/>
  <c r="F1943" i="22"/>
  <c r="E1943" i="22"/>
  <c r="F2017" i="22"/>
  <c r="E2017" i="22"/>
  <c r="F1761" i="22"/>
  <c r="E1761" i="22"/>
  <c r="F1477" i="22"/>
  <c r="E1477" i="22"/>
  <c r="F2100" i="22"/>
  <c r="E2100" i="22"/>
  <c r="F1909" i="22"/>
  <c r="E1909" i="22"/>
  <c r="F1553" i="22"/>
  <c r="E1553" i="22"/>
  <c r="E1254" i="22"/>
  <c r="F1254" i="22"/>
  <c r="F1904" i="22"/>
  <c r="E1904" i="22"/>
  <c r="F2037" i="22"/>
  <c r="E2037" i="22"/>
  <c r="E226" i="22"/>
  <c r="F226" i="22"/>
  <c r="F1739" i="22"/>
  <c r="E1739" i="22"/>
  <c r="E939" i="22"/>
  <c r="F939" i="22"/>
  <c r="F1664" i="22"/>
  <c r="E1664" i="22"/>
  <c r="F1728" i="22"/>
  <c r="E1728" i="22"/>
  <c r="F1509" i="22"/>
  <c r="E1509" i="22"/>
  <c r="F1798" i="22"/>
  <c r="E1798" i="22"/>
  <c r="E1353" i="22"/>
  <c r="F1353" i="22"/>
  <c r="F1791" i="22"/>
  <c r="E1791" i="22"/>
  <c r="F2073" i="22"/>
  <c r="E2073" i="22"/>
  <c r="F1627" i="22"/>
  <c r="E1627" i="22"/>
  <c r="E1144" i="22"/>
  <c r="F1144" i="22"/>
  <c r="E966" i="22"/>
  <c r="F966" i="22"/>
  <c r="E1237" i="22"/>
  <c r="F1237" i="22"/>
  <c r="E1036" i="22"/>
  <c r="F1036" i="22"/>
  <c r="E682" i="22"/>
  <c r="F682" i="22"/>
  <c r="F1698" i="22"/>
  <c r="E1698" i="22"/>
  <c r="E367" i="22"/>
  <c r="F367" i="22"/>
  <c r="F1871" i="22"/>
  <c r="E1871" i="22"/>
  <c r="E246" i="22"/>
  <c r="F246" i="22"/>
  <c r="E658" i="22"/>
  <c r="F658" i="22"/>
  <c r="F1991" i="22"/>
  <c r="E1991" i="22"/>
  <c r="E852" i="22"/>
  <c r="F852" i="22"/>
  <c r="F119" i="22"/>
  <c r="E119" i="22"/>
  <c r="E755" i="22"/>
  <c r="F755" i="22"/>
  <c r="E234" i="22"/>
  <c r="F234" i="22"/>
  <c r="F1702" i="22"/>
  <c r="E1702" i="22"/>
  <c r="F577" i="22"/>
  <c r="E577" i="22"/>
  <c r="E1068" i="22"/>
  <c r="F1068" i="22"/>
  <c r="F1794" i="22"/>
  <c r="E1794" i="22"/>
  <c r="E218" i="22"/>
  <c r="F218" i="22"/>
  <c r="F1979" i="22"/>
  <c r="E1979" i="22"/>
  <c r="F563" i="22"/>
  <c r="E563" i="22"/>
  <c r="H1348" i="22"/>
  <c r="E1348" i="22"/>
  <c r="F1348" i="22"/>
  <c r="F500" i="22"/>
  <c r="E500" i="22"/>
  <c r="E1129" i="22"/>
  <c r="F1129" i="22"/>
  <c r="E1232" i="22"/>
  <c r="F1232" i="22"/>
  <c r="F1589" i="22"/>
  <c r="E1589" i="22"/>
  <c r="E1000" i="22"/>
  <c r="F1000" i="22"/>
  <c r="E761" i="22"/>
  <c r="F761" i="22"/>
  <c r="E919" i="22"/>
  <c r="F919" i="22"/>
  <c r="E409" i="22"/>
  <c r="F409" i="22"/>
  <c r="E1287" i="22"/>
  <c r="F1287" i="22"/>
  <c r="E1094" i="22"/>
  <c r="F1094" i="22"/>
  <c r="E1106" i="22"/>
  <c r="F1106" i="22"/>
  <c r="F1711" i="22"/>
  <c r="E1711" i="22"/>
  <c r="E257" i="22"/>
  <c r="F257" i="22"/>
  <c r="E760" i="22"/>
  <c r="F760" i="22"/>
  <c r="F521" i="22"/>
  <c r="E521" i="22"/>
  <c r="E846" i="22"/>
  <c r="F846" i="22"/>
  <c r="E908" i="22"/>
  <c r="F908" i="22"/>
  <c r="F2114" i="22"/>
  <c r="E2114" i="22"/>
  <c r="E483" i="22"/>
  <c r="F483" i="22"/>
  <c r="E352" i="22"/>
  <c r="F352" i="22"/>
  <c r="E868" i="22"/>
  <c r="F868" i="22"/>
  <c r="F1959" i="22"/>
  <c r="E1959" i="22"/>
  <c r="F1473" i="22"/>
  <c r="E1473" i="22"/>
  <c r="F1695" i="22"/>
  <c r="E1695" i="22"/>
  <c r="E1377" i="22"/>
  <c r="F1377" i="22"/>
  <c r="F1804" i="22"/>
  <c r="E1804" i="22"/>
  <c r="E1209" i="22"/>
  <c r="F1209" i="22"/>
  <c r="E1049" i="22"/>
  <c r="F1049" i="22"/>
  <c r="F507" i="22"/>
  <c r="E507" i="22"/>
  <c r="E1136" i="22"/>
  <c r="F1136" i="22"/>
  <c r="E918" i="22"/>
  <c r="F918" i="22"/>
  <c r="F1636" i="22"/>
  <c r="E1636" i="22"/>
  <c r="F559" i="22"/>
  <c r="E559" i="22"/>
  <c r="E1179" i="22"/>
  <c r="F1179" i="22"/>
  <c r="E317" i="22"/>
  <c r="F317" i="22"/>
  <c r="E441" i="22"/>
  <c r="F441" i="22"/>
  <c r="E1142" i="22"/>
  <c r="F1142" i="22"/>
  <c r="F1661" i="22"/>
  <c r="E1661" i="22"/>
  <c r="F85" i="22"/>
  <c r="E85" i="22"/>
  <c r="E192" i="22"/>
  <c r="F192" i="22"/>
  <c r="F1920" i="22"/>
  <c r="E1920" i="22"/>
  <c r="F1838" i="22"/>
  <c r="E1838" i="22"/>
  <c r="F2042" i="22"/>
  <c r="E2042" i="22"/>
  <c r="E849" i="22"/>
  <c r="F849" i="22"/>
  <c r="F501" i="22"/>
  <c r="E501" i="22"/>
  <c r="F1840" i="22"/>
  <c r="E1840" i="22"/>
  <c r="E1420" i="22"/>
  <c r="F1420" i="22"/>
  <c r="E372" i="22"/>
  <c r="F372" i="22"/>
  <c r="F175" i="22"/>
  <c r="E175" i="22"/>
  <c r="F558" i="22"/>
  <c r="E558" i="22"/>
  <c r="F120" i="22"/>
  <c r="E120" i="22"/>
  <c r="F371" i="22"/>
  <c r="E371" i="22"/>
  <c r="E1051" i="22"/>
  <c r="F1051" i="22"/>
  <c r="F1471" i="22"/>
  <c r="E1471" i="22"/>
  <c r="F2200" i="22"/>
  <c r="E2200" i="22"/>
  <c r="E1078" i="22"/>
  <c r="F1078" i="22"/>
  <c r="F1988" i="22"/>
  <c r="E1988" i="22"/>
  <c r="F2006" i="22"/>
  <c r="E2006" i="22"/>
  <c r="E1228" i="22"/>
  <c r="F1228" i="22"/>
  <c r="F2189" i="22"/>
  <c r="E2189" i="22"/>
  <c r="F283" i="22"/>
  <c r="E283" i="22"/>
  <c r="F150" i="22"/>
  <c r="E150" i="22"/>
  <c r="F394" i="22"/>
  <c r="E394" i="22"/>
  <c r="F2097" i="22"/>
  <c r="E2097" i="22"/>
  <c r="E270" i="22"/>
  <c r="F270" i="22"/>
  <c r="F2131" i="22"/>
  <c r="E2131" i="22"/>
  <c r="E775" i="22"/>
  <c r="F775" i="22"/>
  <c r="E261" i="22"/>
  <c r="F261" i="22"/>
  <c r="F478" i="22"/>
  <c r="E478" i="22"/>
  <c r="F379" i="22"/>
  <c r="E379" i="22"/>
  <c r="E1104" i="22"/>
  <c r="F1104" i="22"/>
  <c r="F61" i="22"/>
  <c r="E61" i="22"/>
  <c r="E1152" i="22"/>
  <c r="F1152" i="22"/>
  <c r="E1409" i="22"/>
  <c r="F1409" i="22"/>
  <c r="F1734" i="22"/>
  <c r="E1734" i="22"/>
  <c r="F1563" i="22"/>
  <c r="E1563" i="22"/>
  <c r="F565" i="22"/>
  <c r="E565" i="22"/>
  <c r="E697" i="22"/>
  <c r="F697" i="22"/>
  <c r="F551" i="22"/>
  <c r="E551" i="22"/>
  <c r="E28" i="22"/>
  <c r="F28" i="22"/>
  <c r="E253" i="22"/>
  <c r="F253" i="22"/>
  <c r="F239" i="22"/>
  <c r="E239" i="22"/>
  <c r="F508" i="22"/>
  <c r="E508" i="22"/>
  <c r="E935" i="22"/>
  <c r="F935" i="22"/>
  <c r="E899" i="22"/>
  <c r="F899" i="22"/>
  <c r="F1853" i="22"/>
  <c r="E1853" i="22"/>
  <c r="E702" i="22"/>
  <c r="F702" i="22"/>
  <c r="E887" i="22"/>
  <c r="F887" i="22"/>
  <c r="F315" i="22"/>
  <c r="E315" i="22"/>
  <c r="E922" i="22"/>
  <c r="F922" i="22"/>
  <c r="E738" i="22"/>
  <c r="F738" i="22"/>
  <c r="E348" i="22"/>
  <c r="F348" i="22"/>
  <c r="E351" i="22"/>
  <c r="F351" i="22"/>
  <c r="E1069" i="22"/>
  <c r="F1069" i="22"/>
  <c r="F1705" i="22"/>
  <c r="E1705" i="22"/>
  <c r="F1816" i="22"/>
  <c r="E1816" i="22"/>
  <c r="E1265" i="22"/>
  <c r="F1265" i="22"/>
  <c r="F2197" i="22"/>
  <c r="E2197" i="22"/>
  <c r="E706" i="22"/>
  <c r="F706" i="22"/>
  <c r="F2195" i="22"/>
  <c r="E2195" i="22"/>
  <c r="F414" i="22"/>
  <c r="E414" i="22"/>
  <c r="F1768" i="22"/>
  <c r="E1768" i="22"/>
  <c r="E1084" i="22"/>
  <c r="F1084" i="22"/>
  <c r="E237" i="22"/>
  <c r="F237" i="22"/>
  <c r="E1072" i="22"/>
  <c r="F1072" i="22"/>
  <c r="F1505" i="22"/>
  <c r="E1505" i="22"/>
  <c r="F1849" i="22"/>
  <c r="E1849" i="22"/>
  <c r="F1594" i="22"/>
  <c r="E1594" i="22"/>
  <c r="E302" i="22"/>
  <c r="F302" i="22"/>
  <c r="F1588" i="22"/>
  <c r="E1588" i="22"/>
  <c r="E685" i="22"/>
  <c r="F685" i="22"/>
  <c r="E1326" i="22"/>
  <c r="F1326" i="22"/>
  <c r="E938" i="22"/>
  <c r="F938" i="22"/>
  <c r="E1231" i="22"/>
  <c r="F1231" i="22"/>
  <c r="F1468" i="22"/>
  <c r="E1468" i="22"/>
  <c r="F2198" i="22"/>
  <c r="E2198" i="22"/>
  <c r="E1210" i="22"/>
  <c r="F1210" i="22"/>
  <c r="F1819" i="22"/>
  <c r="E1819" i="22"/>
  <c r="E880" i="22"/>
  <c r="F880" i="22"/>
  <c r="F1789" i="22"/>
  <c r="E1789" i="22"/>
  <c r="F1929" i="22"/>
  <c r="E1929" i="22"/>
  <c r="F2056" i="22"/>
  <c r="E2056" i="22"/>
  <c r="F1555" i="22"/>
  <c r="E1555" i="22"/>
  <c r="E1246" i="22"/>
  <c r="F1246" i="22"/>
  <c r="E301" i="22"/>
  <c r="F301" i="22"/>
  <c r="F1911" i="22"/>
  <c r="E1911" i="22"/>
  <c r="F1721" i="22"/>
  <c r="E1721" i="22"/>
  <c r="F1506" i="22"/>
  <c r="E1506" i="22"/>
  <c r="E804" i="22"/>
  <c r="F804" i="22"/>
  <c r="E927" i="22"/>
  <c r="F927" i="22"/>
  <c r="E1263" i="22"/>
  <c r="F1263" i="22"/>
  <c r="F1541" i="22"/>
  <c r="E1541" i="22"/>
  <c r="E364" i="22"/>
  <c r="F364" i="22"/>
  <c r="E943" i="22"/>
  <c r="F943" i="22"/>
  <c r="E1120" i="22"/>
  <c r="F1120" i="22"/>
  <c r="E1399" i="22"/>
  <c r="F1399" i="22"/>
  <c r="E929" i="22"/>
  <c r="F929" i="22"/>
  <c r="F1989" i="22"/>
  <c r="E1989" i="22"/>
  <c r="F1872" i="22"/>
  <c r="E1872" i="22"/>
  <c r="E1295" i="22"/>
  <c r="F1295" i="22"/>
  <c r="F1889" i="22"/>
  <c r="E1889" i="22"/>
  <c r="F1771" i="22"/>
  <c r="E1771" i="22"/>
  <c r="F341" i="22"/>
  <c r="E341" i="22"/>
  <c r="E1116" i="22"/>
  <c r="F1116" i="22"/>
  <c r="E1460" i="22"/>
  <c r="F1460" i="22"/>
  <c r="F1982" i="22"/>
  <c r="E1982" i="22"/>
  <c r="F1634" i="22"/>
  <c r="E1634" i="22"/>
  <c r="F1993" i="22"/>
  <c r="E1993" i="22"/>
  <c r="E865" i="22"/>
  <c r="F865" i="22"/>
  <c r="F1700" i="22"/>
  <c r="E1700" i="22"/>
  <c r="F1638" i="22"/>
  <c r="E1638" i="22"/>
  <c r="F1921" i="22"/>
  <c r="E1921" i="22"/>
  <c r="E1310" i="22"/>
  <c r="F1310" i="22"/>
  <c r="F1994" i="22"/>
  <c r="E1994" i="22"/>
  <c r="F1474" i="22"/>
  <c r="E1474" i="22"/>
  <c r="F1547" i="22"/>
  <c r="E1547" i="22"/>
  <c r="F1622" i="22"/>
  <c r="E1622" i="22"/>
  <c r="F2000" i="22"/>
  <c r="E2000" i="22"/>
  <c r="F1822" i="22"/>
  <c r="E1822" i="22"/>
  <c r="E1435" i="22"/>
  <c r="F1435" i="22"/>
  <c r="E619" i="22"/>
  <c r="F619" i="22"/>
  <c r="F1972" i="22"/>
  <c r="E1972" i="22"/>
  <c r="F1875" i="22"/>
  <c r="E1875" i="22"/>
  <c r="E1126" i="22"/>
  <c r="F1126" i="22"/>
  <c r="F1903" i="22"/>
  <c r="E1903" i="22"/>
  <c r="F1517" i="22"/>
  <c r="E1517" i="22"/>
  <c r="E1253" i="22"/>
  <c r="F1253" i="22"/>
  <c r="F497" i="22"/>
  <c r="E497" i="22"/>
  <c r="F1485" i="22"/>
  <c r="E1485" i="22"/>
  <c r="F1976" i="22"/>
  <c r="E1976" i="22"/>
  <c r="E621" i="22"/>
  <c r="F621" i="22"/>
  <c r="F1891" i="22"/>
  <c r="E1891" i="22"/>
  <c r="F2059" i="22"/>
  <c r="E2059" i="22"/>
  <c r="F1792" i="22"/>
  <c r="E1792" i="22"/>
  <c r="E1350" i="22"/>
  <c r="F1350" i="22"/>
  <c r="F2106" i="22"/>
  <c r="E2106" i="22"/>
  <c r="E1137" i="22"/>
  <c r="F1137" i="22"/>
  <c r="F2101" i="22"/>
  <c r="E2101" i="22"/>
  <c r="F2014" i="22"/>
  <c r="E2014" i="22"/>
  <c r="F1914" i="22"/>
  <c r="E1914" i="22"/>
  <c r="F2112" i="22"/>
  <c r="E2112" i="22"/>
  <c r="F1855" i="22"/>
  <c r="E1855" i="22"/>
  <c r="F2036" i="22"/>
  <c r="E2036" i="22"/>
  <c r="E1381" i="22"/>
  <c r="F1381" i="22"/>
  <c r="F2217" i="22"/>
  <c r="E2217" i="22"/>
  <c r="E1305" i="22"/>
  <c r="F1305" i="22"/>
  <c r="E1433" i="22"/>
  <c r="F1433" i="22"/>
  <c r="F2212" i="22"/>
  <c r="E2212" i="22"/>
  <c r="F2216" i="22"/>
  <c r="E2216" i="22"/>
  <c r="F1605" i="22"/>
  <c r="E1605" i="22"/>
  <c r="F2227" i="22"/>
  <c r="E2227" i="22"/>
  <c r="F1913" i="22"/>
  <c r="E1913" i="22"/>
  <c r="F2019" i="22"/>
  <c r="E2019" i="22"/>
  <c r="F1644" i="22"/>
  <c r="E1644" i="22"/>
  <c r="F2229" i="22"/>
  <c r="E2229" i="22"/>
  <c r="F1918" i="22"/>
  <c r="E1918" i="22"/>
  <c r="F2123" i="22"/>
  <c r="E2123" i="22"/>
  <c r="E951" i="22"/>
  <c r="F951" i="22"/>
  <c r="E1123" i="22"/>
  <c r="F1123" i="22"/>
  <c r="F2040" i="22"/>
  <c r="E2040" i="22"/>
  <c r="E1022" i="22"/>
  <c r="F1022" i="22"/>
  <c r="F1945" i="22"/>
  <c r="E1945" i="22"/>
  <c r="F2190" i="22"/>
  <c r="E2190" i="22"/>
  <c r="F2009" i="22"/>
  <c r="E2009" i="22"/>
  <c r="F2081" i="22"/>
  <c r="E2081" i="22"/>
  <c r="E1423" i="22"/>
  <c r="F1423" i="22"/>
  <c r="F2219" i="22"/>
  <c r="E2219" i="22"/>
  <c r="F2109" i="22"/>
  <c r="E2109" i="22"/>
  <c r="H2078" i="22"/>
  <c r="F2078" i="22"/>
  <c r="E2078" i="22"/>
  <c r="H1262" i="22"/>
  <c r="E1262" i="22"/>
  <c r="F1262" i="22"/>
  <c r="H1492" i="22"/>
  <c r="F1492" i="22"/>
  <c r="E1492" i="22"/>
  <c r="H1343" i="22"/>
  <c r="E1343" i="22"/>
  <c r="F1343" i="22"/>
  <c r="H2202" i="22"/>
  <c r="F2202" i="22"/>
  <c r="E2202" i="22"/>
  <c r="K1316" i="22"/>
  <c r="E1316" i="22"/>
  <c r="F1316" i="22"/>
  <c r="H2065" i="22"/>
  <c r="F2065" i="22"/>
  <c r="E2065" i="22"/>
  <c r="H1833" i="22"/>
  <c r="F1833" i="22"/>
  <c r="E1833" i="22"/>
  <c r="H1680" i="22"/>
  <c r="F1680" i="22"/>
  <c r="E1680" i="22"/>
  <c r="H2154" i="22"/>
  <c r="F2154" i="22"/>
  <c r="E2154" i="22"/>
  <c r="H1823" i="22"/>
  <c r="F1823" i="22"/>
  <c r="E1823" i="22"/>
  <c r="N1442" i="22"/>
  <c r="E1442" i="22"/>
  <c r="F1442" i="22"/>
  <c r="H2209" i="22"/>
  <c r="F2209" i="22"/>
  <c r="E2209" i="22"/>
  <c r="H1624" i="22"/>
  <c r="F1624" i="22"/>
  <c r="E1624" i="22"/>
  <c r="H890" i="22"/>
  <c r="E890" i="22"/>
  <c r="F890" i="22"/>
  <c r="H1581" i="22"/>
  <c r="F1581" i="22"/>
  <c r="E1581" i="22"/>
  <c r="F510" i="22"/>
  <c r="E510" i="22"/>
  <c r="H1924" i="22"/>
  <c r="F1924" i="22"/>
  <c r="E1924" i="22"/>
  <c r="H1809" i="22"/>
  <c r="F1809" i="22"/>
  <c r="E1809" i="22"/>
  <c r="F524" i="22"/>
  <c r="E524" i="22"/>
  <c r="H1669" i="22"/>
  <c r="F1669" i="22"/>
  <c r="E1669" i="22"/>
  <c r="H1750" i="22"/>
  <c r="F1750" i="22"/>
  <c r="E1750" i="22"/>
  <c r="H1585" i="22"/>
  <c r="F1585" i="22"/>
  <c r="E1585" i="22"/>
  <c r="H1482" i="22"/>
  <c r="F1482" i="22"/>
  <c r="E1482" i="22"/>
  <c r="H1143" i="22"/>
  <c r="E1143" i="22"/>
  <c r="F1143" i="22"/>
  <c r="H1421" i="22"/>
  <c r="E1421" i="22"/>
  <c r="F1421" i="22"/>
  <c r="H1402" i="22"/>
  <c r="E1402" i="22"/>
  <c r="F1402" i="22"/>
  <c r="H2058" i="22"/>
  <c r="F2058" i="22"/>
  <c r="E2058" i="22"/>
  <c r="H2091" i="22"/>
  <c r="F2091" i="22"/>
  <c r="E2091" i="22"/>
  <c r="H2118" i="22"/>
  <c r="F2118" i="22"/>
  <c r="E2118" i="22"/>
  <c r="F62" i="22"/>
  <c r="E62" i="22"/>
  <c r="H1773" i="22"/>
  <c r="F1773" i="22"/>
  <c r="E1773" i="22"/>
  <c r="N357" i="22"/>
  <c r="F357" i="22"/>
  <c r="E357" i="22"/>
  <c r="H1683" i="22"/>
  <c r="F1683" i="22"/>
  <c r="E1683" i="22"/>
  <c r="H1894" i="22"/>
  <c r="F1894" i="22"/>
  <c r="E1894" i="22"/>
  <c r="F38" i="22"/>
  <c r="E38" i="22"/>
  <c r="H1141" i="22"/>
  <c r="E1141" i="22"/>
  <c r="F1141" i="22"/>
  <c r="F95" i="22"/>
  <c r="E95" i="22"/>
  <c r="F609" i="22"/>
  <c r="E609" i="22"/>
  <c r="F490" i="22"/>
  <c r="E490" i="22"/>
  <c r="F43" i="22"/>
  <c r="E43" i="22"/>
  <c r="H2050" i="22"/>
  <c r="F2050" i="22"/>
  <c r="E2050" i="22"/>
  <c r="H664" i="22"/>
  <c r="E664" i="22"/>
  <c r="F664" i="22"/>
  <c r="H825" i="22"/>
  <c r="E825" i="22"/>
  <c r="F825" i="22"/>
  <c r="H623" i="22"/>
  <c r="E623" i="22"/>
  <c r="F623" i="22"/>
  <c r="E694" i="22"/>
  <c r="F694" i="22"/>
  <c r="H1103" i="22"/>
  <c r="E1103" i="22"/>
  <c r="F1103" i="22"/>
  <c r="H1111" i="22"/>
  <c r="E1111" i="22"/>
  <c r="F1111" i="22"/>
  <c r="F223" i="22"/>
  <c r="E223" i="22"/>
  <c r="H631" i="22"/>
  <c r="E631" i="22"/>
  <c r="F631" i="22"/>
  <c r="H1543" i="22"/>
  <c r="F1543" i="22"/>
  <c r="E1543" i="22"/>
  <c r="E335" i="22"/>
  <c r="F335" i="22"/>
  <c r="H1117" i="22"/>
  <c r="E1117" i="22"/>
  <c r="F1117" i="22"/>
  <c r="H973" i="22"/>
  <c r="E973" i="22"/>
  <c r="F973" i="22"/>
  <c r="N1418" i="22"/>
  <c r="E1418" i="22"/>
  <c r="F1418" i="22"/>
  <c r="H1040" i="22"/>
  <c r="E1040" i="22"/>
  <c r="F1040" i="22"/>
  <c r="F470" i="22"/>
  <c r="E470" i="22"/>
  <c r="H668" i="22"/>
  <c r="E668" i="22"/>
  <c r="F668" i="22"/>
  <c r="E82" i="22"/>
  <c r="F82" i="22"/>
  <c r="H763" i="22"/>
  <c r="E763" i="22"/>
  <c r="F763" i="22"/>
  <c r="H1655" i="22"/>
  <c r="F1655" i="22"/>
  <c r="E1655" i="22"/>
  <c r="H1163" i="22"/>
  <c r="E1163" i="22"/>
  <c r="F1163" i="22"/>
  <c r="H1140" i="22"/>
  <c r="E1140" i="22"/>
  <c r="F1140" i="22"/>
  <c r="E306" i="22"/>
  <c r="F306" i="22"/>
  <c r="N1284" i="22"/>
  <c r="E1284" i="22"/>
  <c r="F1284" i="22"/>
  <c r="K1396" i="22"/>
  <c r="E1396" i="22"/>
  <c r="F1396" i="22"/>
  <c r="H1148" i="22"/>
  <c r="E1148" i="22"/>
  <c r="F1148" i="22"/>
  <c r="E256" i="22"/>
  <c r="F256" i="22"/>
  <c r="H974" i="22"/>
  <c r="E974" i="22"/>
  <c r="F974" i="22"/>
  <c r="H958" i="22"/>
  <c r="E958" i="22"/>
  <c r="F958" i="22"/>
  <c r="H1572" i="22"/>
  <c r="F1572" i="22"/>
  <c r="E1572" i="22"/>
  <c r="E268" i="22"/>
  <c r="F268" i="22"/>
  <c r="H1192" i="22"/>
  <c r="E1192" i="22"/>
  <c r="F1192" i="22"/>
  <c r="H1258" i="22"/>
  <c r="E1258" i="22"/>
  <c r="F1258" i="22"/>
  <c r="F543" i="22"/>
  <c r="E543" i="22"/>
  <c r="N196" i="22"/>
  <c r="E196" i="22"/>
  <c r="F196" i="22"/>
  <c r="H1281" i="22"/>
  <c r="E1281" i="22"/>
  <c r="F1281" i="22"/>
  <c r="H1790" i="22"/>
  <c r="F1790" i="22"/>
  <c r="E1790" i="22"/>
  <c r="H883" i="22"/>
  <c r="E883" i="22"/>
  <c r="F883" i="22"/>
  <c r="H1475" i="22"/>
  <c r="F1475" i="22"/>
  <c r="E1475" i="22"/>
  <c r="H1196" i="22"/>
  <c r="E1196" i="22"/>
  <c r="F1196" i="22"/>
  <c r="H893" i="22"/>
  <c r="E893" i="22"/>
  <c r="F893" i="22"/>
  <c r="E190" i="22"/>
  <c r="F190" i="22"/>
  <c r="H1191" i="22"/>
  <c r="E1191" i="22"/>
  <c r="F1191" i="22"/>
  <c r="H735" i="22"/>
  <c r="E735" i="22"/>
  <c r="F735" i="22"/>
  <c r="H1074" i="22"/>
  <c r="E1074" i="22"/>
  <c r="F1074" i="22"/>
  <c r="F430" i="22"/>
  <c r="E430" i="22"/>
  <c r="E427" i="22"/>
  <c r="F427" i="22"/>
  <c r="E1255" i="22"/>
  <c r="F1255" i="22"/>
  <c r="E448" i="22"/>
  <c r="F448" i="22"/>
  <c r="F104" i="22"/>
  <c r="E104" i="22"/>
  <c r="E238" i="22"/>
  <c r="F238" i="22"/>
  <c r="F347" i="22"/>
  <c r="E347" i="22"/>
  <c r="E224" i="22"/>
  <c r="F224" i="22"/>
  <c r="H1250" i="22"/>
  <c r="E1250" i="22"/>
  <c r="F1250" i="22"/>
  <c r="H1225" i="22"/>
  <c r="E1225" i="22"/>
  <c r="F1225" i="22"/>
  <c r="H750" i="22"/>
  <c r="E750" i="22"/>
  <c r="F750" i="22"/>
  <c r="H1199" i="22"/>
  <c r="E1199" i="22"/>
  <c r="F1199" i="22"/>
  <c r="F275" i="22"/>
  <c r="E275" i="22"/>
  <c r="E626" i="22"/>
  <c r="F626" i="22"/>
  <c r="F533" i="22"/>
  <c r="E533" i="22"/>
  <c r="H1248" i="22"/>
  <c r="E1248" i="22"/>
  <c r="F1248" i="22"/>
  <c r="F167" i="22"/>
  <c r="E167" i="22"/>
  <c r="E313" i="22"/>
  <c r="F313" i="22"/>
  <c r="H688" i="22"/>
  <c r="E688" i="22"/>
  <c r="F688" i="22"/>
  <c r="F53" i="22"/>
  <c r="E53" i="22"/>
  <c r="F177" i="22"/>
  <c r="E177" i="22"/>
  <c r="N37" i="22"/>
  <c r="F37" i="22"/>
  <c r="E37" i="22"/>
  <c r="H1292" i="22"/>
  <c r="E1292" i="22"/>
  <c r="F1292" i="22"/>
  <c r="H528" i="22"/>
  <c r="F528" i="22"/>
  <c r="E528" i="22"/>
  <c r="F601" i="22"/>
  <c r="E601" i="22"/>
  <c r="E678" i="22"/>
  <c r="F678" i="22"/>
  <c r="E342" i="22"/>
  <c r="F342" i="22"/>
  <c r="H814" i="22"/>
  <c r="E814" i="22"/>
  <c r="F814" i="22"/>
  <c r="H437" i="22"/>
  <c r="E437" i="22"/>
  <c r="F437" i="22"/>
  <c r="E329" i="22"/>
  <c r="F329" i="22"/>
  <c r="F15" i="22"/>
  <c r="E15" i="22"/>
  <c r="H932" i="22"/>
  <c r="E932" i="22"/>
  <c r="F932" i="22"/>
  <c r="H1710" i="22"/>
  <c r="F1710" i="22"/>
  <c r="E1710" i="22"/>
  <c r="E620" i="22"/>
  <c r="F620" i="22"/>
  <c r="H1814" i="22"/>
  <c r="F1814" i="22"/>
  <c r="E1814" i="22"/>
  <c r="N608" i="22"/>
  <c r="F608" i="22"/>
  <c r="E608" i="22"/>
  <c r="H906" i="22"/>
  <c r="E906" i="22"/>
  <c r="F906" i="22"/>
  <c r="E1384" i="22"/>
  <c r="F1384" i="22"/>
  <c r="H1050" i="22"/>
  <c r="E1050" i="22"/>
  <c r="F1050" i="22"/>
  <c r="H1155" i="22"/>
  <c r="E1155" i="22"/>
  <c r="F1155" i="22"/>
  <c r="H1703" i="22"/>
  <c r="F1703" i="22"/>
  <c r="E1703" i="22"/>
  <c r="H1975" i="22"/>
  <c r="F1975" i="22"/>
  <c r="E1975" i="22"/>
  <c r="H1584" i="22"/>
  <c r="F1584" i="22"/>
  <c r="E1584" i="22"/>
  <c r="H1367" i="22"/>
  <c r="E1367" i="22"/>
  <c r="F1367" i="22"/>
  <c r="E659" i="22"/>
  <c r="F659" i="22"/>
  <c r="H1752" i="22"/>
  <c r="F1752" i="22"/>
  <c r="E1752" i="22"/>
  <c r="H2083" i="22"/>
  <c r="F2083" i="22"/>
  <c r="E2083" i="22"/>
  <c r="N1697" i="22"/>
  <c r="F1697" i="22"/>
  <c r="E1697" i="22"/>
  <c r="H970" i="22"/>
  <c r="E970" i="22"/>
  <c r="F970" i="22"/>
  <c r="E397" i="22"/>
  <c r="F397" i="22"/>
  <c r="H1391" i="22"/>
  <c r="E1391" i="22"/>
  <c r="F1391" i="22"/>
  <c r="H947" i="22"/>
  <c r="E947" i="22"/>
  <c r="F947" i="22"/>
  <c r="H1667" i="22"/>
  <c r="F1667" i="22"/>
  <c r="E1667" i="22"/>
  <c r="H2076" i="22"/>
  <c r="F2076" i="22"/>
  <c r="E2076" i="22"/>
  <c r="H759" i="22"/>
  <c r="E759" i="22"/>
  <c r="F759" i="22"/>
  <c r="H1387" i="22"/>
  <c r="E1387" i="22"/>
  <c r="F1387" i="22"/>
  <c r="F567" i="22"/>
  <c r="E567" i="22"/>
  <c r="H1861" i="22"/>
  <c r="F1861" i="22"/>
  <c r="E1861" i="22"/>
  <c r="F309" i="22"/>
  <c r="E309" i="22"/>
  <c r="H1718" i="22"/>
  <c r="F1718" i="22"/>
  <c r="E1718" i="22"/>
  <c r="N544" i="22"/>
  <c r="F544" i="22"/>
  <c r="E544" i="22"/>
  <c r="H807" i="22"/>
  <c r="E807" i="22"/>
  <c r="F807" i="22"/>
  <c r="E206" i="22"/>
  <c r="F206" i="22"/>
  <c r="N1385" i="22"/>
  <c r="E1385" i="22"/>
  <c r="F1385" i="22"/>
  <c r="N1154" i="22"/>
  <c r="E1154" i="22"/>
  <c r="F1154" i="22"/>
  <c r="H1361" i="22"/>
  <c r="E1361" i="22"/>
  <c r="F1361" i="22"/>
  <c r="H1008" i="22"/>
  <c r="E1008" i="22"/>
  <c r="F1008" i="22"/>
  <c r="F575" i="22"/>
  <c r="E575" i="22"/>
  <c r="F584" i="22"/>
  <c r="E584" i="22"/>
  <c r="E100" i="22"/>
  <c r="F100" i="22"/>
  <c r="H1067" i="22"/>
  <c r="E1067" i="22"/>
  <c r="F1067" i="22"/>
  <c r="H1400" i="22"/>
  <c r="E1400" i="22"/>
  <c r="F1400" i="22"/>
  <c r="H1426" i="22"/>
  <c r="E1426" i="22"/>
  <c r="F1426" i="22"/>
  <c r="N1301" i="22"/>
  <c r="E1301" i="22"/>
  <c r="F1301" i="22"/>
  <c r="E181" i="22"/>
  <c r="F181" i="22"/>
  <c r="H1030" i="22"/>
  <c r="E1030" i="22"/>
  <c r="F1030" i="22"/>
  <c r="H2004" i="22"/>
  <c r="F2004" i="22"/>
  <c r="E2004" i="22"/>
  <c r="E384" i="22"/>
  <c r="F384" i="22"/>
  <c r="H742" i="22"/>
  <c r="E742" i="22"/>
  <c r="F742" i="22"/>
  <c r="H481" i="22"/>
  <c r="E481" i="22"/>
  <c r="F481" i="22"/>
  <c r="E1459" i="22"/>
  <c r="F1459" i="22"/>
  <c r="H1383" i="22"/>
  <c r="E1383" i="22"/>
  <c r="F1383" i="22"/>
  <c r="H1226" i="22"/>
  <c r="E1226" i="22"/>
  <c r="F1226" i="22"/>
  <c r="H1065" i="22"/>
  <c r="E1065" i="22"/>
  <c r="F1065" i="22"/>
  <c r="E1333" i="22"/>
  <c r="F1333" i="22"/>
  <c r="H1590" i="22"/>
  <c r="F1590" i="22"/>
  <c r="E1590" i="22"/>
  <c r="H526" i="22"/>
  <c r="F526" i="22"/>
  <c r="E526" i="22"/>
  <c r="E362" i="22"/>
  <c r="F362" i="22"/>
  <c r="H455" i="22"/>
  <c r="E455" i="22"/>
  <c r="F455" i="22"/>
  <c r="H1276" i="22"/>
  <c r="E1276" i="22"/>
  <c r="F1276" i="22"/>
  <c r="H802" i="22"/>
  <c r="E802" i="22"/>
  <c r="F802" i="22"/>
  <c r="H770" i="22"/>
  <c r="E770" i="22"/>
  <c r="F770" i="22"/>
  <c r="H1668" i="22"/>
  <c r="F1668" i="22"/>
  <c r="E1668" i="22"/>
  <c r="H1171" i="22"/>
  <c r="E1171" i="22"/>
  <c r="F1171" i="22"/>
  <c r="F99" i="22"/>
  <c r="E99" i="22"/>
  <c r="N1125" i="22"/>
  <c r="E1125" i="22"/>
  <c r="F1125" i="22"/>
  <c r="E314" i="22"/>
  <c r="F314" i="22"/>
  <c r="E1238" i="22"/>
  <c r="F1238" i="22"/>
  <c r="H1282" i="22"/>
  <c r="E1282" i="22"/>
  <c r="F1282" i="22"/>
  <c r="N1769" i="22"/>
  <c r="F1769" i="22"/>
  <c r="E1769" i="22"/>
  <c r="H1635" i="22"/>
  <c r="F1635" i="22"/>
  <c r="E1635" i="22"/>
  <c r="F31" i="22"/>
  <c r="E31" i="22"/>
  <c r="E378" i="22"/>
  <c r="F378" i="22"/>
  <c r="H978" i="22"/>
  <c r="E978" i="22"/>
  <c r="F978" i="22"/>
  <c r="H1610" i="22"/>
  <c r="F1610" i="22"/>
  <c r="E1610" i="22"/>
  <c r="F295" i="22"/>
  <c r="E295" i="22"/>
  <c r="E230" i="22"/>
  <c r="F230" i="22"/>
  <c r="H1311" i="22"/>
  <c r="E1311" i="22"/>
  <c r="F1311" i="22"/>
  <c r="E12" i="22"/>
  <c r="F12" i="22"/>
  <c r="H902" i="22"/>
  <c r="E902" i="22"/>
  <c r="F902" i="22"/>
  <c r="H732" i="22"/>
  <c r="E732" i="22"/>
  <c r="F732" i="22"/>
  <c r="H568" i="22"/>
  <c r="F568" i="22"/>
  <c r="E568" i="22"/>
  <c r="F331" i="22"/>
  <c r="E331" i="22"/>
  <c r="H758" i="22"/>
  <c r="E758" i="22"/>
  <c r="F758" i="22"/>
  <c r="H1373" i="22"/>
  <c r="E1373" i="22"/>
  <c r="F1373" i="22"/>
  <c r="H1595" i="22"/>
  <c r="F1595" i="22"/>
  <c r="E1595" i="22"/>
  <c r="N986" i="22"/>
  <c r="E986" i="22"/>
  <c r="F986" i="22"/>
  <c r="H792" i="22"/>
  <c r="E792" i="22"/>
  <c r="F792" i="22"/>
  <c r="K1332" i="22"/>
  <c r="E1332" i="22"/>
  <c r="F1332" i="22"/>
  <c r="F569" i="22"/>
  <c r="E569" i="22"/>
  <c r="H1870" i="22"/>
  <c r="F1870" i="22"/>
  <c r="E1870" i="22"/>
  <c r="H1403" i="22"/>
  <c r="E1403" i="22"/>
  <c r="F1403" i="22"/>
  <c r="E649" i="22"/>
  <c r="F649" i="22"/>
  <c r="F54" i="22"/>
  <c r="E54" i="22"/>
  <c r="F81" i="22"/>
  <c r="E81" i="22"/>
  <c r="F47" i="22"/>
  <c r="E47" i="22"/>
  <c r="H2125" i="22"/>
  <c r="F2125" i="22"/>
  <c r="E2125" i="22"/>
  <c r="H1372" i="22"/>
  <c r="E1372" i="22"/>
  <c r="F1372" i="22"/>
  <c r="H2090" i="22"/>
  <c r="F2090" i="22"/>
  <c r="E2090" i="22"/>
  <c r="H730" i="22"/>
  <c r="E730" i="22"/>
  <c r="F730" i="22"/>
  <c r="H824" i="22"/>
  <c r="E824" i="22"/>
  <c r="F824" i="22"/>
  <c r="H1801" i="22"/>
  <c r="F1801" i="22"/>
  <c r="E1801" i="22"/>
  <c r="E711" i="22"/>
  <c r="F711" i="22"/>
  <c r="H509" i="22"/>
  <c r="F509" i="22"/>
  <c r="E509" i="22"/>
  <c r="E209" i="22"/>
  <c r="F209" i="22"/>
  <c r="H1787" i="22"/>
  <c r="F1787" i="22"/>
  <c r="E1787" i="22"/>
  <c r="H1856" i="22"/>
  <c r="F1856" i="22"/>
  <c r="E1856" i="22"/>
  <c r="H1526" i="22"/>
  <c r="F1526" i="22"/>
  <c r="E1526" i="22"/>
  <c r="H1864" i="22"/>
  <c r="F1864" i="22"/>
  <c r="E1864" i="22"/>
  <c r="N1446" i="22"/>
  <c r="E1446" i="22"/>
  <c r="F1446" i="22"/>
  <c r="N1297" i="22"/>
  <c r="E1297" i="22"/>
  <c r="F1297" i="22"/>
  <c r="H1031" i="22"/>
  <c r="E1031" i="22"/>
  <c r="F1031" i="22"/>
  <c r="H1895" i="22"/>
  <c r="F1895" i="22"/>
  <c r="E1895" i="22"/>
  <c r="H1618" i="22"/>
  <c r="F1618" i="22"/>
  <c r="E1618" i="22"/>
  <c r="F556" i="22"/>
  <c r="E556" i="22"/>
  <c r="H1115" i="22"/>
  <c r="E1115" i="22"/>
  <c r="F1115" i="22"/>
  <c r="E44" i="22"/>
  <c r="F44" i="22"/>
  <c r="E258" i="22"/>
  <c r="F258" i="22"/>
  <c r="N511" i="22"/>
  <c r="F511" i="22"/>
  <c r="E511" i="22"/>
  <c r="F548" i="22"/>
  <c r="E548" i="22"/>
  <c r="H984" i="22"/>
  <c r="E984" i="22"/>
  <c r="F984" i="22"/>
  <c r="F539" i="22"/>
  <c r="E539" i="22"/>
  <c r="E715" i="22"/>
  <c r="F715" i="22"/>
  <c r="H699" i="22"/>
  <c r="E699" i="22"/>
  <c r="F699" i="22"/>
  <c r="E1268" i="22"/>
  <c r="F1268" i="22"/>
  <c r="H1876" i="22"/>
  <c r="F1876" i="22"/>
  <c r="E1876" i="22"/>
  <c r="F113" i="22"/>
  <c r="E113" i="22"/>
  <c r="H1685" i="22"/>
  <c r="F1685" i="22"/>
  <c r="E1685" i="22"/>
  <c r="F442" i="22"/>
  <c r="E442" i="22"/>
  <c r="H901" i="22"/>
  <c r="E901" i="22"/>
  <c r="F901" i="22"/>
  <c r="H1363" i="22"/>
  <c r="E1363" i="22"/>
  <c r="F1363" i="22"/>
  <c r="N821" i="22"/>
  <c r="E821" i="22"/>
  <c r="F821" i="22"/>
  <c r="N308" i="22"/>
  <c r="E308" i="22"/>
  <c r="F308" i="22"/>
  <c r="F604" i="22"/>
  <c r="E604" i="22"/>
  <c r="H534" i="22"/>
  <c r="F534" i="22"/>
  <c r="E534" i="22"/>
  <c r="K1071" i="22"/>
  <c r="E1071" i="22"/>
  <c r="F1071" i="22"/>
  <c r="H1448" i="22"/>
  <c r="E1448" i="22"/>
  <c r="F1448" i="22"/>
  <c r="H853" i="22"/>
  <c r="E853" i="22"/>
  <c r="F853" i="22"/>
  <c r="N1544" i="22"/>
  <c r="F1544" i="22"/>
  <c r="E1544" i="22"/>
  <c r="E662" i="22"/>
  <c r="F662" i="22"/>
  <c r="E655" i="22"/>
  <c r="F655" i="22"/>
  <c r="N188" i="22"/>
  <c r="E188" i="22"/>
  <c r="F188" i="22"/>
  <c r="N674" i="22"/>
  <c r="E674" i="22"/>
  <c r="F674" i="22"/>
  <c r="H684" i="22"/>
  <c r="E684" i="22"/>
  <c r="F684" i="22"/>
  <c r="H874" i="22"/>
  <c r="E874" i="22"/>
  <c r="F874" i="22"/>
  <c r="E491" i="22"/>
  <c r="F491" i="22"/>
  <c r="E346" i="22"/>
  <c r="F346" i="22"/>
  <c r="H477" i="22"/>
  <c r="E477" i="22"/>
  <c r="F477" i="22"/>
  <c r="E322" i="22"/>
  <c r="F322" i="22"/>
  <c r="H2113" i="22"/>
  <c r="F2113" i="22"/>
  <c r="E2113" i="22"/>
  <c r="H2115" i="22"/>
  <c r="F2115" i="22"/>
  <c r="E2115" i="22"/>
  <c r="H1958" i="22"/>
  <c r="F1958" i="22"/>
  <c r="E1958" i="22"/>
  <c r="H826" i="22"/>
  <c r="E826" i="22"/>
  <c r="F826" i="22"/>
  <c r="E475" i="22"/>
  <c r="F475" i="22"/>
  <c r="H1452" i="22"/>
  <c r="E1452" i="22"/>
  <c r="F1452" i="22"/>
  <c r="F102" i="22"/>
  <c r="E102" i="22"/>
  <c r="H937" i="22"/>
  <c r="E937" i="22"/>
  <c r="F937" i="22"/>
  <c r="E297" i="22"/>
  <c r="F297" i="22"/>
  <c r="E213" i="22"/>
  <c r="F213" i="22"/>
  <c r="H445" i="22"/>
  <c r="E445" i="22"/>
  <c r="F445" i="22"/>
  <c r="E412" i="22"/>
  <c r="F412" i="22"/>
  <c r="E393" i="22"/>
  <c r="F393" i="22"/>
  <c r="H692" i="22"/>
  <c r="E692" i="22"/>
  <c r="F692" i="22"/>
  <c r="E622" i="22"/>
  <c r="F622" i="22"/>
  <c r="H1778" i="22"/>
  <c r="F1778" i="22"/>
  <c r="E1778" i="22"/>
  <c r="F2180" i="22"/>
  <c r="E2180" i="22"/>
  <c r="H358" i="22"/>
  <c r="E358" i="22"/>
  <c r="F358" i="22"/>
  <c r="E1085" i="22"/>
  <c r="F1085" i="22"/>
  <c r="H1458" i="22"/>
  <c r="E1458" i="22"/>
  <c r="F1458" i="22"/>
  <c r="F1990" i="22"/>
  <c r="E1990" i="22"/>
  <c r="E2269" i="22"/>
  <c r="E2265" i="22"/>
  <c r="E2261" i="22"/>
  <c r="E2257" i="22"/>
  <c r="E2253" i="22"/>
  <c r="E2249" i="22"/>
  <c r="E2245" i="22"/>
  <c r="E2241" i="22"/>
  <c r="E2237" i="22"/>
  <c r="E2233" i="22"/>
  <c r="E923" i="22"/>
  <c r="F923" i="22"/>
  <c r="F398" i="22"/>
  <c r="E398" i="22"/>
  <c r="F2068" i="22"/>
  <c r="E2068" i="22"/>
  <c r="F1514" i="22"/>
  <c r="E1514" i="22"/>
  <c r="E837" i="22"/>
  <c r="F837" i="22"/>
  <c r="E1261" i="22"/>
  <c r="F1261" i="22"/>
  <c r="E773" i="22"/>
  <c r="F773" i="22"/>
  <c r="E835" i="22"/>
  <c r="F835" i="22"/>
  <c r="H1857" i="22"/>
  <c r="F1857" i="22"/>
  <c r="E1857" i="22"/>
  <c r="E727" i="22"/>
  <c r="F727" i="22"/>
  <c r="E717" i="22"/>
  <c r="F717" i="22"/>
  <c r="F1727" i="22"/>
  <c r="E1727" i="22"/>
  <c r="F1498" i="22"/>
  <c r="E1498" i="22"/>
  <c r="F1793" i="22"/>
  <c r="E1793" i="22"/>
  <c r="F1561" i="22"/>
  <c r="E1561" i="22"/>
  <c r="F1696" i="22"/>
  <c r="E1696" i="22"/>
  <c r="F1670" i="22"/>
  <c r="E1670" i="22"/>
  <c r="E679" i="22"/>
  <c r="F679" i="22"/>
  <c r="F1476" i="22"/>
  <c r="E1476" i="22"/>
  <c r="E240" i="22"/>
  <c r="F240" i="22"/>
  <c r="E1223" i="22"/>
  <c r="F1223" i="22"/>
  <c r="F299" i="22"/>
  <c r="E299" i="22"/>
  <c r="E1012" i="22"/>
  <c r="F1012" i="22"/>
  <c r="E1371" i="22"/>
  <c r="F1371" i="22"/>
  <c r="E248" i="22"/>
  <c r="F248" i="22"/>
  <c r="F1725" i="22"/>
  <c r="E1725" i="22"/>
  <c r="E292" i="22"/>
  <c r="F292" i="22"/>
  <c r="E1345" i="22"/>
  <c r="F1345" i="22"/>
  <c r="E80" i="22"/>
  <c r="F80" i="22"/>
  <c r="E798" i="22"/>
  <c r="F798" i="22"/>
  <c r="F41" i="22"/>
  <c r="E41" i="22"/>
  <c r="F69" i="22"/>
  <c r="E69" i="22"/>
  <c r="F1874" i="22"/>
  <c r="E1874" i="22"/>
  <c r="E1076" i="22"/>
  <c r="F1076" i="22"/>
  <c r="E1122" i="22"/>
  <c r="F1122" i="22"/>
  <c r="E1461" i="22"/>
  <c r="F1461" i="22"/>
  <c r="E1135" i="22"/>
  <c r="F1135" i="22"/>
  <c r="F106" i="22"/>
  <c r="E106" i="22"/>
  <c r="E383" i="22"/>
  <c r="F383" i="22"/>
  <c r="E144" i="22"/>
  <c r="F144" i="22"/>
  <c r="F129" i="22"/>
  <c r="E129" i="22"/>
  <c r="E36" i="22"/>
  <c r="F36" i="22"/>
  <c r="F1675" i="22"/>
  <c r="E1675" i="22"/>
  <c r="F2188" i="22"/>
  <c r="E2188" i="22"/>
  <c r="F2177" i="22"/>
  <c r="E2177" i="22"/>
  <c r="E1447" i="22"/>
  <c r="F1447" i="22"/>
  <c r="F1688" i="22"/>
  <c r="E1688" i="22"/>
  <c r="E330" i="22"/>
  <c r="F330" i="22"/>
  <c r="F2092" i="22"/>
  <c r="E2092" i="22"/>
  <c r="E661" i="22"/>
  <c r="F661" i="22"/>
  <c r="F2208" i="22"/>
  <c r="E2208" i="22"/>
  <c r="F1767" i="22"/>
  <c r="E1767" i="22"/>
  <c r="F1737" i="22"/>
  <c r="E1737" i="22"/>
  <c r="E840" i="22"/>
  <c r="F840" i="22"/>
  <c r="F2005" i="22"/>
  <c r="E2005" i="22"/>
  <c r="E278" i="22"/>
  <c r="F278" i="22"/>
  <c r="E911" i="22"/>
  <c r="F911" i="22"/>
  <c r="F57" i="22"/>
  <c r="E57" i="22"/>
  <c r="E405" i="22"/>
  <c r="F405" i="22"/>
  <c r="E743" i="22"/>
  <c r="F743" i="22"/>
  <c r="E790" i="22"/>
  <c r="F790" i="22"/>
  <c r="E1180" i="22"/>
  <c r="F1180" i="22"/>
  <c r="E1438" i="22"/>
  <c r="F1438" i="22"/>
  <c r="F1470" i="22"/>
  <c r="E1470" i="22"/>
  <c r="E1150" i="22"/>
  <c r="F1150" i="22"/>
  <c r="F87" i="22"/>
  <c r="E87" i="22"/>
  <c r="E1330" i="22"/>
  <c r="F1330" i="22"/>
  <c r="E1404" i="22"/>
  <c r="F1404" i="22"/>
  <c r="E1139" i="22"/>
  <c r="F1139" i="22"/>
  <c r="F1723" i="22"/>
  <c r="E1723" i="22"/>
  <c r="E925" i="22"/>
  <c r="F925" i="22"/>
  <c r="E488" i="22"/>
  <c r="F488" i="22"/>
  <c r="E988" i="22"/>
  <c r="F988" i="22"/>
  <c r="E453" i="22"/>
  <c r="F453" i="22"/>
  <c r="F519" i="22"/>
  <c r="E519" i="22"/>
  <c r="F540" i="22"/>
  <c r="E540" i="22"/>
  <c r="F267" i="22"/>
  <c r="E267" i="22"/>
  <c r="F94" i="22"/>
  <c r="E94" i="22"/>
  <c r="E321" i="22"/>
  <c r="F321" i="22"/>
  <c r="F547" i="22"/>
  <c r="E547" i="22"/>
  <c r="E320" i="22"/>
  <c r="F320" i="22"/>
  <c r="E1003" i="22"/>
  <c r="F1003" i="22"/>
  <c r="E1236" i="22"/>
  <c r="F1236" i="22"/>
  <c r="H1507" i="22"/>
  <c r="F1507" i="22"/>
  <c r="E1507" i="22"/>
  <c r="E799" i="22"/>
  <c r="F799" i="22"/>
  <c r="F1941" i="22"/>
  <c r="E1941" i="22"/>
  <c r="E285" i="22"/>
  <c r="F285" i="22"/>
  <c r="F1606" i="22"/>
  <c r="E1606" i="22"/>
  <c r="E907" i="22"/>
  <c r="F907" i="22"/>
  <c r="F1508" i="22"/>
  <c r="E1508" i="22"/>
  <c r="F1600" i="22"/>
  <c r="E1600" i="22"/>
  <c r="E425" i="22"/>
  <c r="F425" i="22"/>
  <c r="F1682" i="22"/>
  <c r="E1682" i="22"/>
  <c r="E909" i="22"/>
  <c r="F909" i="22"/>
  <c r="F2210" i="22"/>
  <c r="E2210" i="22"/>
  <c r="E930" i="22"/>
  <c r="F930" i="22"/>
  <c r="E1356" i="22"/>
  <c r="F1356" i="22"/>
  <c r="E876" i="22"/>
  <c r="F876" i="22"/>
  <c r="E789" i="22"/>
  <c r="F789" i="22"/>
  <c r="E1211" i="22"/>
  <c r="F1211" i="22"/>
  <c r="F1936" i="22"/>
  <c r="E1936" i="22"/>
  <c r="E1417" i="22"/>
  <c r="F1417" i="22"/>
  <c r="F1490" i="22"/>
  <c r="E1490" i="22"/>
  <c r="E1119" i="22"/>
  <c r="F1119" i="22"/>
  <c r="F1716" i="22"/>
  <c r="E1716" i="22"/>
  <c r="E879" i="22"/>
  <c r="F879" i="22"/>
  <c r="E1436" i="22"/>
  <c r="F1436" i="22"/>
  <c r="E1014" i="22"/>
  <c r="F1014" i="22"/>
  <c r="E671" i="22"/>
  <c r="F671" i="22"/>
  <c r="E1416" i="22"/>
  <c r="F1416" i="22"/>
  <c r="F2001" i="22"/>
  <c r="E2001" i="22"/>
  <c r="F1738" i="22"/>
  <c r="E1738" i="22"/>
  <c r="F1805" i="22"/>
  <c r="E1805" i="22"/>
  <c r="F1596" i="22"/>
  <c r="E1596" i="22"/>
  <c r="H2023" i="22"/>
  <c r="F2023" i="22"/>
  <c r="E2023" i="22"/>
  <c r="E777" i="22"/>
  <c r="F777" i="22"/>
  <c r="E1006" i="22"/>
  <c r="F1006" i="22"/>
  <c r="F1560" i="22"/>
  <c r="E1560" i="22"/>
  <c r="E1073" i="22"/>
  <c r="F1073" i="22"/>
  <c r="F1566" i="22"/>
  <c r="E1566" i="22"/>
  <c r="F2174" i="22"/>
  <c r="E2174" i="22"/>
  <c r="E628" i="22"/>
  <c r="F628" i="22"/>
  <c r="E950" i="22"/>
  <c r="F950" i="22"/>
  <c r="F450" i="22"/>
  <c r="E450" i="22"/>
  <c r="E1451" i="22"/>
  <c r="F1451" i="22"/>
  <c r="F536" i="22"/>
  <c r="E536" i="22"/>
  <c r="E1189" i="22"/>
  <c r="F1189" i="22"/>
  <c r="F2185" i="22"/>
  <c r="E2185" i="22"/>
  <c r="E728" i="22"/>
  <c r="F728" i="22"/>
  <c r="E904" i="22"/>
  <c r="F904" i="22"/>
  <c r="F2121" i="22"/>
  <c r="E2121" i="22"/>
  <c r="F1984" i="22"/>
  <c r="E1984" i="22"/>
  <c r="E349" i="22"/>
  <c r="F349" i="22"/>
  <c r="F496" i="22"/>
  <c r="E496" i="22"/>
  <c r="E878" i="22"/>
  <c r="F878" i="22"/>
  <c r="H1740" i="22"/>
  <c r="F1740" i="22"/>
  <c r="E1740" i="22"/>
  <c r="F1724" i="22"/>
  <c r="E1724" i="22"/>
  <c r="F1690" i="22"/>
  <c r="E1690" i="22"/>
  <c r="F1883" i="22"/>
  <c r="E1883" i="22"/>
  <c r="F2186" i="22"/>
  <c r="E2186" i="22"/>
  <c r="F1715" i="22"/>
  <c r="E1715" i="22"/>
  <c r="F1961" i="22"/>
  <c r="E1961" i="22"/>
  <c r="F1751" i="22"/>
  <c r="E1751" i="22"/>
  <c r="F1831" i="22"/>
  <c r="E1831" i="22"/>
  <c r="F1786" i="22"/>
  <c r="E1786" i="22"/>
  <c r="E1395" i="22"/>
  <c r="F1395" i="22"/>
  <c r="F1952" i="22"/>
  <c r="E1952" i="22"/>
  <c r="E1220" i="22"/>
  <c r="F1220" i="22"/>
  <c r="F1852" i="22"/>
  <c r="E1852" i="22"/>
  <c r="F2149" i="22"/>
  <c r="E2149" i="22"/>
  <c r="F1877" i="22"/>
  <c r="E1877" i="22"/>
  <c r="F1666" i="22"/>
  <c r="E1666" i="22"/>
  <c r="E801" i="22"/>
  <c r="F801" i="22"/>
  <c r="F1839" i="22"/>
  <c r="E1839" i="22"/>
  <c r="F2088" i="22"/>
  <c r="E2088" i="22"/>
  <c r="F1467" i="22"/>
  <c r="E1467" i="22"/>
  <c r="F1973" i="22"/>
  <c r="E1973" i="22"/>
  <c r="F1487" i="22"/>
  <c r="E1487" i="22"/>
  <c r="F2218" i="22"/>
  <c r="E2218" i="22"/>
  <c r="H1837" i="22"/>
  <c r="F1837" i="22"/>
  <c r="E1837" i="22"/>
  <c r="F1653" i="22"/>
  <c r="E1653" i="22"/>
  <c r="F2007" i="22"/>
  <c r="E2007" i="22"/>
  <c r="F2029" i="22"/>
  <c r="E2029" i="22"/>
  <c r="E1251" i="22"/>
  <c r="F1251" i="22"/>
  <c r="F1815" i="22"/>
  <c r="E1815" i="22"/>
  <c r="F2038" i="22"/>
  <c r="E2038" i="22"/>
  <c r="F2094" i="22"/>
  <c r="E2094" i="22"/>
  <c r="E1020" i="22"/>
  <c r="F1020" i="22"/>
  <c r="F2173" i="22"/>
  <c r="E2173" i="22"/>
  <c r="F1923" i="22"/>
  <c r="E1923" i="22"/>
  <c r="E1378" i="22"/>
  <c r="F1378" i="22"/>
  <c r="F2196" i="22"/>
  <c r="E2196" i="22"/>
  <c r="E473" i="22"/>
  <c r="F473" i="22"/>
  <c r="E451" i="22"/>
  <c r="F451" i="22"/>
  <c r="F1489" i="22"/>
  <c r="E1489" i="22"/>
  <c r="F1915" i="22"/>
  <c r="E1915" i="22"/>
  <c r="F1824" i="22"/>
  <c r="E1824" i="22"/>
  <c r="E1278" i="22"/>
  <c r="F1278" i="22"/>
  <c r="E1024" i="22"/>
  <c r="F1024" i="22"/>
  <c r="F2205" i="22"/>
  <c r="E2205" i="22"/>
  <c r="F1980" i="22"/>
  <c r="E1980" i="22"/>
  <c r="F571" i="22"/>
  <c r="E571" i="22"/>
  <c r="F1965" i="22"/>
  <c r="E1965" i="22"/>
  <c r="F1522" i="22"/>
  <c r="E1522" i="22"/>
  <c r="F1574" i="22"/>
  <c r="E1574" i="22"/>
  <c r="F1978" i="22"/>
  <c r="E1978" i="22"/>
  <c r="E1170" i="22"/>
  <c r="F1170" i="22"/>
  <c r="E1317" i="22"/>
  <c r="F1317" i="22"/>
  <c r="F2184" i="22"/>
  <c r="E2184" i="22"/>
  <c r="F1985" i="22"/>
  <c r="E1985" i="22"/>
  <c r="F2096" i="22"/>
  <c r="E2096" i="22"/>
  <c r="F2057" i="22"/>
  <c r="E2057" i="22"/>
  <c r="F1896" i="22"/>
  <c r="E1896" i="22"/>
  <c r="F2032" i="22"/>
  <c r="E2032" i="22"/>
  <c r="E1427" i="22"/>
  <c r="F1427" i="22"/>
  <c r="F2044" i="22"/>
  <c r="E2044" i="22"/>
  <c r="F2033" i="22"/>
  <c r="E2033" i="22"/>
  <c r="E1037" i="22"/>
  <c r="F1037" i="22"/>
  <c r="E1315" i="22"/>
  <c r="F1315" i="22"/>
  <c r="F2041" i="22"/>
  <c r="E2041" i="22"/>
  <c r="N1060" i="22"/>
  <c r="E1060" i="22"/>
  <c r="F1060" i="22"/>
  <c r="F2133" i="22"/>
  <c r="E2133" i="22"/>
  <c r="F2095" i="22"/>
  <c r="E2095" i="22"/>
  <c r="H1559" i="22"/>
  <c r="F1559" i="22"/>
  <c r="E1559" i="22"/>
  <c r="E1386" i="22"/>
  <c r="F1386" i="22"/>
  <c r="E1039" i="22"/>
  <c r="F1039" i="22"/>
  <c r="F1817" i="22"/>
  <c r="E1817" i="22"/>
  <c r="E823" i="22"/>
  <c r="F823" i="22"/>
  <c r="F1802" i="22"/>
  <c r="E1802" i="22"/>
  <c r="F1730" i="22"/>
  <c r="E1730" i="22"/>
  <c r="F1879" i="22"/>
  <c r="E1879" i="22"/>
  <c r="F1881" i="22"/>
  <c r="E1881" i="22"/>
  <c r="F2002" i="22"/>
  <c r="E2002" i="22"/>
  <c r="F105" i="22"/>
  <c r="E105" i="22"/>
  <c r="F1863" i="22"/>
  <c r="E1863" i="22"/>
  <c r="E1259" i="22"/>
  <c r="F1259" i="22"/>
  <c r="F2201" i="22"/>
  <c r="E2201" i="22"/>
  <c r="E242" i="22"/>
  <c r="F242" i="22"/>
  <c r="E305" i="22"/>
  <c r="F305" i="22"/>
  <c r="F1500" i="22"/>
  <c r="E1500" i="22"/>
  <c r="E1342" i="22"/>
  <c r="F1342" i="22"/>
  <c r="H1882" i="22"/>
  <c r="F1882" i="22"/>
  <c r="E1882" i="22"/>
  <c r="F1811" i="22"/>
  <c r="E1811" i="22"/>
  <c r="F2203" i="22"/>
  <c r="E2203" i="22"/>
  <c r="E1007" i="22"/>
  <c r="F1007" i="22"/>
  <c r="F486" i="22"/>
  <c r="E486" i="22"/>
  <c r="F495" i="22"/>
  <c r="E495" i="22"/>
  <c r="E386" i="22"/>
  <c r="F386" i="22"/>
  <c r="E214" i="22"/>
  <c r="F214" i="22"/>
  <c r="F1714" i="22"/>
  <c r="E1714" i="22"/>
  <c r="E276" i="22"/>
  <c r="F276" i="22"/>
  <c r="F1578" i="22"/>
  <c r="E1578" i="22"/>
  <c r="E272" i="22"/>
  <c r="F272" i="22"/>
  <c r="E64" i="22"/>
  <c r="F64" i="22"/>
  <c r="F520" i="22"/>
  <c r="E520" i="22"/>
  <c r="E1349" i="22"/>
  <c r="F1349" i="22"/>
  <c r="E236" i="22"/>
  <c r="F236" i="22"/>
  <c r="E993" i="22"/>
  <c r="F993" i="22"/>
  <c r="F2011" i="22"/>
  <c r="E2011" i="22"/>
  <c r="F65" i="22"/>
  <c r="E65" i="22"/>
  <c r="F1557" i="22"/>
  <c r="E1557" i="22"/>
  <c r="F516" i="22"/>
  <c r="E516" i="22"/>
  <c r="E1257" i="22"/>
  <c r="F1257" i="22"/>
  <c r="F572" i="22"/>
  <c r="E572" i="22"/>
  <c r="E1440" i="22"/>
  <c r="F1440" i="22"/>
  <c r="F323" i="22"/>
  <c r="E323" i="22"/>
  <c r="F422" i="22"/>
  <c r="E422" i="22"/>
  <c r="E447" i="22"/>
  <c r="F447" i="22"/>
  <c r="E1004" i="22"/>
  <c r="F1004" i="22"/>
  <c r="F387" i="22"/>
  <c r="E387" i="22"/>
  <c r="F231" i="22"/>
  <c r="E231" i="22"/>
  <c r="E274" i="22"/>
  <c r="F274" i="22"/>
  <c r="E780" i="22"/>
  <c r="F780" i="22"/>
  <c r="F1960" i="22"/>
  <c r="E1960" i="22"/>
  <c r="E934" i="22"/>
  <c r="F934" i="22"/>
  <c r="F1504" i="22"/>
  <c r="E1504" i="22"/>
  <c r="E680" i="22"/>
  <c r="F680" i="22"/>
  <c r="E724" i="22"/>
  <c r="F724" i="22"/>
  <c r="E839" i="22"/>
  <c r="F839" i="22"/>
  <c r="E642" i="22"/>
  <c r="F642" i="22"/>
  <c r="F1497" i="22"/>
  <c r="E1497" i="22"/>
  <c r="E1038" i="22"/>
  <c r="F1038" i="22"/>
  <c r="H751" i="22"/>
  <c r="E751" i="22"/>
  <c r="F751" i="22"/>
  <c r="E221" i="22"/>
  <c r="F221" i="22"/>
  <c r="F583" i="22"/>
  <c r="E583" i="22"/>
  <c r="E829" i="22"/>
  <c r="F829" i="22"/>
  <c r="F1533" i="22"/>
  <c r="E1533" i="22"/>
  <c r="E32" i="22"/>
  <c r="F32" i="22"/>
  <c r="E1045" i="22"/>
  <c r="F1045" i="22"/>
  <c r="E650" i="22"/>
  <c r="F650" i="22"/>
  <c r="E1160" i="22"/>
  <c r="F1160" i="22"/>
  <c r="H1539" i="22"/>
  <c r="F1539" i="22"/>
  <c r="E1539" i="22"/>
  <c r="E871" i="22"/>
  <c r="F871" i="22"/>
  <c r="E1161" i="22"/>
  <c r="F1161" i="22"/>
  <c r="F561" i="22"/>
  <c r="E561" i="22"/>
  <c r="E1290" i="22"/>
  <c r="F1290" i="22"/>
  <c r="E637" i="22"/>
  <c r="F637" i="22"/>
  <c r="F1465" i="22"/>
  <c r="E1465" i="22"/>
  <c r="F596" i="22"/>
  <c r="E596" i="22"/>
  <c r="E1364" i="22"/>
  <c r="F1364" i="22"/>
  <c r="K1344" i="22"/>
  <c r="E1344" i="22"/>
  <c r="F1344" i="22"/>
  <c r="F70" i="22"/>
  <c r="E70" i="22"/>
  <c r="F127" i="22"/>
  <c r="E127" i="22"/>
  <c r="E220" i="22"/>
  <c r="F220" i="22"/>
  <c r="E340" i="22"/>
  <c r="F340" i="22"/>
  <c r="F25" i="22"/>
  <c r="E25" i="22"/>
  <c r="E1114" i="22"/>
  <c r="F1114" i="22"/>
  <c r="F1726" i="22"/>
  <c r="E1726" i="22"/>
  <c r="E949" i="22"/>
  <c r="F949" i="22"/>
  <c r="F271" i="22"/>
  <c r="E271" i="22"/>
  <c r="E656" i="22"/>
  <c r="F656" i="22"/>
  <c r="F311" i="22"/>
  <c r="E311" i="22"/>
  <c r="E1432" i="22"/>
  <c r="F1432" i="22"/>
  <c r="E184" i="22"/>
  <c r="F184" i="22"/>
  <c r="E92" i="22"/>
  <c r="F92" i="22"/>
  <c r="F1862" i="22"/>
  <c r="E1862" i="22"/>
  <c r="E332" i="22"/>
  <c r="F332" i="22"/>
  <c r="F17" i="22"/>
  <c r="E17" i="22"/>
  <c r="F109" i="22"/>
  <c r="E109" i="22"/>
  <c r="E788" i="22"/>
  <c r="F788" i="22"/>
  <c r="E963" i="22"/>
  <c r="F963" i="22"/>
  <c r="F159" i="22"/>
  <c r="E159" i="22"/>
  <c r="E1321" i="22"/>
  <c r="F1321" i="22"/>
  <c r="H1445" i="22"/>
  <c r="E1445" i="22"/>
  <c r="F1445" i="22"/>
  <c r="E779" i="22"/>
  <c r="F779" i="22"/>
  <c r="E725" i="22"/>
  <c r="F725" i="22"/>
  <c r="E1186" i="22"/>
  <c r="F1186" i="22"/>
  <c r="E396" i="22"/>
  <c r="F396" i="22"/>
  <c r="E229" i="22"/>
  <c r="F229" i="22"/>
  <c r="E698" i="22"/>
  <c r="F698" i="22"/>
  <c r="E1337" i="22"/>
  <c r="F1337" i="22"/>
  <c r="F137" i="22"/>
  <c r="E137" i="22"/>
  <c r="E1015" i="22"/>
  <c r="F1015" i="22"/>
  <c r="H721" i="22"/>
  <c r="E721" i="22"/>
  <c r="F721" i="22"/>
  <c r="F1713" i="22"/>
  <c r="E1713" i="22"/>
  <c r="F1599" i="22"/>
  <c r="E1599" i="22"/>
  <c r="F1652" i="22"/>
  <c r="E1652" i="22"/>
  <c r="F1538" i="22"/>
  <c r="E1538" i="22"/>
  <c r="E1398" i="22"/>
  <c r="F1398" i="22"/>
  <c r="E1428" i="22"/>
  <c r="F1428" i="22"/>
  <c r="F529" i="22"/>
  <c r="E529" i="22"/>
  <c r="E1082" i="22"/>
  <c r="F1082" i="22"/>
  <c r="E288" i="22"/>
  <c r="F288" i="22"/>
  <c r="E1188" i="22"/>
  <c r="F1188" i="22"/>
  <c r="F1884" i="22"/>
  <c r="E1884" i="22"/>
  <c r="F1983" i="22"/>
  <c r="E1983" i="22"/>
  <c r="E96" i="22"/>
  <c r="F96" i="22"/>
  <c r="E232" i="22"/>
  <c r="F232" i="22"/>
  <c r="E1202" i="22"/>
  <c r="F1202" i="22"/>
  <c r="E861" i="22"/>
  <c r="F861" i="22"/>
  <c r="E1023" i="22"/>
  <c r="F1023" i="22"/>
  <c r="E797" i="22"/>
  <c r="F797" i="22"/>
  <c r="E810" i="22"/>
  <c r="F810" i="22"/>
  <c r="F13" i="22"/>
  <c r="E13" i="22"/>
  <c r="E413" i="22"/>
  <c r="F413" i="22"/>
  <c r="F1932" i="22"/>
  <c r="E1932" i="22"/>
  <c r="H1025" i="22"/>
  <c r="E1025" i="22"/>
  <c r="F1025" i="22"/>
  <c r="E212" i="22"/>
  <c r="F212" i="22"/>
  <c r="F1558" i="22"/>
  <c r="E1558" i="22"/>
  <c r="E365" i="22"/>
  <c r="F365" i="22"/>
  <c r="F1708" i="22"/>
  <c r="E1708" i="22"/>
  <c r="E1450" i="22"/>
  <c r="F1450" i="22"/>
  <c r="E843" i="22"/>
  <c r="F843" i="22"/>
  <c r="E460" i="22"/>
  <c r="F460" i="22"/>
  <c r="F1549" i="22"/>
  <c r="E1549" i="22"/>
  <c r="E1083" i="22"/>
  <c r="F1083" i="22"/>
  <c r="E1397" i="22"/>
  <c r="F1397" i="22"/>
  <c r="E415" i="22"/>
  <c r="F415" i="22"/>
  <c r="E264" i="22"/>
  <c r="F264" i="22"/>
  <c r="F570" i="22"/>
  <c r="E570" i="22"/>
  <c r="E1057" i="22"/>
  <c r="F1057" i="22"/>
  <c r="F138" i="22"/>
  <c r="E138" i="22"/>
  <c r="H1764" i="22"/>
  <c r="F1764" i="22"/>
  <c r="E1764" i="22"/>
  <c r="F1609" i="22"/>
  <c r="E1609" i="22"/>
  <c r="H1173" i="22"/>
  <c r="E1173" i="22"/>
  <c r="F1173" i="22"/>
  <c r="E1323" i="22"/>
  <c r="F1323" i="22"/>
  <c r="E1219" i="22"/>
  <c r="F1219" i="22"/>
  <c r="E785" i="22"/>
  <c r="F785" i="22"/>
  <c r="F591" i="22"/>
  <c r="E591" i="22"/>
  <c r="H1009" i="22"/>
  <c r="E1009" i="22"/>
  <c r="F1009" i="22"/>
  <c r="E998" i="22"/>
  <c r="F998" i="22"/>
  <c r="E936" i="22"/>
  <c r="F936" i="22"/>
  <c r="E1283" i="22"/>
  <c r="F1283" i="22"/>
  <c r="E388" i="22"/>
  <c r="F388" i="22"/>
  <c r="F1567" i="22"/>
  <c r="E1567" i="22"/>
  <c r="F594" i="22"/>
  <c r="E594" i="22"/>
  <c r="E1314" i="22"/>
  <c r="F1314" i="22"/>
  <c r="E791" i="22"/>
  <c r="F791" i="22"/>
  <c r="E1307" i="22"/>
  <c r="F1307" i="22"/>
  <c r="E1205" i="22"/>
  <c r="F1205" i="22"/>
  <c r="E487" i="22"/>
  <c r="F487" i="22"/>
  <c r="F518" i="22"/>
  <c r="E518" i="22"/>
  <c r="F514" i="22"/>
  <c r="E514" i="22"/>
  <c r="E1279" i="22"/>
  <c r="F1279" i="22"/>
  <c r="E795" i="22"/>
  <c r="F795" i="22"/>
  <c r="E1370" i="22"/>
  <c r="F1370" i="22"/>
  <c r="F610" i="22"/>
  <c r="E610" i="22"/>
  <c r="F191" i="22"/>
  <c r="E191" i="22"/>
  <c r="F1575" i="22"/>
  <c r="E1575" i="22"/>
  <c r="E959" i="22"/>
  <c r="F959" i="22"/>
  <c r="E1309" i="22"/>
  <c r="F1309" i="22"/>
  <c r="F339" i="22"/>
  <c r="E339" i="22"/>
  <c r="F1511" i="22"/>
  <c r="E1511" i="22"/>
  <c r="E987" i="22"/>
  <c r="F987" i="22"/>
  <c r="H942" i="22"/>
  <c r="E942" i="22"/>
  <c r="F942" i="22"/>
  <c r="E627" i="22"/>
  <c r="F627" i="22"/>
  <c r="E277" i="22"/>
  <c r="F277" i="22"/>
  <c r="E200" i="22"/>
  <c r="F200" i="22"/>
  <c r="F97" i="22"/>
  <c r="E97" i="22"/>
  <c r="F166" i="22"/>
  <c r="E166" i="22"/>
  <c r="E449" i="22"/>
  <c r="F449" i="22"/>
  <c r="F133" i="22"/>
  <c r="E133" i="22"/>
  <c r="E244" i="22"/>
  <c r="F244" i="22"/>
  <c r="F58" i="22"/>
  <c r="E58" i="22"/>
  <c r="F139" i="22"/>
  <c r="E139" i="22"/>
  <c r="H882" i="22"/>
  <c r="E882" i="22"/>
  <c r="F882" i="22"/>
  <c r="E782" i="22"/>
  <c r="F782" i="22"/>
  <c r="F2080" i="22"/>
  <c r="E2080" i="22"/>
  <c r="F1942" i="22"/>
  <c r="E1942" i="22"/>
  <c r="E1374" i="22"/>
  <c r="F1374" i="22"/>
  <c r="E1425" i="22"/>
  <c r="F1425" i="22"/>
  <c r="E765" i="22"/>
  <c r="F765" i="22"/>
  <c r="E1415" i="22"/>
  <c r="F1415" i="22"/>
  <c r="F40" i="22"/>
  <c r="E40" i="22"/>
  <c r="F67" i="22"/>
  <c r="E67" i="22"/>
  <c r="E34" i="22"/>
  <c r="F34" i="22"/>
  <c r="E76" i="22"/>
  <c r="F76" i="22"/>
  <c r="F72" i="22"/>
  <c r="E72" i="22"/>
  <c r="F1632" i="22"/>
  <c r="E1632" i="22"/>
  <c r="F1747" i="22"/>
  <c r="E1747" i="22"/>
  <c r="E1056" i="22"/>
  <c r="F1056" i="22"/>
  <c r="F1565" i="22"/>
  <c r="E1565" i="22"/>
  <c r="F1745" i="22"/>
  <c r="E1745" i="22"/>
  <c r="F1968" i="22"/>
  <c r="E1968" i="22"/>
  <c r="F1850" i="22"/>
  <c r="E1850" i="22"/>
  <c r="E1362" i="22"/>
  <c r="F1362" i="22"/>
  <c r="F546" i="22"/>
  <c r="E546" i="22"/>
  <c r="F466" i="22"/>
  <c r="E466" i="22"/>
  <c r="F1625" i="22"/>
  <c r="E1625" i="22"/>
  <c r="F24" i="22"/>
  <c r="E24" i="22"/>
  <c r="F2128" i="22"/>
  <c r="E2128" i="22"/>
  <c r="E423" i="22"/>
  <c r="F423" i="22"/>
  <c r="E1077" i="22"/>
  <c r="F1077" i="22"/>
  <c r="F1478" i="22"/>
  <c r="E1478" i="22"/>
  <c r="F1540" i="22"/>
  <c r="E1540" i="22"/>
  <c r="E611" i="22"/>
  <c r="F611" i="22"/>
  <c r="F211" i="22"/>
  <c r="E211" i="22"/>
  <c r="E1113" i="22"/>
  <c r="F1113" i="22"/>
  <c r="E618" i="22"/>
  <c r="F618" i="22"/>
  <c r="E290" i="22"/>
  <c r="F290" i="22"/>
  <c r="E1230" i="22"/>
  <c r="F1230" i="22"/>
  <c r="E796" i="22"/>
  <c r="F796" i="22"/>
  <c r="E1181" i="22"/>
  <c r="F1181" i="22"/>
  <c r="E114" i="22"/>
  <c r="F114" i="22"/>
  <c r="E469" i="22"/>
  <c r="F469" i="22"/>
  <c r="E1183" i="22"/>
  <c r="F1183" i="22"/>
  <c r="E862" i="22"/>
  <c r="F862" i="22"/>
  <c r="E994" i="22"/>
  <c r="F994" i="22"/>
  <c r="F1813" i="22"/>
  <c r="E1813" i="22"/>
  <c r="E690" i="22"/>
  <c r="F690" i="22"/>
  <c r="F1753" i="22"/>
  <c r="E1753" i="22"/>
  <c r="F535" i="22"/>
  <c r="E535" i="22"/>
  <c r="E1329" i="22"/>
  <c r="F1329" i="22"/>
  <c r="F603" i="22"/>
  <c r="E603" i="22"/>
  <c r="F1550" i="22"/>
  <c r="E1550" i="22"/>
  <c r="F1733" i="22"/>
  <c r="E1733" i="22"/>
  <c r="F1554" i="22"/>
  <c r="E1554" i="22"/>
  <c r="E864" i="22"/>
  <c r="F864" i="22"/>
  <c r="E266" i="22"/>
  <c r="F266" i="22"/>
  <c r="F606" i="22"/>
  <c r="E606" i="22"/>
  <c r="F527" i="22"/>
  <c r="E527" i="22"/>
  <c r="E928" i="22"/>
  <c r="F928" i="22"/>
  <c r="H997" i="22"/>
  <c r="E997" i="22"/>
  <c r="F997" i="22"/>
  <c r="E1462" i="22"/>
  <c r="F1462" i="22"/>
  <c r="E914" i="22"/>
  <c r="F914" i="22"/>
  <c r="F35" i="22"/>
  <c r="E35" i="22"/>
  <c r="E815" i="22"/>
  <c r="F815" i="22"/>
  <c r="E241" i="22"/>
  <c r="F241" i="22"/>
  <c r="E1368" i="22"/>
  <c r="F1368" i="22"/>
  <c r="F1481" i="22"/>
  <c r="E1481" i="22"/>
  <c r="F2142" i="22"/>
  <c r="E2142" i="22"/>
  <c r="E1260" i="22"/>
  <c r="F1260" i="22"/>
  <c r="E1215" i="22"/>
  <c r="F1215" i="22"/>
  <c r="H845" i="22"/>
  <c r="E845" i="22"/>
  <c r="F845" i="22"/>
  <c r="E695" i="22"/>
  <c r="F695" i="22"/>
  <c r="F531" i="22"/>
  <c r="E531" i="22"/>
  <c r="F89" i="22"/>
  <c r="E89" i="22"/>
  <c r="F86" i="22"/>
  <c r="E86" i="22"/>
  <c r="F19" i="22"/>
  <c r="E19" i="22"/>
  <c r="E924" i="22"/>
  <c r="F924" i="22"/>
  <c r="E464" i="22"/>
  <c r="F464" i="22"/>
  <c r="F454" i="22"/>
  <c r="E454" i="22"/>
  <c r="E982" i="22"/>
  <c r="F982" i="22"/>
  <c r="E1414" i="22"/>
  <c r="F1414" i="22"/>
  <c r="F1601" i="22"/>
  <c r="E1601" i="22"/>
  <c r="E366" i="22"/>
  <c r="F366" i="22"/>
  <c r="E319" i="22"/>
  <c r="F319" i="22"/>
  <c r="E745" i="22"/>
  <c r="F745" i="22"/>
  <c r="F2053" i="22"/>
  <c r="E2053" i="22"/>
  <c r="E1053" i="22"/>
  <c r="F1053" i="22"/>
  <c r="E2268" i="22"/>
  <c r="E2264" i="22"/>
  <c r="E2260" i="22"/>
  <c r="E2256" i="22"/>
  <c r="E2252" i="22"/>
  <c r="E2248" i="22"/>
  <c r="E2244" i="22"/>
  <c r="E2240" i="22"/>
  <c r="E2236" i="22"/>
  <c r="E2232" i="22"/>
  <c r="F1732" i="22"/>
  <c r="E1732" i="22"/>
  <c r="E1185" i="22"/>
  <c r="F1185" i="22"/>
  <c r="F1623" i="22"/>
  <c r="E1623" i="22"/>
  <c r="E831" i="22"/>
  <c r="F831" i="22"/>
  <c r="E1252" i="22"/>
  <c r="F1252" i="22"/>
  <c r="E1334" i="22"/>
  <c r="F1334" i="22"/>
  <c r="F1906" i="22"/>
  <c r="E1906" i="22"/>
  <c r="E639" i="22"/>
  <c r="F639" i="22"/>
  <c r="F525" i="22"/>
  <c r="E525" i="22"/>
  <c r="F391" i="22"/>
  <c r="E391" i="22"/>
  <c r="E1026" i="22"/>
  <c r="F1026" i="22"/>
  <c r="E665" i="22"/>
  <c r="F665" i="22"/>
  <c r="E850" i="22"/>
  <c r="F850" i="22"/>
  <c r="E834" i="22"/>
  <c r="F834" i="22"/>
  <c r="F1806" i="22"/>
  <c r="E1806" i="22"/>
  <c r="F355" i="22"/>
  <c r="E355" i="22"/>
  <c r="E1092" i="22"/>
  <c r="F1092" i="22"/>
  <c r="E841" i="22"/>
  <c r="F841" i="22"/>
  <c r="F2151" i="22"/>
  <c r="E2151" i="22"/>
  <c r="F574" i="22"/>
  <c r="E574" i="22"/>
  <c r="F1760" i="22"/>
  <c r="E1760" i="22"/>
  <c r="F1693" i="22"/>
  <c r="E1693" i="22"/>
  <c r="E866" i="22"/>
  <c r="F866" i="22"/>
  <c r="E1227" i="22"/>
  <c r="F1227" i="22"/>
  <c r="E903" i="22"/>
  <c r="F903" i="22"/>
  <c r="E337" i="22"/>
  <c r="F337" i="22"/>
  <c r="F1880" i="22"/>
  <c r="E1880" i="22"/>
  <c r="E1095" i="22"/>
  <c r="F1095" i="22"/>
  <c r="F1628" i="22"/>
  <c r="E1628" i="22"/>
  <c r="E1299" i="22"/>
  <c r="F1299" i="22"/>
  <c r="E178" i="22"/>
  <c r="F178" i="22"/>
  <c r="F115" i="22"/>
  <c r="E115" i="22"/>
  <c r="E399" i="22"/>
  <c r="F399" i="22"/>
  <c r="E1393" i="22"/>
  <c r="F1393" i="22"/>
  <c r="F438" i="22"/>
  <c r="E438" i="22"/>
  <c r="E172" i="22"/>
  <c r="F172" i="22"/>
  <c r="E1131" i="22"/>
  <c r="F1131" i="22"/>
  <c r="E1382" i="22"/>
  <c r="F1382" i="22"/>
  <c r="E762" i="22"/>
  <c r="F762" i="22"/>
  <c r="F1536" i="22"/>
  <c r="E1536" i="22"/>
  <c r="E1412" i="22"/>
  <c r="F1412" i="22"/>
  <c r="F506" i="22"/>
  <c r="E506" i="22"/>
  <c r="F1763" i="22"/>
  <c r="E1763" i="22"/>
  <c r="F1542" i="22"/>
  <c r="E1542" i="22"/>
  <c r="F1671" i="22"/>
  <c r="E1671" i="22"/>
  <c r="E995" i="22"/>
  <c r="F995" i="22"/>
  <c r="F494" i="22"/>
  <c r="E494" i="22"/>
  <c r="E1369" i="22"/>
  <c r="F1369" i="22"/>
  <c r="E858" i="22"/>
  <c r="F858" i="22"/>
  <c r="E1193" i="22"/>
  <c r="F1193" i="22"/>
  <c r="E809" i="22"/>
  <c r="F809" i="22"/>
  <c r="E754" i="22"/>
  <c r="F754" i="22"/>
  <c r="E1410" i="22"/>
  <c r="F1410" i="22"/>
  <c r="F1577" i="22"/>
  <c r="E1577" i="22"/>
  <c r="F1486" i="22"/>
  <c r="E1486" i="22"/>
  <c r="E1133" i="22"/>
  <c r="F1133" i="22"/>
  <c r="E1048" i="22"/>
  <c r="F1048" i="22"/>
  <c r="E354" i="22"/>
  <c r="F354" i="22"/>
  <c r="F402" i="22"/>
  <c r="E402" i="22"/>
  <c r="E1206" i="22"/>
  <c r="F1206" i="22"/>
  <c r="F1908" i="22"/>
  <c r="E1908" i="22"/>
  <c r="F55" i="22"/>
  <c r="E55" i="22"/>
  <c r="F1527" i="22"/>
  <c r="E1527" i="22"/>
  <c r="F1808" i="22"/>
  <c r="E1808" i="22"/>
  <c r="F2111" i="22"/>
  <c r="E2111" i="22"/>
  <c r="F1537" i="22"/>
  <c r="E1537" i="22"/>
  <c r="E713" i="22"/>
  <c r="F713" i="22"/>
  <c r="E440" i="22"/>
  <c r="F440" i="22"/>
  <c r="E675" i="22"/>
  <c r="F675" i="22"/>
  <c r="E672" i="22"/>
  <c r="F672" i="22"/>
  <c r="E208" i="22"/>
  <c r="F208" i="22"/>
  <c r="E1176" i="22"/>
  <c r="F1176" i="22"/>
  <c r="F2199" i="22"/>
  <c r="E2199" i="22"/>
  <c r="F2134" i="22"/>
  <c r="E2134" i="22"/>
  <c r="F2138" i="22"/>
  <c r="E2138" i="22"/>
  <c r="F125" i="22"/>
  <c r="E125" i="22"/>
  <c r="F1749" i="22"/>
  <c r="E1749" i="22"/>
  <c r="E1441" i="22"/>
  <c r="F1441" i="22"/>
  <c r="F107" i="22"/>
  <c r="E107" i="22"/>
  <c r="F1647" i="22"/>
  <c r="E1647" i="22"/>
  <c r="E1244" i="22"/>
  <c r="F1244" i="22"/>
  <c r="F2183" i="22"/>
  <c r="E2183" i="22"/>
  <c r="F1488" i="22"/>
  <c r="E1488" i="22"/>
  <c r="F1648" i="22"/>
  <c r="E1648" i="22"/>
  <c r="F605" i="22"/>
  <c r="E605" i="22"/>
  <c r="F2158" i="22"/>
  <c r="E2158" i="22"/>
  <c r="F2137" i="22"/>
  <c r="E2137" i="22"/>
  <c r="F2194" i="22"/>
  <c r="E2194" i="22"/>
  <c r="F1998" i="22"/>
  <c r="E1998" i="22"/>
  <c r="E282" i="22"/>
  <c r="F282" i="22"/>
  <c r="F90" i="22"/>
  <c r="E90" i="22"/>
  <c r="E654" i="22"/>
  <c r="F654" i="22"/>
  <c r="E689" i="22"/>
  <c r="F689" i="22"/>
  <c r="E886" i="22"/>
  <c r="F886" i="22"/>
  <c r="E432" i="22"/>
  <c r="F432" i="22"/>
  <c r="F446" i="22"/>
  <c r="E446" i="22"/>
  <c r="E1047" i="22"/>
  <c r="F1047" i="22"/>
  <c r="E1164" i="22"/>
  <c r="F1164" i="22"/>
  <c r="E1146" i="22"/>
  <c r="F1146" i="22"/>
  <c r="E1182" i="22"/>
  <c r="F1182" i="22"/>
  <c r="F1758" i="22"/>
  <c r="E1758" i="22"/>
  <c r="E1455" i="22"/>
  <c r="F1455" i="22"/>
  <c r="E975" i="22"/>
  <c r="F975" i="22"/>
  <c r="E1118" i="22"/>
  <c r="F1118" i="22"/>
  <c r="E1145" i="22"/>
  <c r="F1145" i="22"/>
  <c r="E638" i="22"/>
  <c r="F638" i="22"/>
  <c r="E1437" i="22"/>
  <c r="F1437" i="22"/>
  <c r="F1520" i="22"/>
  <c r="E1520" i="22"/>
  <c r="E625" i="22"/>
  <c r="F625" i="22"/>
  <c r="F30" i="22"/>
  <c r="E30" i="22"/>
  <c r="E245" i="22"/>
  <c r="F245" i="22"/>
  <c r="E1429" i="22"/>
  <c r="F1429" i="22"/>
  <c r="F141" i="22"/>
  <c r="E141" i="22"/>
  <c r="F504" i="22"/>
  <c r="E504" i="22"/>
  <c r="E1208" i="22"/>
  <c r="F1208" i="22"/>
  <c r="F2051" i="22"/>
  <c r="E2051" i="22"/>
  <c r="H979" i="22"/>
  <c r="E979" i="22"/>
  <c r="F979" i="22"/>
  <c r="E280" i="22"/>
  <c r="F280" i="22"/>
  <c r="H1535" i="22"/>
  <c r="F1535" i="22"/>
  <c r="E1535" i="22"/>
  <c r="H1930" i="22"/>
  <c r="F1930" i="22"/>
  <c r="E1930" i="22"/>
  <c r="F2155" i="22"/>
  <c r="E2155" i="22"/>
  <c r="F1645" i="22"/>
  <c r="E1645" i="22"/>
  <c r="E1035" i="22"/>
  <c r="F1035" i="22"/>
  <c r="F1639" i="22"/>
  <c r="E1639" i="22"/>
  <c r="F545" i="22"/>
  <c r="E545" i="22"/>
  <c r="H1503" i="22"/>
  <c r="F1503" i="22"/>
  <c r="E1503" i="22"/>
  <c r="E737" i="22"/>
  <c r="F737" i="22"/>
  <c r="H1616" i="22"/>
  <c r="F1616" i="22"/>
  <c r="E1616" i="22"/>
  <c r="E289" i="22"/>
  <c r="F289" i="22"/>
  <c r="H1962" i="22"/>
  <c r="F1962" i="22"/>
  <c r="E1962" i="22"/>
  <c r="E84" i="22"/>
  <c r="F84" i="22"/>
  <c r="E1289" i="22"/>
  <c r="F1289" i="22"/>
  <c r="F1483" i="22"/>
  <c r="E1483" i="22"/>
  <c r="H1165" i="22"/>
  <c r="E1165" i="22"/>
  <c r="F1165" i="22"/>
  <c r="E182" i="22"/>
  <c r="F182" i="22"/>
  <c r="E1274" i="22"/>
  <c r="F1274" i="22"/>
  <c r="F161" i="22"/>
  <c r="E161" i="22"/>
  <c r="F1926" i="22"/>
  <c r="E1926" i="22"/>
  <c r="F1873" i="22"/>
  <c r="E1873" i="22"/>
  <c r="F170" i="22"/>
  <c r="E170" i="22"/>
  <c r="E433" i="22"/>
  <c r="F433" i="22"/>
  <c r="E1010" i="22"/>
  <c r="F1010" i="22"/>
  <c r="H1328" i="22"/>
  <c r="E1328" i="22"/>
  <c r="F1328" i="22"/>
  <c r="F1654" i="22"/>
  <c r="E1654" i="22"/>
  <c r="E968" i="22"/>
  <c r="F968" i="22"/>
  <c r="E1379" i="22"/>
  <c r="F1379" i="22"/>
  <c r="E1245" i="22"/>
  <c r="F1245" i="22"/>
  <c r="E817" i="22"/>
  <c r="F817" i="22"/>
  <c r="H1720" i="22"/>
  <c r="F1720" i="22"/>
  <c r="E1720" i="22"/>
  <c r="E1256" i="22"/>
  <c r="F1256" i="22"/>
  <c r="E216" i="22"/>
  <c r="F216" i="22"/>
  <c r="E1070" i="22"/>
  <c r="F1070" i="22"/>
  <c r="E1169" i="22"/>
  <c r="F1169" i="22"/>
  <c r="F2067" i="22"/>
  <c r="E2067" i="22"/>
  <c r="F1800" i="22"/>
  <c r="E1800" i="22"/>
  <c r="E781" i="22"/>
  <c r="F781" i="22"/>
  <c r="F1552" i="22"/>
  <c r="E1552" i="22"/>
  <c r="F1969" i="22"/>
  <c r="E1969" i="22"/>
  <c r="H1408" i="22"/>
  <c r="E1408" i="22"/>
  <c r="F1408" i="22"/>
  <c r="F1776" i="22"/>
  <c r="E1776" i="22"/>
  <c r="F1901" i="22"/>
  <c r="E1901" i="22"/>
  <c r="F1501" i="22"/>
  <c r="E1501" i="22"/>
  <c r="F1607" i="22"/>
  <c r="E1607" i="22"/>
  <c r="F1495" i="22"/>
  <c r="E1495" i="22"/>
  <c r="F1637" i="22"/>
  <c r="E1637" i="22"/>
  <c r="E1340" i="22"/>
  <c r="F1340" i="22"/>
  <c r="E382" i="22"/>
  <c r="F382" i="22"/>
  <c r="E956" i="22"/>
  <c r="F956" i="22"/>
  <c r="F2193" i="22"/>
  <c r="E2193" i="22"/>
  <c r="F2178" i="22"/>
  <c r="E2178" i="22"/>
  <c r="N1401" i="22"/>
  <c r="E1401" i="22"/>
  <c r="F1401" i="22"/>
  <c r="E1380" i="22"/>
  <c r="F1380" i="22"/>
  <c r="E1424" i="22"/>
  <c r="F1424" i="22"/>
  <c r="F1564" i="22"/>
  <c r="E1564" i="22"/>
  <c r="H2074" i="22"/>
  <c r="F2074" i="22"/>
  <c r="E2074" i="22"/>
  <c r="F2161" i="22"/>
  <c r="E2161" i="22"/>
  <c r="F1777" i="22"/>
  <c r="E1777" i="22"/>
  <c r="F2164" i="22"/>
  <c r="E2164" i="22"/>
  <c r="F1521" i="22"/>
  <c r="E1521" i="22"/>
  <c r="F2093" i="22"/>
  <c r="E2093" i="22"/>
  <c r="H2098" i="22"/>
  <c r="F2098" i="22"/>
  <c r="E2098" i="22"/>
  <c r="E424" i="22"/>
  <c r="F424" i="22"/>
  <c r="F1935" i="22"/>
  <c r="E1935" i="22"/>
  <c r="E1001" i="22"/>
  <c r="F1001" i="22"/>
  <c r="F1766" i="22"/>
  <c r="E1766" i="22"/>
  <c r="F2024" i="22"/>
  <c r="E2024" i="22"/>
  <c r="E1286" i="22"/>
  <c r="F1286" i="22"/>
  <c r="F2145" i="22"/>
  <c r="E2145" i="22"/>
  <c r="F2135" i="22"/>
  <c r="E2135" i="22"/>
  <c r="F2136" i="22"/>
  <c r="E2136" i="22"/>
  <c r="F1803" i="22"/>
  <c r="E1803" i="22"/>
  <c r="F1780" i="22"/>
  <c r="E1780" i="22"/>
  <c r="E952" i="22"/>
  <c r="F952" i="22"/>
  <c r="H832" i="22"/>
  <c r="E832" i="22"/>
  <c r="F832" i="22"/>
  <c r="F541" i="22"/>
  <c r="E541" i="22"/>
  <c r="E439" i="22"/>
  <c r="F439" i="22"/>
  <c r="E1032" i="22"/>
  <c r="F1032" i="22"/>
  <c r="F2082" i="22"/>
  <c r="E2082" i="22"/>
  <c r="F2159" i="22"/>
  <c r="E2159" i="22"/>
  <c r="F1898" i="22"/>
  <c r="E1898" i="22"/>
  <c r="F2171" i="22"/>
  <c r="E2171" i="22"/>
  <c r="F2079" i="22"/>
  <c r="E2079" i="22"/>
  <c r="F2103" i="22"/>
  <c r="E2103" i="22"/>
  <c r="F1865" i="22"/>
  <c r="E1865" i="22"/>
  <c r="F1756" i="22"/>
  <c r="E1756" i="22"/>
  <c r="E1187" i="22"/>
  <c r="F1187" i="22"/>
  <c r="F2087" i="22"/>
  <c r="E2087" i="22"/>
  <c r="F2140" i="22"/>
  <c r="E2140" i="22"/>
  <c r="H1360" i="22"/>
  <c r="E1360" i="22"/>
  <c r="F1360" i="22"/>
  <c r="F1836" i="22"/>
  <c r="E1836" i="22"/>
  <c r="F2162" i="22"/>
  <c r="E2162" i="22"/>
  <c r="F2061" i="22"/>
  <c r="E2061" i="22"/>
  <c r="F2179" i="22"/>
  <c r="E2179" i="22"/>
  <c r="F2226" i="22"/>
  <c r="E2226" i="22"/>
  <c r="E1308" i="22"/>
  <c r="F1308" i="22"/>
  <c r="H2211" i="22"/>
  <c r="F2211" i="22"/>
  <c r="E2211" i="22"/>
  <c r="F1621" i="22"/>
  <c r="E1621" i="22"/>
  <c r="F2077" i="22"/>
  <c r="E2077" i="22"/>
  <c r="F2084" i="22"/>
  <c r="E2084" i="22"/>
  <c r="F2160" i="22"/>
  <c r="E2160" i="22"/>
  <c r="F2215" i="22"/>
  <c r="E2215" i="22"/>
  <c r="F2167" i="22"/>
  <c r="E2167" i="22"/>
  <c r="H2235" i="22"/>
  <c r="F2235" i="22"/>
  <c r="H2166" i="22"/>
  <c r="F2166" i="22"/>
  <c r="E2166" i="22"/>
  <c r="F1997" i="22"/>
  <c r="E1997" i="22"/>
  <c r="E1089" i="22"/>
  <c r="F1089" i="22"/>
  <c r="E716" i="22"/>
  <c r="F716" i="22"/>
  <c r="F2163" i="22"/>
  <c r="E2163" i="22"/>
  <c r="F1493" i="22"/>
  <c r="E1493" i="22"/>
  <c r="F2168" i="22"/>
  <c r="E2168" i="22"/>
  <c r="F2157" i="22"/>
  <c r="E2157" i="22"/>
  <c r="F1931" i="22"/>
  <c r="E1931" i="22"/>
  <c r="F2008" i="22"/>
  <c r="E2008" i="22"/>
  <c r="F2182" i="22"/>
  <c r="E2182" i="22"/>
  <c r="F1785" i="22"/>
  <c r="E1785" i="22"/>
  <c r="F1828" i="22"/>
  <c r="E1828" i="22"/>
  <c r="E752" i="22"/>
  <c r="F752" i="22"/>
  <c r="F1762" i="22"/>
  <c r="E1762" i="22"/>
  <c r="F2026" i="22"/>
  <c r="E2026" i="22"/>
  <c r="E1439" i="22"/>
  <c r="F1439" i="22"/>
  <c r="F1603" i="22"/>
  <c r="E1603" i="22"/>
  <c r="F1830" i="22"/>
  <c r="E1830" i="22"/>
  <c r="H1676" i="22"/>
  <c r="F1676" i="22"/>
  <c r="E1676" i="22"/>
  <c r="H820" i="22"/>
  <c r="E820" i="22"/>
  <c r="F820" i="22"/>
  <c r="F2176" i="22"/>
  <c r="E2176" i="22"/>
  <c r="F1964" i="22"/>
  <c r="E1964" i="22"/>
  <c r="F1615" i="22"/>
  <c r="E1615" i="22"/>
  <c r="F1741" i="22"/>
  <c r="E1741" i="22"/>
  <c r="H2016" i="22"/>
  <c r="F2016" i="22"/>
  <c r="E2016" i="22"/>
  <c r="H566" i="22"/>
  <c r="F566" i="22"/>
  <c r="E566" i="22"/>
  <c r="H2191" i="22"/>
  <c r="F2191" i="22"/>
  <c r="E2191" i="22"/>
  <c r="H1966" i="22"/>
  <c r="F1966" i="22"/>
  <c r="E1966" i="22"/>
  <c r="H1529" i="22"/>
  <c r="F1529" i="22"/>
  <c r="E1529" i="22"/>
  <c r="H2105" i="22"/>
  <c r="F2105" i="22"/>
  <c r="E2105" i="22"/>
  <c r="H2022" i="22"/>
  <c r="F2022" i="22"/>
  <c r="E2022" i="22"/>
  <c r="H926" i="22"/>
  <c r="E926" i="22"/>
  <c r="F926" i="22"/>
  <c r="H1910" i="22"/>
  <c r="F1910" i="22"/>
  <c r="E1910" i="22"/>
  <c r="H1995" i="22"/>
  <c r="F1995" i="22"/>
  <c r="E1995" i="22"/>
  <c r="E723" i="22"/>
  <c r="F723" i="22"/>
  <c r="H1204" i="22"/>
  <c r="E1204" i="22"/>
  <c r="F1204" i="22"/>
  <c r="H1167" i="22"/>
  <c r="E1167" i="22"/>
  <c r="F1167" i="22"/>
  <c r="H2228" i="22"/>
  <c r="F2228" i="22"/>
  <c r="E2228" i="22"/>
  <c r="F88" i="22"/>
  <c r="E88" i="22"/>
  <c r="H586" i="22"/>
  <c r="F586" i="22"/>
  <c r="E586" i="22"/>
  <c r="H2221" i="22"/>
  <c r="F2221" i="22"/>
  <c r="E2221" i="22"/>
  <c r="H1592" i="22"/>
  <c r="F1592" i="22"/>
  <c r="E1592" i="22"/>
  <c r="H1722" i="22"/>
  <c r="F1722" i="22"/>
  <c r="E1722" i="22"/>
  <c r="H2143" i="22"/>
  <c r="F2143" i="22"/>
  <c r="E2143" i="22"/>
  <c r="H1659" i="22"/>
  <c r="F1659" i="22"/>
  <c r="E1659" i="22"/>
  <c r="H1687" i="22"/>
  <c r="F1687" i="22"/>
  <c r="E1687" i="22"/>
  <c r="H1970" i="22"/>
  <c r="F1970" i="22"/>
  <c r="E1970" i="22"/>
  <c r="E459" i="22"/>
  <c r="F459" i="22"/>
  <c r="H1843" i="22"/>
  <c r="F1843" i="22"/>
  <c r="E1843" i="22"/>
  <c r="H598" i="22"/>
  <c r="F598" i="22"/>
  <c r="E598" i="22"/>
  <c r="N147" i="22"/>
  <c r="F147" i="22"/>
  <c r="E147" i="22"/>
  <c r="F537" i="22"/>
  <c r="E537" i="22"/>
  <c r="F482" i="22"/>
  <c r="E482" i="22"/>
  <c r="E385" i="22"/>
  <c r="F385" i="22"/>
  <c r="E303" i="22"/>
  <c r="F303" i="22"/>
  <c r="F585" i="22"/>
  <c r="E585" i="22"/>
  <c r="H1302" i="22"/>
  <c r="E1302" i="22"/>
  <c r="F1302" i="22"/>
  <c r="H1582" i="22"/>
  <c r="F1582" i="22"/>
  <c r="E1582" i="22"/>
  <c r="H757" i="22"/>
  <c r="E757" i="22"/>
  <c r="F757" i="22"/>
  <c r="H767" i="22"/>
  <c r="E767" i="22"/>
  <c r="F767" i="22"/>
  <c r="E116" i="22"/>
  <c r="F116" i="22"/>
  <c r="F73" i="22"/>
  <c r="E73" i="22"/>
  <c r="N600" i="22"/>
  <c r="F600" i="22"/>
  <c r="E600" i="22"/>
  <c r="F149" i="22"/>
  <c r="E149" i="22"/>
  <c r="E124" i="22"/>
  <c r="F124" i="22"/>
  <c r="H1096" i="22"/>
  <c r="E1096" i="22"/>
  <c r="F1096" i="22"/>
  <c r="K1197" i="22"/>
  <c r="E1197" i="22"/>
  <c r="F1197" i="22"/>
  <c r="H1633" i="22"/>
  <c r="F1633" i="22"/>
  <c r="E1633" i="22"/>
  <c r="H1235" i="22"/>
  <c r="E1235" i="22"/>
  <c r="F1235" i="22"/>
  <c r="E204" i="22"/>
  <c r="F204" i="22"/>
  <c r="E710" i="22"/>
  <c r="F710" i="22"/>
  <c r="H992" i="22"/>
  <c r="E992" i="22"/>
  <c r="F992" i="22"/>
  <c r="E304" i="22"/>
  <c r="F304" i="22"/>
  <c r="H1224" i="22"/>
  <c r="E1224" i="22"/>
  <c r="F1224" i="22"/>
  <c r="H744" i="22"/>
  <c r="E744" i="22"/>
  <c r="F744" i="22"/>
  <c r="H774" i="22"/>
  <c r="E774" i="22"/>
  <c r="F774" i="22"/>
  <c r="H1431" i="22"/>
  <c r="E1431" i="22"/>
  <c r="F1431" i="22"/>
  <c r="H733" i="22"/>
  <c r="E733" i="22"/>
  <c r="F733" i="22"/>
  <c r="F134" i="22"/>
  <c r="E134" i="22"/>
  <c r="H1717" i="22"/>
  <c r="F1717" i="22"/>
  <c r="E1717" i="22"/>
  <c r="H1270" i="22"/>
  <c r="E1270" i="22"/>
  <c r="F1270" i="22"/>
  <c r="H1088" i="22"/>
  <c r="E1088" i="22"/>
  <c r="F1088" i="22"/>
  <c r="H1324" i="22"/>
  <c r="E1324" i="22"/>
  <c r="F1324" i="22"/>
  <c r="H1147" i="22"/>
  <c r="E1147" i="22"/>
  <c r="F1147" i="22"/>
  <c r="H1765" i="22"/>
  <c r="F1765" i="22"/>
  <c r="E1765" i="22"/>
  <c r="H990" i="22"/>
  <c r="E990" i="22"/>
  <c r="F990" i="22"/>
  <c r="E703" i="22"/>
  <c r="F703" i="22"/>
  <c r="H933" i="22"/>
  <c r="E933" i="22"/>
  <c r="F933" i="22"/>
  <c r="N471" i="22"/>
  <c r="E471" i="22"/>
  <c r="F471" i="22"/>
  <c r="H806" i="22"/>
  <c r="E806" i="22"/>
  <c r="F806" i="22"/>
  <c r="H1166" i="22"/>
  <c r="E1166" i="22"/>
  <c r="F1166" i="22"/>
  <c r="H1394" i="22"/>
  <c r="E1394" i="22"/>
  <c r="F1394" i="22"/>
  <c r="E50" i="22"/>
  <c r="F50" i="22"/>
  <c r="K1149" i="22"/>
  <c r="E1149" i="22"/>
  <c r="F1149" i="22"/>
  <c r="E333" i="22"/>
  <c r="F333" i="22"/>
  <c r="E52" i="22"/>
  <c r="F52" i="22"/>
  <c r="E615" i="22"/>
  <c r="F615" i="22"/>
  <c r="E300" i="22"/>
  <c r="F300" i="22"/>
  <c r="H985" i="22"/>
  <c r="E985" i="22"/>
  <c r="F985" i="22"/>
  <c r="E669" i="22"/>
  <c r="F669" i="22"/>
  <c r="H1271" i="22"/>
  <c r="E1271" i="22"/>
  <c r="F1271" i="22"/>
  <c r="E360" i="22"/>
  <c r="F360" i="22"/>
  <c r="E60" i="22"/>
  <c r="F60" i="22"/>
  <c r="H1663" i="22"/>
  <c r="F1663" i="22"/>
  <c r="E1663" i="22"/>
  <c r="E696" i="22"/>
  <c r="F696" i="22"/>
  <c r="H1846" i="22"/>
  <c r="F1846" i="22"/>
  <c r="E1846" i="22"/>
  <c r="H602" i="22"/>
  <c r="F602" i="22"/>
  <c r="E602" i="22"/>
  <c r="H1456" i="22"/>
  <c r="E1456" i="22"/>
  <c r="F1456" i="22"/>
  <c r="F27" i="22"/>
  <c r="E27" i="22"/>
  <c r="F389" i="22"/>
  <c r="E389" i="22"/>
  <c r="H1212" i="22"/>
  <c r="E1212" i="22"/>
  <c r="F1212" i="22"/>
  <c r="E262" i="22"/>
  <c r="F262" i="22"/>
  <c r="H1612" i="22"/>
  <c r="F1612" i="22"/>
  <c r="E1612" i="22"/>
  <c r="E98" i="22"/>
  <c r="F98" i="22"/>
  <c r="F117" i="22"/>
  <c r="E117" i="22"/>
  <c r="F74" i="22"/>
  <c r="E74" i="22"/>
  <c r="H554" i="22"/>
  <c r="F554" i="22"/>
  <c r="E554" i="22"/>
  <c r="H1388" i="22"/>
  <c r="E1388" i="22"/>
  <c r="F1388" i="22"/>
  <c r="F51" i="22"/>
  <c r="E51" i="22"/>
  <c r="E429" i="22"/>
  <c r="F429" i="22"/>
  <c r="F135" i="22"/>
  <c r="E135" i="22"/>
  <c r="E345" i="22"/>
  <c r="F345" i="22"/>
  <c r="H1602" i="22"/>
  <c r="F1602" i="22"/>
  <c r="E1602" i="22"/>
  <c r="H867" i="22"/>
  <c r="E867" i="22"/>
  <c r="F867" i="22"/>
  <c r="H1028" i="22"/>
  <c r="E1028" i="22"/>
  <c r="F1028" i="22"/>
  <c r="K1221" i="22"/>
  <c r="E1221" i="22"/>
  <c r="F1221" i="22"/>
  <c r="H1820" i="22"/>
  <c r="F1820" i="22"/>
  <c r="E1820" i="22"/>
  <c r="H1672" i="22"/>
  <c r="F1672" i="22"/>
  <c r="E1672" i="22"/>
  <c r="F39" i="22"/>
  <c r="E39" i="22"/>
  <c r="F523" i="22"/>
  <c r="E523" i="22"/>
  <c r="H1597" i="22"/>
  <c r="F1597" i="22"/>
  <c r="E1597" i="22"/>
  <c r="H965" i="22"/>
  <c r="E965" i="22"/>
  <c r="F965" i="22"/>
  <c r="H582" i="22"/>
  <c r="F582" i="22"/>
  <c r="E582" i="22"/>
  <c r="E644" i="22"/>
  <c r="F644" i="22"/>
  <c r="H1110" i="22"/>
  <c r="E1110" i="22"/>
  <c r="F1110" i="22"/>
  <c r="E130" i="22"/>
  <c r="F130" i="22"/>
  <c r="F426" i="22"/>
  <c r="E426" i="22"/>
  <c r="H1917" i="22"/>
  <c r="F1917" i="22"/>
  <c r="E1917" i="22"/>
  <c r="H1178" i="22"/>
  <c r="E1178" i="22"/>
  <c r="F1178" i="22"/>
  <c r="H1712" i="22"/>
  <c r="F1712" i="22"/>
  <c r="E1712" i="22"/>
  <c r="E472" i="22"/>
  <c r="F472" i="22"/>
  <c r="E632" i="22"/>
  <c r="F632" i="22"/>
  <c r="H1479" i="22"/>
  <c r="F1479" i="22"/>
  <c r="E1479" i="22"/>
  <c r="H1829" i="22"/>
  <c r="F1829" i="22"/>
  <c r="E1829" i="22"/>
  <c r="H2102" i="22"/>
  <c r="F2102" i="22"/>
  <c r="E2102" i="22"/>
  <c r="E428" i="22"/>
  <c r="F428" i="22"/>
  <c r="H1662" i="22"/>
  <c r="F1662" i="22"/>
  <c r="E1662" i="22"/>
  <c r="H530" i="22"/>
  <c r="F530" i="22"/>
  <c r="E530" i="22"/>
  <c r="F343" i="22"/>
  <c r="E343" i="22"/>
  <c r="H1518" i="22"/>
  <c r="F1518" i="22"/>
  <c r="E1518" i="22"/>
  <c r="H1619" i="22"/>
  <c r="F1619" i="22"/>
  <c r="E1619" i="22"/>
  <c r="E368" i="22"/>
  <c r="F368" i="22"/>
  <c r="H860" i="22"/>
  <c r="E860" i="22"/>
  <c r="F860" i="22"/>
  <c r="H969" i="22"/>
  <c r="E969" i="22"/>
  <c r="F969" i="22"/>
  <c r="H946" i="22"/>
  <c r="E946" i="22"/>
  <c r="F946" i="22"/>
  <c r="E718" i="22"/>
  <c r="F718" i="22"/>
  <c r="H962" i="22"/>
  <c r="E962" i="22"/>
  <c r="F962" i="22"/>
  <c r="N1264" i="22"/>
  <c r="E1264" i="22"/>
  <c r="F1264" i="22"/>
  <c r="H676" i="22"/>
  <c r="E676" i="22"/>
  <c r="F676" i="22"/>
  <c r="H1087" i="22"/>
  <c r="E1087" i="22"/>
  <c r="F1087" i="22"/>
  <c r="F607" i="22"/>
  <c r="E607" i="22"/>
  <c r="H830" i="22"/>
  <c r="E830" i="22"/>
  <c r="F830" i="22"/>
  <c r="F553" i="22"/>
  <c r="E553" i="22"/>
  <c r="E1320" i="22"/>
  <c r="F1320" i="22"/>
  <c r="H1463" i="22"/>
  <c r="E1463" i="22"/>
  <c r="F1463" i="22"/>
  <c r="E1434" i="22"/>
  <c r="F1434" i="22"/>
  <c r="F251" i="22"/>
  <c r="E251" i="22"/>
  <c r="H1201" i="22"/>
  <c r="E1201" i="22"/>
  <c r="F1201" i="22"/>
  <c r="H1153" i="22"/>
  <c r="E1153" i="22"/>
  <c r="F1153" i="22"/>
  <c r="H827" i="22"/>
  <c r="E827" i="22"/>
  <c r="F827" i="22"/>
  <c r="H1046" i="22"/>
  <c r="E1046" i="22"/>
  <c r="F1046" i="22"/>
  <c r="E686" i="22"/>
  <c r="F686" i="22"/>
  <c r="H917" i="22"/>
  <c r="E917" i="22"/>
  <c r="F917" i="22"/>
  <c r="F502" i="22"/>
  <c r="E502" i="22"/>
  <c r="K1075" i="22"/>
  <c r="E1075" i="22"/>
  <c r="F1075" i="22"/>
  <c r="E435" i="22"/>
  <c r="F435" i="22"/>
  <c r="H726" i="22"/>
  <c r="E726" i="22"/>
  <c r="F726" i="22"/>
  <c r="H900" i="22"/>
  <c r="E900" i="22"/>
  <c r="F900" i="22"/>
  <c r="H1419" i="22"/>
  <c r="E1419" i="22"/>
  <c r="F1419" i="22"/>
  <c r="E673" i="22"/>
  <c r="F673" i="22"/>
  <c r="F215" i="22"/>
  <c r="E215" i="22"/>
  <c r="E624" i="22"/>
  <c r="F624" i="22"/>
  <c r="H1626" i="22"/>
  <c r="F1626" i="22"/>
  <c r="E1626" i="22"/>
  <c r="H1029" i="22"/>
  <c r="E1029" i="22"/>
  <c r="F1029" i="22"/>
  <c r="H818" i="22"/>
  <c r="E818" i="22"/>
  <c r="F818" i="22"/>
  <c r="F168" i="22"/>
  <c r="E168" i="22"/>
  <c r="H1704" i="22"/>
  <c r="F1704" i="22"/>
  <c r="E1704" i="22"/>
  <c r="H971" i="22"/>
  <c r="E971" i="22"/>
  <c r="F971" i="22"/>
  <c r="H776" i="22"/>
  <c r="E776" i="22"/>
  <c r="F776" i="22"/>
  <c r="E1198" i="22"/>
  <c r="F1198" i="22"/>
  <c r="H1249" i="22"/>
  <c r="E1249" i="22"/>
  <c r="F1249" i="22"/>
  <c r="E381" i="22"/>
  <c r="F381" i="22"/>
  <c r="E681" i="22"/>
  <c r="F681" i="22"/>
  <c r="H590" i="22"/>
  <c r="F590" i="22"/>
  <c r="E590" i="22"/>
  <c r="N325" i="22"/>
  <c r="F325" i="22"/>
  <c r="E325" i="22"/>
  <c r="F171" i="22"/>
  <c r="E171" i="22"/>
  <c r="H1293" i="22"/>
  <c r="E1293" i="22"/>
  <c r="F1293" i="22"/>
  <c r="H1735" i="22"/>
  <c r="F1735" i="22"/>
  <c r="E1735" i="22"/>
  <c r="F207" i="22"/>
  <c r="E207" i="22"/>
  <c r="E380" i="22"/>
  <c r="F380" i="22"/>
  <c r="H844" i="22"/>
  <c r="E844" i="22"/>
  <c r="F844" i="22"/>
  <c r="F560" i="22"/>
  <c r="E560" i="22"/>
  <c r="N163" i="22"/>
  <c r="F163" i="22"/>
  <c r="E163" i="22"/>
  <c r="H1291" i="22"/>
  <c r="E1291" i="22"/>
  <c r="F1291" i="22"/>
  <c r="H1742" i="22"/>
  <c r="F1742" i="22"/>
  <c r="E1742" i="22"/>
  <c r="E205" i="22"/>
  <c r="F205" i="22"/>
  <c r="H1453" i="22"/>
  <c r="E1453" i="22"/>
  <c r="F1453" i="22"/>
  <c r="H1646" i="22"/>
  <c r="F1646" i="22"/>
  <c r="E1646" i="22"/>
  <c r="H1273" i="22"/>
  <c r="E1273" i="22"/>
  <c r="F1273" i="22"/>
  <c r="H1222" i="22"/>
  <c r="E1222" i="22"/>
  <c r="F1222" i="22"/>
  <c r="H1298" i="22"/>
  <c r="E1298" i="22"/>
  <c r="F1298" i="22"/>
  <c r="H957" i="22"/>
  <c r="E957" i="22"/>
  <c r="F957" i="22"/>
  <c r="F157" i="22"/>
  <c r="E157" i="22"/>
  <c r="E612" i="22"/>
  <c r="F612" i="22"/>
  <c r="N616" i="22"/>
  <c r="E616" i="22"/>
  <c r="F616" i="22"/>
  <c r="E68" i="22"/>
  <c r="F68" i="22"/>
  <c r="F71" i="22"/>
  <c r="E71" i="22"/>
  <c r="F183" i="22"/>
  <c r="E183" i="22"/>
  <c r="E16" i="22"/>
  <c r="F16" i="22"/>
  <c r="H1731" i="22"/>
  <c r="F1731" i="22"/>
  <c r="E1731" i="22"/>
  <c r="H660" i="22"/>
  <c r="E660" i="22"/>
  <c r="F660" i="22"/>
  <c r="H2021" i="22"/>
  <c r="F2021" i="22"/>
  <c r="E2021" i="22"/>
  <c r="N1548" i="22"/>
  <c r="F1548" i="22"/>
  <c r="E1548" i="22"/>
  <c r="F359" i="22"/>
  <c r="E359" i="22"/>
  <c r="H1546" i="22"/>
  <c r="F1546" i="22"/>
  <c r="E1546" i="22"/>
  <c r="H2165" i="22"/>
  <c r="F2165" i="22"/>
  <c r="E2165" i="22"/>
  <c r="H1795" i="22"/>
  <c r="F1795" i="22"/>
  <c r="E1795" i="22"/>
  <c r="H1598" i="22"/>
  <c r="F1598" i="22"/>
  <c r="E1598" i="22"/>
  <c r="H1523" i="22"/>
  <c r="F1523" i="22"/>
  <c r="E1523" i="22"/>
  <c r="H2030" i="22"/>
  <c r="F2030" i="22"/>
  <c r="E2030" i="22"/>
  <c r="H2031" i="22"/>
  <c r="F2031" i="22"/>
  <c r="E2031" i="22"/>
  <c r="H1783" i="22"/>
  <c r="F1783" i="22"/>
  <c r="E1783" i="22"/>
  <c r="H2070" i="22"/>
  <c r="F2070" i="22"/>
  <c r="E2070" i="22"/>
  <c r="H836" i="22"/>
  <c r="E836" i="22"/>
  <c r="F836" i="22"/>
  <c r="N1649" i="22"/>
  <c r="F1649" i="22"/>
  <c r="E1649" i="22"/>
  <c r="H805" i="22"/>
  <c r="E805" i="22"/>
  <c r="F805" i="22"/>
  <c r="H1335" i="22"/>
  <c r="E1335" i="22"/>
  <c r="F1335" i="22"/>
  <c r="H522" i="22"/>
  <c r="F522" i="22"/>
  <c r="E522" i="22"/>
  <c r="E287" i="22"/>
  <c r="F287" i="22"/>
  <c r="E645" i="22"/>
  <c r="F645" i="22"/>
  <c r="F291" i="22"/>
  <c r="E291" i="22"/>
  <c r="H493" i="22"/>
  <c r="E493" i="22"/>
  <c r="F493" i="22"/>
  <c r="F77" i="22"/>
  <c r="E77" i="22"/>
  <c r="H1365" i="22"/>
  <c r="E1365" i="22"/>
  <c r="F1365" i="22"/>
  <c r="E480" i="22"/>
  <c r="F480" i="22"/>
  <c r="E350" i="22"/>
  <c r="F350" i="22"/>
  <c r="H1411" i="22"/>
  <c r="E1411" i="22"/>
  <c r="F1411" i="22"/>
  <c r="F410" i="22"/>
  <c r="E410" i="22"/>
  <c r="E193" i="22"/>
  <c r="F193" i="22"/>
  <c r="F247" i="22"/>
  <c r="E247" i="22"/>
  <c r="E312" i="22"/>
  <c r="F312" i="22"/>
  <c r="H1525" i="22"/>
  <c r="F1525" i="22"/>
  <c r="E1525" i="22"/>
  <c r="H819" i="22"/>
  <c r="E819" i="22"/>
  <c r="F819" i="22"/>
  <c r="H1701" i="22"/>
  <c r="F1701" i="22"/>
  <c r="E1701" i="22"/>
  <c r="E468" i="22"/>
  <c r="F468" i="22"/>
  <c r="H1570" i="22"/>
  <c r="F1570" i="22"/>
  <c r="E1570" i="22"/>
  <c r="H652" i="22"/>
  <c r="E652" i="22"/>
  <c r="F652" i="22"/>
  <c r="H1673" i="22"/>
  <c r="F1673" i="22"/>
  <c r="E1673" i="22"/>
  <c r="H1272" i="22"/>
  <c r="E1272" i="22"/>
  <c r="F1272" i="22"/>
  <c r="H461" i="22"/>
  <c r="E461" i="22"/>
  <c r="F461" i="22"/>
  <c r="N1034" i="22"/>
  <c r="E1034" i="22"/>
  <c r="F1034" i="22"/>
  <c r="E417" i="22"/>
  <c r="F417" i="22"/>
  <c r="E712" i="22"/>
  <c r="F712" i="22"/>
  <c r="H635" i="22"/>
  <c r="E635" i="22"/>
  <c r="F635" i="22"/>
  <c r="F126" i="22"/>
  <c r="E126" i="22"/>
  <c r="H869" i="22"/>
  <c r="E869" i="22"/>
  <c r="F869" i="22"/>
  <c r="H1229" i="22"/>
  <c r="E1229" i="22"/>
  <c r="F1229" i="22"/>
  <c r="N1580" i="22"/>
  <c r="F1580" i="22"/>
  <c r="E1580" i="22"/>
  <c r="F29" i="22"/>
  <c r="E29" i="22"/>
  <c r="H1927" i="22"/>
  <c r="F1927" i="22"/>
  <c r="E1927" i="22"/>
  <c r="E670" i="22"/>
  <c r="F670" i="22"/>
  <c r="E108" i="22"/>
  <c r="F108" i="22"/>
  <c r="H1390" i="22"/>
  <c r="E1390" i="22"/>
  <c r="F1390" i="22"/>
  <c r="F279" i="22"/>
  <c r="E279" i="22"/>
  <c r="E719" i="22"/>
  <c r="F719" i="22"/>
  <c r="E160" i="22"/>
  <c r="F160" i="22"/>
  <c r="E374" i="22"/>
  <c r="F374" i="22"/>
  <c r="E651" i="22"/>
  <c r="F651" i="22"/>
  <c r="N375" i="22"/>
  <c r="F375" i="22"/>
  <c r="E375" i="22"/>
  <c r="F93" i="22"/>
  <c r="E93" i="22"/>
  <c r="N228" i="22"/>
  <c r="E228" i="22"/>
  <c r="F228" i="22"/>
  <c r="F56" i="22"/>
  <c r="E56" i="22"/>
  <c r="H897" i="22"/>
  <c r="E897" i="22"/>
  <c r="F897" i="22"/>
  <c r="F195" i="22"/>
  <c r="E195" i="22"/>
  <c r="E977" i="22"/>
  <c r="F977" i="22"/>
  <c r="H1240" i="22"/>
  <c r="E1240" i="22"/>
  <c r="F1240" i="22"/>
  <c r="H648" i="22"/>
  <c r="E648" i="22"/>
  <c r="F648" i="22"/>
  <c r="F1496" i="22"/>
  <c r="E1496" i="22"/>
  <c r="H2055" i="22"/>
  <c r="F2055" i="22"/>
  <c r="E2055" i="22"/>
  <c r="E1044" i="22"/>
  <c r="F1044" i="22"/>
  <c r="H1866" i="22"/>
  <c r="F1866" i="22"/>
  <c r="E1866" i="22"/>
  <c r="E842" i="22"/>
  <c r="F842" i="22"/>
  <c r="H1239" i="22"/>
  <c r="E1239" i="22"/>
  <c r="F1239" i="22"/>
  <c r="E2259" i="22"/>
  <c r="E2255" i="22"/>
  <c r="E2247" i="22"/>
  <c r="E2243" i="22"/>
  <c r="E2239" i="22"/>
  <c r="E2235" i="22"/>
  <c r="E999" i="22"/>
  <c r="F999" i="22"/>
  <c r="E1234" i="22"/>
  <c r="F1234" i="22"/>
  <c r="F219" i="22"/>
  <c r="E219" i="22"/>
  <c r="E1375" i="22"/>
  <c r="F1375" i="22"/>
  <c r="E1444" i="22"/>
  <c r="F1444" i="22"/>
  <c r="E617" i="22"/>
  <c r="F617" i="22"/>
  <c r="E960" i="22"/>
  <c r="F960" i="22"/>
  <c r="F1692" i="22"/>
  <c r="E1692" i="22"/>
  <c r="E633" i="22"/>
  <c r="F633" i="22"/>
  <c r="E1108" i="22"/>
  <c r="F1108" i="22"/>
  <c r="E148" i="22"/>
  <c r="F148" i="22"/>
  <c r="F1532" i="22"/>
  <c r="E1532" i="22"/>
  <c r="E964" i="22"/>
  <c r="F964" i="22"/>
  <c r="E318" i="22"/>
  <c r="F318" i="22"/>
  <c r="E156" i="22"/>
  <c r="F156" i="22"/>
  <c r="E1107" i="22"/>
  <c r="F1107" i="22"/>
  <c r="E1101" i="22"/>
  <c r="F1101" i="22"/>
  <c r="E889" i="22"/>
  <c r="F889" i="22"/>
  <c r="F158" i="22"/>
  <c r="E158" i="22"/>
  <c r="E1296" i="22"/>
  <c r="F1296" i="22"/>
  <c r="E1041" i="22"/>
  <c r="F1041" i="22"/>
  <c r="E1121" i="22"/>
  <c r="F1121" i="22"/>
  <c r="E722" i="22"/>
  <c r="F722" i="22"/>
  <c r="F59" i="22"/>
  <c r="E59" i="22"/>
  <c r="E420" i="22"/>
  <c r="F420" i="22"/>
  <c r="E1347" i="22"/>
  <c r="F1347" i="22"/>
  <c r="E1063" i="22"/>
  <c r="F1063" i="22"/>
  <c r="F373" i="22"/>
  <c r="E373" i="22"/>
  <c r="E1011" i="22"/>
  <c r="F1011" i="22"/>
  <c r="E1194" i="22"/>
  <c r="F1194" i="22"/>
  <c r="E1109" i="22"/>
  <c r="F1109" i="22"/>
  <c r="E1233" i="22"/>
  <c r="F1233" i="22"/>
  <c r="E877" i="22"/>
  <c r="F877" i="22"/>
  <c r="E392" i="22"/>
  <c r="F392" i="22"/>
  <c r="E948" i="22"/>
  <c r="F948" i="22"/>
  <c r="F83" i="22"/>
  <c r="E83" i="22"/>
  <c r="E1325" i="22"/>
  <c r="F1325" i="22"/>
  <c r="E1079" i="22"/>
  <c r="F1079" i="22"/>
  <c r="E1055" i="22"/>
  <c r="F1055" i="22"/>
  <c r="E436" i="22"/>
  <c r="F436" i="22"/>
  <c r="F1651" i="22"/>
  <c r="E1651" i="22"/>
  <c r="E636" i="22"/>
  <c r="F636" i="22"/>
  <c r="F418" i="22"/>
  <c r="E418" i="22"/>
  <c r="F1642" i="22"/>
  <c r="E1642" i="22"/>
  <c r="E273" i="22"/>
  <c r="F273" i="22"/>
  <c r="F1586" i="22"/>
  <c r="E1586" i="22"/>
  <c r="F1963" i="22"/>
  <c r="E1963" i="22"/>
  <c r="F1878" i="22"/>
  <c r="E1878" i="22"/>
  <c r="F1971" i="22"/>
  <c r="E1971" i="22"/>
  <c r="F552" i="22"/>
  <c r="E552" i="22"/>
  <c r="E816" i="22"/>
  <c r="F816" i="22"/>
  <c r="F1681" i="22"/>
  <c r="E1681" i="22"/>
  <c r="E646" i="22"/>
  <c r="F646" i="22"/>
  <c r="E1241" i="22"/>
  <c r="F1241" i="22"/>
  <c r="E786" i="22"/>
  <c r="F786" i="22"/>
  <c r="E898" i="22"/>
  <c r="F898" i="22"/>
  <c r="F550" i="22"/>
  <c r="E550" i="22"/>
  <c r="F1796" i="22"/>
  <c r="E1796" i="22"/>
  <c r="E1061" i="22"/>
  <c r="F1061" i="22"/>
  <c r="F1630" i="22"/>
  <c r="E1630" i="22"/>
  <c r="E833" i="22"/>
  <c r="F833" i="22"/>
  <c r="E714" i="22"/>
  <c r="F714" i="22"/>
  <c r="F1480" i="22"/>
  <c r="E1480" i="22"/>
  <c r="E1217" i="22"/>
  <c r="F1217" i="22"/>
  <c r="E753" i="22"/>
  <c r="F753" i="22"/>
  <c r="E201" i="22"/>
  <c r="F201" i="22"/>
  <c r="E1134" i="22"/>
  <c r="F1134" i="22"/>
  <c r="E1128" i="22"/>
  <c r="F1128" i="22"/>
  <c r="F118" i="22"/>
  <c r="E118" i="22"/>
  <c r="F1812" i="22"/>
  <c r="E1812" i="22"/>
  <c r="E1304" i="22"/>
  <c r="F1304" i="22"/>
  <c r="F243" i="22"/>
  <c r="E243" i="22"/>
  <c r="F263" i="22"/>
  <c r="E263" i="22"/>
  <c r="E176" i="22"/>
  <c r="F176" i="22"/>
  <c r="F101" i="22"/>
  <c r="E101" i="22"/>
  <c r="E873" i="22"/>
  <c r="F873" i="22"/>
  <c r="F2146" i="22"/>
  <c r="E2146" i="22"/>
  <c r="H2170" i="22"/>
  <c r="F2170" i="22"/>
  <c r="E2170" i="22"/>
  <c r="F2104" i="22"/>
  <c r="E2104" i="22"/>
  <c r="H2251" i="22"/>
  <c r="F2251" i="22"/>
  <c r="F2156" i="22"/>
  <c r="E2156" i="22"/>
  <c r="H2263" i="22"/>
  <c r="F2263" i="22"/>
  <c r="F143" i="22"/>
  <c r="E143" i="22"/>
  <c r="F1757" i="22"/>
  <c r="E1757" i="22"/>
  <c r="F2220" i="22"/>
  <c r="E2220" i="22"/>
  <c r="F26" i="22"/>
  <c r="E26" i="22"/>
  <c r="F363" i="22"/>
  <c r="E363" i="22"/>
  <c r="F2224" i="22"/>
  <c r="E2224" i="22"/>
  <c r="F63" i="22"/>
  <c r="E63" i="22"/>
  <c r="F1925" i="22"/>
  <c r="E1925" i="22"/>
  <c r="F2169" i="22"/>
  <c r="E2169" i="22"/>
  <c r="E1430" i="22"/>
  <c r="F1430" i="22"/>
  <c r="F165" i="22"/>
  <c r="E165" i="22"/>
  <c r="E416" i="22"/>
  <c r="F416" i="22"/>
  <c r="F227" i="22"/>
  <c r="E227" i="22"/>
  <c r="F22" i="22"/>
  <c r="E22" i="22"/>
  <c r="F458" i="22"/>
  <c r="E458" i="22"/>
  <c r="E687" i="22"/>
  <c r="F687" i="22"/>
  <c r="F592" i="22"/>
  <c r="E592" i="22"/>
  <c r="F588" i="22"/>
  <c r="E588" i="22"/>
  <c r="E1195" i="22"/>
  <c r="F1195" i="22"/>
  <c r="E967" i="22"/>
  <c r="F967" i="22"/>
  <c r="E249" i="22"/>
  <c r="F249" i="22"/>
  <c r="E1313" i="22"/>
  <c r="F1313" i="22"/>
  <c r="E916" i="22"/>
  <c r="F916" i="22"/>
  <c r="E666" i="22"/>
  <c r="F666" i="22"/>
  <c r="E401" i="22"/>
  <c r="F401" i="22"/>
  <c r="E778" i="22"/>
  <c r="F778" i="22"/>
  <c r="F136" i="22"/>
  <c r="E136" i="22"/>
  <c r="F1810" i="22"/>
  <c r="E1810" i="22"/>
  <c r="E1002" i="22"/>
  <c r="F1002" i="22"/>
  <c r="E1033" i="22"/>
  <c r="F1033" i="22"/>
  <c r="E112" i="22"/>
  <c r="F112" i="22"/>
  <c r="F103" i="22"/>
  <c r="E103" i="22"/>
  <c r="E700" i="22"/>
  <c r="F700" i="22"/>
  <c r="E20" i="22"/>
  <c r="F20" i="22"/>
  <c r="E976" i="22"/>
  <c r="F976" i="22"/>
  <c r="F123" i="22"/>
  <c r="E123" i="22"/>
  <c r="E769" i="22"/>
  <c r="F769" i="22"/>
  <c r="H1772" i="22"/>
  <c r="F1772" i="22"/>
  <c r="E1772" i="22"/>
  <c r="E1102" i="22"/>
  <c r="F1102" i="22"/>
  <c r="F406" i="22"/>
  <c r="E406" i="22"/>
  <c r="F1643" i="22"/>
  <c r="E1643" i="22"/>
  <c r="F542" i="22"/>
  <c r="E542" i="22"/>
  <c r="H812" i="22"/>
  <c r="E812" i="22"/>
  <c r="F812" i="22"/>
  <c r="H1449" i="22"/>
  <c r="E1449" i="22"/>
  <c r="F1449" i="22"/>
  <c r="F1729" i="22"/>
  <c r="E1729" i="22"/>
  <c r="E944" i="22"/>
  <c r="F944" i="22"/>
  <c r="E709" i="22"/>
  <c r="F709" i="22"/>
  <c r="E1266" i="22"/>
  <c r="F1266" i="22"/>
  <c r="F1912" i="22"/>
  <c r="E1912" i="22"/>
  <c r="E1341" i="22"/>
  <c r="F1341" i="22"/>
  <c r="E1052" i="22"/>
  <c r="F1052" i="22"/>
  <c r="F1900" i="22"/>
  <c r="E1900" i="22"/>
  <c r="F1694" i="22"/>
  <c r="E1694" i="22"/>
  <c r="F1502" i="22"/>
  <c r="E1502" i="22"/>
  <c r="F1650" i="22"/>
  <c r="E1650" i="22"/>
  <c r="E663" i="22"/>
  <c r="F663" i="22"/>
  <c r="F1916" i="22"/>
  <c r="E1916" i="22"/>
  <c r="F1933" i="22"/>
  <c r="E1933" i="22"/>
  <c r="F1656" i="22"/>
  <c r="E1656" i="22"/>
  <c r="E1389" i="22"/>
  <c r="F1389" i="22"/>
  <c r="N748" i="22"/>
  <c r="E748" i="22"/>
  <c r="F748" i="22"/>
  <c r="F11" i="22"/>
  <c r="E11" i="22"/>
  <c r="F474" i="22"/>
  <c r="E474" i="22"/>
  <c r="E731" i="22"/>
  <c r="F731" i="22"/>
  <c r="E1280" i="22"/>
  <c r="F1280" i="22"/>
  <c r="H1660" i="22"/>
  <c r="F1660" i="22"/>
  <c r="E1660" i="22"/>
  <c r="E634" i="22"/>
  <c r="F634" i="22"/>
  <c r="E905" i="22"/>
  <c r="F905" i="22"/>
  <c r="H1300" i="22"/>
  <c r="E1300" i="22"/>
  <c r="F1300" i="22"/>
  <c r="F1484" i="22"/>
  <c r="E1484" i="22"/>
  <c r="E1159" i="22"/>
  <c r="F1159" i="22"/>
  <c r="E316" i="22"/>
  <c r="F316" i="22"/>
  <c r="F1641" i="22"/>
  <c r="E1641" i="22"/>
  <c r="F1689" i="22"/>
  <c r="E1689" i="22"/>
  <c r="F1782" i="22"/>
  <c r="E1782" i="22"/>
  <c r="E955" i="22"/>
  <c r="F955" i="22"/>
  <c r="E629" i="22"/>
  <c r="F629" i="22"/>
  <c r="E1086" i="22"/>
  <c r="F1086" i="22"/>
  <c r="E463" i="22"/>
  <c r="F463" i="22"/>
  <c r="E198" i="22"/>
  <c r="F198" i="22"/>
  <c r="H2062" i="22"/>
  <c r="F2062" i="22"/>
  <c r="E2062" i="22"/>
  <c r="F2181" i="22"/>
  <c r="E2181" i="22"/>
  <c r="F2027" i="22"/>
  <c r="E2027" i="22"/>
  <c r="H1457" i="22"/>
  <c r="E1457" i="22"/>
  <c r="F1457" i="22"/>
  <c r="F179" i="22"/>
  <c r="E179" i="22"/>
  <c r="F199" i="22"/>
  <c r="E199" i="22"/>
  <c r="F2120" i="22"/>
  <c r="E2120" i="22"/>
  <c r="H1946" i="22"/>
  <c r="F1946" i="22"/>
  <c r="E1946" i="22"/>
  <c r="E613" i="22"/>
  <c r="F613" i="22"/>
  <c r="H2150" i="22"/>
  <c r="F2150" i="22"/>
  <c r="E2150" i="22"/>
  <c r="F2010" i="22"/>
  <c r="E2010" i="22"/>
  <c r="E1151" i="22"/>
  <c r="F1151" i="22"/>
  <c r="F2144" i="22"/>
  <c r="E2144" i="22"/>
  <c r="F1706" i="22"/>
  <c r="E1706" i="22"/>
  <c r="H2035" i="22"/>
  <c r="F2035" i="22"/>
  <c r="E2035" i="22"/>
  <c r="E1062" i="22"/>
  <c r="F1062" i="22"/>
  <c r="F1614" i="22"/>
  <c r="E1614" i="22"/>
  <c r="E353" i="22"/>
  <c r="F353" i="22"/>
  <c r="F1934" i="22"/>
  <c r="E1934" i="22"/>
  <c r="H2086" i="22"/>
  <c r="F2086" i="22"/>
  <c r="E2086" i="22"/>
  <c r="H1797" i="22"/>
  <c r="F1797" i="22"/>
  <c r="E1797" i="22"/>
  <c r="F2052" i="22"/>
  <c r="E2052" i="22"/>
  <c r="H2130" i="22"/>
  <c r="F2130" i="22"/>
  <c r="E2130" i="22"/>
  <c r="F1799" i="22"/>
  <c r="E1799" i="22"/>
  <c r="F2148" i="22"/>
  <c r="E2148" i="22"/>
  <c r="H1821" i="22"/>
  <c r="F1821" i="22"/>
  <c r="E1821" i="22"/>
  <c r="F1987" i="22"/>
  <c r="E1987" i="22"/>
  <c r="H1986" i="22"/>
  <c r="F1986" i="22"/>
  <c r="E1986" i="22"/>
  <c r="H1499" i="22"/>
  <c r="F1499" i="22"/>
  <c r="E1499" i="22"/>
  <c r="H1466" i="22"/>
  <c r="F1466" i="22"/>
  <c r="E1466" i="22"/>
  <c r="E1105" i="22"/>
  <c r="F1105" i="22"/>
  <c r="F2107" i="22"/>
  <c r="E2107" i="22"/>
  <c r="E1357" i="22"/>
  <c r="F1357" i="22"/>
  <c r="F1939" i="22"/>
  <c r="E1939" i="22"/>
  <c r="F2085" i="22"/>
  <c r="E2085" i="22"/>
  <c r="F2147" i="22"/>
  <c r="E2147" i="22"/>
  <c r="F2012" i="22"/>
  <c r="E2012" i="22"/>
  <c r="E254" i="22"/>
  <c r="F254" i="22"/>
  <c r="F1928" i="22"/>
  <c r="E1928" i="22"/>
  <c r="F2108" i="22"/>
  <c r="E2108" i="22"/>
  <c r="F2213" i="22"/>
  <c r="E2213" i="22"/>
  <c r="H1902" i="22"/>
  <c r="F1902" i="22"/>
  <c r="E1902" i="22"/>
  <c r="F1847" i="22"/>
  <c r="E1847" i="22"/>
  <c r="F1528" i="22"/>
  <c r="E1528" i="22"/>
  <c r="F2025" i="22"/>
  <c r="E2025" i="22"/>
  <c r="F2132" i="22"/>
  <c r="E2132" i="22"/>
  <c r="E492" i="22"/>
  <c r="F492" i="22"/>
  <c r="F1770" i="22"/>
  <c r="E1770" i="22"/>
  <c r="F2153" i="22"/>
  <c r="E2153" i="22"/>
  <c r="H1974" i="22"/>
  <c r="F1974" i="22"/>
  <c r="E1974" i="22"/>
  <c r="F1631" i="22"/>
  <c r="E1631" i="22"/>
  <c r="E1454" i="22"/>
  <c r="F1454" i="22"/>
  <c r="F1844" i="22"/>
  <c r="E1844" i="22"/>
  <c r="F1977" i="22"/>
  <c r="E1977" i="22"/>
  <c r="H2267" i="22"/>
  <c r="F2267" i="22"/>
  <c r="H1531" i="22"/>
  <c r="F1531" i="22"/>
  <c r="E1531" i="22"/>
  <c r="F1842" i="22"/>
  <c r="E1842" i="22"/>
  <c r="F1947" i="22"/>
  <c r="E1947" i="22"/>
  <c r="F2060" i="22"/>
  <c r="E2060" i="22"/>
  <c r="H2207" i="22"/>
  <c r="F2207" i="22"/>
  <c r="E2207" i="22"/>
  <c r="F1897" i="22"/>
  <c r="E1897" i="22"/>
  <c r="F2075" i="22"/>
  <c r="E2075" i="22"/>
  <c r="H1583" i="22"/>
  <c r="F1583" i="22"/>
  <c r="E1583" i="22"/>
  <c r="F1530" i="22"/>
  <c r="E1530" i="22"/>
  <c r="F2192" i="22"/>
  <c r="E2192" i="22"/>
  <c r="H1620" i="22"/>
  <c r="F1620" i="22"/>
  <c r="E1620" i="22"/>
  <c r="F1950" i="22"/>
  <c r="E1950" i="22"/>
  <c r="E848" i="22"/>
  <c r="F848" i="22"/>
  <c r="F151" i="22"/>
  <c r="E151" i="22"/>
  <c r="F1573" i="22"/>
  <c r="E1573" i="22"/>
  <c r="F1867" i="22"/>
  <c r="E1867" i="22"/>
  <c r="F1907" i="22"/>
  <c r="E1907" i="22"/>
  <c r="F2152" i="22"/>
  <c r="E2152" i="22"/>
  <c r="H1748" i="22"/>
  <c r="F1748" i="22"/>
  <c r="E1748" i="22"/>
  <c r="F2072" i="22"/>
  <c r="E2072" i="22"/>
  <c r="H1938" i="22"/>
  <c r="F1938" i="22"/>
  <c r="E1938" i="22"/>
  <c r="F1905" i="22"/>
  <c r="E1905" i="22"/>
  <c r="F1754" i="22"/>
  <c r="E1754" i="22"/>
  <c r="F2054" i="22"/>
  <c r="E2054" i="22"/>
  <c r="H2047" i="22"/>
  <c r="F2047" i="22"/>
  <c r="E2047" i="22"/>
  <c r="F2028" i="22"/>
  <c r="E2028" i="22"/>
  <c r="F2129" i="22"/>
  <c r="E2129" i="22"/>
  <c r="F2089" i="22"/>
  <c r="E2089" i="22"/>
  <c r="F1858" i="22"/>
  <c r="E1858" i="22"/>
  <c r="E269" i="22"/>
  <c r="F269" i="22"/>
  <c r="E653" i="22"/>
  <c r="F653" i="22"/>
  <c r="F2034" i="22"/>
  <c r="E2034" i="22"/>
  <c r="F2206" i="22"/>
  <c r="E2206" i="22"/>
  <c r="F2039" i="22"/>
  <c r="E2039" i="22"/>
  <c r="F2175" i="22"/>
  <c r="E2175" i="22"/>
  <c r="F1677" i="22"/>
  <c r="E1677" i="22"/>
  <c r="F1491" i="22"/>
  <c r="E1491" i="22"/>
  <c r="E683" i="22"/>
  <c r="F683" i="22"/>
  <c r="F1827" i="22"/>
  <c r="E1827" i="22"/>
  <c r="F2225" i="22"/>
  <c r="E2225" i="22"/>
  <c r="F2066" i="22"/>
  <c r="E2066" i="22"/>
  <c r="E896" i="22"/>
  <c r="F896" i="22"/>
  <c r="F1951" i="22"/>
  <c r="E1951" i="22"/>
  <c r="F1992" i="22"/>
  <c r="E1992" i="22"/>
  <c r="H1604" i="22"/>
  <c r="F1604" i="22"/>
  <c r="E1604" i="22"/>
  <c r="F1826" i="22"/>
  <c r="E1826" i="22"/>
  <c r="E1162" i="22"/>
  <c r="F1162" i="22"/>
  <c r="H2003" i="22"/>
  <c r="F2003" i="22"/>
  <c r="E2003" i="22"/>
  <c r="E18" i="22"/>
  <c r="F18" i="22"/>
  <c r="F2222" i="22"/>
  <c r="E2222" i="22"/>
  <c r="F75" i="22"/>
  <c r="E75" i="22"/>
  <c r="H2110" i="22"/>
  <c r="F2110" i="22"/>
  <c r="E2110" i="22"/>
  <c r="F2204" i="22"/>
  <c r="E2204" i="22"/>
  <c r="E185" i="22"/>
  <c r="F185" i="22"/>
  <c r="F2124" i="22"/>
  <c r="E2124" i="22"/>
  <c r="F1545" i="22"/>
  <c r="E1545" i="22"/>
  <c r="E1080" i="22"/>
  <c r="F1080" i="22"/>
  <c r="F2172" i="22"/>
  <c r="E2172" i="22"/>
  <c r="E1203" i="22"/>
  <c r="F1203" i="22"/>
  <c r="E233" i="22"/>
  <c r="F233" i="22"/>
  <c r="E793" i="22"/>
  <c r="F793" i="22"/>
  <c r="E991" i="22"/>
  <c r="F991" i="22"/>
  <c r="E1306" i="22"/>
  <c r="F1306" i="22"/>
  <c r="E421" i="22"/>
  <c r="F421" i="22"/>
  <c r="E1027" i="22"/>
  <c r="F1027" i="22"/>
  <c r="E921" i="22"/>
  <c r="F921" i="22"/>
  <c r="E202" i="22"/>
  <c r="F202" i="22"/>
  <c r="E1407" i="22"/>
  <c r="F1407" i="22"/>
  <c r="E1058" i="22"/>
  <c r="F1058" i="22"/>
  <c r="F122" i="22"/>
  <c r="E122" i="22"/>
  <c r="E859" i="22"/>
  <c r="F859" i="22"/>
  <c r="E1064" i="22"/>
  <c r="F1064" i="22"/>
  <c r="E310" i="22"/>
  <c r="F310" i="22"/>
  <c r="H808" i="22"/>
  <c r="E808" i="22"/>
  <c r="F808" i="22"/>
  <c r="H1157" i="22"/>
  <c r="E1157" i="22"/>
  <c r="F1157" i="22"/>
  <c r="H1312" i="22"/>
  <c r="E1312" i="22"/>
  <c r="F1312" i="22"/>
  <c r="E1190" i="22"/>
  <c r="F1190" i="22"/>
  <c r="E1184" i="22"/>
  <c r="F1184" i="22"/>
  <c r="E677" i="22"/>
  <c r="F677" i="22"/>
  <c r="E444" i="22"/>
  <c r="F444" i="22"/>
  <c r="E326" i="22"/>
  <c r="F326" i="22"/>
  <c r="E338" i="22"/>
  <c r="F338" i="22"/>
  <c r="E1081" i="22"/>
  <c r="F1081" i="22"/>
  <c r="E1127" i="22"/>
  <c r="F1127" i="22"/>
  <c r="F1534" i="22"/>
  <c r="E1534" i="22"/>
  <c r="E484" i="22"/>
  <c r="F484" i="22"/>
  <c r="E1218" i="22"/>
  <c r="F1218" i="22"/>
  <c r="H910" i="22"/>
  <c r="E910" i="22"/>
  <c r="F910" i="22"/>
  <c r="F327" i="22"/>
  <c r="E327" i="22"/>
  <c r="F1494" i="22"/>
  <c r="E1494" i="22"/>
  <c r="E640" i="22"/>
  <c r="F640" i="22"/>
  <c r="E1093" i="22"/>
  <c r="F1093" i="22"/>
  <c r="F1825" i="22"/>
  <c r="E1825" i="22"/>
  <c r="E1405" i="22"/>
  <c r="F1405" i="22"/>
  <c r="H1005" i="22"/>
  <c r="E1005" i="22"/>
  <c r="F1005" i="22"/>
  <c r="E1054" i="22"/>
  <c r="F1054" i="22"/>
  <c r="E1351" i="22"/>
  <c r="F1351" i="22"/>
  <c r="F1944" i="22"/>
  <c r="E1944" i="22"/>
  <c r="E891" i="22"/>
  <c r="F891" i="22"/>
  <c r="F255" i="22"/>
  <c r="E255" i="22"/>
  <c r="F121" i="22"/>
  <c r="E121" i="22"/>
  <c r="F1848" i="22"/>
  <c r="E1848" i="22"/>
  <c r="E457" i="22"/>
  <c r="F457" i="22"/>
  <c r="E162" i="22"/>
  <c r="F162" i="22"/>
  <c r="F33" i="22"/>
  <c r="E33" i="22"/>
  <c r="F499" i="22"/>
  <c r="E499" i="22"/>
  <c r="F579" i="22"/>
  <c r="E579" i="22"/>
  <c r="E390" i="22"/>
  <c r="F390" i="22"/>
  <c r="F235" i="22"/>
  <c r="E235" i="22"/>
  <c r="F555" i="22"/>
  <c r="E555" i="22"/>
  <c r="E768" i="22"/>
  <c r="F768" i="22"/>
  <c r="F307" i="22"/>
  <c r="E307" i="22"/>
  <c r="E1216" i="22"/>
  <c r="F1216" i="22"/>
  <c r="E707" i="22"/>
  <c r="F707" i="22"/>
  <c r="F580" i="22"/>
  <c r="E580" i="22"/>
  <c r="E66" i="22"/>
  <c r="F66" i="22"/>
  <c r="E691" i="22"/>
  <c r="F691" i="22"/>
  <c r="E740" i="22"/>
  <c r="F740" i="22"/>
  <c r="E336" i="22"/>
  <c r="F336" i="22"/>
  <c r="H747" i="22"/>
  <c r="E747" i="22"/>
  <c r="F747" i="22"/>
  <c r="F599" i="22"/>
  <c r="E599" i="22"/>
  <c r="F498" i="22"/>
  <c r="E498" i="22"/>
  <c r="E630" i="22"/>
  <c r="F630" i="22"/>
  <c r="E693" i="22"/>
  <c r="F693" i="22"/>
  <c r="E146" i="22"/>
  <c r="F146" i="22"/>
  <c r="F91" i="22"/>
  <c r="E91" i="22"/>
  <c r="E729" i="22"/>
  <c r="F729" i="22"/>
  <c r="E1322" i="22"/>
  <c r="F1322" i="22"/>
  <c r="E764" i="22"/>
  <c r="F764" i="22"/>
  <c r="E1177" i="22"/>
  <c r="F1177" i="22"/>
  <c r="E980" i="22"/>
  <c r="F980" i="22"/>
  <c r="E704" i="22"/>
  <c r="F704" i="22"/>
  <c r="F1835" i="22"/>
  <c r="E1835" i="22"/>
  <c r="E1099" i="22"/>
  <c r="F1099" i="22"/>
  <c r="H1021" i="22"/>
  <c r="E1021" i="22"/>
  <c r="F1021" i="22"/>
  <c r="E847" i="22"/>
  <c r="F847" i="22"/>
  <c r="F49" i="22"/>
  <c r="E49" i="22"/>
  <c r="F45" i="22"/>
  <c r="E45" i="22"/>
  <c r="F173" i="22"/>
  <c r="E173" i="22"/>
  <c r="H1890" i="22"/>
  <c r="F1890" i="22"/>
  <c r="E1890" i="22"/>
  <c r="F562" i="22"/>
  <c r="E562" i="22"/>
  <c r="F1949" i="22"/>
  <c r="E1949" i="22"/>
  <c r="E741" i="22"/>
  <c r="F741" i="22"/>
  <c r="E324" i="22"/>
  <c r="F324" i="22"/>
  <c r="F1516" i="22"/>
  <c r="E1516" i="22"/>
  <c r="E1346" i="22"/>
  <c r="F1346" i="22"/>
  <c r="E961" i="22"/>
  <c r="F961" i="22"/>
  <c r="F1888" i="22"/>
  <c r="E1888" i="22"/>
  <c r="F145" i="22"/>
  <c r="E145" i="22"/>
  <c r="E1443" i="22"/>
  <c r="F1443" i="22"/>
  <c r="E972" i="22"/>
  <c r="F972" i="22"/>
  <c r="H1684" i="22"/>
  <c r="F1684" i="22"/>
  <c r="E1684" i="22"/>
  <c r="E803" i="22"/>
  <c r="F803" i="22"/>
  <c r="E892" i="22"/>
  <c r="F892" i="22"/>
  <c r="E1013" i="22"/>
  <c r="F1013" i="22"/>
  <c r="E1019" i="22"/>
  <c r="F1019" i="22"/>
  <c r="E884" i="22"/>
  <c r="F884" i="22"/>
  <c r="H1267" i="22"/>
  <c r="E1267" i="22"/>
  <c r="F1267" i="22"/>
  <c r="E369" i="22"/>
  <c r="F369" i="22"/>
  <c r="E953" i="22"/>
  <c r="F953" i="22"/>
  <c r="E1130" i="22"/>
  <c r="F1130" i="22"/>
  <c r="E888" i="22"/>
  <c r="F888" i="22"/>
  <c r="E614" i="22"/>
  <c r="F614" i="22"/>
  <c r="F154" i="22"/>
  <c r="E154" i="22"/>
  <c r="F549" i="22"/>
  <c r="E549" i="22"/>
  <c r="E186" i="22"/>
  <c r="F186" i="22"/>
  <c r="E1319" i="22"/>
  <c r="F1319" i="22"/>
  <c r="E407" i="22"/>
  <c r="F407" i="22"/>
  <c r="E1098" i="22"/>
  <c r="F1098" i="22"/>
  <c r="H989" i="22"/>
  <c r="E989" i="22"/>
  <c r="F989" i="22"/>
  <c r="E1042" i="22"/>
  <c r="F1042" i="22"/>
  <c r="E1413" i="22"/>
  <c r="F1413" i="22"/>
  <c r="E465" i="22"/>
  <c r="F465" i="22"/>
  <c r="E913" i="22"/>
  <c r="F913" i="22"/>
  <c r="F1948" i="22"/>
  <c r="E1948" i="22"/>
  <c r="E467" i="22"/>
  <c r="F467" i="22"/>
  <c r="E885" i="22"/>
  <c r="F885" i="22"/>
  <c r="E1168" i="22"/>
  <c r="F1168" i="22"/>
  <c r="H1213" i="22"/>
  <c r="E1213" i="22"/>
  <c r="F1213" i="22"/>
  <c r="F564" i="22"/>
  <c r="E564" i="22"/>
  <c r="E981" i="22"/>
  <c r="F981" i="22"/>
  <c r="E996" i="22"/>
  <c r="F996" i="22"/>
  <c r="E915" i="22"/>
  <c r="F915" i="22"/>
  <c r="H1017" i="22"/>
  <c r="E1017" i="22"/>
  <c r="F1017" i="22"/>
  <c r="E872" i="22"/>
  <c r="F872" i="22"/>
  <c r="H1608" i="22"/>
  <c r="F1608" i="22"/>
  <c r="E1608" i="22"/>
  <c r="E265" i="22"/>
  <c r="F265" i="22"/>
  <c r="H857" i="22"/>
  <c r="E857" i="22"/>
  <c r="F857" i="22"/>
  <c r="E404" i="22"/>
  <c r="F404" i="22"/>
  <c r="E766" i="22"/>
  <c r="F766" i="22"/>
  <c r="F593" i="22"/>
  <c r="E593" i="22"/>
  <c r="E344" i="22"/>
  <c r="F344" i="22"/>
  <c r="E1018" i="22"/>
  <c r="F1018" i="22"/>
  <c r="E194" i="22"/>
  <c r="F194" i="22"/>
  <c r="F595" i="22"/>
  <c r="E595" i="22"/>
  <c r="E941" i="22"/>
  <c r="F941" i="22"/>
  <c r="F1510" i="22"/>
  <c r="E1510" i="22"/>
  <c r="F573" i="22"/>
  <c r="E573" i="22"/>
  <c r="E1214" i="22"/>
  <c r="F1214" i="22"/>
  <c r="E1158" i="22"/>
  <c r="F1158" i="22"/>
  <c r="H771" i="22"/>
  <c r="E771" i="22"/>
  <c r="F771" i="22"/>
  <c r="E1366" i="22"/>
  <c r="F1366" i="22"/>
  <c r="E783" i="22"/>
  <c r="F783" i="22"/>
  <c r="E1331" i="22"/>
  <c r="F1331" i="22"/>
  <c r="E361" i="22"/>
  <c r="F361" i="22"/>
  <c r="E128" i="22"/>
  <c r="F128" i="22"/>
  <c r="E197" i="22"/>
  <c r="F197" i="22"/>
  <c r="F557" i="22"/>
  <c r="E557" i="22"/>
  <c r="E286" i="22"/>
  <c r="F286" i="22"/>
  <c r="E431" i="22"/>
  <c r="F431" i="22"/>
  <c r="E48" i="22"/>
  <c r="F48" i="22"/>
  <c r="E822" i="22"/>
  <c r="F822" i="22"/>
  <c r="E281" i="22"/>
  <c r="F281" i="22"/>
  <c r="E252" i="22"/>
  <c r="F252" i="22"/>
  <c r="F259" i="22"/>
  <c r="E259" i="22"/>
  <c r="E838" i="22"/>
  <c r="F838" i="22"/>
  <c r="E452" i="22"/>
  <c r="F452" i="22"/>
  <c r="F1709" i="22"/>
  <c r="E1709" i="22"/>
  <c r="F434" i="22"/>
  <c r="E434" i="22"/>
  <c r="F1746" i="22"/>
  <c r="E1746" i="22"/>
  <c r="H1243" i="22"/>
  <c r="E1243" i="22"/>
  <c r="F1243" i="22"/>
  <c r="F1759" i="22"/>
  <c r="E1759" i="22"/>
  <c r="F79" i="22"/>
  <c r="E79" i="22"/>
  <c r="F1818" i="22"/>
  <c r="E1818" i="22"/>
  <c r="F78" i="22"/>
  <c r="E78" i="22"/>
  <c r="F42" i="22"/>
  <c r="E42" i="22"/>
  <c r="F110" i="22"/>
  <c r="E110" i="22"/>
  <c r="F131" i="22"/>
  <c r="E131" i="22"/>
  <c r="E912" i="22"/>
  <c r="F912" i="22"/>
  <c r="H1954" i="22"/>
  <c r="F1954" i="22"/>
  <c r="E1954" i="22"/>
  <c r="F2063" i="22"/>
  <c r="E2063" i="22"/>
  <c r="H1781" i="22"/>
  <c r="F1781" i="22"/>
  <c r="E1781" i="22"/>
  <c r="F2020" i="22"/>
  <c r="E2020" i="22"/>
  <c r="E479" i="22"/>
  <c r="F479" i="22"/>
  <c r="F2139" i="22"/>
  <c r="E2139" i="22"/>
  <c r="F14" i="22"/>
  <c r="E14" i="22"/>
  <c r="H2223" i="22"/>
  <c r="F2223" i="22"/>
  <c r="E2223" i="22"/>
  <c r="E408" i="22"/>
  <c r="F408" i="22"/>
  <c r="F1469" i="22"/>
  <c r="E1469" i="22"/>
  <c r="E164" i="22"/>
  <c r="F164" i="22"/>
  <c r="E140" i="22"/>
  <c r="F140" i="22"/>
  <c r="E1339" i="22"/>
  <c r="F1339" i="22"/>
  <c r="E734" i="22"/>
  <c r="F734" i="22"/>
  <c r="H800" i="22"/>
  <c r="E800" i="22"/>
  <c r="F800" i="22"/>
  <c r="E1294" i="22"/>
  <c r="F1294" i="22"/>
  <c r="E940" i="22"/>
  <c r="F940" i="22"/>
  <c r="F1568" i="22"/>
  <c r="E1568" i="22"/>
  <c r="E334" i="22"/>
  <c r="F334" i="22"/>
  <c r="F503" i="22"/>
  <c r="E503" i="22"/>
  <c r="F1569" i="22"/>
  <c r="E1569" i="22"/>
  <c r="E485" i="22"/>
  <c r="F485" i="22"/>
  <c r="F2049" i="22"/>
  <c r="E2049" i="22"/>
  <c r="H1515" i="22"/>
  <c r="F1515" i="22"/>
  <c r="E1515" i="22"/>
  <c r="F581" i="22"/>
  <c r="E581" i="22"/>
  <c r="E746" i="22"/>
  <c r="F746" i="22"/>
  <c r="E643" i="22"/>
  <c r="F643" i="22"/>
  <c r="E657" i="22"/>
  <c r="F657" i="22"/>
  <c r="E443" i="22"/>
  <c r="F443" i="22"/>
  <c r="H1247" i="22"/>
  <c r="E1247" i="22"/>
  <c r="F1247" i="22"/>
  <c r="H1275" i="22"/>
  <c r="E1275" i="22"/>
  <c r="F1275" i="22"/>
  <c r="F187" i="22"/>
  <c r="E187" i="22"/>
  <c r="E875" i="22"/>
  <c r="F875" i="22"/>
  <c r="E736" i="22"/>
  <c r="F736" i="22"/>
  <c r="E403" i="22"/>
  <c r="F403" i="22"/>
  <c r="E1172" i="22"/>
  <c r="F1172" i="22"/>
  <c r="E180" i="22"/>
  <c r="F180" i="22"/>
  <c r="E217" i="22"/>
  <c r="F217" i="22"/>
  <c r="E260" i="22"/>
  <c r="F260" i="22"/>
  <c r="F152" i="22"/>
  <c r="E152" i="22"/>
  <c r="F462" i="22"/>
  <c r="E462" i="22"/>
  <c r="E920" i="22"/>
  <c r="F920" i="22"/>
  <c r="E1406" i="22"/>
  <c r="F1406" i="22"/>
  <c r="E708" i="22"/>
  <c r="F708" i="22"/>
  <c r="F174" i="22"/>
  <c r="E174" i="22"/>
  <c r="F1691" i="22"/>
  <c r="E1691" i="22"/>
  <c r="F155" i="22"/>
  <c r="E155" i="22"/>
  <c r="H1640" i="22"/>
  <c r="F1640" i="22"/>
  <c r="E1640" i="22"/>
  <c r="E210" i="22"/>
  <c r="F210" i="22"/>
  <c r="F2046" i="22"/>
  <c r="E2046" i="22"/>
  <c r="F142" i="22"/>
  <c r="E142" i="22"/>
  <c r="F1617" i="22"/>
  <c r="E1617" i="22"/>
  <c r="F203" i="22"/>
  <c r="E203" i="22"/>
  <c r="F2122" i="22"/>
  <c r="E2122" i="22"/>
  <c r="E370" i="22"/>
  <c r="F370" i="22"/>
  <c r="F2117" i="22"/>
  <c r="E2117" i="22"/>
  <c r="F2214" i="22"/>
  <c r="E2214" i="22"/>
  <c r="E1352" i="22"/>
  <c r="F1352" i="22"/>
  <c r="E250" i="22"/>
  <c r="F250" i="22"/>
  <c r="E356" i="22"/>
  <c r="F356" i="22"/>
  <c r="E1464" i="22"/>
  <c r="F1464" i="22"/>
  <c r="H1112" i="22"/>
  <c r="E1112" i="22"/>
  <c r="F1112" i="22"/>
  <c r="H169" i="22"/>
  <c r="F169" i="22"/>
  <c r="E169" i="22"/>
  <c r="H983" i="22"/>
  <c r="E983" i="22"/>
  <c r="F983" i="22"/>
  <c r="H772" i="22"/>
  <c r="E772" i="22"/>
  <c r="F772" i="22"/>
  <c r="E1132" i="22"/>
  <c r="F1132" i="22"/>
  <c r="H881" i="22"/>
  <c r="E881" i="22"/>
  <c r="F881" i="22"/>
  <c r="H517" i="22"/>
  <c r="F517" i="22"/>
  <c r="E517" i="22"/>
  <c r="H1285" i="22"/>
  <c r="E1285" i="22"/>
  <c r="F1285" i="22"/>
  <c r="F2048" i="22"/>
  <c r="E2048" i="22"/>
  <c r="E2270" i="22"/>
  <c r="E2266" i="22"/>
  <c r="E2262" i="22"/>
  <c r="E2258" i="22"/>
  <c r="E2254" i="22"/>
  <c r="E2250" i="22"/>
  <c r="E2246" i="22"/>
  <c r="E2242" i="22"/>
  <c r="E2238" i="22"/>
  <c r="E2234" i="22"/>
  <c r="E2230" i="22"/>
  <c r="W80" i="33"/>
  <c r="X80" i="33" s="1"/>
  <c r="W54" i="33"/>
  <c r="X54" i="33" s="1"/>
  <c r="W52" i="33"/>
  <c r="X52" i="33" s="1"/>
  <c r="W119" i="33"/>
  <c r="X119" i="33" s="1"/>
  <c r="W116" i="33"/>
  <c r="X116" i="33" s="1"/>
  <c r="W126" i="33"/>
  <c r="X126" i="33" s="1"/>
  <c r="U123" i="33"/>
  <c r="V123" i="33" s="1"/>
  <c r="U120" i="33"/>
  <c r="V120" i="33" s="1"/>
  <c r="U117" i="33"/>
  <c r="V117" i="33" s="1"/>
  <c r="W99" i="33"/>
  <c r="X99" i="33" s="1"/>
  <c r="U93" i="33"/>
  <c r="V93" i="33" s="1"/>
  <c r="U79" i="33"/>
  <c r="V79" i="33" s="1"/>
  <c r="U74" i="33"/>
  <c r="V74" i="33" s="1"/>
  <c r="U56" i="33"/>
  <c r="V56" i="33" s="1"/>
  <c r="W50" i="33"/>
  <c r="X50" i="33" s="1"/>
  <c r="W96" i="33"/>
  <c r="X96" i="33" s="1"/>
  <c r="W90" i="33"/>
  <c r="X90" i="33" s="1"/>
  <c r="W82" i="33"/>
  <c r="X82" i="33" s="1"/>
  <c r="W36" i="33"/>
  <c r="X36" i="33" s="1"/>
  <c r="W28" i="33"/>
  <c r="X28" i="33" s="1"/>
  <c r="W20" i="33"/>
  <c r="X20" i="33" s="1"/>
  <c r="W124" i="33"/>
  <c r="X124" i="33" s="1"/>
  <c r="W122" i="33"/>
  <c r="X122" i="33" s="1"/>
  <c r="U113" i="33"/>
  <c r="V113" i="33" s="1"/>
  <c r="U101" i="33"/>
  <c r="V101" i="33" s="1"/>
  <c r="W92" i="33"/>
  <c r="X92" i="33" s="1"/>
  <c r="W84" i="33"/>
  <c r="X84" i="33" s="1"/>
  <c r="W77" i="33"/>
  <c r="X77" i="33" s="1"/>
  <c r="W76" i="33"/>
  <c r="X76" i="33" s="1"/>
  <c r="W62" i="33"/>
  <c r="X62" i="33" s="1"/>
  <c r="W60" i="33"/>
  <c r="X60" i="33" s="1"/>
  <c r="W46" i="33"/>
  <c r="X46" i="33" s="1"/>
  <c r="W44" i="33"/>
  <c r="X44" i="33" s="1"/>
  <c r="W40" i="33"/>
  <c r="X40" i="33" s="1"/>
  <c r="W32" i="33"/>
  <c r="X32" i="33" s="1"/>
  <c r="W24" i="33"/>
  <c r="X24" i="33" s="1"/>
  <c r="W16" i="33"/>
  <c r="X16" i="33" s="1"/>
  <c r="W12" i="33"/>
  <c r="X12" i="33" s="1"/>
  <c r="W8" i="33"/>
  <c r="X8" i="33" s="1"/>
  <c r="W128" i="33"/>
  <c r="X128" i="33" s="1"/>
  <c r="U125" i="33"/>
  <c r="V125" i="33" s="1"/>
  <c r="W115" i="33"/>
  <c r="X115" i="33" s="1"/>
  <c r="W109" i="33"/>
  <c r="X109" i="33" s="1"/>
  <c r="W103" i="33"/>
  <c r="X103" i="33" s="1"/>
  <c r="U97" i="33"/>
  <c r="V97" i="33" s="1"/>
  <c r="W85" i="33"/>
  <c r="X85" i="33" s="1"/>
  <c r="U83" i="33"/>
  <c r="V83" i="33" s="1"/>
  <c r="U41" i="33"/>
  <c r="V41" i="33" s="1"/>
  <c r="U37" i="33"/>
  <c r="V37" i="33" s="1"/>
  <c r="U33" i="33"/>
  <c r="V33" i="33" s="1"/>
  <c r="U29" i="33"/>
  <c r="V29" i="33" s="1"/>
  <c r="U25" i="33"/>
  <c r="V25" i="33" s="1"/>
  <c r="U21" i="33"/>
  <c r="V21" i="33" s="1"/>
  <c r="U17" i="33"/>
  <c r="V17" i="33" s="1"/>
  <c r="U13" i="33"/>
  <c r="V13" i="33" s="1"/>
  <c r="U9" i="33"/>
  <c r="V9" i="33" s="1"/>
  <c r="U131" i="33"/>
  <c r="V131" i="33" s="1"/>
  <c r="U127" i="33"/>
  <c r="V127" i="33" s="1"/>
  <c r="U121" i="33"/>
  <c r="V121" i="33" s="1"/>
  <c r="U118" i="33"/>
  <c r="V118" i="33" s="1"/>
  <c r="U114" i="33"/>
  <c r="V114" i="33" s="1"/>
  <c r="U111" i="33"/>
  <c r="V111" i="33" s="1"/>
  <c r="U108" i="33"/>
  <c r="V108" i="33" s="1"/>
  <c r="U106" i="33"/>
  <c r="V106" i="33" s="1"/>
  <c r="U102" i="33"/>
  <c r="V102" i="33" s="1"/>
  <c r="U98" i="33"/>
  <c r="V98" i="33" s="1"/>
  <c r="U94" i="33"/>
  <c r="V94" i="33" s="1"/>
  <c r="U73" i="33"/>
  <c r="V73" i="33" s="1"/>
  <c r="U69" i="33"/>
  <c r="V69" i="33" s="1"/>
  <c r="U65" i="33"/>
  <c r="V65" i="33" s="1"/>
  <c r="U61" i="33"/>
  <c r="V61" i="33" s="1"/>
  <c r="U57" i="33"/>
  <c r="V57" i="33" s="1"/>
  <c r="U53" i="33"/>
  <c r="V53" i="33" s="1"/>
  <c r="U49" i="33"/>
  <c r="V49" i="33" s="1"/>
  <c r="U45" i="33"/>
  <c r="V45" i="33" s="1"/>
  <c r="W78" i="33"/>
  <c r="X78" i="33" s="1"/>
  <c r="W75" i="33"/>
  <c r="X75" i="33" s="1"/>
  <c r="W71" i="33"/>
  <c r="X71" i="33" s="1"/>
  <c r="W67" i="33"/>
  <c r="X67" i="33" s="1"/>
  <c r="W63" i="33"/>
  <c r="X63" i="33" s="1"/>
  <c r="W59" i="33"/>
  <c r="X59" i="33" s="1"/>
  <c r="W55" i="33"/>
  <c r="X55" i="33" s="1"/>
  <c r="W51" i="33"/>
  <c r="X51" i="33" s="1"/>
  <c r="W47" i="33"/>
  <c r="X47" i="33" s="1"/>
  <c r="W43" i="33"/>
  <c r="X43" i="33" s="1"/>
  <c r="W35" i="33"/>
  <c r="X35" i="33" s="1"/>
  <c r="W27" i="33"/>
  <c r="X27" i="33" s="1"/>
  <c r="W19" i="33"/>
  <c r="X19" i="33" s="1"/>
  <c r="W11" i="33"/>
  <c r="X11" i="33" s="1"/>
  <c r="H977" i="22"/>
  <c r="H1075" i="22"/>
  <c r="H1044" i="22"/>
  <c r="H2180" i="22"/>
  <c r="H1649" i="22"/>
  <c r="H1580" i="22"/>
  <c r="H1297" i="22"/>
  <c r="N1272" i="22"/>
  <c r="N1166" i="22"/>
  <c r="H1085" i="22"/>
  <c r="H1264" i="22"/>
  <c r="H1149" i="22"/>
  <c r="K1271" i="22"/>
  <c r="N1117" i="22"/>
  <c r="H1496" i="22"/>
  <c r="H842" i="22"/>
  <c r="H1034" i="22"/>
  <c r="K1067" i="22"/>
  <c r="N699" i="22"/>
  <c r="K1255" i="22"/>
  <c r="H1255" i="22"/>
  <c r="K1384" i="22"/>
  <c r="H1384" i="22"/>
  <c r="H584" i="22"/>
  <c r="N584" i="22"/>
  <c r="H1459" i="22"/>
  <c r="N1459" i="22"/>
  <c r="N1333" i="22"/>
  <c r="H1333" i="22"/>
  <c r="H1238" i="22"/>
  <c r="N1238" i="22"/>
  <c r="H715" i="22"/>
  <c r="N715" i="22"/>
  <c r="N1268" i="22"/>
  <c r="H1268" i="22"/>
  <c r="H622" i="22"/>
  <c r="H1697" i="22"/>
  <c r="H1446" i="22"/>
  <c r="H1418" i="22"/>
  <c r="H1332" i="22"/>
  <c r="H1301" i="22"/>
  <c r="H1154" i="22"/>
  <c r="H1125" i="22"/>
  <c r="K1141" i="22"/>
  <c r="N1475" i="22"/>
  <c r="N1361" i="22"/>
  <c r="N455" i="22"/>
  <c r="H1442" i="22"/>
  <c r="H1320" i="22"/>
  <c r="K1320" i="22"/>
  <c r="N1434" i="22"/>
  <c r="H1434" i="22"/>
  <c r="N1198" i="22"/>
  <c r="H1198" i="22"/>
  <c r="H1990" i="22"/>
  <c r="H1548" i="22"/>
  <c r="H1385" i="22"/>
  <c r="H1316" i="22"/>
  <c r="H1197" i="22"/>
  <c r="H1071" i="22"/>
  <c r="H821" i="22"/>
  <c r="K1229" i="22"/>
  <c r="N1426" i="22"/>
  <c r="N1248" i="22"/>
  <c r="H1769" i="22"/>
  <c r="H1544" i="22"/>
  <c r="H1396" i="22"/>
  <c r="H1284" i="22"/>
  <c r="H1221" i="22"/>
  <c r="H986" i="22"/>
  <c r="K1400" i="22"/>
  <c r="N1572" i="22"/>
  <c r="N1222" i="22"/>
  <c r="N962" i="22"/>
  <c r="N568" i="22"/>
  <c r="N2015" i="22"/>
  <c r="K2015" i="22"/>
  <c r="H2015" i="22"/>
  <c r="N489" i="22"/>
  <c r="K489" i="22"/>
  <c r="H489" i="22"/>
  <c r="N1707" i="22"/>
  <c r="K1707" i="22"/>
  <c r="H1707" i="22"/>
  <c r="N512" i="22"/>
  <c r="K512" i="22"/>
  <c r="H512" i="22"/>
  <c r="K1744" i="22"/>
  <c r="N1744" i="22"/>
  <c r="H1744" i="22"/>
  <c r="N1699" i="22"/>
  <c r="K1699" i="22"/>
  <c r="H1699" i="22"/>
  <c r="N2018" i="22"/>
  <c r="K2018" i="22"/>
  <c r="H2018" i="22"/>
  <c r="N1743" i="22"/>
  <c r="K1743" i="22"/>
  <c r="H1743" i="22"/>
  <c r="N701" i="22"/>
  <c r="K701" i="22"/>
  <c r="H701" i="22"/>
  <c r="N46" i="22"/>
  <c r="K46" i="22"/>
  <c r="H46" i="22"/>
  <c r="K1359" i="22"/>
  <c r="N1359" i="22"/>
  <c r="H1359" i="22"/>
  <c r="N222" i="22"/>
  <c r="K222" i="22"/>
  <c r="H222" i="22"/>
  <c r="K658" i="22"/>
  <c r="N658" i="22"/>
  <c r="H658" i="22"/>
  <c r="N755" i="22"/>
  <c r="K755" i="22"/>
  <c r="H755" i="22"/>
  <c r="K1068" i="22"/>
  <c r="N1068" i="22"/>
  <c r="H1068" i="22"/>
  <c r="N563" i="22"/>
  <c r="K563" i="22"/>
  <c r="H563" i="22"/>
  <c r="K1232" i="22"/>
  <c r="N1232" i="22"/>
  <c r="H1232" i="22"/>
  <c r="K919" i="22"/>
  <c r="H919" i="22"/>
  <c r="N919" i="22"/>
  <c r="N1106" i="22"/>
  <c r="K1106" i="22"/>
  <c r="H1106" i="22"/>
  <c r="K419" i="22"/>
  <c r="H419" i="22"/>
  <c r="N419" i="22"/>
  <c r="K1524" i="22"/>
  <c r="N1524" i="22"/>
  <c r="H1524" i="22"/>
  <c r="N2064" i="22"/>
  <c r="K2064" i="22"/>
  <c r="H2064" i="22"/>
  <c r="N1774" i="22"/>
  <c r="K1774" i="22"/>
  <c r="H1774" i="22"/>
  <c r="N2069" i="22"/>
  <c r="K2069" i="22"/>
  <c r="H2069" i="22"/>
  <c r="N1892" i="22"/>
  <c r="K1892" i="22"/>
  <c r="H1892" i="22"/>
  <c r="N1779" i="22"/>
  <c r="K1779" i="22"/>
  <c r="H1779" i="22"/>
  <c r="K21" i="22"/>
  <c r="H21" i="22"/>
  <c r="N21" i="22"/>
  <c r="N647" i="22"/>
  <c r="K647" i="22"/>
  <c r="H647" i="22"/>
  <c r="N1893" i="22"/>
  <c r="K1893" i="22"/>
  <c r="H1893" i="22"/>
  <c r="N2141" i="22"/>
  <c r="K2141" i="22"/>
  <c r="H2141" i="22"/>
  <c r="K1097" i="22"/>
  <c r="N1097" i="22"/>
  <c r="H1097" i="22"/>
  <c r="N505" i="22"/>
  <c r="K505" i="22"/>
  <c r="H505" i="22"/>
  <c r="N1059" i="22"/>
  <c r="K1059" i="22"/>
  <c r="H1059" i="22"/>
  <c r="N1775" i="22"/>
  <c r="K1775" i="22"/>
  <c r="H1775" i="22"/>
  <c r="K1091" i="22"/>
  <c r="N1091" i="22"/>
  <c r="H1091" i="22"/>
  <c r="N851" i="22"/>
  <c r="K851" i="22"/>
  <c r="H851" i="22"/>
  <c r="K1665" i="22"/>
  <c r="H1665" i="22"/>
  <c r="N1665" i="22"/>
  <c r="K641" i="22"/>
  <c r="N641" i="22"/>
  <c r="H641" i="22"/>
  <c r="N1376" i="22"/>
  <c r="K1376" i="22"/>
  <c r="N597" i="22"/>
  <c r="K597" i="22"/>
  <c r="H597" i="22"/>
  <c r="K532" i="22"/>
  <c r="N532" i="22"/>
  <c r="H532" i="22"/>
  <c r="N828" i="22"/>
  <c r="K828" i="22"/>
  <c r="H828" i="22"/>
  <c r="N2187" i="22"/>
  <c r="K2187" i="22"/>
  <c r="K1242" i="22"/>
  <c r="N1242" i="22"/>
  <c r="H1242" i="22"/>
  <c r="N1956" i="22"/>
  <c r="K1956" i="22"/>
  <c r="H1956" i="22"/>
  <c r="N1919" i="22"/>
  <c r="K1919" i="22"/>
  <c r="H1919" i="22"/>
  <c r="N538" i="22"/>
  <c r="K538" i="22"/>
  <c r="H538" i="22"/>
  <c r="N1943" i="22"/>
  <c r="K1943" i="22"/>
  <c r="H1943" i="22"/>
  <c r="K1761" i="22"/>
  <c r="H1761" i="22"/>
  <c r="N1761" i="22"/>
  <c r="N1477" i="22"/>
  <c r="K1477" i="22"/>
  <c r="H1477" i="22"/>
  <c r="N2100" i="22"/>
  <c r="K2100" i="22"/>
  <c r="H2100" i="22"/>
  <c r="N1909" i="22"/>
  <c r="K1909" i="22"/>
  <c r="H1909" i="22"/>
  <c r="N1553" i="22"/>
  <c r="K1553" i="22"/>
  <c r="H1553" i="22"/>
  <c r="K1254" i="22"/>
  <c r="N1254" i="22"/>
  <c r="H1254" i="22"/>
  <c r="N1904" i="22"/>
  <c r="K1904" i="22"/>
  <c r="H1904" i="22"/>
  <c r="N2037" i="22"/>
  <c r="K2037" i="22"/>
  <c r="H2037" i="22"/>
  <c r="N226" i="22"/>
  <c r="K226" i="22"/>
  <c r="H226" i="22"/>
  <c r="N1739" i="22"/>
  <c r="K1739" i="22"/>
  <c r="H1739" i="22"/>
  <c r="N939" i="22"/>
  <c r="K939" i="22"/>
  <c r="H939" i="22"/>
  <c r="K1664" i="22"/>
  <c r="N1664" i="22"/>
  <c r="H1664" i="22"/>
  <c r="K1728" i="22"/>
  <c r="N1728" i="22"/>
  <c r="H1728" i="22"/>
  <c r="N1509" i="22"/>
  <c r="K1509" i="22"/>
  <c r="H1509" i="22"/>
  <c r="N1798" i="22"/>
  <c r="K1798" i="22"/>
  <c r="H1798" i="22"/>
  <c r="K1353" i="22"/>
  <c r="H1353" i="22"/>
  <c r="N1353" i="22"/>
  <c r="N1791" i="22"/>
  <c r="K1791" i="22"/>
  <c r="H1791" i="22"/>
  <c r="N2073" i="22"/>
  <c r="K2073" i="22"/>
  <c r="H2073" i="22"/>
  <c r="N1627" i="22"/>
  <c r="K1627" i="22"/>
  <c r="H1627" i="22"/>
  <c r="K1144" i="22"/>
  <c r="N1144" i="22"/>
  <c r="H1144" i="22"/>
  <c r="K966" i="22"/>
  <c r="N966" i="22"/>
  <c r="H966" i="22"/>
  <c r="N1237" i="22"/>
  <c r="K1237" i="22"/>
  <c r="K1036" i="22"/>
  <c r="N1036" i="22"/>
  <c r="H1036" i="22"/>
  <c r="K682" i="22"/>
  <c r="H682" i="22"/>
  <c r="N682" i="22"/>
  <c r="N1698" i="22"/>
  <c r="K1698" i="22"/>
  <c r="H1698" i="22"/>
  <c r="K367" i="22"/>
  <c r="H367" i="22"/>
  <c r="N367" i="22"/>
  <c r="N1871" i="22"/>
  <c r="K1871" i="22"/>
  <c r="H1871" i="22"/>
  <c r="N246" i="22"/>
  <c r="K246" i="22"/>
  <c r="H246" i="22"/>
  <c r="K1732" i="22"/>
  <c r="N1732" i="22"/>
  <c r="H1732" i="22"/>
  <c r="N1185" i="22"/>
  <c r="K1185" i="22"/>
  <c r="H1185" i="22"/>
  <c r="N1623" i="22"/>
  <c r="K1623" i="22"/>
  <c r="H1623" i="22"/>
  <c r="N831" i="22"/>
  <c r="K831" i="22"/>
  <c r="H831" i="22"/>
  <c r="K1252" i="22"/>
  <c r="N1252" i="22"/>
  <c r="H1252" i="22"/>
  <c r="N1334" i="22"/>
  <c r="K1334" i="22"/>
  <c r="H1334" i="22"/>
  <c r="N1906" i="22"/>
  <c r="K1906" i="22"/>
  <c r="H1906" i="22"/>
  <c r="N639" i="22"/>
  <c r="K639" i="22"/>
  <c r="H639" i="22"/>
  <c r="N525" i="22"/>
  <c r="K525" i="22"/>
  <c r="H525" i="22"/>
  <c r="K391" i="22"/>
  <c r="H391" i="22"/>
  <c r="N391" i="22"/>
  <c r="K1026" i="22"/>
  <c r="N1026" i="22"/>
  <c r="H1026" i="22"/>
  <c r="N665" i="22"/>
  <c r="K665" i="22"/>
  <c r="H665" i="22"/>
  <c r="N850" i="22"/>
  <c r="K850" i="22"/>
  <c r="H850" i="22"/>
  <c r="N834" i="22"/>
  <c r="K834" i="22"/>
  <c r="H834" i="22"/>
  <c r="N1806" i="22"/>
  <c r="K1806" i="22"/>
  <c r="H1806" i="22"/>
  <c r="N355" i="22"/>
  <c r="K355" i="22"/>
  <c r="H355" i="22"/>
  <c r="N1092" i="22"/>
  <c r="K1092" i="22"/>
  <c r="H1092" i="22"/>
  <c r="N841" i="22"/>
  <c r="K841" i="22"/>
  <c r="H841" i="22"/>
  <c r="N2151" i="22"/>
  <c r="K2151" i="22"/>
  <c r="H2151" i="22"/>
  <c r="N574" i="22"/>
  <c r="K574" i="22"/>
  <c r="H574" i="22"/>
  <c r="K1760" i="22"/>
  <c r="N1760" i="22"/>
  <c r="H1760" i="22"/>
  <c r="N1693" i="22"/>
  <c r="K1693" i="22"/>
  <c r="H1693" i="22"/>
  <c r="N866" i="22"/>
  <c r="K866" i="22"/>
  <c r="H866" i="22"/>
  <c r="N1227" i="22"/>
  <c r="K1227" i="22"/>
  <c r="H1227" i="22"/>
  <c r="K903" i="22"/>
  <c r="N903" i="22"/>
  <c r="H903" i="22"/>
  <c r="K337" i="22"/>
  <c r="H337" i="22"/>
  <c r="N337" i="22"/>
  <c r="N1880" i="22"/>
  <c r="K1880" i="22"/>
  <c r="H1880" i="22"/>
  <c r="K1095" i="22"/>
  <c r="N1095" i="22"/>
  <c r="H1095" i="22"/>
  <c r="N1628" i="22"/>
  <c r="K1628" i="22"/>
  <c r="H1628" i="22"/>
  <c r="K1299" i="22"/>
  <c r="N1299" i="22"/>
  <c r="H1299" i="22"/>
  <c r="N178" i="22"/>
  <c r="K178" i="22"/>
  <c r="H178" i="22"/>
  <c r="N115" i="22"/>
  <c r="K115" i="22"/>
  <c r="H115" i="22"/>
  <c r="K399" i="22"/>
  <c r="H399" i="22"/>
  <c r="N399" i="22"/>
  <c r="K1393" i="22"/>
  <c r="N1393" i="22"/>
  <c r="H1393" i="22"/>
  <c r="N438" i="22"/>
  <c r="K438" i="22"/>
  <c r="H438" i="22"/>
  <c r="K172" i="22"/>
  <c r="H172" i="22"/>
  <c r="N172" i="22"/>
  <c r="K1131" i="22"/>
  <c r="N1131" i="22"/>
  <c r="H1131" i="22"/>
  <c r="N1382" i="22"/>
  <c r="K1382" i="22"/>
  <c r="H1382" i="22"/>
  <c r="N762" i="22"/>
  <c r="K762" i="22"/>
  <c r="H762" i="22"/>
  <c r="K1536" i="22"/>
  <c r="N1536" i="22"/>
  <c r="H1536" i="22"/>
  <c r="N1412" i="22"/>
  <c r="K1412" i="22"/>
  <c r="H1412" i="22"/>
  <c r="N506" i="22"/>
  <c r="K506" i="22"/>
  <c r="H506" i="22"/>
  <c r="N1763" i="22"/>
  <c r="K1763" i="22"/>
  <c r="H1763" i="22"/>
  <c r="N1542" i="22"/>
  <c r="K1542" i="22"/>
  <c r="H1542" i="22"/>
  <c r="N1671" i="22"/>
  <c r="K1671" i="22"/>
  <c r="H1671" i="22"/>
  <c r="N995" i="22"/>
  <c r="K995" i="22"/>
  <c r="H995" i="22"/>
  <c r="N494" i="22"/>
  <c r="K494" i="22"/>
  <c r="H494" i="22"/>
  <c r="K1369" i="22"/>
  <c r="H1369" i="22"/>
  <c r="N1369" i="22"/>
  <c r="N858" i="22"/>
  <c r="K858" i="22"/>
  <c r="H858" i="22"/>
  <c r="N1193" i="22"/>
  <c r="K1193" i="22"/>
  <c r="H1193" i="22"/>
  <c r="N809" i="22"/>
  <c r="K809" i="22"/>
  <c r="H809" i="22"/>
  <c r="N754" i="22"/>
  <c r="K754" i="22"/>
  <c r="H754" i="22"/>
  <c r="N1410" i="22"/>
  <c r="K1410" i="22"/>
  <c r="H1410" i="22"/>
  <c r="N1577" i="22"/>
  <c r="K1577" i="22"/>
  <c r="H1577" i="22"/>
  <c r="N1486" i="22"/>
  <c r="K1486" i="22"/>
  <c r="H1486" i="22"/>
  <c r="N1133" i="22"/>
  <c r="K1133" i="22"/>
  <c r="H1133" i="22"/>
  <c r="N1048" i="22"/>
  <c r="K1048" i="22"/>
  <c r="H1048" i="22"/>
  <c r="N354" i="22"/>
  <c r="K354" i="22"/>
  <c r="H354" i="22"/>
  <c r="N402" i="22"/>
  <c r="K402" i="22"/>
  <c r="H402" i="22"/>
  <c r="K1206" i="22"/>
  <c r="H1206" i="22"/>
  <c r="N1206" i="22"/>
  <c r="N1908" i="22"/>
  <c r="K1908" i="22"/>
  <c r="H1908" i="22"/>
  <c r="N55" i="22"/>
  <c r="K55" i="22"/>
  <c r="H55" i="22"/>
  <c r="N1527" i="22"/>
  <c r="K1527" i="22"/>
  <c r="N1808" i="22"/>
  <c r="K1808" i="22"/>
  <c r="H1808" i="22"/>
  <c r="N2111" i="22"/>
  <c r="K2111" i="22"/>
  <c r="H2111" i="22"/>
  <c r="N1537" i="22"/>
  <c r="K1537" i="22"/>
  <c r="H1537" i="22"/>
  <c r="N713" i="22"/>
  <c r="K713" i="22"/>
  <c r="H713" i="22"/>
  <c r="N440" i="22"/>
  <c r="K440" i="22"/>
  <c r="H440" i="22"/>
  <c r="N675" i="22"/>
  <c r="K675" i="22"/>
  <c r="H675" i="22"/>
  <c r="N672" i="22"/>
  <c r="K672" i="22"/>
  <c r="H672" i="22"/>
  <c r="K208" i="22"/>
  <c r="H208" i="22"/>
  <c r="N208" i="22"/>
  <c r="K1176" i="22"/>
  <c r="N1176" i="22"/>
  <c r="H1176" i="22"/>
  <c r="N2199" i="22"/>
  <c r="K2199" i="22"/>
  <c r="H2199" i="22"/>
  <c r="N2134" i="22"/>
  <c r="K2134" i="22"/>
  <c r="H2134" i="22"/>
  <c r="N2138" i="22"/>
  <c r="K2138" i="22"/>
  <c r="H2138" i="22"/>
  <c r="N125" i="22"/>
  <c r="K125" i="22"/>
  <c r="H125" i="22"/>
  <c r="N1749" i="22"/>
  <c r="K1749" i="22"/>
  <c r="H1749" i="22"/>
  <c r="N1441" i="22"/>
  <c r="K1441" i="22"/>
  <c r="H1441" i="22"/>
  <c r="N107" i="22"/>
  <c r="K107" i="22"/>
  <c r="H107" i="22"/>
  <c r="N1647" i="22"/>
  <c r="K1647" i="22"/>
  <c r="H1647" i="22"/>
  <c r="K1244" i="22"/>
  <c r="N1244" i="22"/>
  <c r="H1244" i="22"/>
  <c r="N2183" i="22"/>
  <c r="K2183" i="22"/>
  <c r="H2183" i="22"/>
  <c r="N1488" i="22"/>
  <c r="K1488" i="22"/>
  <c r="H1488" i="22"/>
  <c r="K1648" i="22"/>
  <c r="N1648" i="22"/>
  <c r="H1648" i="22"/>
  <c r="N605" i="22"/>
  <c r="K605" i="22"/>
  <c r="H605" i="22"/>
  <c r="N2158" i="22"/>
  <c r="K2158" i="22"/>
  <c r="N2137" i="22"/>
  <c r="K2137" i="22"/>
  <c r="H2137" i="22"/>
  <c r="N2194" i="22"/>
  <c r="K2194" i="22"/>
  <c r="H2194" i="22"/>
  <c r="N1998" i="22"/>
  <c r="K1998" i="22"/>
  <c r="H1998" i="22"/>
  <c r="N282" i="22"/>
  <c r="K282" i="22"/>
  <c r="H282" i="22"/>
  <c r="N90" i="22"/>
  <c r="K90" i="22"/>
  <c r="H90" i="22"/>
  <c r="K654" i="22"/>
  <c r="N654" i="22"/>
  <c r="H654" i="22"/>
  <c r="N689" i="22"/>
  <c r="K689" i="22"/>
  <c r="H689" i="22"/>
  <c r="K886" i="22"/>
  <c r="N886" i="22"/>
  <c r="H886" i="22"/>
  <c r="N432" i="22"/>
  <c r="K432" i="22"/>
  <c r="H432" i="22"/>
  <c r="N446" i="22"/>
  <c r="K446" i="22"/>
  <c r="H446" i="22"/>
  <c r="K1047" i="22"/>
  <c r="N1047" i="22"/>
  <c r="H1047" i="22"/>
  <c r="K1164" i="22"/>
  <c r="N1164" i="22"/>
  <c r="H1164" i="22"/>
  <c r="K1146" i="22"/>
  <c r="N1146" i="22"/>
  <c r="H1146" i="22"/>
  <c r="K1182" i="22"/>
  <c r="N1182" i="22"/>
  <c r="H1182" i="22"/>
  <c r="N1758" i="22"/>
  <c r="K1758" i="22"/>
  <c r="H1758" i="22"/>
  <c r="N1455" i="22"/>
  <c r="K1455" i="22"/>
  <c r="H1455" i="22"/>
  <c r="K975" i="22"/>
  <c r="N975" i="22"/>
  <c r="H975" i="22"/>
  <c r="N1118" i="22"/>
  <c r="K1118" i="22"/>
  <c r="H1118" i="22"/>
  <c r="N1145" i="22"/>
  <c r="K1145" i="22"/>
  <c r="H1145" i="22"/>
  <c r="N638" i="22"/>
  <c r="K638" i="22"/>
  <c r="H638" i="22"/>
  <c r="N1437" i="22"/>
  <c r="K1437" i="22"/>
  <c r="H1437" i="22"/>
  <c r="K1520" i="22"/>
  <c r="N1520" i="22"/>
  <c r="H1520" i="22"/>
  <c r="K625" i="22"/>
  <c r="N625" i="22"/>
  <c r="H625" i="22"/>
  <c r="N30" i="22"/>
  <c r="K30" i="22"/>
  <c r="H30" i="22"/>
  <c r="H2187" i="22"/>
  <c r="H1527" i="22"/>
  <c r="N132" i="22"/>
  <c r="K132" i="22"/>
  <c r="H132" i="22"/>
  <c r="N1922" i="22"/>
  <c r="K1922" i="22"/>
  <c r="N1755" i="22"/>
  <c r="K1755" i="22"/>
  <c r="H1755" i="22"/>
  <c r="N2127" i="22"/>
  <c r="K2127" i="22"/>
  <c r="H2127" i="22"/>
  <c r="K1613" i="22"/>
  <c r="H1613" i="22"/>
  <c r="N1613" i="22"/>
  <c r="N1841" i="22"/>
  <c r="K1841" i="22"/>
  <c r="H1841" i="22"/>
  <c r="N1788" i="22"/>
  <c r="K1788" i="22"/>
  <c r="H1788" i="22"/>
  <c r="K1576" i="22"/>
  <c r="N1576" i="22"/>
  <c r="H1576" i="22"/>
  <c r="K1174" i="22"/>
  <c r="N1174" i="22"/>
  <c r="H1174" i="22"/>
  <c r="N1736" i="22"/>
  <c r="K1736" i="22"/>
  <c r="H1736" i="22"/>
  <c r="N863" i="22"/>
  <c r="K863" i="22"/>
  <c r="H863" i="22"/>
  <c r="N1288" i="22"/>
  <c r="K1288" i="22"/>
  <c r="H1288" i="22"/>
  <c r="N852" i="22"/>
  <c r="K852" i="22"/>
  <c r="H852" i="22"/>
  <c r="N1702" i="22"/>
  <c r="K1702" i="22"/>
  <c r="H1702" i="22"/>
  <c r="N218" i="22"/>
  <c r="K218" i="22"/>
  <c r="H218" i="22"/>
  <c r="N500" i="22"/>
  <c r="K500" i="22"/>
  <c r="H500" i="22"/>
  <c r="N1000" i="22"/>
  <c r="K1000" i="22"/>
  <c r="H1000" i="22"/>
  <c r="N1094" i="22"/>
  <c r="K1094" i="22"/>
  <c r="H1094" i="22"/>
  <c r="K760" i="22"/>
  <c r="N760" i="22"/>
  <c r="H760" i="22"/>
  <c r="N855" i="22"/>
  <c r="K855" i="22"/>
  <c r="H855" i="22"/>
  <c r="N1854" i="22"/>
  <c r="K1854" i="22"/>
  <c r="H1854" i="22"/>
  <c r="N1175" i="22"/>
  <c r="K1175" i="22"/>
  <c r="H1175" i="22"/>
  <c r="N1868" i="22"/>
  <c r="K1868" i="22"/>
  <c r="H1868" i="22"/>
  <c r="N794" i="22"/>
  <c r="K794" i="22"/>
  <c r="H794" i="22"/>
  <c r="N1957" i="22"/>
  <c r="K1957" i="22"/>
  <c r="H1957" i="22"/>
  <c r="N1658" i="22"/>
  <c r="K1658" i="22"/>
  <c r="H1658" i="22"/>
  <c r="N1834" i="22"/>
  <c r="K1834" i="22"/>
  <c r="H1834" i="22"/>
  <c r="N2043" i="22"/>
  <c r="K2043" i="22"/>
  <c r="H2043" i="22"/>
  <c r="N720" i="22"/>
  <c r="K720" i="22"/>
  <c r="H720" i="22"/>
  <c r="N1318" i="22"/>
  <c r="K1318" i="22"/>
  <c r="H1318" i="22"/>
  <c r="N1562" i="22"/>
  <c r="K1562" i="22"/>
  <c r="H1562" i="22"/>
  <c r="N931" i="22"/>
  <c r="K931" i="22"/>
  <c r="H931" i="22"/>
  <c r="N787" i="22"/>
  <c r="K787" i="22"/>
  <c r="H787" i="22"/>
  <c r="N856" i="22"/>
  <c r="K856" i="22"/>
  <c r="H856" i="22"/>
  <c r="N578" i="22"/>
  <c r="K578" i="22"/>
  <c r="H578" i="22"/>
  <c r="N189" i="22"/>
  <c r="K189" i="22"/>
  <c r="H189" i="22"/>
  <c r="K296" i="22"/>
  <c r="N296" i="22"/>
  <c r="H296" i="22"/>
  <c r="N1090" i="22"/>
  <c r="K1090" i="22"/>
  <c r="H1090" i="22"/>
  <c r="N1269" i="22"/>
  <c r="K1269" i="22"/>
  <c r="H1269" i="22"/>
  <c r="N1999" i="22"/>
  <c r="K1999" i="22"/>
  <c r="H1999" i="22"/>
  <c r="N2045" i="22"/>
  <c r="K2045" i="22"/>
  <c r="H2045" i="22"/>
  <c r="K411" i="22"/>
  <c r="N411" i="22"/>
  <c r="H411" i="22"/>
  <c r="N1016" i="22"/>
  <c r="K1016" i="22"/>
  <c r="H1016" i="22"/>
  <c r="N1124" i="22"/>
  <c r="K1124" i="22"/>
  <c r="H1124" i="22"/>
  <c r="N2017" i="22"/>
  <c r="K2017" i="22"/>
  <c r="H2017" i="22"/>
  <c r="N23" i="22"/>
  <c r="K23" i="22"/>
  <c r="H23" i="22"/>
  <c r="K895" i="22"/>
  <c r="N895" i="22"/>
  <c r="H895" i="22"/>
  <c r="N1860" i="22"/>
  <c r="K1860" i="22"/>
  <c r="H1860" i="22"/>
  <c r="N894" i="22"/>
  <c r="K894" i="22"/>
  <c r="H894" i="22"/>
  <c r="N111" i="22"/>
  <c r="K111" i="22"/>
  <c r="H111" i="22"/>
  <c r="N1519" i="22"/>
  <c r="K1519" i="22"/>
  <c r="N1784" i="22"/>
  <c r="K1784" i="22"/>
  <c r="H1784" i="22"/>
  <c r="K1138" i="22"/>
  <c r="N1138" i="22"/>
  <c r="H1138" i="22"/>
  <c r="N1899" i="22"/>
  <c r="K1899" i="22"/>
  <c r="H1899" i="22"/>
  <c r="N298" i="22"/>
  <c r="K298" i="22"/>
  <c r="H298" i="22"/>
  <c r="N1591" i="22"/>
  <c r="K1591" i="22"/>
  <c r="N2099" i="22"/>
  <c r="K2099" i="22"/>
  <c r="H2099" i="22"/>
  <c r="N1579" i="22"/>
  <c r="K1579" i="22"/>
  <c r="H1579" i="22"/>
  <c r="N1392" i="22"/>
  <c r="K1392" i="22"/>
  <c r="H1392" i="22"/>
  <c r="N1043" i="22"/>
  <c r="K1043" i="22"/>
  <c r="H1043" i="22"/>
  <c r="N2116" i="22"/>
  <c r="K2116" i="22"/>
  <c r="H2116" i="22"/>
  <c r="N1955" i="22"/>
  <c r="K1955" i="22"/>
  <c r="H1955" i="22"/>
  <c r="N2126" i="22"/>
  <c r="K2126" i="22"/>
  <c r="H2126" i="22"/>
  <c r="N2231" i="22"/>
  <c r="K2231" i="22"/>
  <c r="H2231" i="22"/>
  <c r="N667" i="22"/>
  <c r="K667" i="22"/>
  <c r="H667" i="22"/>
  <c r="N587" i="22"/>
  <c r="K587" i="22"/>
  <c r="H587" i="22"/>
  <c r="K854" i="22"/>
  <c r="N854" i="22"/>
  <c r="H854" i="22"/>
  <c r="N1587" i="22"/>
  <c r="K1587" i="22"/>
  <c r="H1587" i="22"/>
  <c r="K756" i="22"/>
  <c r="N756" i="22"/>
  <c r="H756" i="22"/>
  <c r="K1556" i="22"/>
  <c r="N1556" i="22"/>
  <c r="H1556" i="22"/>
  <c r="N1100" i="22"/>
  <c r="K1100" i="22"/>
  <c r="H1100" i="22"/>
  <c r="N2013" i="22"/>
  <c r="K2013" i="22"/>
  <c r="H2013" i="22"/>
  <c r="N1940" i="22"/>
  <c r="K1940" i="22"/>
  <c r="H1940" i="22"/>
  <c r="N1807" i="22"/>
  <c r="K1807" i="22"/>
  <c r="H1807" i="22"/>
  <c r="N1981" i="22"/>
  <c r="K1981" i="22"/>
  <c r="H1981" i="22"/>
  <c r="N1869" i="22"/>
  <c r="K1869" i="22"/>
  <c r="H1869" i="22"/>
  <c r="N1851" i="22"/>
  <c r="K1851" i="22"/>
  <c r="H1851" i="22"/>
  <c r="N1674" i="22"/>
  <c r="K1674" i="22"/>
  <c r="H1674" i="22"/>
  <c r="K1200" i="22"/>
  <c r="N1200" i="22"/>
  <c r="H1200" i="22"/>
  <c r="N811" i="22"/>
  <c r="K811" i="22"/>
  <c r="H811" i="22"/>
  <c r="N456" i="22"/>
  <c r="K456" i="22"/>
  <c r="H456" i="22"/>
  <c r="N1354" i="22"/>
  <c r="K1354" i="22"/>
  <c r="H1354" i="22"/>
  <c r="K1327" i="22"/>
  <c r="N1327" i="22"/>
  <c r="H1327" i="22"/>
  <c r="N2071" i="22"/>
  <c r="K2071" i="22"/>
  <c r="H2071" i="22"/>
  <c r="N1611" i="22"/>
  <c r="K1611" i="22"/>
  <c r="H1611" i="22"/>
  <c r="N999" i="22"/>
  <c r="K999" i="22"/>
  <c r="H999" i="22"/>
  <c r="K1234" i="22"/>
  <c r="N1234" i="22"/>
  <c r="H1234" i="22"/>
  <c r="N219" i="22"/>
  <c r="K219" i="22"/>
  <c r="H219" i="22"/>
  <c r="K1375" i="22"/>
  <c r="N1375" i="22"/>
  <c r="H1375" i="22"/>
  <c r="K1444" i="22"/>
  <c r="N1444" i="22"/>
  <c r="H1444" i="22"/>
  <c r="N617" i="22"/>
  <c r="K617" i="22"/>
  <c r="H617" i="22"/>
  <c r="N960" i="22"/>
  <c r="K960" i="22"/>
  <c r="H960" i="22"/>
  <c r="K1692" i="22"/>
  <c r="N1692" i="22"/>
  <c r="H1692" i="22"/>
  <c r="K633" i="22"/>
  <c r="N633" i="22"/>
  <c r="H633" i="22"/>
  <c r="N1108" i="22"/>
  <c r="K1108" i="22"/>
  <c r="H1108" i="22"/>
  <c r="N148" i="22"/>
  <c r="K148" i="22"/>
  <c r="H148" i="22"/>
  <c r="K1532" i="22"/>
  <c r="H1532" i="22"/>
  <c r="N1532" i="22"/>
  <c r="N964" i="22"/>
  <c r="K964" i="22"/>
  <c r="H964" i="22"/>
  <c r="N318" i="22"/>
  <c r="K318" i="22"/>
  <c r="H318" i="22"/>
  <c r="N156" i="22"/>
  <c r="K156" i="22"/>
  <c r="H156" i="22"/>
  <c r="K1107" i="22"/>
  <c r="N1107" i="22"/>
  <c r="H1107" i="22"/>
  <c r="K1101" i="22"/>
  <c r="N1101" i="22"/>
  <c r="H1101" i="22"/>
  <c r="N889" i="22"/>
  <c r="K889" i="22"/>
  <c r="H889" i="22"/>
  <c r="N158" i="22"/>
  <c r="K158" i="22"/>
  <c r="H158" i="22"/>
  <c r="N1296" i="22"/>
  <c r="K1296" i="22"/>
  <c r="H1296" i="22"/>
  <c r="K1041" i="22"/>
  <c r="N1041" i="22"/>
  <c r="H1041" i="22"/>
  <c r="K1121" i="22"/>
  <c r="N1121" i="22"/>
  <c r="H1121" i="22"/>
  <c r="N722" i="22"/>
  <c r="K722" i="22"/>
  <c r="H722" i="22"/>
  <c r="N59" i="22"/>
  <c r="K59" i="22"/>
  <c r="H59" i="22"/>
  <c r="N420" i="22"/>
  <c r="K420" i="22"/>
  <c r="H420" i="22"/>
  <c r="K1347" i="22"/>
  <c r="N1347" i="22"/>
  <c r="H1347" i="22"/>
  <c r="N1063" i="22"/>
  <c r="K1063" i="22"/>
  <c r="H1063" i="22"/>
  <c r="N373" i="22"/>
  <c r="K373" i="22"/>
  <c r="H373" i="22"/>
  <c r="N1011" i="22"/>
  <c r="K1011" i="22"/>
  <c r="H1011" i="22"/>
  <c r="K1194" i="22"/>
  <c r="N1194" i="22"/>
  <c r="H1194" i="22"/>
  <c r="K1109" i="22"/>
  <c r="H1109" i="22"/>
  <c r="N1109" i="22"/>
  <c r="N1233" i="22"/>
  <c r="K1233" i="22"/>
  <c r="H1233" i="22"/>
  <c r="N877" i="22"/>
  <c r="K877" i="22"/>
  <c r="H877" i="22"/>
  <c r="N392" i="22"/>
  <c r="K392" i="22"/>
  <c r="H392" i="22"/>
  <c r="N948" i="22"/>
  <c r="K948" i="22"/>
  <c r="H948" i="22"/>
  <c r="N83" i="22"/>
  <c r="K83" i="22"/>
  <c r="H83" i="22"/>
  <c r="K1325" i="22"/>
  <c r="N1325" i="22"/>
  <c r="H1325" i="22"/>
  <c r="N1079" i="22"/>
  <c r="K1079" i="22"/>
  <c r="H1079" i="22"/>
  <c r="K1055" i="22"/>
  <c r="N1055" i="22"/>
  <c r="H1055" i="22"/>
  <c r="N436" i="22"/>
  <c r="K436" i="22"/>
  <c r="H436" i="22"/>
  <c r="N1651" i="22"/>
  <c r="K1651" i="22"/>
  <c r="H1651" i="22"/>
  <c r="N636" i="22"/>
  <c r="K636" i="22"/>
  <c r="H636" i="22"/>
  <c r="N418" i="22"/>
  <c r="K418" i="22"/>
  <c r="H418" i="22"/>
  <c r="N1642" i="22"/>
  <c r="K1642" i="22"/>
  <c r="H1642" i="22"/>
  <c r="N273" i="22"/>
  <c r="K273" i="22"/>
  <c r="H273" i="22"/>
  <c r="N1586" i="22"/>
  <c r="K1586" i="22"/>
  <c r="H1586" i="22"/>
  <c r="N1963" i="22"/>
  <c r="K1963" i="22"/>
  <c r="H1963" i="22"/>
  <c r="N1878" i="22"/>
  <c r="K1878" i="22"/>
  <c r="H1878" i="22"/>
  <c r="N1971" i="22"/>
  <c r="K1971" i="22"/>
  <c r="H1971" i="22"/>
  <c r="K552" i="22"/>
  <c r="H552" i="22"/>
  <c r="N552" i="22"/>
  <c r="K816" i="22"/>
  <c r="N816" i="22"/>
  <c r="H816" i="22"/>
  <c r="K1681" i="22"/>
  <c r="N1681" i="22"/>
  <c r="H1681" i="22"/>
  <c r="N646" i="22"/>
  <c r="K646" i="22"/>
  <c r="H646" i="22"/>
  <c r="N1241" i="22"/>
  <c r="K1241" i="22"/>
  <c r="H1241" i="22"/>
  <c r="N786" i="22"/>
  <c r="K786" i="22"/>
  <c r="H786" i="22"/>
  <c r="K898" i="22"/>
  <c r="N898" i="22"/>
  <c r="H898" i="22"/>
  <c r="N550" i="22"/>
  <c r="K550" i="22"/>
  <c r="H550" i="22"/>
  <c r="N1796" i="22"/>
  <c r="K1796" i="22"/>
  <c r="H1796" i="22"/>
  <c r="N1061" i="22"/>
  <c r="K1061" i="22"/>
  <c r="H1061" i="22"/>
  <c r="N1630" i="22"/>
  <c r="K1630" i="22"/>
  <c r="H1630" i="22"/>
  <c r="N833" i="22"/>
  <c r="K833" i="22"/>
  <c r="H833" i="22"/>
  <c r="N714" i="22"/>
  <c r="K714" i="22"/>
  <c r="H714" i="22"/>
  <c r="N1480" i="22"/>
  <c r="K1480" i="22"/>
  <c r="H1480" i="22"/>
  <c r="N1217" i="22"/>
  <c r="K1217" i="22"/>
  <c r="H1217" i="22"/>
  <c r="N753" i="22"/>
  <c r="K753" i="22"/>
  <c r="H753" i="22"/>
  <c r="N201" i="22"/>
  <c r="K201" i="22"/>
  <c r="H201" i="22"/>
  <c r="K1134" i="22"/>
  <c r="N1134" i="22"/>
  <c r="H1134" i="22"/>
  <c r="N1128" i="22"/>
  <c r="K1128" i="22"/>
  <c r="H1128" i="22"/>
  <c r="N118" i="22"/>
  <c r="K118" i="22"/>
  <c r="H118" i="22"/>
  <c r="N1812" i="22"/>
  <c r="K1812" i="22"/>
  <c r="H1812" i="22"/>
  <c r="H1376" i="22"/>
  <c r="K1657" i="22"/>
  <c r="N1657" i="22"/>
  <c r="H1657" i="22"/>
  <c r="N1679" i="22"/>
  <c r="K1679" i="22"/>
  <c r="H1679" i="22"/>
  <c r="K1303" i="22"/>
  <c r="N1303" i="22"/>
  <c r="H1303" i="22"/>
  <c r="K1629" i="22"/>
  <c r="H1629" i="22"/>
  <c r="N1629" i="22"/>
  <c r="N376" i="22"/>
  <c r="K376" i="22"/>
  <c r="H376" i="22"/>
  <c r="N1967" i="22"/>
  <c r="K1967" i="22"/>
  <c r="H1967" i="22"/>
  <c r="N1513" i="22"/>
  <c r="K1513" i="22"/>
  <c r="H1513" i="22"/>
  <c r="N1551" i="22"/>
  <c r="K1551" i="22"/>
  <c r="H1551" i="22"/>
  <c r="N476" i="22"/>
  <c r="K476" i="22"/>
  <c r="H476" i="22"/>
  <c r="N153" i="22"/>
  <c r="K153" i="22"/>
  <c r="H153" i="22"/>
  <c r="N400" i="22"/>
  <c r="K400" i="22"/>
  <c r="H400" i="22"/>
  <c r="N1686" i="22"/>
  <c r="K1686" i="22"/>
  <c r="H1686" i="22"/>
  <c r="N1991" i="22"/>
  <c r="K1991" i="22"/>
  <c r="N234" i="22"/>
  <c r="K234" i="22"/>
  <c r="H234" i="22"/>
  <c r="N1794" i="22"/>
  <c r="K1794" i="22"/>
  <c r="H1794" i="22"/>
  <c r="N1348" i="22"/>
  <c r="K1348" i="22"/>
  <c r="N1589" i="22"/>
  <c r="K1589" i="22"/>
  <c r="H1589" i="22"/>
  <c r="N409" i="22"/>
  <c r="K409" i="22"/>
  <c r="H409" i="22"/>
  <c r="N1711" i="22"/>
  <c r="K1711" i="22"/>
  <c r="H1711" i="22"/>
  <c r="N521" i="22"/>
  <c r="K521" i="22"/>
  <c r="H521" i="22"/>
  <c r="K846" i="22"/>
  <c r="N846" i="22"/>
  <c r="H846" i="22"/>
  <c r="N908" i="22"/>
  <c r="K908" i="22"/>
  <c r="H908" i="22"/>
  <c r="N2114" i="22"/>
  <c r="K2114" i="22"/>
  <c r="H2114" i="22"/>
  <c r="K483" i="22"/>
  <c r="N483" i="22"/>
  <c r="H483" i="22"/>
  <c r="N352" i="22"/>
  <c r="K352" i="22"/>
  <c r="H352" i="22"/>
  <c r="N868" i="22"/>
  <c r="K868" i="22"/>
  <c r="H868" i="22"/>
  <c r="N1959" i="22"/>
  <c r="K1959" i="22"/>
  <c r="H1959" i="22"/>
  <c r="N1473" i="22"/>
  <c r="K1473" i="22"/>
  <c r="H1473" i="22"/>
  <c r="N1695" i="22"/>
  <c r="K1695" i="22"/>
  <c r="H1695" i="22"/>
  <c r="K1377" i="22"/>
  <c r="N1377" i="22"/>
  <c r="H1377" i="22"/>
  <c r="N1804" i="22"/>
  <c r="K1804" i="22"/>
  <c r="H1804" i="22"/>
  <c r="N1209" i="22"/>
  <c r="K1209" i="22"/>
  <c r="K1049" i="22"/>
  <c r="N1049" i="22"/>
  <c r="H1049" i="22"/>
  <c r="K507" i="22"/>
  <c r="N507" i="22"/>
  <c r="H507" i="22"/>
  <c r="K1136" i="22"/>
  <c r="N1136" i="22"/>
  <c r="H1136" i="22"/>
  <c r="K918" i="22"/>
  <c r="N918" i="22"/>
  <c r="H918" i="22"/>
  <c r="N1636" i="22"/>
  <c r="K1636" i="22"/>
  <c r="H1636" i="22"/>
  <c r="N559" i="22"/>
  <c r="K559" i="22"/>
  <c r="H559" i="22"/>
  <c r="N1179" i="22"/>
  <c r="K1179" i="22"/>
  <c r="H1179" i="22"/>
  <c r="N317" i="22"/>
  <c r="K317" i="22"/>
  <c r="H317" i="22"/>
  <c r="N441" i="22"/>
  <c r="K441" i="22"/>
  <c r="H441" i="22"/>
  <c r="K1142" i="22"/>
  <c r="H1142" i="22"/>
  <c r="N1142" i="22"/>
  <c r="N1661" i="22"/>
  <c r="K1661" i="22"/>
  <c r="H1661" i="22"/>
  <c r="K85" i="22"/>
  <c r="H85" i="22"/>
  <c r="N85" i="22"/>
  <c r="K192" i="22"/>
  <c r="H192" i="22"/>
  <c r="N192" i="22"/>
  <c r="N1920" i="22"/>
  <c r="K1920" i="22"/>
  <c r="H1920" i="22"/>
  <c r="N1838" i="22"/>
  <c r="K1838" i="22"/>
  <c r="H1838" i="22"/>
  <c r="N2042" i="22"/>
  <c r="K2042" i="22"/>
  <c r="H2042" i="22"/>
  <c r="K849" i="22"/>
  <c r="N849" i="22"/>
  <c r="H849" i="22"/>
  <c r="N501" i="22"/>
  <c r="K501" i="22"/>
  <c r="H501" i="22"/>
  <c r="N1840" i="22"/>
  <c r="K1840" i="22"/>
  <c r="H1840" i="22"/>
  <c r="K1420" i="22"/>
  <c r="N1420" i="22"/>
  <c r="H1420" i="22"/>
  <c r="N372" i="22"/>
  <c r="K372" i="22"/>
  <c r="H372" i="22"/>
  <c r="N175" i="22"/>
  <c r="K175" i="22"/>
  <c r="H175" i="22"/>
  <c r="N558" i="22"/>
  <c r="K558" i="22"/>
  <c r="H558" i="22"/>
  <c r="K120" i="22"/>
  <c r="N120" i="22"/>
  <c r="H120" i="22"/>
  <c r="K371" i="22"/>
  <c r="H371" i="22"/>
  <c r="N371" i="22"/>
  <c r="K1051" i="22"/>
  <c r="N1051" i="22"/>
  <c r="H1051" i="22"/>
  <c r="K1471" i="22"/>
  <c r="N1471" i="22"/>
  <c r="H1471" i="22"/>
  <c r="N2200" i="22"/>
  <c r="K2200" i="22"/>
  <c r="H2200" i="22"/>
  <c r="K1078" i="22"/>
  <c r="N1078" i="22"/>
  <c r="H1078" i="22"/>
  <c r="N2261" i="22"/>
  <c r="K2261" i="22"/>
  <c r="H2261" i="22"/>
  <c r="N1988" i="22"/>
  <c r="K1988" i="22"/>
  <c r="H1988" i="22"/>
  <c r="N2006" i="22"/>
  <c r="K2006" i="22"/>
  <c r="H2006" i="22"/>
  <c r="K1228" i="22"/>
  <c r="N1228" i="22"/>
  <c r="H1228" i="22"/>
  <c r="N2189" i="22"/>
  <c r="K2189" i="22"/>
  <c r="H2189" i="22"/>
  <c r="N283" i="22"/>
  <c r="K283" i="22"/>
  <c r="H283" i="22"/>
  <c r="N150" i="22"/>
  <c r="K150" i="22"/>
  <c r="H150" i="22"/>
  <c r="N394" i="22"/>
  <c r="K394" i="22"/>
  <c r="H394" i="22"/>
  <c r="N2097" i="22"/>
  <c r="K2097" i="22"/>
  <c r="H2097" i="22"/>
  <c r="N270" i="22"/>
  <c r="K270" i="22"/>
  <c r="H270" i="22"/>
  <c r="N2131" i="22"/>
  <c r="K2131" i="22"/>
  <c r="H2131" i="22"/>
  <c r="N2242" i="22"/>
  <c r="K2242" i="22"/>
  <c r="H2242" i="22"/>
  <c r="N775" i="22"/>
  <c r="K775" i="22"/>
  <c r="H775" i="22"/>
  <c r="N261" i="22"/>
  <c r="K261" i="22"/>
  <c r="H261" i="22"/>
  <c r="N478" i="22"/>
  <c r="K478" i="22"/>
  <c r="H478" i="22"/>
  <c r="K379" i="22"/>
  <c r="N379" i="22"/>
  <c r="H379" i="22"/>
  <c r="N1104" i="22"/>
  <c r="K1104" i="22"/>
  <c r="H1104" i="22"/>
  <c r="N61" i="22"/>
  <c r="K61" i="22"/>
  <c r="H61" i="22"/>
  <c r="K1152" i="22"/>
  <c r="N1152" i="22"/>
  <c r="H1152" i="22"/>
  <c r="K1409" i="22"/>
  <c r="N1409" i="22"/>
  <c r="H1409" i="22"/>
  <c r="N1734" i="22"/>
  <c r="K1734" i="22"/>
  <c r="H1734" i="22"/>
  <c r="N1563" i="22"/>
  <c r="K1563" i="22"/>
  <c r="H1563" i="22"/>
  <c r="N565" i="22"/>
  <c r="K565" i="22"/>
  <c r="H565" i="22"/>
  <c r="N697" i="22"/>
  <c r="K697" i="22"/>
  <c r="H697" i="22"/>
  <c r="N551" i="22"/>
  <c r="K551" i="22"/>
  <c r="H551" i="22"/>
  <c r="N28" i="22"/>
  <c r="K28" i="22"/>
  <c r="H28" i="22"/>
  <c r="N253" i="22"/>
  <c r="K253" i="22"/>
  <c r="H253" i="22"/>
  <c r="N239" i="22"/>
  <c r="K239" i="22"/>
  <c r="H239" i="22"/>
  <c r="N508" i="22"/>
  <c r="K508" i="22"/>
  <c r="H508" i="22"/>
  <c r="K935" i="22"/>
  <c r="N935" i="22"/>
  <c r="H935" i="22"/>
  <c r="N899" i="22"/>
  <c r="K899" i="22"/>
  <c r="H899" i="22"/>
  <c r="N1853" i="22"/>
  <c r="K1853" i="22"/>
  <c r="H1853" i="22"/>
  <c r="N702" i="22"/>
  <c r="K702" i="22"/>
  <c r="H702" i="22"/>
  <c r="K887" i="22"/>
  <c r="N887" i="22"/>
  <c r="H887" i="22"/>
  <c r="N315" i="22"/>
  <c r="K315" i="22"/>
  <c r="H315" i="22"/>
  <c r="K922" i="22"/>
  <c r="N922" i="22"/>
  <c r="H922" i="22"/>
  <c r="N738" i="22"/>
  <c r="K738" i="22"/>
  <c r="H738" i="22"/>
  <c r="N348" i="22"/>
  <c r="K348" i="22"/>
  <c r="H348" i="22"/>
  <c r="N351" i="22"/>
  <c r="K351" i="22"/>
  <c r="H351" i="22"/>
  <c r="N1069" i="22"/>
  <c r="K1069" i="22"/>
  <c r="H1069" i="22"/>
  <c r="K1705" i="22"/>
  <c r="N1705" i="22"/>
  <c r="H1705" i="22"/>
  <c r="N1816" i="22"/>
  <c r="K1816" i="22"/>
  <c r="H1816" i="22"/>
  <c r="N1265" i="22"/>
  <c r="K1265" i="22"/>
  <c r="H1265" i="22"/>
  <c r="N2197" i="22"/>
  <c r="K2197" i="22"/>
  <c r="H2197" i="22"/>
  <c r="N706" i="22"/>
  <c r="K706" i="22"/>
  <c r="H706" i="22"/>
  <c r="N2195" i="22"/>
  <c r="K2195" i="22"/>
  <c r="H2195" i="22"/>
  <c r="N414" i="22"/>
  <c r="K414" i="22"/>
  <c r="H414" i="22"/>
  <c r="N1768" i="22"/>
  <c r="K1768" i="22"/>
  <c r="H1768" i="22"/>
  <c r="K1084" i="22"/>
  <c r="N1084" i="22"/>
  <c r="H1084" i="22"/>
  <c r="N237" i="22"/>
  <c r="K237" i="22"/>
  <c r="H237" i="22"/>
  <c r="K1072" i="22"/>
  <c r="N1072" i="22"/>
  <c r="H1072" i="22"/>
  <c r="N1505" i="22"/>
  <c r="K1505" i="22"/>
  <c r="H1505" i="22"/>
  <c r="N1849" i="22"/>
  <c r="K1849" i="22"/>
  <c r="H1849" i="22"/>
  <c r="N1594" i="22"/>
  <c r="K1594" i="22"/>
  <c r="H1594" i="22"/>
  <c r="N302" i="22"/>
  <c r="K302" i="22"/>
  <c r="H302" i="22"/>
  <c r="K1588" i="22"/>
  <c r="N1588" i="22"/>
  <c r="H1588" i="22"/>
  <c r="N2245" i="22"/>
  <c r="K2245" i="22"/>
  <c r="H2245" i="22"/>
  <c r="N685" i="22"/>
  <c r="K685" i="22"/>
  <c r="H685" i="22"/>
  <c r="N1326" i="22"/>
  <c r="K1326" i="22"/>
  <c r="H1326" i="22"/>
  <c r="K938" i="22"/>
  <c r="N938" i="22"/>
  <c r="H938" i="22"/>
  <c r="N1231" i="22"/>
  <c r="K1231" i="22"/>
  <c r="H1231" i="22"/>
  <c r="N1468" i="22"/>
  <c r="K1468" i="22"/>
  <c r="H1468" i="22"/>
  <c r="N2198" i="22"/>
  <c r="K2198" i="22"/>
  <c r="H2198" i="22"/>
  <c r="K1210" i="22"/>
  <c r="N1210" i="22"/>
  <c r="H1210" i="22"/>
  <c r="N1819" i="22"/>
  <c r="K1819" i="22"/>
  <c r="H1819" i="22"/>
  <c r="N880" i="22"/>
  <c r="K880" i="22"/>
  <c r="H880" i="22"/>
  <c r="K1789" i="22"/>
  <c r="N1789" i="22"/>
  <c r="H1789" i="22"/>
  <c r="N1929" i="22"/>
  <c r="K1929" i="22"/>
  <c r="H1929" i="22"/>
  <c r="N2056" i="22"/>
  <c r="K2056" i="22"/>
  <c r="H2056" i="22"/>
  <c r="N1555" i="22"/>
  <c r="K1555" i="22"/>
  <c r="H1555" i="22"/>
  <c r="K1246" i="22"/>
  <c r="N1246" i="22"/>
  <c r="H1246" i="22"/>
  <c r="N301" i="22"/>
  <c r="K301" i="22"/>
  <c r="H301" i="22"/>
  <c r="N1911" i="22"/>
  <c r="K1911" i="22"/>
  <c r="H1911" i="22"/>
  <c r="K1721" i="22"/>
  <c r="N1721" i="22"/>
  <c r="H1721" i="22"/>
  <c r="N1506" i="22"/>
  <c r="K1506" i="22"/>
  <c r="H1506" i="22"/>
  <c r="N804" i="22"/>
  <c r="K804" i="22"/>
  <c r="H804" i="22"/>
  <c r="K927" i="22"/>
  <c r="N927" i="22"/>
  <c r="H927" i="22"/>
  <c r="N1263" i="22"/>
  <c r="K1263" i="22"/>
  <c r="N1541" i="22"/>
  <c r="K1541" i="22"/>
  <c r="H1541" i="22"/>
  <c r="N364" i="22"/>
  <c r="K364" i="22"/>
  <c r="H364" i="22"/>
  <c r="K943" i="22"/>
  <c r="N943" i="22"/>
  <c r="H943" i="22"/>
  <c r="N1120" i="22"/>
  <c r="K1120" i="22"/>
  <c r="H1120" i="22"/>
  <c r="K1399" i="22"/>
  <c r="N1399" i="22"/>
  <c r="H1399" i="22"/>
  <c r="N929" i="22"/>
  <c r="K929" i="22"/>
  <c r="H929" i="22"/>
  <c r="N1989" i="22"/>
  <c r="K1989" i="22"/>
  <c r="H1989" i="22"/>
  <c r="N1872" i="22"/>
  <c r="K1872" i="22"/>
  <c r="H1872" i="22"/>
  <c r="K1295" i="22"/>
  <c r="N1295" i="22"/>
  <c r="H1295" i="22"/>
  <c r="N1889" i="22"/>
  <c r="K1889" i="22"/>
  <c r="H1889" i="22"/>
  <c r="N1771" i="22"/>
  <c r="K1771" i="22"/>
  <c r="H1771" i="22"/>
  <c r="K341" i="22"/>
  <c r="H341" i="22"/>
  <c r="N341" i="22"/>
  <c r="N1116" i="22"/>
  <c r="K1116" i="22"/>
  <c r="H1116" i="22"/>
  <c r="N1460" i="22"/>
  <c r="K1460" i="22"/>
  <c r="H1460" i="22"/>
  <c r="N1982" i="22"/>
  <c r="K1982" i="22"/>
  <c r="H1982" i="22"/>
  <c r="N1634" i="22"/>
  <c r="K1634" i="22"/>
  <c r="H1634" i="22"/>
  <c r="N1993" i="22"/>
  <c r="K1993" i="22"/>
  <c r="H1993" i="22"/>
  <c r="K865" i="22"/>
  <c r="N865" i="22"/>
  <c r="H865" i="22"/>
  <c r="N2237" i="22"/>
  <c r="K2237" i="22"/>
  <c r="H2237" i="22"/>
  <c r="K1700" i="22"/>
  <c r="N1700" i="22"/>
  <c r="H1700" i="22"/>
  <c r="N1638" i="22"/>
  <c r="K1638" i="22"/>
  <c r="H1638" i="22"/>
  <c r="N1921" i="22"/>
  <c r="K1921" i="22"/>
  <c r="H1921" i="22"/>
  <c r="N1310" i="22"/>
  <c r="K1310" i="22"/>
  <c r="H1310" i="22"/>
  <c r="N1994" i="22"/>
  <c r="K1994" i="22"/>
  <c r="H1994" i="22"/>
  <c r="N1474" i="22"/>
  <c r="K1474" i="22"/>
  <c r="H1474" i="22"/>
  <c r="N1547" i="22"/>
  <c r="K1547" i="22"/>
  <c r="N1622" i="22"/>
  <c r="K1622" i="22"/>
  <c r="H1622" i="22"/>
  <c r="N2000" i="22"/>
  <c r="K2000" i="22"/>
  <c r="H2000" i="22"/>
  <c r="N1822" i="22"/>
  <c r="K1822" i="22"/>
  <c r="H1822" i="22"/>
  <c r="N1435" i="22"/>
  <c r="K1435" i="22"/>
  <c r="H1435" i="22"/>
  <c r="N619" i="22"/>
  <c r="K619" i="22"/>
  <c r="H619" i="22"/>
  <c r="N2257" i="22"/>
  <c r="K2257" i="22"/>
  <c r="H2257" i="22"/>
  <c r="N1972" i="22"/>
  <c r="K1972" i="22"/>
  <c r="H1972" i="22"/>
  <c r="N1875" i="22"/>
  <c r="K1875" i="22"/>
  <c r="H1875" i="22"/>
  <c r="N1126" i="22"/>
  <c r="K1126" i="22"/>
  <c r="H1126" i="22"/>
  <c r="N2243" i="22"/>
  <c r="K2243" i="22"/>
  <c r="H2243" i="22"/>
  <c r="N1903" i="22"/>
  <c r="K1903" i="22"/>
  <c r="H1903" i="22"/>
  <c r="N1517" i="22"/>
  <c r="K1517" i="22"/>
  <c r="H1517" i="22"/>
  <c r="N1253" i="22"/>
  <c r="K1253" i="22"/>
  <c r="H1253" i="22"/>
  <c r="N497" i="22"/>
  <c r="K497" i="22"/>
  <c r="H497" i="22"/>
  <c r="N1485" i="22"/>
  <c r="K1485" i="22"/>
  <c r="H1485" i="22"/>
  <c r="N1976" i="22"/>
  <c r="K1976" i="22"/>
  <c r="H1976" i="22"/>
  <c r="N621" i="22"/>
  <c r="K621" i="22"/>
  <c r="H621" i="22"/>
  <c r="N1891" i="22"/>
  <c r="K1891" i="22"/>
  <c r="H1891" i="22"/>
  <c r="N2059" i="22"/>
  <c r="K2059" i="22"/>
  <c r="H2059" i="22"/>
  <c r="N1792" i="22"/>
  <c r="K1792" i="22"/>
  <c r="H1792" i="22"/>
  <c r="N1350" i="22"/>
  <c r="K1350" i="22"/>
  <c r="H1350" i="22"/>
  <c r="N2106" i="22"/>
  <c r="K2106" i="22"/>
  <c r="H2106" i="22"/>
  <c r="N1137" i="22"/>
  <c r="K1137" i="22"/>
  <c r="H1137" i="22"/>
  <c r="N2101" i="22"/>
  <c r="K2101" i="22"/>
  <c r="H2101" i="22"/>
  <c r="N2014" i="22"/>
  <c r="K2014" i="22"/>
  <c r="H2014" i="22"/>
  <c r="N1914" i="22"/>
  <c r="K1914" i="22"/>
  <c r="H1914" i="22"/>
  <c r="N2112" i="22"/>
  <c r="K2112" i="22"/>
  <c r="H2112" i="22"/>
  <c r="N1855" i="22"/>
  <c r="K1855" i="22"/>
  <c r="H1855" i="22"/>
  <c r="N2036" i="22"/>
  <c r="K2036" i="22"/>
  <c r="H2036" i="22"/>
  <c r="K1381" i="22"/>
  <c r="N1381" i="22"/>
  <c r="H1381" i="22"/>
  <c r="N2217" i="22"/>
  <c r="K2217" i="22"/>
  <c r="H2217" i="22"/>
  <c r="K1305" i="22"/>
  <c r="N1305" i="22"/>
  <c r="H1305" i="22"/>
  <c r="N1433" i="22"/>
  <c r="K1433" i="22"/>
  <c r="H1433" i="22"/>
  <c r="N2212" i="22"/>
  <c r="K2212" i="22"/>
  <c r="H2212" i="22"/>
  <c r="N2216" i="22"/>
  <c r="K2216" i="22"/>
  <c r="H2216" i="22"/>
  <c r="K1605" i="22"/>
  <c r="N1605" i="22"/>
  <c r="H1605" i="22"/>
  <c r="N2227" i="22"/>
  <c r="K2227" i="22"/>
  <c r="H2227" i="22"/>
  <c r="N1913" i="22"/>
  <c r="K1913" i="22"/>
  <c r="H1913" i="22"/>
  <c r="N2019" i="22"/>
  <c r="K2019" i="22"/>
  <c r="H2019" i="22"/>
  <c r="K1644" i="22"/>
  <c r="N1644" i="22"/>
  <c r="H1644" i="22"/>
  <c r="N2229" i="22"/>
  <c r="K2229" i="22"/>
  <c r="H2229" i="22"/>
  <c r="N2234" i="22"/>
  <c r="K2234" i="22"/>
  <c r="H2234" i="22"/>
  <c r="N2270" i="22"/>
  <c r="K2270" i="22"/>
  <c r="H2270" i="22"/>
  <c r="N1918" i="22"/>
  <c r="K1918" i="22"/>
  <c r="H1918" i="22"/>
  <c r="N2123" i="22"/>
  <c r="K2123" i="22"/>
  <c r="H2123" i="22"/>
  <c r="N2241" i="22"/>
  <c r="K2241" i="22"/>
  <c r="H2241" i="22"/>
  <c r="K951" i="22"/>
  <c r="N951" i="22"/>
  <c r="H951" i="22"/>
  <c r="K1123" i="22"/>
  <c r="N1123" i="22"/>
  <c r="H1123" i="22"/>
  <c r="N2040" i="22"/>
  <c r="K2040" i="22"/>
  <c r="H2040" i="22"/>
  <c r="K1022" i="22"/>
  <c r="N1022" i="22"/>
  <c r="H1022" i="22"/>
  <c r="N1945" i="22"/>
  <c r="K1945" i="22"/>
  <c r="H1945" i="22"/>
  <c r="N2190" i="22"/>
  <c r="K2190" i="22"/>
  <c r="H2190" i="22"/>
  <c r="N2009" i="22"/>
  <c r="K2009" i="22"/>
  <c r="H2009" i="22"/>
  <c r="N2081" i="22"/>
  <c r="K2081" i="22"/>
  <c r="H2081" i="22"/>
  <c r="N1423" i="22"/>
  <c r="K1423" i="22"/>
  <c r="H1423" i="22"/>
  <c r="N2265" i="22"/>
  <c r="K2265" i="22"/>
  <c r="H2265" i="22"/>
  <c r="N2219" i="22"/>
  <c r="K2219" i="22"/>
  <c r="H2219" i="22"/>
  <c r="N2109" i="22"/>
  <c r="K2109" i="22"/>
  <c r="H2109" i="22"/>
  <c r="H1991" i="22"/>
  <c r="H1591" i="22"/>
  <c r="H1547" i="22"/>
  <c r="H1263" i="22"/>
  <c r="H1237" i="22"/>
  <c r="N1832" i="22"/>
  <c r="K1832" i="22"/>
  <c r="H1832" i="22"/>
  <c r="N1358" i="22"/>
  <c r="K1358" i="22"/>
  <c r="H1358" i="22"/>
  <c r="N1845" i="22"/>
  <c r="K1845" i="22"/>
  <c r="H1845" i="22"/>
  <c r="N2119" i="22"/>
  <c r="K2119" i="22"/>
  <c r="H2119" i="22"/>
  <c r="K1422" i="22"/>
  <c r="N1422" i="22"/>
  <c r="H1422" i="22"/>
  <c r="N1937" i="22"/>
  <c r="K1937" i="22"/>
  <c r="H1937" i="22"/>
  <c r="N1678" i="22"/>
  <c r="K1678" i="22"/>
  <c r="H1678" i="22"/>
  <c r="N589" i="22"/>
  <c r="K589" i="22"/>
  <c r="H589" i="22"/>
  <c r="K1355" i="22"/>
  <c r="N1355" i="22"/>
  <c r="H1355" i="22"/>
  <c r="N1593" i="22"/>
  <c r="K1593" i="22"/>
  <c r="H1593" i="22"/>
  <c r="K576" i="22"/>
  <c r="N576" i="22"/>
  <c r="H576" i="22"/>
  <c r="K1512" i="22"/>
  <c r="N1512" i="22"/>
  <c r="H1512" i="22"/>
  <c r="N749" i="22"/>
  <c r="K749" i="22"/>
  <c r="H749" i="22"/>
  <c r="N119" i="22"/>
  <c r="K119" i="22"/>
  <c r="H119" i="22"/>
  <c r="N577" i="22"/>
  <c r="K577" i="22"/>
  <c r="H577" i="22"/>
  <c r="N1979" i="22"/>
  <c r="K1979" i="22"/>
  <c r="H1979" i="22"/>
  <c r="K1129" i="22"/>
  <c r="N1129" i="22"/>
  <c r="H1129" i="22"/>
  <c r="N761" i="22"/>
  <c r="K761" i="22"/>
  <c r="H761" i="22"/>
  <c r="K1287" i="22"/>
  <c r="N1287" i="22"/>
  <c r="H1287" i="22"/>
  <c r="N257" i="22"/>
  <c r="K257" i="22"/>
  <c r="H257" i="22"/>
  <c r="N377" i="22"/>
  <c r="K377" i="22"/>
  <c r="H377" i="22"/>
  <c r="N1277" i="22"/>
  <c r="K1277" i="22"/>
  <c r="H1277" i="22"/>
  <c r="K284" i="22"/>
  <c r="H284" i="22"/>
  <c r="N284" i="22"/>
  <c r="N1571" i="22"/>
  <c r="K1571" i="22"/>
  <c r="N1885" i="22"/>
  <c r="K1885" i="22"/>
  <c r="H1885" i="22"/>
  <c r="N1886" i="22"/>
  <c r="K1886" i="22"/>
  <c r="H1886" i="22"/>
  <c r="N1859" i="22"/>
  <c r="K1859" i="22"/>
  <c r="H1859" i="22"/>
  <c r="N1996" i="22"/>
  <c r="K1996" i="22"/>
  <c r="H1996" i="22"/>
  <c r="N1719" i="22"/>
  <c r="K1719" i="22"/>
  <c r="H1719" i="22"/>
  <c r="N1887" i="22"/>
  <c r="K1887" i="22"/>
  <c r="H1887" i="22"/>
  <c r="N1953" i="22"/>
  <c r="K1953" i="22"/>
  <c r="H1953" i="22"/>
  <c r="N1472" i="22"/>
  <c r="K1472" i="22"/>
  <c r="H1472" i="22"/>
  <c r="N705" i="22"/>
  <c r="K705" i="22"/>
  <c r="H705" i="22"/>
  <c r="N945" i="22"/>
  <c r="K945" i="22"/>
  <c r="H945" i="22"/>
  <c r="N1338" i="22"/>
  <c r="K1338" i="22"/>
  <c r="H1338" i="22"/>
  <c r="K1156" i="22"/>
  <c r="N1156" i="22"/>
  <c r="H1156" i="22"/>
  <c r="N225" i="22"/>
  <c r="K225" i="22"/>
  <c r="H225" i="22"/>
  <c r="K395" i="22"/>
  <c r="N395" i="22"/>
  <c r="H395" i="22"/>
  <c r="K870" i="22"/>
  <c r="N870" i="22"/>
  <c r="H870" i="22"/>
  <c r="K1066" i="22"/>
  <c r="N1066" i="22"/>
  <c r="H1066" i="22"/>
  <c r="N1336" i="22"/>
  <c r="K1336" i="22"/>
  <c r="K954" i="22"/>
  <c r="N954" i="22"/>
  <c r="H954" i="22"/>
  <c r="N328" i="22"/>
  <c r="K328" i="22"/>
  <c r="H328" i="22"/>
  <c r="N784" i="22"/>
  <c r="K784" i="22"/>
  <c r="H784" i="22"/>
  <c r="N513" i="22"/>
  <c r="K513" i="22"/>
  <c r="H513" i="22"/>
  <c r="K515" i="22"/>
  <c r="N515" i="22"/>
  <c r="H515" i="22"/>
  <c r="K813" i="22"/>
  <c r="N813" i="22"/>
  <c r="H813" i="22"/>
  <c r="N294" i="22"/>
  <c r="K294" i="22"/>
  <c r="H294" i="22"/>
  <c r="N293" i="22"/>
  <c r="K293" i="22"/>
  <c r="H293" i="22"/>
  <c r="N1207" i="22"/>
  <c r="K1207" i="22"/>
  <c r="H1207" i="22"/>
  <c r="K739" i="22"/>
  <c r="N739" i="22"/>
  <c r="H739" i="22"/>
  <c r="N923" i="22"/>
  <c r="K923" i="22"/>
  <c r="H923" i="22"/>
  <c r="N398" i="22"/>
  <c r="K398" i="22"/>
  <c r="H398" i="22"/>
  <c r="N2068" i="22"/>
  <c r="K2068" i="22"/>
  <c r="H2068" i="22"/>
  <c r="N1514" i="22"/>
  <c r="K1514" i="22"/>
  <c r="H1514" i="22"/>
  <c r="K837" i="22"/>
  <c r="N837" i="22"/>
  <c r="H837" i="22"/>
  <c r="N1261" i="22"/>
  <c r="K1261" i="22"/>
  <c r="H1261" i="22"/>
  <c r="K773" i="22"/>
  <c r="N773" i="22"/>
  <c r="H773" i="22"/>
  <c r="N835" i="22"/>
  <c r="K835" i="22"/>
  <c r="H835" i="22"/>
  <c r="N1857" i="22"/>
  <c r="K1857" i="22"/>
  <c r="K727" i="22"/>
  <c r="N727" i="22"/>
  <c r="H727" i="22"/>
  <c r="N717" i="22"/>
  <c r="K717" i="22"/>
  <c r="H717" i="22"/>
  <c r="N1727" i="22"/>
  <c r="K1727" i="22"/>
  <c r="H1727" i="22"/>
  <c r="N1498" i="22"/>
  <c r="K1498" i="22"/>
  <c r="H1498" i="22"/>
  <c r="N1793" i="22"/>
  <c r="K1793" i="22"/>
  <c r="H1793" i="22"/>
  <c r="N1561" i="22"/>
  <c r="K1561" i="22"/>
  <c r="H1561" i="22"/>
  <c r="K1696" i="22"/>
  <c r="N1696" i="22"/>
  <c r="N1670" i="22"/>
  <c r="K1670" i="22"/>
  <c r="H1670" i="22"/>
  <c r="N679" i="22"/>
  <c r="K679" i="22"/>
  <c r="H679" i="22"/>
  <c r="N1476" i="22"/>
  <c r="K1476" i="22"/>
  <c r="H1476" i="22"/>
  <c r="K240" i="22"/>
  <c r="H240" i="22"/>
  <c r="N240" i="22"/>
  <c r="N1223" i="22"/>
  <c r="K1223" i="22"/>
  <c r="H1223" i="22"/>
  <c r="N299" i="22"/>
  <c r="K299" i="22"/>
  <c r="H299" i="22"/>
  <c r="N1012" i="22"/>
  <c r="K1012" i="22"/>
  <c r="H1012" i="22"/>
  <c r="K1371" i="22"/>
  <c r="N1371" i="22"/>
  <c r="H1371" i="22"/>
  <c r="K248" i="22"/>
  <c r="N248" i="22"/>
  <c r="H248" i="22"/>
  <c r="N1725" i="22"/>
  <c r="K1725" i="22"/>
  <c r="H1725" i="22"/>
  <c r="K292" i="22"/>
  <c r="H292" i="22"/>
  <c r="N292" i="22"/>
  <c r="K1345" i="22"/>
  <c r="N1345" i="22"/>
  <c r="H1345" i="22"/>
  <c r="K80" i="22"/>
  <c r="H80" i="22"/>
  <c r="N80" i="22"/>
  <c r="N798" i="22"/>
  <c r="K798" i="22"/>
  <c r="H798" i="22"/>
  <c r="N41" i="22"/>
  <c r="K41" i="22"/>
  <c r="H41" i="22"/>
  <c r="K69" i="22"/>
  <c r="H69" i="22"/>
  <c r="N69" i="22"/>
  <c r="N1874" i="22"/>
  <c r="K1874" i="22"/>
  <c r="H1874" i="22"/>
  <c r="K1076" i="22"/>
  <c r="N1076" i="22"/>
  <c r="H1076" i="22"/>
  <c r="N1122" i="22"/>
  <c r="K1122" i="22"/>
  <c r="H1122" i="22"/>
  <c r="N1461" i="22"/>
  <c r="K1461" i="22"/>
  <c r="H1461" i="22"/>
  <c r="N1135" i="22"/>
  <c r="K1135" i="22"/>
  <c r="H1135" i="22"/>
  <c r="N106" i="22"/>
  <c r="K106" i="22"/>
  <c r="H106" i="22"/>
  <c r="K383" i="22"/>
  <c r="H383" i="22"/>
  <c r="N383" i="22"/>
  <c r="N144" i="22"/>
  <c r="K144" i="22"/>
  <c r="H144" i="22"/>
  <c r="N129" i="22"/>
  <c r="K129" i="22"/>
  <c r="H129" i="22"/>
  <c r="N36" i="22"/>
  <c r="K36" i="22"/>
  <c r="H36" i="22"/>
  <c r="N1675" i="22"/>
  <c r="K1675" i="22"/>
  <c r="H1675" i="22"/>
  <c r="N2188" i="22"/>
  <c r="K2188" i="22"/>
  <c r="H2188" i="22"/>
  <c r="N2177" i="22"/>
  <c r="K2177" i="22"/>
  <c r="H2177" i="22"/>
  <c r="N1447" i="22"/>
  <c r="K1447" i="22"/>
  <c r="H1447" i="22"/>
  <c r="N1688" i="22"/>
  <c r="K1688" i="22"/>
  <c r="H1688" i="22"/>
  <c r="N330" i="22"/>
  <c r="K330" i="22"/>
  <c r="H330" i="22"/>
  <c r="N2259" i="22"/>
  <c r="K2259" i="22"/>
  <c r="H2259" i="22"/>
  <c r="N2092" i="22"/>
  <c r="K2092" i="22"/>
  <c r="H2092" i="22"/>
  <c r="N661" i="22"/>
  <c r="K661" i="22"/>
  <c r="H661" i="22"/>
  <c r="N2236" i="22"/>
  <c r="K2236" i="22"/>
  <c r="H2236" i="22"/>
  <c r="N2208" i="22"/>
  <c r="K2208" i="22"/>
  <c r="H2208" i="22"/>
  <c r="N2247" i="22"/>
  <c r="K2247" i="22"/>
  <c r="H2247" i="22"/>
  <c r="N1767" i="22"/>
  <c r="K1767" i="22"/>
  <c r="H1767" i="22"/>
  <c r="K1737" i="22"/>
  <c r="N1737" i="22"/>
  <c r="H1737" i="22"/>
  <c r="K840" i="22"/>
  <c r="N840" i="22"/>
  <c r="H840" i="22"/>
  <c r="N2005" i="22"/>
  <c r="K2005" i="22"/>
  <c r="H2005" i="22"/>
  <c r="N278" i="22"/>
  <c r="K278" i="22"/>
  <c r="H278" i="22"/>
  <c r="K911" i="22"/>
  <c r="N911" i="22"/>
  <c r="H911" i="22"/>
  <c r="N57" i="22"/>
  <c r="K57" i="22"/>
  <c r="H57" i="22"/>
  <c r="N405" i="22"/>
  <c r="K405" i="22"/>
  <c r="H405" i="22"/>
  <c r="K743" i="22"/>
  <c r="N743" i="22"/>
  <c r="H743" i="22"/>
  <c r="N790" i="22"/>
  <c r="K790" i="22"/>
  <c r="H790" i="22"/>
  <c r="K1180" i="22"/>
  <c r="N1180" i="22"/>
  <c r="H1180" i="22"/>
  <c r="K1438" i="22"/>
  <c r="N1438" i="22"/>
  <c r="H1438" i="22"/>
  <c r="N1470" i="22"/>
  <c r="K1470" i="22"/>
  <c r="K1150" i="22"/>
  <c r="N1150" i="22"/>
  <c r="H1150" i="22"/>
  <c r="N87" i="22"/>
  <c r="K87" i="22"/>
  <c r="H87" i="22"/>
  <c r="N1330" i="22"/>
  <c r="K1330" i="22"/>
  <c r="H1330" i="22"/>
  <c r="N1404" i="22"/>
  <c r="K1404" i="22"/>
  <c r="H1404" i="22"/>
  <c r="N1139" i="22"/>
  <c r="K1139" i="22"/>
  <c r="H1139" i="22"/>
  <c r="N1723" i="22"/>
  <c r="K1723" i="22"/>
  <c r="H1723" i="22"/>
  <c r="N925" i="22"/>
  <c r="K925" i="22"/>
  <c r="H925" i="22"/>
  <c r="N488" i="22"/>
  <c r="K488" i="22"/>
  <c r="H488" i="22"/>
  <c r="N988" i="22"/>
  <c r="K988" i="22"/>
  <c r="H988" i="22"/>
  <c r="N453" i="22"/>
  <c r="K453" i="22"/>
  <c r="H453" i="22"/>
  <c r="N519" i="22"/>
  <c r="K519" i="22"/>
  <c r="H519" i="22"/>
  <c r="K540" i="22"/>
  <c r="N540" i="22"/>
  <c r="H540" i="22"/>
  <c r="N267" i="22"/>
  <c r="K267" i="22"/>
  <c r="H267" i="22"/>
  <c r="N94" i="22"/>
  <c r="K94" i="22"/>
  <c r="H94" i="22"/>
  <c r="K321" i="22"/>
  <c r="H321" i="22"/>
  <c r="N321" i="22"/>
  <c r="N547" i="22"/>
  <c r="K547" i="22"/>
  <c r="H547" i="22"/>
  <c r="N320" i="22"/>
  <c r="K320" i="22"/>
  <c r="H320" i="22"/>
  <c r="N1003" i="22"/>
  <c r="K1003" i="22"/>
  <c r="H1003" i="22"/>
  <c r="K1236" i="22"/>
  <c r="N1236" i="22"/>
  <c r="H1236" i="22"/>
  <c r="N1507" i="22"/>
  <c r="K1507" i="22"/>
  <c r="N799" i="22"/>
  <c r="K799" i="22"/>
  <c r="H799" i="22"/>
  <c r="N1941" i="22"/>
  <c r="K1941" i="22"/>
  <c r="H1941" i="22"/>
  <c r="N285" i="22"/>
  <c r="K285" i="22"/>
  <c r="H285" i="22"/>
  <c r="N1606" i="22"/>
  <c r="K1606" i="22"/>
  <c r="H1606" i="22"/>
  <c r="N907" i="22"/>
  <c r="K907" i="22"/>
  <c r="H907" i="22"/>
  <c r="K1508" i="22"/>
  <c r="N1508" i="22"/>
  <c r="H1508" i="22"/>
  <c r="K1600" i="22"/>
  <c r="N1600" i="22"/>
  <c r="H1600" i="22"/>
  <c r="N425" i="22"/>
  <c r="K425" i="22"/>
  <c r="H425" i="22"/>
  <c r="N1682" i="22"/>
  <c r="K1682" i="22"/>
  <c r="H1682" i="22"/>
  <c r="N909" i="22"/>
  <c r="K909" i="22"/>
  <c r="H909" i="22"/>
  <c r="N2210" i="22"/>
  <c r="K2210" i="22"/>
  <c r="H2210" i="22"/>
  <c r="K930" i="22"/>
  <c r="N930" i="22"/>
  <c r="H930" i="22"/>
  <c r="N1356" i="22"/>
  <c r="K1356" i="22"/>
  <c r="H1356" i="22"/>
  <c r="N876" i="22"/>
  <c r="K876" i="22"/>
  <c r="H876" i="22"/>
  <c r="K789" i="22"/>
  <c r="N789" i="22"/>
  <c r="H789" i="22"/>
  <c r="N1211" i="22"/>
  <c r="K1211" i="22"/>
  <c r="H1211" i="22"/>
  <c r="N1936" i="22"/>
  <c r="K1936" i="22"/>
  <c r="H1936" i="22"/>
  <c r="N1417" i="22"/>
  <c r="K1417" i="22"/>
  <c r="H1417" i="22"/>
  <c r="N2252" i="22"/>
  <c r="K2252" i="22"/>
  <c r="H2252" i="22"/>
  <c r="N1490" i="22"/>
  <c r="K1490" i="22"/>
  <c r="H1490" i="22"/>
  <c r="K1119" i="22"/>
  <c r="N1119" i="22"/>
  <c r="H1119" i="22"/>
  <c r="K1716" i="22"/>
  <c r="N1716" i="22"/>
  <c r="H1716" i="22"/>
  <c r="N879" i="22"/>
  <c r="K879" i="22"/>
  <c r="H879" i="22"/>
  <c r="K1436" i="22"/>
  <c r="N1436" i="22"/>
  <c r="H1436" i="22"/>
  <c r="N1014" i="22"/>
  <c r="K1014" i="22"/>
  <c r="H1014" i="22"/>
  <c r="N671" i="22"/>
  <c r="K671" i="22"/>
  <c r="H671" i="22"/>
  <c r="K1416" i="22"/>
  <c r="N1416" i="22"/>
  <c r="H1416" i="22"/>
  <c r="N2001" i="22"/>
  <c r="K2001" i="22"/>
  <c r="H2001" i="22"/>
  <c r="N1738" i="22"/>
  <c r="K1738" i="22"/>
  <c r="H1738" i="22"/>
  <c r="N1805" i="22"/>
  <c r="K1805" i="22"/>
  <c r="H1805" i="22"/>
  <c r="K1596" i="22"/>
  <c r="N1596" i="22"/>
  <c r="H1596" i="22"/>
  <c r="N2023" i="22"/>
  <c r="K2023" i="22"/>
  <c r="K777" i="22"/>
  <c r="N777" i="22"/>
  <c r="H777" i="22"/>
  <c r="N1006" i="22"/>
  <c r="K1006" i="22"/>
  <c r="H1006" i="22"/>
  <c r="K1560" i="22"/>
  <c r="N1560" i="22"/>
  <c r="H1560" i="22"/>
  <c r="N1073" i="22"/>
  <c r="K1073" i="22"/>
  <c r="H1073" i="22"/>
  <c r="N1566" i="22"/>
  <c r="K1566" i="22"/>
  <c r="H1566" i="22"/>
  <c r="N2174" i="22"/>
  <c r="K2174" i="22"/>
  <c r="H2174" i="22"/>
  <c r="N628" i="22"/>
  <c r="K628" i="22"/>
  <c r="H628" i="22"/>
  <c r="K950" i="22"/>
  <c r="N950" i="22"/>
  <c r="H950" i="22"/>
  <c r="N450" i="22"/>
  <c r="K450" i="22"/>
  <c r="H450" i="22"/>
  <c r="N1451" i="22"/>
  <c r="K1451" i="22"/>
  <c r="H1451" i="22"/>
  <c r="K536" i="22"/>
  <c r="N536" i="22"/>
  <c r="H536" i="22"/>
  <c r="N2248" i="22"/>
  <c r="K2248" i="22"/>
  <c r="H2248" i="22"/>
  <c r="N1189" i="22"/>
  <c r="K1189" i="22"/>
  <c r="H1189" i="22"/>
  <c r="N2185" i="22"/>
  <c r="K2185" i="22"/>
  <c r="H2185" i="22"/>
  <c r="N728" i="22"/>
  <c r="K728" i="22"/>
  <c r="H728" i="22"/>
  <c r="N904" i="22"/>
  <c r="K904" i="22"/>
  <c r="H904" i="22"/>
  <c r="N2121" i="22"/>
  <c r="K2121" i="22"/>
  <c r="H2121" i="22"/>
  <c r="N1984" i="22"/>
  <c r="K1984" i="22"/>
  <c r="H1984" i="22"/>
  <c r="K349" i="22"/>
  <c r="H349" i="22"/>
  <c r="N349" i="22"/>
  <c r="N496" i="22"/>
  <c r="K496" i="22"/>
  <c r="H496" i="22"/>
  <c r="K878" i="22"/>
  <c r="N878" i="22"/>
  <c r="H878" i="22"/>
  <c r="K1740" i="22"/>
  <c r="N1740" i="22"/>
  <c r="K1724" i="22"/>
  <c r="N1724" i="22"/>
  <c r="H1724" i="22"/>
  <c r="N1690" i="22"/>
  <c r="K1690" i="22"/>
  <c r="H1690" i="22"/>
  <c r="N2246" i="22"/>
  <c r="K2246" i="22"/>
  <c r="H2246" i="22"/>
  <c r="N1883" i="22"/>
  <c r="K1883" i="22"/>
  <c r="H1883" i="22"/>
  <c r="N2186" i="22"/>
  <c r="K2186" i="22"/>
  <c r="H2186" i="22"/>
  <c r="N2268" i="22"/>
  <c r="K2268" i="22"/>
  <c r="H2268" i="22"/>
  <c r="N1715" i="22"/>
  <c r="K1715" i="22"/>
  <c r="H1715" i="22"/>
  <c r="N1961" i="22"/>
  <c r="K1961" i="22"/>
  <c r="H1961" i="22"/>
  <c r="N1751" i="22"/>
  <c r="K1751" i="22"/>
  <c r="H1751" i="22"/>
  <c r="N1831" i="22"/>
  <c r="K1831" i="22"/>
  <c r="H1831" i="22"/>
  <c r="K1786" i="22"/>
  <c r="N1786" i="22"/>
  <c r="H1786" i="22"/>
  <c r="K1395" i="22"/>
  <c r="N1395" i="22"/>
  <c r="H1395" i="22"/>
  <c r="N1952" i="22"/>
  <c r="K1952" i="22"/>
  <c r="H1952" i="22"/>
  <c r="K1220" i="22"/>
  <c r="N1220" i="22"/>
  <c r="H1220" i="22"/>
  <c r="N1852" i="22"/>
  <c r="K1852" i="22"/>
  <c r="H1852" i="22"/>
  <c r="N2149" i="22"/>
  <c r="K2149" i="22"/>
  <c r="H2149" i="22"/>
  <c r="N1877" i="22"/>
  <c r="K1877" i="22"/>
  <c r="H1877" i="22"/>
  <c r="N1666" i="22"/>
  <c r="K1666" i="22"/>
  <c r="H1666" i="22"/>
  <c r="K801" i="22"/>
  <c r="N801" i="22"/>
  <c r="H801" i="22"/>
  <c r="N1839" i="22"/>
  <c r="K1839" i="22"/>
  <c r="H1839" i="22"/>
  <c r="N2088" i="22"/>
  <c r="K2088" i="22"/>
  <c r="H2088" i="22"/>
  <c r="K1467" i="22"/>
  <c r="H1467" i="22"/>
  <c r="N1467" i="22"/>
  <c r="N1973" i="22"/>
  <c r="K1973" i="22"/>
  <c r="H1973" i="22"/>
  <c r="K1487" i="22"/>
  <c r="N1487" i="22"/>
  <c r="H1487" i="22"/>
  <c r="N2218" i="22"/>
  <c r="K2218" i="22"/>
  <c r="H2218" i="22"/>
  <c r="N1837" i="22"/>
  <c r="K1837" i="22"/>
  <c r="N1653" i="22"/>
  <c r="K1653" i="22"/>
  <c r="H1653" i="22"/>
  <c r="N2007" i="22"/>
  <c r="K2007" i="22"/>
  <c r="H2007" i="22"/>
  <c r="N2029" i="22"/>
  <c r="K2029" i="22"/>
  <c r="H2029" i="22"/>
  <c r="N1251" i="22"/>
  <c r="K1251" i="22"/>
  <c r="H1251" i="22"/>
  <c r="N1815" i="22"/>
  <c r="K1815" i="22"/>
  <c r="H1815" i="22"/>
  <c r="N2038" i="22"/>
  <c r="K2038" i="22"/>
  <c r="H2038" i="22"/>
  <c r="N2094" i="22"/>
  <c r="K2094" i="22"/>
  <c r="H2094" i="22"/>
  <c r="K1020" i="22"/>
  <c r="N1020" i="22"/>
  <c r="H1020" i="22"/>
  <c r="N2173" i="22"/>
  <c r="K2173" i="22"/>
  <c r="H2173" i="22"/>
  <c r="N1923" i="22"/>
  <c r="K1923" i="22"/>
  <c r="H1923" i="22"/>
  <c r="N1378" i="22"/>
  <c r="K1378" i="22"/>
  <c r="H1378" i="22"/>
  <c r="N2196" i="22"/>
  <c r="K2196" i="22"/>
  <c r="H2196" i="22"/>
  <c r="N473" i="22"/>
  <c r="K473" i="22"/>
  <c r="H473" i="22"/>
  <c r="K451" i="22"/>
  <c r="N451" i="22"/>
  <c r="H451" i="22"/>
  <c r="N1489" i="22"/>
  <c r="K1489" i="22"/>
  <c r="H1489" i="22"/>
  <c r="N1915" i="22"/>
  <c r="K1915" i="22"/>
  <c r="H1915" i="22"/>
  <c r="N1824" i="22"/>
  <c r="K1824" i="22"/>
  <c r="H1824" i="22"/>
  <c r="K1278" i="22"/>
  <c r="N1278" i="22"/>
  <c r="H1278" i="22"/>
  <c r="K1024" i="22"/>
  <c r="N1024" i="22"/>
  <c r="H1024" i="22"/>
  <c r="N2205" i="22"/>
  <c r="K2205" i="22"/>
  <c r="H2205" i="22"/>
  <c r="N1980" i="22"/>
  <c r="K1980" i="22"/>
  <c r="H1980" i="22"/>
  <c r="N571" i="22"/>
  <c r="K571" i="22"/>
  <c r="H571" i="22"/>
  <c r="N1965" i="22"/>
  <c r="K1965" i="22"/>
  <c r="H1965" i="22"/>
  <c r="N1522" i="22"/>
  <c r="K1522" i="22"/>
  <c r="H1522" i="22"/>
  <c r="N1574" i="22"/>
  <c r="K1574" i="22"/>
  <c r="H1574" i="22"/>
  <c r="N1978" i="22"/>
  <c r="K1978" i="22"/>
  <c r="H1978" i="22"/>
  <c r="K1170" i="22"/>
  <c r="N1170" i="22"/>
  <c r="H1170" i="22"/>
  <c r="K1317" i="22"/>
  <c r="N1317" i="22"/>
  <c r="H1317" i="22"/>
  <c r="H2158" i="22"/>
  <c r="H1696" i="22"/>
  <c r="H1470" i="22"/>
  <c r="H1209" i="22"/>
  <c r="N2184" i="22"/>
  <c r="K2184" i="22"/>
  <c r="H2184" i="22"/>
  <c r="N1985" i="22"/>
  <c r="K1985" i="22"/>
  <c r="H1985" i="22"/>
  <c r="N2254" i="22"/>
  <c r="K2254" i="22"/>
  <c r="H2254" i="22"/>
  <c r="N2096" i="22"/>
  <c r="K2096" i="22"/>
  <c r="H2096" i="22"/>
  <c r="N2057" i="22"/>
  <c r="K2057" i="22"/>
  <c r="H2057" i="22"/>
  <c r="N1896" i="22"/>
  <c r="K1896" i="22"/>
  <c r="H1896" i="22"/>
  <c r="N2032" i="22"/>
  <c r="K2032" i="22"/>
  <c r="H2032" i="22"/>
  <c r="N1427" i="22"/>
  <c r="K1427" i="22"/>
  <c r="H1427" i="22"/>
  <c r="N2044" i="22"/>
  <c r="K2044" i="22"/>
  <c r="H2044" i="22"/>
  <c r="N2033" i="22"/>
  <c r="K2033" i="22"/>
  <c r="H2033" i="22"/>
  <c r="K1037" i="22"/>
  <c r="N1037" i="22"/>
  <c r="K1315" i="22"/>
  <c r="N1315" i="22"/>
  <c r="H1315" i="22"/>
  <c r="N2041" i="22"/>
  <c r="K2041" i="22"/>
  <c r="H2041" i="22"/>
  <c r="K1060" i="22"/>
  <c r="H1060" i="22"/>
  <c r="N2133" i="22"/>
  <c r="K2133" i="22"/>
  <c r="H2133" i="22"/>
  <c r="N2095" i="22"/>
  <c r="K2095" i="22"/>
  <c r="H2095" i="22"/>
  <c r="N1559" i="22"/>
  <c r="K1559" i="22"/>
  <c r="N1386" i="22"/>
  <c r="K1386" i="22"/>
  <c r="H1386" i="22"/>
  <c r="N1039" i="22"/>
  <c r="K1039" i="22"/>
  <c r="H1039" i="22"/>
  <c r="N1817" i="22"/>
  <c r="K1817" i="22"/>
  <c r="N823" i="22"/>
  <c r="K823" i="22"/>
  <c r="H823" i="22"/>
  <c r="N1802" i="22"/>
  <c r="K1802" i="22"/>
  <c r="H1802" i="22"/>
  <c r="N1730" i="22"/>
  <c r="K1730" i="22"/>
  <c r="H1730" i="22"/>
  <c r="N2239" i="22"/>
  <c r="K2239" i="22"/>
  <c r="N1879" i="22"/>
  <c r="K1879" i="22"/>
  <c r="H1879" i="22"/>
  <c r="N1881" i="22"/>
  <c r="K1881" i="22"/>
  <c r="H1881" i="22"/>
  <c r="N2002" i="22"/>
  <c r="K2002" i="22"/>
  <c r="H2002" i="22"/>
  <c r="N105" i="22"/>
  <c r="K105" i="22"/>
  <c r="H105" i="22"/>
  <c r="N1863" i="22"/>
  <c r="K1863" i="22"/>
  <c r="H1863" i="22"/>
  <c r="N1259" i="22"/>
  <c r="K1259" i="22"/>
  <c r="N2264" i="22"/>
  <c r="K2264" i="22"/>
  <c r="H2264" i="22"/>
  <c r="N2201" i="22"/>
  <c r="K2201" i="22"/>
  <c r="H2201" i="22"/>
  <c r="N242" i="22"/>
  <c r="K242" i="22"/>
  <c r="H242" i="22"/>
  <c r="N305" i="22"/>
  <c r="K305" i="22"/>
  <c r="H305" i="22"/>
  <c r="N2256" i="22"/>
  <c r="K2256" i="22"/>
  <c r="H2256" i="22"/>
  <c r="K1500" i="22"/>
  <c r="H1500" i="22"/>
  <c r="N1500" i="22"/>
  <c r="N1342" i="22"/>
  <c r="K1342" i="22"/>
  <c r="H1342" i="22"/>
  <c r="N1882" i="22"/>
  <c r="K1882" i="22"/>
  <c r="N1811" i="22"/>
  <c r="K1811" i="22"/>
  <c r="H1811" i="22"/>
  <c r="N2203" i="22"/>
  <c r="K2203" i="22"/>
  <c r="N1007" i="22"/>
  <c r="K1007" i="22"/>
  <c r="H1007" i="22"/>
  <c r="N486" i="22"/>
  <c r="K486" i="22"/>
  <c r="H486" i="22"/>
  <c r="K495" i="22"/>
  <c r="N495" i="22"/>
  <c r="H495" i="22"/>
  <c r="N386" i="22"/>
  <c r="K386" i="22"/>
  <c r="H386" i="22"/>
  <c r="N214" i="22"/>
  <c r="K214" i="22"/>
  <c r="H214" i="22"/>
  <c r="N1714" i="22"/>
  <c r="K1714" i="22"/>
  <c r="H1714" i="22"/>
  <c r="K276" i="22"/>
  <c r="H276" i="22"/>
  <c r="N276" i="22"/>
  <c r="N1578" i="22"/>
  <c r="K1578" i="22"/>
  <c r="H1578" i="22"/>
  <c r="K272" i="22"/>
  <c r="H272" i="22"/>
  <c r="N272" i="22"/>
  <c r="K64" i="22"/>
  <c r="N64" i="22"/>
  <c r="H64" i="22"/>
  <c r="K520" i="22"/>
  <c r="H520" i="22"/>
  <c r="N520" i="22"/>
  <c r="K1349" i="22"/>
  <c r="N1349" i="22"/>
  <c r="H1349" i="22"/>
  <c r="K236" i="22"/>
  <c r="H236" i="22"/>
  <c r="N236" i="22"/>
  <c r="N993" i="22"/>
  <c r="K993" i="22"/>
  <c r="N2011" i="22"/>
  <c r="K2011" i="22"/>
  <c r="N65" i="22"/>
  <c r="K65" i="22"/>
  <c r="H65" i="22"/>
  <c r="N1557" i="22"/>
  <c r="K1557" i="22"/>
  <c r="H1557" i="22"/>
  <c r="N516" i="22"/>
  <c r="K516" i="22"/>
  <c r="H516" i="22"/>
  <c r="N1257" i="22"/>
  <c r="K1257" i="22"/>
  <c r="H1257" i="22"/>
  <c r="K572" i="22"/>
  <c r="N572" i="22"/>
  <c r="H572" i="22"/>
  <c r="K1440" i="22"/>
  <c r="N1440" i="22"/>
  <c r="H1440" i="22"/>
  <c r="N323" i="22"/>
  <c r="K323" i="22"/>
  <c r="H323" i="22"/>
  <c r="N422" i="22"/>
  <c r="K422" i="22"/>
  <c r="H422" i="22"/>
  <c r="K447" i="22"/>
  <c r="N447" i="22"/>
  <c r="H447" i="22"/>
  <c r="N1004" i="22"/>
  <c r="K1004" i="22"/>
  <c r="H1004" i="22"/>
  <c r="K387" i="22"/>
  <c r="H387" i="22"/>
  <c r="N387" i="22"/>
  <c r="N231" i="22"/>
  <c r="K231" i="22"/>
  <c r="H231" i="22"/>
  <c r="N274" i="22"/>
  <c r="K274" i="22"/>
  <c r="H274" i="22"/>
  <c r="N780" i="22"/>
  <c r="K780" i="22"/>
  <c r="N1960" i="22"/>
  <c r="K1960" i="22"/>
  <c r="H1960" i="22"/>
  <c r="K934" i="22"/>
  <c r="N934" i="22"/>
  <c r="K1504" i="22"/>
  <c r="N1504" i="22"/>
  <c r="H1504" i="22"/>
  <c r="N680" i="22"/>
  <c r="K680" i="22"/>
  <c r="H680" i="22"/>
  <c r="N724" i="22"/>
  <c r="K724" i="22"/>
  <c r="H724" i="22"/>
  <c r="N839" i="22"/>
  <c r="K839" i="22"/>
  <c r="H839" i="22"/>
  <c r="N642" i="22"/>
  <c r="K642" i="22"/>
  <c r="H642" i="22"/>
  <c r="N1497" i="22"/>
  <c r="K1497" i="22"/>
  <c r="H1497" i="22"/>
  <c r="K1038" i="22"/>
  <c r="N1038" i="22"/>
  <c r="H1038" i="22"/>
  <c r="N751" i="22"/>
  <c r="K751" i="22"/>
  <c r="N221" i="22"/>
  <c r="K221" i="22"/>
  <c r="H221" i="22"/>
  <c r="N583" i="22"/>
  <c r="K583" i="22"/>
  <c r="H583" i="22"/>
  <c r="K829" i="22"/>
  <c r="N829" i="22"/>
  <c r="H829" i="22"/>
  <c r="N1533" i="22"/>
  <c r="K1533" i="22"/>
  <c r="H1533" i="22"/>
  <c r="K32" i="22"/>
  <c r="N32" i="22"/>
  <c r="H32" i="22"/>
  <c r="K1045" i="22"/>
  <c r="N1045" i="22"/>
  <c r="H1045" i="22"/>
  <c r="K650" i="22"/>
  <c r="H650" i="22"/>
  <c r="K1160" i="22"/>
  <c r="N1160" i="22"/>
  <c r="H1160" i="22"/>
  <c r="N1539" i="22"/>
  <c r="K1539" i="22"/>
  <c r="N871" i="22"/>
  <c r="K871" i="22"/>
  <c r="H871" i="22"/>
  <c r="N1161" i="22"/>
  <c r="K1161" i="22"/>
  <c r="N561" i="22"/>
  <c r="K561" i="22"/>
  <c r="H561" i="22"/>
  <c r="N1290" i="22"/>
  <c r="K1290" i="22"/>
  <c r="H1290" i="22"/>
  <c r="K637" i="22"/>
  <c r="N637" i="22"/>
  <c r="H637" i="22"/>
  <c r="N1465" i="22"/>
  <c r="K1465" i="22"/>
  <c r="H1465" i="22"/>
  <c r="K596" i="22"/>
  <c r="N596" i="22"/>
  <c r="H596" i="22"/>
  <c r="N1364" i="22"/>
  <c r="K1364" i="22"/>
  <c r="N1344" i="22"/>
  <c r="N70" i="22"/>
  <c r="K70" i="22"/>
  <c r="H70" i="22"/>
  <c r="K127" i="22"/>
  <c r="H127" i="22"/>
  <c r="N127" i="22"/>
  <c r="K220" i="22"/>
  <c r="H220" i="22"/>
  <c r="N220" i="22"/>
  <c r="N340" i="22"/>
  <c r="K340" i="22"/>
  <c r="H340" i="22"/>
  <c r="N25" i="22"/>
  <c r="K25" i="22"/>
  <c r="H25" i="22"/>
  <c r="N1114" i="22"/>
  <c r="K1114" i="22"/>
  <c r="H1114" i="22"/>
  <c r="N1726" i="22"/>
  <c r="K1726" i="22"/>
  <c r="H1726" i="22"/>
  <c r="N949" i="22"/>
  <c r="K949" i="22"/>
  <c r="H949" i="22"/>
  <c r="N271" i="22"/>
  <c r="K271" i="22"/>
  <c r="H271" i="22"/>
  <c r="N656" i="22"/>
  <c r="K656" i="22"/>
  <c r="N311" i="22"/>
  <c r="K311" i="22"/>
  <c r="H311" i="22"/>
  <c r="K1432" i="22"/>
  <c r="N1432" i="22"/>
  <c r="H1432" i="22"/>
  <c r="K184" i="22"/>
  <c r="N184" i="22"/>
  <c r="H184" i="22"/>
  <c r="N92" i="22"/>
  <c r="K92" i="22"/>
  <c r="H92" i="22"/>
  <c r="N1862" i="22"/>
  <c r="K1862" i="22"/>
  <c r="H1862" i="22"/>
  <c r="N332" i="22"/>
  <c r="K332" i="22"/>
  <c r="H332" i="22"/>
  <c r="N17" i="22"/>
  <c r="K17" i="22"/>
  <c r="H17" i="22"/>
  <c r="N109" i="22"/>
  <c r="K109" i="22"/>
  <c r="H109" i="22"/>
  <c r="N788" i="22"/>
  <c r="K788" i="22"/>
  <c r="N963" i="22"/>
  <c r="K963" i="22"/>
  <c r="H963" i="22"/>
  <c r="K159" i="22"/>
  <c r="H159" i="22"/>
  <c r="N159" i="22"/>
  <c r="K1321" i="22"/>
  <c r="H1321" i="22"/>
  <c r="N1321" i="22"/>
  <c r="N1445" i="22"/>
  <c r="K1445" i="22"/>
  <c r="N779" i="22"/>
  <c r="K779" i="22"/>
  <c r="H779" i="22"/>
  <c r="N725" i="22"/>
  <c r="K725" i="22"/>
  <c r="H725" i="22"/>
  <c r="K1186" i="22"/>
  <c r="N1186" i="22"/>
  <c r="H1186" i="22"/>
  <c r="N396" i="22"/>
  <c r="K396" i="22"/>
  <c r="H396" i="22"/>
  <c r="N229" i="22"/>
  <c r="K229" i="22"/>
  <c r="H229" i="22"/>
  <c r="N698" i="22"/>
  <c r="K698" i="22"/>
  <c r="H698" i="22"/>
  <c r="K1337" i="22"/>
  <c r="H1337" i="22"/>
  <c r="N1337" i="22"/>
  <c r="N137" i="22"/>
  <c r="K137" i="22"/>
  <c r="H137" i="22"/>
  <c r="N1015" i="22"/>
  <c r="K1015" i="22"/>
  <c r="H1015" i="22"/>
  <c r="N721" i="22"/>
  <c r="K721" i="22"/>
  <c r="K1713" i="22"/>
  <c r="N1713" i="22"/>
  <c r="H1713" i="22"/>
  <c r="N1599" i="22"/>
  <c r="K1599" i="22"/>
  <c r="K1652" i="22"/>
  <c r="N1652" i="22"/>
  <c r="N1538" i="22"/>
  <c r="K1538" i="22"/>
  <c r="H1538" i="22"/>
  <c r="N1398" i="22"/>
  <c r="K1398" i="22"/>
  <c r="H1398" i="22"/>
  <c r="K1428" i="22"/>
  <c r="N1428" i="22"/>
  <c r="H1428" i="22"/>
  <c r="N529" i="22"/>
  <c r="K529" i="22"/>
  <c r="H529" i="22"/>
  <c r="K1082" i="22"/>
  <c r="N1082" i="22"/>
  <c r="H1082" i="22"/>
  <c r="K288" i="22"/>
  <c r="H288" i="22"/>
  <c r="N288" i="22"/>
  <c r="K1188" i="22"/>
  <c r="N1188" i="22"/>
  <c r="H1188" i="22"/>
  <c r="N1884" i="22"/>
  <c r="K1884" i="22"/>
  <c r="H1884" i="22"/>
  <c r="N1983" i="22"/>
  <c r="K1983" i="22"/>
  <c r="H1983" i="22"/>
  <c r="K96" i="22"/>
  <c r="N96" i="22"/>
  <c r="H96" i="22"/>
  <c r="K232" i="22"/>
  <c r="N232" i="22"/>
  <c r="H232" i="22"/>
  <c r="K1202" i="22"/>
  <c r="N1202" i="22"/>
  <c r="H1202" i="22"/>
  <c r="N861" i="22"/>
  <c r="K861" i="22"/>
  <c r="N1023" i="22"/>
  <c r="K1023" i="22"/>
  <c r="H1023" i="22"/>
  <c r="K797" i="22"/>
  <c r="N797" i="22"/>
  <c r="H797" i="22"/>
  <c r="N810" i="22"/>
  <c r="K810" i="22"/>
  <c r="H810" i="22"/>
  <c r="N13" i="22"/>
  <c r="K13" i="22"/>
  <c r="H13" i="22"/>
  <c r="N413" i="22"/>
  <c r="K413" i="22"/>
  <c r="H413" i="22"/>
  <c r="N1932" i="22"/>
  <c r="K1932" i="22"/>
  <c r="H1932" i="22"/>
  <c r="K1025" i="22"/>
  <c r="N1025" i="22"/>
  <c r="K212" i="22"/>
  <c r="H212" i="22"/>
  <c r="N212" i="22"/>
  <c r="N1558" i="22"/>
  <c r="K1558" i="22"/>
  <c r="H1558" i="22"/>
  <c r="N365" i="22"/>
  <c r="K365" i="22"/>
  <c r="H365" i="22"/>
  <c r="K1708" i="22"/>
  <c r="N1708" i="22"/>
  <c r="K1450" i="22"/>
  <c r="N1450" i="22"/>
  <c r="H1450" i="22"/>
  <c r="N843" i="22"/>
  <c r="K843" i="22"/>
  <c r="H843" i="22"/>
  <c r="N460" i="22"/>
  <c r="K460" i="22"/>
  <c r="H460" i="22"/>
  <c r="N1549" i="22"/>
  <c r="K1549" i="22"/>
  <c r="H1549" i="22"/>
  <c r="N1083" i="22"/>
  <c r="K1083" i="22"/>
  <c r="K1397" i="22"/>
  <c r="N1397" i="22"/>
  <c r="H1397" i="22"/>
  <c r="K415" i="22"/>
  <c r="H415" i="22"/>
  <c r="N415" i="22"/>
  <c r="K264" i="22"/>
  <c r="N264" i="22"/>
  <c r="H264" i="22"/>
  <c r="N570" i="22"/>
  <c r="K570" i="22"/>
  <c r="H570" i="22"/>
  <c r="N1057" i="22"/>
  <c r="K1057" i="22"/>
  <c r="H1057" i="22"/>
  <c r="N138" i="22"/>
  <c r="K138" i="22"/>
  <c r="H138" i="22"/>
  <c r="K1764" i="22"/>
  <c r="N1764" i="22"/>
  <c r="K1609" i="22"/>
  <c r="N1609" i="22"/>
  <c r="H1609" i="22"/>
  <c r="N1173" i="22"/>
  <c r="K1173" i="22"/>
  <c r="K1323" i="22"/>
  <c r="N1323" i="22"/>
  <c r="H1323" i="22"/>
  <c r="N1219" i="22"/>
  <c r="K1219" i="22"/>
  <c r="H1219" i="22"/>
  <c r="K785" i="22"/>
  <c r="N785" i="22"/>
  <c r="H785" i="22"/>
  <c r="N591" i="22"/>
  <c r="K591" i="22"/>
  <c r="H591" i="22"/>
  <c r="N1009" i="22"/>
  <c r="K1009" i="22"/>
  <c r="N998" i="22"/>
  <c r="K998" i="22"/>
  <c r="H998" i="22"/>
  <c r="N936" i="22"/>
  <c r="K936" i="22"/>
  <c r="H936" i="22"/>
  <c r="N1283" i="22"/>
  <c r="K1283" i="22"/>
  <c r="N388" i="22"/>
  <c r="K388" i="22"/>
  <c r="H388" i="22"/>
  <c r="N1567" i="22"/>
  <c r="K1567" i="22"/>
  <c r="N594" i="22"/>
  <c r="K594" i="22"/>
  <c r="H594" i="22"/>
  <c r="N1314" i="22"/>
  <c r="K1314" i="22"/>
  <c r="H1314" i="22"/>
  <c r="N791" i="22"/>
  <c r="K791" i="22"/>
  <c r="H791" i="22"/>
  <c r="K1307" i="22"/>
  <c r="N1307" i="22"/>
  <c r="H1307" i="22"/>
  <c r="N1205" i="22"/>
  <c r="K1205" i="22"/>
  <c r="K487" i="22"/>
  <c r="H487" i="22"/>
  <c r="N487" i="22"/>
  <c r="N518" i="22"/>
  <c r="K518" i="22"/>
  <c r="H518" i="22"/>
  <c r="N514" i="22"/>
  <c r="K514" i="22"/>
  <c r="H514" i="22"/>
  <c r="N1279" i="22"/>
  <c r="K1279" i="22"/>
  <c r="N795" i="22"/>
  <c r="K795" i="22"/>
  <c r="H795" i="22"/>
  <c r="N1370" i="22"/>
  <c r="K1370" i="22"/>
  <c r="H1370" i="22"/>
  <c r="N610" i="22"/>
  <c r="K610" i="22"/>
  <c r="H610" i="22"/>
  <c r="N191" i="22"/>
  <c r="K191" i="22"/>
  <c r="H191" i="22"/>
  <c r="N1575" i="22"/>
  <c r="K1575" i="22"/>
  <c r="K959" i="22"/>
  <c r="N959" i="22"/>
  <c r="H959" i="22"/>
  <c r="K1309" i="22"/>
  <c r="N1309" i="22"/>
  <c r="H1309" i="22"/>
  <c r="N339" i="22"/>
  <c r="K339" i="22"/>
  <c r="H339" i="22"/>
  <c r="N1511" i="22"/>
  <c r="K1511" i="22"/>
  <c r="N987" i="22"/>
  <c r="K987" i="22"/>
  <c r="H987" i="22"/>
  <c r="N942" i="22"/>
  <c r="K942" i="22"/>
  <c r="N627" i="22"/>
  <c r="K627" i="22"/>
  <c r="H627" i="22"/>
  <c r="N277" i="22"/>
  <c r="K277" i="22"/>
  <c r="H277" i="22"/>
  <c r="K200" i="22"/>
  <c r="N200" i="22"/>
  <c r="H200" i="22"/>
  <c r="N97" i="22"/>
  <c r="K97" i="22"/>
  <c r="H97" i="22"/>
  <c r="N166" i="22"/>
  <c r="K166" i="22"/>
  <c r="H166" i="22"/>
  <c r="N449" i="22"/>
  <c r="K449" i="22"/>
  <c r="H449" i="22"/>
  <c r="N133" i="22"/>
  <c r="K133" i="22"/>
  <c r="H133" i="22"/>
  <c r="K244" i="22"/>
  <c r="H244" i="22"/>
  <c r="N244" i="22"/>
  <c r="N58" i="22"/>
  <c r="K58" i="22"/>
  <c r="H58" i="22"/>
  <c r="K139" i="22"/>
  <c r="H139" i="22"/>
  <c r="N139" i="22"/>
  <c r="K882" i="22"/>
  <c r="N882" i="22"/>
  <c r="N782" i="22"/>
  <c r="K782" i="22"/>
  <c r="H782" i="22"/>
  <c r="N2080" i="22"/>
  <c r="K2080" i="22"/>
  <c r="H2080" i="22"/>
  <c r="N1942" i="22"/>
  <c r="K1942" i="22"/>
  <c r="N1374" i="22"/>
  <c r="K1374" i="22"/>
  <c r="H1374" i="22"/>
  <c r="N1425" i="22"/>
  <c r="N765" i="22"/>
  <c r="K765" i="22"/>
  <c r="H765" i="22"/>
  <c r="N1415" i="22"/>
  <c r="K1415" i="22"/>
  <c r="H1415" i="22"/>
  <c r="N40" i="22"/>
  <c r="K40" i="22"/>
  <c r="H40" i="22"/>
  <c r="N67" i="22"/>
  <c r="K67" i="22"/>
  <c r="H67" i="22"/>
  <c r="N34" i="22"/>
  <c r="K34" i="22"/>
  <c r="H34" i="22"/>
  <c r="N76" i="22"/>
  <c r="K76" i="22"/>
  <c r="H76" i="22"/>
  <c r="N72" i="22"/>
  <c r="K72" i="22"/>
  <c r="H72" i="22"/>
  <c r="N1632" i="22"/>
  <c r="K1632" i="22"/>
  <c r="N1747" i="22"/>
  <c r="K1747" i="22"/>
  <c r="H1747" i="22"/>
  <c r="K1056" i="22"/>
  <c r="N1056" i="22"/>
  <c r="H1056" i="22"/>
  <c r="N1565" i="22"/>
  <c r="K1565" i="22"/>
  <c r="H1565" i="22"/>
  <c r="K1745" i="22"/>
  <c r="N1745" i="22"/>
  <c r="H1745" i="22"/>
  <c r="N1968" i="22"/>
  <c r="K1968" i="22"/>
  <c r="H1968" i="22"/>
  <c r="N1850" i="22"/>
  <c r="K1850" i="22"/>
  <c r="H1850" i="22"/>
  <c r="N1362" i="22"/>
  <c r="K1362" i="22"/>
  <c r="H1362" i="22"/>
  <c r="N546" i="22"/>
  <c r="K546" i="22"/>
  <c r="H546" i="22"/>
  <c r="N466" i="22"/>
  <c r="K466" i="22"/>
  <c r="H466" i="22"/>
  <c r="K1625" i="22"/>
  <c r="N1625" i="22"/>
  <c r="H1625" i="22"/>
  <c r="K24" i="22"/>
  <c r="N24" i="22"/>
  <c r="H24" i="22"/>
  <c r="N2128" i="22"/>
  <c r="K2128" i="22"/>
  <c r="H2128" i="22"/>
  <c r="K423" i="22"/>
  <c r="H423" i="22"/>
  <c r="N423" i="22"/>
  <c r="N1077" i="22"/>
  <c r="K1077" i="22"/>
  <c r="H1077" i="22"/>
  <c r="N1478" i="22"/>
  <c r="K1478" i="22"/>
  <c r="K1540" i="22"/>
  <c r="N1540" i="22"/>
  <c r="H1540" i="22"/>
  <c r="N611" i="22"/>
  <c r="K611" i="22"/>
  <c r="H611" i="22"/>
  <c r="N211" i="22"/>
  <c r="K211" i="22"/>
  <c r="H211" i="22"/>
  <c r="K1113" i="22"/>
  <c r="N1113" i="22"/>
  <c r="H1113" i="22"/>
  <c r="N618" i="22"/>
  <c r="K618" i="22"/>
  <c r="H618" i="22"/>
  <c r="N290" i="22"/>
  <c r="K290" i="22"/>
  <c r="H290" i="22"/>
  <c r="K1230" i="22"/>
  <c r="N1230" i="22"/>
  <c r="H1230" i="22"/>
  <c r="N796" i="22"/>
  <c r="K796" i="22"/>
  <c r="N1181" i="22"/>
  <c r="K1181" i="22"/>
  <c r="N114" i="22"/>
  <c r="K114" i="22"/>
  <c r="H114" i="22"/>
  <c r="N469" i="22"/>
  <c r="K469" i="22"/>
  <c r="H469" i="22"/>
  <c r="N1183" i="22"/>
  <c r="K1183" i="22"/>
  <c r="H1183" i="22"/>
  <c r="K862" i="22"/>
  <c r="N862" i="22"/>
  <c r="H862" i="22"/>
  <c r="K994" i="22"/>
  <c r="N994" i="22"/>
  <c r="H994" i="22"/>
  <c r="N1813" i="22"/>
  <c r="K1813" i="22"/>
  <c r="K690" i="22"/>
  <c r="N690" i="22"/>
  <c r="H690" i="22"/>
  <c r="K1753" i="22"/>
  <c r="N1753" i="22"/>
  <c r="H1753" i="22"/>
  <c r="N535" i="22"/>
  <c r="K535" i="22"/>
  <c r="H535" i="22"/>
  <c r="K1329" i="22"/>
  <c r="N1329" i="22"/>
  <c r="H1329" i="22"/>
  <c r="N603" i="22"/>
  <c r="K603" i="22"/>
  <c r="H603" i="22"/>
  <c r="N1550" i="22"/>
  <c r="K1550" i="22"/>
  <c r="H1550" i="22"/>
  <c r="N1733" i="22"/>
  <c r="K1733" i="22"/>
  <c r="H1733" i="22"/>
  <c r="N1554" i="22"/>
  <c r="K1554" i="22"/>
  <c r="H1554" i="22"/>
  <c r="N864" i="22"/>
  <c r="K864" i="22"/>
  <c r="H864" i="22"/>
  <c r="N266" i="22"/>
  <c r="K266" i="22"/>
  <c r="H266" i="22"/>
  <c r="N606" i="22"/>
  <c r="K606" i="22"/>
  <c r="N527" i="22"/>
  <c r="K527" i="22"/>
  <c r="H527" i="22"/>
  <c r="N928" i="22"/>
  <c r="K928" i="22"/>
  <c r="H928" i="22"/>
  <c r="K997" i="22"/>
  <c r="N997" i="22"/>
  <c r="N1462" i="22"/>
  <c r="K1462" i="22"/>
  <c r="K914" i="22"/>
  <c r="N914" i="22"/>
  <c r="N35" i="22"/>
  <c r="K35" i="22"/>
  <c r="H35" i="22"/>
  <c r="N815" i="22"/>
  <c r="K815" i="22"/>
  <c r="H815" i="22"/>
  <c r="N241" i="22"/>
  <c r="K241" i="22"/>
  <c r="H241" i="22"/>
  <c r="N1368" i="22"/>
  <c r="K1368" i="22"/>
  <c r="N1481" i="22"/>
  <c r="K1481" i="22"/>
  <c r="H1481" i="22"/>
  <c r="N2142" i="22"/>
  <c r="K2142" i="22"/>
  <c r="K1260" i="22"/>
  <c r="N1260" i="22"/>
  <c r="H1260" i="22"/>
  <c r="N1215" i="22"/>
  <c r="K1215" i="22"/>
  <c r="H1215" i="22"/>
  <c r="N845" i="22"/>
  <c r="K845" i="22"/>
  <c r="K695" i="22"/>
  <c r="N695" i="22"/>
  <c r="H695" i="22"/>
  <c r="N531" i="22"/>
  <c r="K531" i="22"/>
  <c r="H531" i="22"/>
  <c r="N89" i="22"/>
  <c r="K89" i="22"/>
  <c r="H89" i="22"/>
  <c r="N86" i="22"/>
  <c r="K86" i="22"/>
  <c r="H86" i="22"/>
  <c r="N19" i="22"/>
  <c r="K19" i="22"/>
  <c r="H19" i="22"/>
  <c r="N924" i="22"/>
  <c r="K924" i="22"/>
  <c r="H924" i="22"/>
  <c r="N464" i="22"/>
  <c r="K464" i="22"/>
  <c r="H464" i="22"/>
  <c r="N454" i="22"/>
  <c r="K454" i="22"/>
  <c r="H454" i="22"/>
  <c r="N982" i="22"/>
  <c r="K982" i="22"/>
  <c r="H982" i="22"/>
  <c r="N1414" i="22"/>
  <c r="K1414" i="22"/>
  <c r="H1414" i="22"/>
  <c r="N1601" i="22"/>
  <c r="K1601" i="22"/>
  <c r="H1601" i="22"/>
  <c r="N366" i="22"/>
  <c r="K366" i="22"/>
  <c r="H366" i="22"/>
  <c r="N319" i="22"/>
  <c r="K319" i="22"/>
  <c r="H319" i="22"/>
  <c r="N745" i="22"/>
  <c r="K745" i="22"/>
  <c r="H745" i="22"/>
  <c r="N2053" i="22"/>
  <c r="K2053" i="22"/>
  <c r="H2053" i="22"/>
  <c r="N1053" i="22"/>
  <c r="K1053" i="22"/>
  <c r="H1053" i="22"/>
  <c r="H2142" i="22"/>
  <c r="H1942" i="22"/>
  <c r="H1865" i="22"/>
  <c r="H1813" i="22"/>
  <c r="H1652" i="22"/>
  <c r="H1478" i="22"/>
  <c r="H1425" i="22"/>
  <c r="H1344" i="22"/>
  <c r="H1205" i="22"/>
  <c r="H1181" i="22"/>
  <c r="H1037" i="22"/>
  <c r="H993" i="22"/>
  <c r="H796" i="22"/>
  <c r="H780" i="22"/>
  <c r="H656" i="22"/>
  <c r="H606" i="22"/>
  <c r="N245" i="22"/>
  <c r="K245" i="22"/>
  <c r="H245" i="22"/>
  <c r="N1429" i="22"/>
  <c r="K1429" i="22"/>
  <c r="N141" i="22"/>
  <c r="K141" i="22"/>
  <c r="H141" i="22"/>
  <c r="N504" i="22"/>
  <c r="K504" i="22"/>
  <c r="H504" i="22"/>
  <c r="K1208" i="22"/>
  <c r="N1208" i="22"/>
  <c r="H1208" i="22"/>
  <c r="N2051" i="22"/>
  <c r="K2051" i="22"/>
  <c r="H2051" i="22"/>
  <c r="K979" i="22"/>
  <c r="N979" i="22"/>
  <c r="K280" i="22"/>
  <c r="N280" i="22"/>
  <c r="H280" i="22"/>
  <c r="N1535" i="22"/>
  <c r="K1535" i="22"/>
  <c r="N1930" i="22"/>
  <c r="K1930" i="22"/>
  <c r="N2155" i="22"/>
  <c r="K2155" i="22"/>
  <c r="H2155" i="22"/>
  <c r="N1645" i="22"/>
  <c r="K1645" i="22"/>
  <c r="H1645" i="22"/>
  <c r="N1035" i="22"/>
  <c r="K1035" i="22"/>
  <c r="H1035" i="22"/>
  <c r="N1639" i="22"/>
  <c r="K1639" i="22"/>
  <c r="H1639" i="22"/>
  <c r="N545" i="22"/>
  <c r="K545" i="22"/>
  <c r="H545" i="22"/>
  <c r="N1503" i="22"/>
  <c r="K1503" i="22"/>
  <c r="N737" i="22"/>
  <c r="K737" i="22"/>
  <c r="H737" i="22"/>
  <c r="N1616" i="22"/>
  <c r="K1616" i="22"/>
  <c r="N289" i="22"/>
  <c r="K289" i="22"/>
  <c r="H289" i="22"/>
  <c r="N1962" i="22"/>
  <c r="K1962" i="22"/>
  <c r="N84" i="22"/>
  <c r="K84" i="22"/>
  <c r="H84" i="22"/>
  <c r="K1289" i="22"/>
  <c r="H1289" i="22"/>
  <c r="N1289" i="22"/>
  <c r="K1483" i="22"/>
  <c r="N1483" i="22"/>
  <c r="H1483" i="22"/>
  <c r="N1165" i="22"/>
  <c r="K1165" i="22"/>
  <c r="N182" i="22"/>
  <c r="K182" i="22"/>
  <c r="H182" i="22"/>
  <c r="K1274" i="22"/>
  <c r="N1274" i="22"/>
  <c r="H1274" i="22"/>
  <c r="N161" i="22"/>
  <c r="K161" i="22"/>
  <c r="H161" i="22"/>
  <c r="N1926" i="22"/>
  <c r="K1926" i="22"/>
  <c r="N1873" i="22"/>
  <c r="K1873" i="22"/>
  <c r="H1873" i="22"/>
  <c r="N170" i="22"/>
  <c r="K170" i="22"/>
  <c r="H170" i="22"/>
  <c r="N433" i="22"/>
  <c r="K433" i="22"/>
  <c r="H433" i="22"/>
  <c r="K1010" i="22"/>
  <c r="N1010" i="22"/>
  <c r="H1010" i="22"/>
  <c r="N1328" i="22"/>
  <c r="K1328" i="22"/>
  <c r="N1654" i="22"/>
  <c r="K1654" i="22"/>
  <c r="H1654" i="22"/>
  <c r="N968" i="22"/>
  <c r="K968" i="22"/>
  <c r="H968" i="22"/>
  <c r="N2255" i="22"/>
  <c r="K2255" i="22"/>
  <c r="K1379" i="22"/>
  <c r="N1379" i="22"/>
  <c r="H1379" i="22"/>
  <c r="N1245" i="22"/>
  <c r="K1245" i="22"/>
  <c r="H1245" i="22"/>
  <c r="N817" i="22"/>
  <c r="K817" i="22"/>
  <c r="H817" i="22"/>
  <c r="N1720" i="22"/>
  <c r="K1720" i="22"/>
  <c r="K1256" i="22"/>
  <c r="H1256" i="22"/>
  <c r="K216" i="22"/>
  <c r="N216" i="22"/>
  <c r="H216" i="22"/>
  <c r="K1070" i="22"/>
  <c r="N1070" i="22"/>
  <c r="H1070" i="22"/>
  <c r="N1169" i="22"/>
  <c r="K1169" i="22"/>
  <c r="N2067" i="22"/>
  <c r="K2067" i="22"/>
  <c r="H2067" i="22"/>
  <c r="N1800" i="22"/>
  <c r="K1800" i="22"/>
  <c r="H1800" i="22"/>
  <c r="K781" i="22"/>
  <c r="N781" i="22"/>
  <c r="H781" i="22"/>
  <c r="K1552" i="22"/>
  <c r="N1552" i="22"/>
  <c r="H1552" i="22"/>
  <c r="N1969" i="22"/>
  <c r="K1969" i="22"/>
  <c r="H1969" i="22"/>
  <c r="N1408" i="22"/>
  <c r="K1408" i="22"/>
  <c r="K1776" i="22"/>
  <c r="N1776" i="22"/>
  <c r="N1901" i="22"/>
  <c r="K1901" i="22"/>
  <c r="H1901" i="22"/>
  <c r="N1501" i="22"/>
  <c r="K1501" i="22"/>
  <c r="H1501" i="22"/>
  <c r="N1607" i="22"/>
  <c r="K1607" i="22"/>
  <c r="H1607" i="22"/>
  <c r="K1495" i="22"/>
  <c r="N1495" i="22"/>
  <c r="H1495" i="22"/>
  <c r="K1637" i="22"/>
  <c r="N1637" i="22"/>
  <c r="H1637" i="22"/>
  <c r="N1340" i="22"/>
  <c r="K1340" i="22"/>
  <c r="N382" i="22"/>
  <c r="K382" i="22"/>
  <c r="H382" i="22"/>
  <c r="N956" i="22"/>
  <c r="K956" i="22"/>
  <c r="H956" i="22"/>
  <c r="N2193" i="22"/>
  <c r="K2193" i="22"/>
  <c r="H2193" i="22"/>
  <c r="N2178" i="22"/>
  <c r="K2178" i="22"/>
  <c r="K1401" i="22"/>
  <c r="H1401" i="22"/>
  <c r="N1380" i="22"/>
  <c r="K1380" i="22"/>
  <c r="K1424" i="22"/>
  <c r="N1424" i="22"/>
  <c r="H1424" i="22"/>
  <c r="K1564" i="22"/>
  <c r="H1564" i="22"/>
  <c r="N1564" i="22"/>
  <c r="N2074" i="22"/>
  <c r="K2074" i="22"/>
  <c r="N2233" i="22"/>
  <c r="K2233" i="22"/>
  <c r="H2233" i="22"/>
  <c r="N2161" i="22"/>
  <c r="K2161" i="22"/>
  <c r="H2161" i="22"/>
  <c r="K1777" i="22"/>
  <c r="N1777" i="22"/>
  <c r="H1777" i="22"/>
  <c r="N2164" i="22"/>
  <c r="K2164" i="22"/>
  <c r="H2164" i="22"/>
  <c r="N1521" i="22"/>
  <c r="K1521" i="22"/>
  <c r="H1521" i="22"/>
  <c r="N2093" i="22"/>
  <c r="K2093" i="22"/>
  <c r="H2093" i="22"/>
  <c r="N2098" i="22"/>
  <c r="K2098" i="22"/>
  <c r="N424" i="22"/>
  <c r="K424" i="22"/>
  <c r="H424" i="22"/>
  <c r="N1935" i="22"/>
  <c r="K1935" i="22"/>
  <c r="H1935" i="22"/>
  <c r="K1001" i="22"/>
  <c r="N1001" i="22"/>
  <c r="N1766" i="22"/>
  <c r="K1766" i="22"/>
  <c r="H1766" i="22"/>
  <c r="N2024" i="22"/>
  <c r="K2024" i="22"/>
  <c r="H2024" i="22"/>
  <c r="N1286" i="22"/>
  <c r="K1286" i="22"/>
  <c r="H1286" i="22"/>
  <c r="N2145" i="22"/>
  <c r="K2145" i="22"/>
  <c r="H2145" i="22"/>
  <c r="N2135" i="22"/>
  <c r="K2135" i="22"/>
  <c r="H2135" i="22"/>
  <c r="N2136" i="22"/>
  <c r="K2136" i="22"/>
  <c r="H2136" i="22"/>
  <c r="N1803" i="22"/>
  <c r="K1803" i="22"/>
  <c r="H1803" i="22"/>
  <c r="N1780" i="22"/>
  <c r="K1780" i="22"/>
  <c r="H1780" i="22"/>
  <c r="N2244" i="22"/>
  <c r="K2244" i="22"/>
  <c r="H2244" i="22"/>
  <c r="N952" i="22"/>
  <c r="K952" i="22"/>
  <c r="H952" i="22"/>
  <c r="K832" i="22"/>
  <c r="N541" i="22"/>
  <c r="K541" i="22"/>
  <c r="H541" i="22"/>
  <c r="K439" i="22"/>
  <c r="N439" i="22"/>
  <c r="H439" i="22"/>
  <c r="K1032" i="22"/>
  <c r="N1032" i="22"/>
  <c r="H1032" i="22"/>
  <c r="N2082" i="22"/>
  <c r="K2082" i="22"/>
  <c r="N2159" i="22"/>
  <c r="K2159" i="22"/>
  <c r="H2159" i="22"/>
  <c r="N1898" i="22"/>
  <c r="K1898" i="22"/>
  <c r="N2171" i="22"/>
  <c r="K2171" i="22"/>
  <c r="H2171" i="22"/>
  <c r="N2079" i="22"/>
  <c r="K2079" i="22"/>
  <c r="H2079" i="22"/>
  <c r="N2103" i="22"/>
  <c r="K2103" i="22"/>
  <c r="H2103" i="22"/>
  <c r="N1865" i="22"/>
  <c r="K1865" i="22"/>
  <c r="N2269" i="22"/>
  <c r="K2269" i="22"/>
  <c r="H2269" i="22"/>
  <c r="K1756" i="22"/>
  <c r="N1756" i="22"/>
  <c r="N1187" i="22"/>
  <c r="K1187" i="22"/>
  <c r="H1187" i="22"/>
  <c r="N2087" i="22"/>
  <c r="K2087" i="22"/>
  <c r="H2087" i="22"/>
  <c r="N2140" i="22"/>
  <c r="K2140" i="22"/>
  <c r="H2140" i="22"/>
  <c r="N1360" i="22"/>
  <c r="K1360" i="22"/>
  <c r="N1836" i="22"/>
  <c r="K1836" i="22"/>
  <c r="H1836" i="22"/>
  <c r="N2162" i="22"/>
  <c r="K2162" i="22"/>
  <c r="N2061" i="22"/>
  <c r="K2061" i="22"/>
  <c r="H2061" i="22"/>
  <c r="N2179" i="22"/>
  <c r="K2179" i="22"/>
  <c r="H2179" i="22"/>
  <c r="N2266" i="22"/>
  <c r="K2266" i="22"/>
  <c r="H2266" i="22"/>
  <c r="N2226" i="22"/>
  <c r="K2226" i="22"/>
  <c r="H2226" i="22"/>
  <c r="N1308" i="22"/>
  <c r="K1308" i="22"/>
  <c r="N2211" i="22"/>
  <c r="K2211" i="22"/>
  <c r="K1621" i="22"/>
  <c r="N1621" i="22"/>
  <c r="H1621" i="22"/>
  <c r="N2077" i="22"/>
  <c r="K2077" i="22"/>
  <c r="H2077" i="22"/>
  <c r="N2084" i="22"/>
  <c r="K2084" i="22"/>
  <c r="H2084" i="22"/>
  <c r="N2160" i="22"/>
  <c r="K2160" i="22"/>
  <c r="H2160" i="22"/>
  <c r="N2215" i="22"/>
  <c r="K2215" i="22"/>
  <c r="N2167" i="22"/>
  <c r="K2167" i="22"/>
  <c r="H2167" i="22"/>
  <c r="N2235" i="22"/>
  <c r="K2235" i="22"/>
  <c r="N2166" i="22"/>
  <c r="K2166" i="22"/>
  <c r="N1997" i="22"/>
  <c r="K1997" i="22"/>
  <c r="H1997" i="22"/>
  <c r="K1089" i="22"/>
  <c r="N1089" i="22"/>
  <c r="H1089" i="22"/>
  <c r="N716" i="22"/>
  <c r="K716" i="22"/>
  <c r="H716" i="22"/>
  <c r="N2163" i="22"/>
  <c r="K2163" i="22"/>
  <c r="H2163" i="22"/>
  <c r="N1493" i="22"/>
  <c r="K1493" i="22"/>
  <c r="H1493" i="22"/>
  <c r="N2168" i="22"/>
  <c r="K2168" i="22"/>
  <c r="H2168" i="22"/>
  <c r="N2157" i="22"/>
  <c r="K2157" i="22"/>
  <c r="H2157" i="22"/>
  <c r="N1931" i="22"/>
  <c r="K1931" i="22"/>
  <c r="H1931" i="22"/>
  <c r="N2008" i="22"/>
  <c r="K2008" i="22"/>
  <c r="H2008" i="22"/>
  <c r="N2182" i="22"/>
  <c r="K2182" i="22"/>
  <c r="H2182" i="22"/>
  <c r="N1785" i="22"/>
  <c r="K1785" i="22"/>
  <c r="N1828" i="22"/>
  <c r="K1828" i="22"/>
  <c r="H1828" i="22"/>
  <c r="N2262" i="22"/>
  <c r="K2262" i="22"/>
  <c r="H2262" i="22"/>
  <c r="K752" i="22"/>
  <c r="N752" i="22"/>
  <c r="H752" i="22"/>
  <c r="N1762" i="22"/>
  <c r="K1762" i="22"/>
  <c r="H1762" i="22"/>
  <c r="N2026" i="22"/>
  <c r="K2026" i="22"/>
  <c r="H2026" i="22"/>
  <c r="N1439" i="22"/>
  <c r="K1439" i="22"/>
  <c r="H1439" i="22"/>
  <c r="N1603" i="22"/>
  <c r="K1603" i="22"/>
  <c r="H1603" i="22"/>
  <c r="N1830" i="22"/>
  <c r="K1830" i="22"/>
  <c r="H1830" i="22"/>
  <c r="K1676" i="22"/>
  <c r="K820" i="22"/>
  <c r="N820" i="22"/>
  <c r="N2176" i="22"/>
  <c r="K2176" i="22"/>
  <c r="H2176" i="22"/>
  <c r="N1964" i="22"/>
  <c r="K1964" i="22"/>
  <c r="H1964" i="22"/>
  <c r="N1615" i="22"/>
  <c r="K1615" i="22"/>
  <c r="H1615" i="22"/>
  <c r="N1741" i="22"/>
  <c r="K1741" i="22"/>
  <c r="H1741" i="22"/>
  <c r="H2178" i="22"/>
  <c r="H2082" i="22"/>
  <c r="H2011" i="22"/>
  <c r="H1926" i="22"/>
  <c r="H1776" i="22"/>
  <c r="H1756" i="22"/>
  <c r="H1708" i="22"/>
  <c r="H1632" i="22"/>
  <c r="H1575" i="22"/>
  <c r="H1567" i="22"/>
  <c r="H1364" i="22"/>
  <c r="H1308" i="22"/>
  <c r="H1279" i="22"/>
  <c r="H1259" i="22"/>
  <c r="H1169" i="22"/>
  <c r="N832" i="22"/>
  <c r="N1304" i="22"/>
  <c r="K1304" i="22"/>
  <c r="N243" i="22"/>
  <c r="K243" i="22"/>
  <c r="H243" i="22"/>
  <c r="N263" i="22"/>
  <c r="K263" i="22"/>
  <c r="H263" i="22"/>
  <c r="K176" i="22"/>
  <c r="H176" i="22"/>
  <c r="N176" i="22"/>
  <c r="K101" i="22"/>
  <c r="H101" i="22"/>
  <c r="N101" i="22"/>
  <c r="K873" i="22"/>
  <c r="N873" i="22"/>
  <c r="N2146" i="22"/>
  <c r="K2146" i="22"/>
  <c r="N2170" i="22"/>
  <c r="K2170" i="22"/>
  <c r="N2104" i="22"/>
  <c r="K2104" i="22"/>
  <c r="H2104" i="22"/>
  <c r="N2251" i="22"/>
  <c r="K2251" i="22"/>
  <c r="N2156" i="22"/>
  <c r="K2156" i="22"/>
  <c r="H2156" i="22"/>
  <c r="N2263" i="22"/>
  <c r="K2263" i="22"/>
  <c r="K143" i="22"/>
  <c r="H143" i="22"/>
  <c r="N143" i="22"/>
  <c r="N1757" i="22"/>
  <c r="K1757" i="22"/>
  <c r="H1757" i="22"/>
  <c r="N2220" i="22"/>
  <c r="K2220" i="22"/>
  <c r="H2220" i="22"/>
  <c r="N26" i="22"/>
  <c r="K26" i="22"/>
  <c r="H26" i="22"/>
  <c r="N363" i="22"/>
  <c r="K363" i="22"/>
  <c r="H363" i="22"/>
  <c r="N2224" i="22"/>
  <c r="K2224" i="22"/>
  <c r="H2224" i="22"/>
  <c r="N63" i="22"/>
  <c r="K63" i="22"/>
  <c r="H63" i="22"/>
  <c r="N1925" i="22"/>
  <c r="K1925" i="22"/>
  <c r="H1925" i="22"/>
  <c r="N2169" i="22"/>
  <c r="K2169" i="22"/>
  <c r="H2169" i="22"/>
  <c r="K1430" i="22"/>
  <c r="N1430" i="22"/>
  <c r="H1430" i="22"/>
  <c r="N165" i="22"/>
  <c r="K165" i="22"/>
  <c r="H165" i="22"/>
  <c r="N416" i="22"/>
  <c r="K416" i="22"/>
  <c r="H416" i="22"/>
  <c r="N227" i="22"/>
  <c r="K227" i="22"/>
  <c r="H227" i="22"/>
  <c r="N22" i="22"/>
  <c r="K22" i="22"/>
  <c r="H22" i="22"/>
  <c r="N458" i="22"/>
  <c r="K458" i="22"/>
  <c r="H458" i="22"/>
  <c r="N687" i="22"/>
  <c r="K687" i="22"/>
  <c r="H687" i="22"/>
  <c r="K592" i="22"/>
  <c r="N592" i="22"/>
  <c r="H592" i="22"/>
  <c r="K588" i="22"/>
  <c r="N588" i="22"/>
  <c r="H588" i="22"/>
  <c r="N1195" i="22"/>
  <c r="K1195" i="22"/>
  <c r="H1195" i="22"/>
  <c r="K967" i="22"/>
  <c r="N967" i="22"/>
  <c r="H967" i="22"/>
  <c r="N249" i="22"/>
  <c r="K249" i="22"/>
  <c r="H249" i="22"/>
  <c r="K1313" i="22"/>
  <c r="N1313" i="22"/>
  <c r="H1313" i="22"/>
  <c r="N916" i="22"/>
  <c r="K916" i="22"/>
  <c r="H916" i="22"/>
  <c r="K666" i="22"/>
  <c r="N666" i="22"/>
  <c r="H666" i="22"/>
  <c r="N401" i="22"/>
  <c r="K401" i="22"/>
  <c r="H401" i="22"/>
  <c r="N778" i="22"/>
  <c r="K778" i="22"/>
  <c r="H778" i="22"/>
  <c r="N136" i="22"/>
  <c r="K136" i="22"/>
  <c r="H136" i="22"/>
  <c r="N1810" i="22"/>
  <c r="K1810" i="22"/>
  <c r="H1810" i="22"/>
  <c r="K1002" i="22"/>
  <c r="N1002" i="22"/>
  <c r="H1002" i="22"/>
  <c r="K1033" i="22"/>
  <c r="N1033" i="22"/>
  <c r="K112" i="22"/>
  <c r="H112" i="22"/>
  <c r="N112" i="22"/>
  <c r="N103" i="22"/>
  <c r="K103" i="22"/>
  <c r="H103" i="22"/>
  <c r="N700" i="22"/>
  <c r="K700" i="22"/>
  <c r="H700" i="22"/>
  <c r="N20" i="22"/>
  <c r="K20" i="22"/>
  <c r="H20" i="22"/>
  <c r="N976" i="22"/>
  <c r="K976" i="22"/>
  <c r="H976" i="22"/>
  <c r="N123" i="22"/>
  <c r="K123" i="22"/>
  <c r="H123" i="22"/>
  <c r="N769" i="22"/>
  <c r="K769" i="22"/>
  <c r="H769" i="22"/>
  <c r="K1772" i="22"/>
  <c r="N1772" i="22"/>
  <c r="N1102" i="22"/>
  <c r="K1102" i="22"/>
  <c r="H1102" i="22"/>
  <c r="N406" i="22"/>
  <c r="K406" i="22"/>
  <c r="H406" i="22"/>
  <c r="N1643" i="22"/>
  <c r="K1643" i="22"/>
  <c r="H1643" i="22"/>
  <c r="N542" i="22"/>
  <c r="K542" i="22"/>
  <c r="N812" i="22"/>
  <c r="K812" i="22"/>
  <c r="N1449" i="22"/>
  <c r="K1449" i="22"/>
  <c r="K1729" i="22"/>
  <c r="N1729" i="22"/>
  <c r="H1729" i="22"/>
  <c r="N944" i="22"/>
  <c r="K944" i="22"/>
  <c r="H944" i="22"/>
  <c r="N709" i="22"/>
  <c r="K709" i="22"/>
  <c r="H709" i="22"/>
  <c r="K1266" i="22"/>
  <c r="N1266" i="22"/>
  <c r="H1266" i="22"/>
  <c r="N1912" i="22"/>
  <c r="K1912" i="22"/>
  <c r="H1912" i="22"/>
  <c r="K1341" i="22"/>
  <c r="N1341" i="22"/>
  <c r="H1341" i="22"/>
  <c r="N1052" i="22"/>
  <c r="K1052" i="22"/>
  <c r="H1052" i="22"/>
  <c r="N1900" i="22"/>
  <c r="K1900" i="22"/>
  <c r="H1900" i="22"/>
  <c r="N1694" i="22"/>
  <c r="K1694" i="22"/>
  <c r="H1694" i="22"/>
  <c r="N1502" i="22"/>
  <c r="K1502" i="22"/>
  <c r="H1502" i="22"/>
  <c r="N1650" i="22"/>
  <c r="K1650" i="22"/>
  <c r="H1650" i="22"/>
  <c r="N663" i="22"/>
  <c r="K663" i="22"/>
  <c r="H663" i="22"/>
  <c r="N1916" i="22"/>
  <c r="K1916" i="22"/>
  <c r="H1916" i="22"/>
  <c r="N2258" i="22"/>
  <c r="K2258" i="22"/>
  <c r="H2258" i="22"/>
  <c r="N1933" i="22"/>
  <c r="K1933" i="22"/>
  <c r="H1933" i="22"/>
  <c r="N1656" i="22"/>
  <c r="K1656" i="22"/>
  <c r="K1389" i="22"/>
  <c r="N1389" i="22"/>
  <c r="H1389" i="22"/>
  <c r="K748" i="22"/>
  <c r="H748" i="22"/>
  <c r="N11" i="22"/>
  <c r="K11" i="22"/>
  <c r="H11" i="22"/>
  <c r="N474" i="22"/>
  <c r="K474" i="22"/>
  <c r="H474" i="22"/>
  <c r="K731" i="22"/>
  <c r="N731" i="22"/>
  <c r="H731" i="22"/>
  <c r="K1280" i="22"/>
  <c r="N1280" i="22"/>
  <c r="H1280" i="22"/>
  <c r="K1660" i="22"/>
  <c r="N1660" i="22"/>
  <c r="N634" i="22"/>
  <c r="K634" i="22"/>
  <c r="H634" i="22"/>
  <c r="N905" i="22"/>
  <c r="K905" i="22"/>
  <c r="H905" i="22"/>
  <c r="N1300" i="22"/>
  <c r="K1300" i="22"/>
  <c r="N1484" i="22"/>
  <c r="K1484" i="22"/>
  <c r="H1484" i="22"/>
  <c r="N1159" i="22"/>
  <c r="K1159" i="22"/>
  <c r="H1159" i="22"/>
  <c r="K316" i="22"/>
  <c r="H316" i="22"/>
  <c r="N316" i="22"/>
  <c r="K1641" i="22"/>
  <c r="N1641" i="22"/>
  <c r="H1641" i="22"/>
  <c r="K1689" i="22"/>
  <c r="N1689" i="22"/>
  <c r="H1689" i="22"/>
  <c r="N1782" i="22"/>
  <c r="K1782" i="22"/>
  <c r="H1782" i="22"/>
  <c r="N955" i="22"/>
  <c r="K955" i="22"/>
  <c r="H955" i="22"/>
  <c r="K629" i="22"/>
  <c r="N629" i="22"/>
  <c r="H629" i="22"/>
  <c r="N1086" i="22"/>
  <c r="K1086" i="22"/>
  <c r="H1086" i="22"/>
  <c r="K463" i="22"/>
  <c r="N463" i="22"/>
  <c r="H463" i="22"/>
  <c r="N198" i="22"/>
  <c r="K198" i="22"/>
  <c r="H198" i="22"/>
  <c r="N2062" i="22"/>
  <c r="K2062" i="22"/>
  <c r="N2181" i="22"/>
  <c r="K2181" i="22"/>
  <c r="H2181" i="22"/>
  <c r="N2027" i="22"/>
  <c r="K2027" i="22"/>
  <c r="N1457" i="22"/>
  <c r="K1457" i="22"/>
  <c r="N179" i="22"/>
  <c r="K179" i="22"/>
  <c r="H179" i="22"/>
  <c r="N199" i="22"/>
  <c r="K199" i="22"/>
  <c r="H199" i="22"/>
  <c r="N2120" i="22"/>
  <c r="K2120" i="22"/>
  <c r="H2120" i="22"/>
  <c r="N1946" i="22"/>
  <c r="K1946" i="22"/>
  <c r="N613" i="22"/>
  <c r="K613" i="22"/>
  <c r="H613" i="22"/>
  <c r="N2150" i="22"/>
  <c r="K2150" i="22"/>
  <c r="N2010" i="22"/>
  <c r="K2010" i="22"/>
  <c r="H2010" i="22"/>
  <c r="N1151" i="22"/>
  <c r="K1151" i="22"/>
  <c r="H1151" i="22"/>
  <c r="N2260" i="22"/>
  <c r="K2260" i="22"/>
  <c r="H2260" i="22"/>
  <c r="N2144" i="22"/>
  <c r="K2144" i="22"/>
  <c r="H2144" i="22"/>
  <c r="N2238" i="22"/>
  <c r="K2238" i="22"/>
  <c r="H2238" i="22"/>
  <c r="N1706" i="22"/>
  <c r="K1706" i="22"/>
  <c r="H1706" i="22"/>
  <c r="N2035" i="22"/>
  <c r="K2035" i="22"/>
  <c r="K1062" i="22"/>
  <c r="N1062" i="22"/>
  <c r="H1062" i="22"/>
  <c r="N1614" i="22"/>
  <c r="K1614" i="22"/>
  <c r="H1614" i="22"/>
  <c r="K353" i="22"/>
  <c r="H353" i="22"/>
  <c r="N353" i="22"/>
  <c r="N1934" i="22"/>
  <c r="K1934" i="22"/>
  <c r="N2086" i="22"/>
  <c r="K2086" i="22"/>
  <c r="N1797" i="22"/>
  <c r="K1797" i="22"/>
  <c r="N2052" i="22"/>
  <c r="K2052" i="22"/>
  <c r="N2130" i="22"/>
  <c r="K2130" i="22"/>
  <c r="N1799" i="22"/>
  <c r="K1799" i="22"/>
  <c r="H1799" i="22"/>
  <c r="N2148" i="22"/>
  <c r="K2148" i="22"/>
  <c r="H2148" i="22"/>
  <c r="N1821" i="22"/>
  <c r="K1821" i="22"/>
  <c r="N1987" i="22"/>
  <c r="K1987" i="22"/>
  <c r="H1987" i="22"/>
  <c r="N1986" i="22"/>
  <c r="K1986" i="22"/>
  <c r="N1499" i="22"/>
  <c r="K1499" i="22"/>
  <c r="N1466" i="22"/>
  <c r="K1466" i="22"/>
  <c r="K1105" i="22"/>
  <c r="N1105" i="22"/>
  <c r="H1105" i="22"/>
  <c r="N2107" i="22"/>
  <c r="K2107" i="22"/>
  <c r="H2107" i="22"/>
  <c r="K1357" i="22"/>
  <c r="N1357" i="22"/>
  <c r="H1357" i="22"/>
  <c r="N1939" i="22"/>
  <c r="K1939" i="22"/>
  <c r="H1939" i="22"/>
  <c r="N2085" i="22"/>
  <c r="K2085" i="22"/>
  <c r="H2085" i="22"/>
  <c r="N2147" i="22"/>
  <c r="K2147" i="22"/>
  <c r="H2147" i="22"/>
  <c r="N2012" i="22"/>
  <c r="K2012" i="22"/>
  <c r="H2012" i="22"/>
  <c r="N2240" i="22"/>
  <c r="K2240" i="22"/>
  <c r="H2240" i="22"/>
  <c r="N254" i="22"/>
  <c r="K254" i="22"/>
  <c r="H254" i="22"/>
  <c r="N1928" i="22"/>
  <c r="K1928" i="22"/>
  <c r="H1928" i="22"/>
  <c r="N2108" i="22"/>
  <c r="K2108" i="22"/>
  <c r="H2108" i="22"/>
  <c r="N2213" i="22"/>
  <c r="K2213" i="22"/>
  <c r="H2213" i="22"/>
  <c r="N1902" i="22"/>
  <c r="K1902" i="22"/>
  <c r="N1847" i="22"/>
  <c r="K1847" i="22"/>
  <c r="H1847" i="22"/>
  <c r="K1528" i="22"/>
  <c r="N1528" i="22"/>
  <c r="H1528" i="22"/>
  <c r="N2025" i="22"/>
  <c r="K2025" i="22"/>
  <c r="H2025" i="22"/>
  <c r="N2132" i="22"/>
  <c r="K2132" i="22"/>
  <c r="H2132" i="22"/>
  <c r="N492" i="22"/>
  <c r="K492" i="22"/>
  <c r="H492" i="22"/>
  <c r="N1770" i="22"/>
  <c r="K1770" i="22"/>
  <c r="H1770" i="22"/>
  <c r="N2250" i="22"/>
  <c r="K2250" i="22"/>
  <c r="H2250" i="22"/>
  <c r="N2153" i="22"/>
  <c r="K2153" i="22"/>
  <c r="H2153" i="22"/>
  <c r="N1974" i="22"/>
  <c r="K1974" i="22"/>
  <c r="N2249" i="22"/>
  <c r="K2249" i="22"/>
  <c r="H2249" i="22"/>
  <c r="N1631" i="22"/>
  <c r="K1631" i="22"/>
  <c r="H1631" i="22"/>
  <c r="K1454" i="22"/>
  <c r="N1454" i="22"/>
  <c r="H1454" i="22"/>
  <c r="N1844" i="22"/>
  <c r="K1844" i="22"/>
  <c r="H1844" i="22"/>
  <c r="N1977" i="22"/>
  <c r="K1977" i="22"/>
  <c r="H1977" i="22"/>
  <c r="N2267" i="22"/>
  <c r="K2267" i="22"/>
  <c r="N1531" i="22"/>
  <c r="K1531" i="22"/>
  <c r="N1842" i="22"/>
  <c r="K1842" i="22"/>
  <c r="H1842" i="22"/>
  <c r="N1947" i="22"/>
  <c r="K1947" i="22"/>
  <c r="H1947" i="22"/>
  <c r="N2060" i="22"/>
  <c r="K2060" i="22"/>
  <c r="H2060" i="22"/>
  <c r="N2207" i="22"/>
  <c r="K2207" i="22"/>
  <c r="N1897" i="22"/>
  <c r="K1897" i="22"/>
  <c r="H1897" i="22"/>
  <c r="N2075" i="22"/>
  <c r="K2075" i="22"/>
  <c r="H2075" i="22"/>
  <c r="N1583" i="22"/>
  <c r="K1583" i="22"/>
  <c r="N1530" i="22"/>
  <c r="K1530" i="22"/>
  <c r="H1530" i="22"/>
  <c r="N2192" i="22"/>
  <c r="K2192" i="22"/>
  <c r="H2192" i="22"/>
  <c r="N1620" i="22"/>
  <c r="K1620" i="22"/>
  <c r="N2253" i="22"/>
  <c r="K2253" i="22"/>
  <c r="H2253" i="22"/>
  <c r="N1950" i="22"/>
  <c r="K1950" i="22"/>
  <c r="N848" i="22"/>
  <c r="K848" i="22"/>
  <c r="H848" i="22"/>
  <c r="K151" i="22"/>
  <c r="N151" i="22"/>
  <c r="H151" i="22"/>
  <c r="N1573" i="22"/>
  <c r="K1573" i="22"/>
  <c r="H1573" i="22"/>
  <c r="N1867" i="22"/>
  <c r="K1867" i="22"/>
  <c r="H1867" i="22"/>
  <c r="N1907" i="22"/>
  <c r="K1907" i="22"/>
  <c r="H1907" i="22"/>
  <c r="N2152" i="22"/>
  <c r="K2152" i="22"/>
  <c r="H2152" i="22"/>
  <c r="K1748" i="22"/>
  <c r="N1748" i="22"/>
  <c r="N2072" i="22"/>
  <c r="K2072" i="22"/>
  <c r="H2072" i="22"/>
  <c r="N2232" i="22"/>
  <c r="K2232" i="22"/>
  <c r="H2232" i="22"/>
  <c r="N1938" i="22"/>
  <c r="K1938" i="22"/>
  <c r="N1905" i="22"/>
  <c r="K1905" i="22"/>
  <c r="H1905" i="22"/>
  <c r="N1754" i="22"/>
  <c r="K1754" i="22"/>
  <c r="H1754" i="22"/>
  <c r="N2054" i="22"/>
  <c r="K2054" i="22"/>
  <c r="H2054" i="22"/>
  <c r="N2047" i="22"/>
  <c r="K2047" i="22"/>
  <c r="N2028" i="22"/>
  <c r="K2028" i="22"/>
  <c r="H2028" i="22"/>
  <c r="N2129" i="22"/>
  <c r="K2129" i="22"/>
  <c r="H2129" i="22"/>
  <c r="N2089" i="22"/>
  <c r="K2089" i="22"/>
  <c r="H2089" i="22"/>
  <c r="N1858" i="22"/>
  <c r="K1858" i="22"/>
  <c r="H1858" i="22"/>
  <c r="N269" i="22"/>
  <c r="K269" i="22"/>
  <c r="H269" i="22"/>
  <c r="N653" i="22"/>
  <c r="K653" i="22"/>
  <c r="H653" i="22"/>
  <c r="N2034" i="22"/>
  <c r="K2034" i="22"/>
  <c r="H2034" i="22"/>
  <c r="N2206" i="22"/>
  <c r="K2206" i="22"/>
  <c r="H2206" i="22"/>
  <c r="N2039" i="22"/>
  <c r="K2039" i="22"/>
  <c r="N2175" i="22"/>
  <c r="K2175" i="22"/>
  <c r="H2175" i="22"/>
  <c r="N1677" i="22"/>
  <c r="K1677" i="22"/>
  <c r="H1677" i="22"/>
  <c r="K1491" i="22"/>
  <c r="N1491" i="22"/>
  <c r="H1491" i="22"/>
  <c r="N683" i="22"/>
  <c r="K683" i="22"/>
  <c r="H683" i="22"/>
  <c r="N1827" i="22"/>
  <c r="K1827" i="22"/>
  <c r="H1827" i="22"/>
  <c r="N2225" i="22"/>
  <c r="K2225" i="22"/>
  <c r="H2225" i="22"/>
  <c r="N2066" i="22"/>
  <c r="K2066" i="22"/>
  <c r="N896" i="22"/>
  <c r="K896" i="22"/>
  <c r="H896" i="22"/>
  <c r="N1951" i="22"/>
  <c r="K1951" i="22"/>
  <c r="H1951" i="22"/>
  <c r="N1992" i="22"/>
  <c r="K1992" i="22"/>
  <c r="H1992" i="22"/>
  <c r="N1604" i="22"/>
  <c r="K1604" i="22"/>
  <c r="N2230" i="22"/>
  <c r="K2230" i="22"/>
  <c r="H2230" i="22"/>
  <c r="N1826" i="22"/>
  <c r="K1826" i="22"/>
  <c r="H1826" i="22"/>
  <c r="K1162" i="22"/>
  <c r="N1162" i="22"/>
  <c r="H1162" i="22"/>
  <c r="N2003" i="22"/>
  <c r="K2003" i="22"/>
  <c r="N18" i="22"/>
  <c r="K18" i="22"/>
  <c r="H18" i="22"/>
  <c r="N2222" i="22"/>
  <c r="K2222" i="22"/>
  <c r="H2222" i="22"/>
  <c r="N75" i="22"/>
  <c r="K75" i="22"/>
  <c r="H75" i="22"/>
  <c r="N2110" i="22"/>
  <c r="K2110" i="22"/>
  <c r="N2204" i="22"/>
  <c r="K2204" i="22"/>
  <c r="H2204" i="22"/>
  <c r="N185" i="22"/>
  <c r="K185" i="22"/>
  <c r="H185" i="22"/>
  <c r="N2124" i="22"/>
  <c r="K2124" i="22"/>
  <c r="H2124" i="22"/>
  <c r="N1545" i="22"/>
  <c r="K1545" i="22"/>
  <c r="H1545" i="22"/>
  <c r="K1080" i="22"/>
  <c r="N1080" i="22"/>
  <c r="H1080" i="22"/>
  <c r="N2172" i="22"/>
  <c r="K2172" i="22"/>
  <c r="H2172" i="22"/>
  <c r="N1203" i="22"/>
  <c r="K1203" i="22"/>
  <c r="H1203" i="22"/>
  <c r="N233" i="22"/>
  <c r="K233" i="22"/>
  <c r="H233" i="22"/>
  <c r="K793" i="22"/>
  <c r="N793" i="22"/>
  <c r="H793" i="22"/>
  <c r="N991" i="22"/>
  <c r="K991" i="22"/>
  <c r="H991" i="22"/>
  <c r="N1306" i="22"/>
  <c r="K1306" i="22"/>
  <c r="H1306" i="22"/>
  <c r="N421" i="22"/>
  <c r="K421" i="22"/>
  <c r="H421" i="22"/>
  <c r="N1027" i="22"/>
  <c r="K1027" i="22"/>
  <c r="H1027" i="22"/>
  <c r="N921" i="22"/>
  <c r="K921" i="22"/>
  <c r="H921" i="22"/>
  <c r="N202" i="22"/>
  <c r="K202" i="22"/>
  <c r="H202" i="22"/>
  <c r="K1407" i="22"/>
  <c r="N1407" i="22"/>
  <c r="H1407" i="22"/>
  <c r="K1058" i="22"/>
  <c r="N1058" i="22"/>
  <c r="H1058" i="22"/>
  <c r="N122" i="22"/>
  <c r="K122" i="22"/>
  <c r="H122" i="22"/>
  <c r="N859" i="22"/>
  <c r="K859" i="22"/>
  <c r="H859" i="22"/>
  <c r="K1064" i="22"/>
  <c r="N1064" i="22"/>
  <c r="H1064" i="22"/>
  <c r="N310" i="22"/>
  <c r="K310" i="22"/>
  <c r="H310" i="22"/>
  <c r="K808" i="22"/>
  <c r="N808" i="22"/>
  <c r="N1157" i="22"/>
  <c r="K1157" i="22"/>
  <c r="N1312" i="22"/>
  <c r="K1312" i="22"/>
  <c r="K1190" i="22"/>
  <c r="H1190" i="22"/>
  <c r="N1190" i="22"/>
  <c r="K1184" i="22"/>
  <c r="N1184" i="22"/>
  <c r="H1184" i="22"/>
  <c r="N677" i="22"/>
  <c r="K677" i="22"/>
  <c r="H677" i="22"/>
  <c r="N444" i="22"/>
  <c r="K444" i="22"/>
  <c r="H444" i="22"/>
  <c r="N326" i="22"/>
  <c r="K326" i="22"/>
  <c r="H326" i="22"/>
  <c r="N338" i="22"/>
  <c r="K338" i="22"/>
  <c r="H338" i="22"/>
  <c r="N1081" i="22"/>
  <c r="K1081" i="22"/>
  <c r="H1081" i="22"/>
  <c r="K1127" i="22"/>
  <c r="N1127" i="22"/>
  <c r="H1127" i="22"/>
  <c r="N1534" i="22"/>
  <c r="K1534" i="22"/>
  <c r="H1534" i="22"/>
  <c r="N484" i="22"/>
  <c r="K484" i="22"/>
  <c r="H484" i="22"/>
  <c r="K1218" i="22"/>
  <c r="N1218" i="22"/>
  <c r="H1218" i="22"/>
  <c r="N910" i="22"/>
  <c r="K910" i="22"/>
  <c r="N327" i="22"/>
  <c r="K327" i="22"/>
  <c r="H327" i="22"/>
  <c r="N1494" i="22"/>
  <c r="K1494" i="22"/>
  <c r="N640" i="22"/>
  <c r="K640" i="22"/>
  <c r="H640" i="22"/>
  <c r="K1093" i="22"/>
  <c r="H1093" i="22"/>
  <c r="N1093" i="22"/>
  <c r="N1825" i="22"/>
  <c r="K1825" i="22"/>
  <c r="K1405" i="22"/>
  <c r="N1405" i="22"/>
  <c r="H1405" i="22"/>
  <c r="K1005" i="22"/>
  <c r="N1005" i="22"/>
  <c r="K1054" i="22"/>
  <c r="N1054" i="22"/>
  <c r="H1054" i="22"/>
  <c r="K1351" i="22"/>
  <c r="N1351" i="22"/>
  <c r="H1351" i="22"/>
  <c r="N1944" i="22"/>
  <c r="K1944" i="22"/>
  <c r="H1944" i="22"/>
  <c r="N891" i="22"/>
  <c r="K891" i="22"/>
  <c r="H891" i="22"/>
  <c r="N255" i="22"/>
  <c r="K255" i="22"/>
  <c r="H255" i="22"/>
  <c r="N121" i="22"/>
  <c r="K121" i="22"/>
  <c r="H121" i="22"/>
  <c r="N1848" i="22"/>
  <c r="K1848" i="22"/>
  <c r="H1848" i="22"/>
  <c r="N457" i="22"/>
  <c r="K457" i="22"/>
  <c r="H457" i="22"/>
  <c r="N162" i="22"/>
  <c r="K162" i="22"/>
  <c r="H162" i="22"/>
  <c r="N33" i="22"/>
  <c r="K33" i="22"/>
  <c r="H33" i="22"/>
  <c r="K499" i="22"/>
  <c r="N499" i="22"/>
  <c r="H499" i="22"/>
  <c r="N579" i="22"/>
  <c r="K579" i="22"/>
  <c r="H579" i="22"/>
  <c r="N390" i="22"/>
  <c r="K390" i="22"/>
  <c r="H390" i="22"/>
  <c r="N235" i="22"/>
  <c r="K235" i="22"/>
  <c r="H235" i="22"/>
  <c r="N555" i="22"/>
  <c r="K555" i="22"/>
  <c r="H555" i="22"/>
  <c r="K768" i="22"/>
  <c r="N768" i="22"/>
  <c r="H768" i="22"/>
  <c r="N307" i="22"/>
  <c r="K307" i="22"/>
  <c r="H307" i="22"/>
  <c r="K1216" i="22"/>
  <c r="N1216" i="22"/>
  <c r="H1216" i="22"/>
  <c r="K707" i="22"/>
  <c r="N707" i="22"/>
  <c r="H707" i="22"/>
  <c r="K580" i="22"/>
  <c r="N580" i="22"/>
  <c r="H580" i="22"/>
  <c r="N66" i="22"/>
  <c r="K66" i="22"/>
  <c r="H66" i="22"/>
  <c r="N691" i="22"/>
  <c r="K691" i="22"/>
  <c r="H691" i="22"/>
  <c r="N740" i="22"/>
  <c r="K740" i="22"/>
  <c r="H740" i="22"/>
  <c r="N336" i="22"/>
  <c r="K336" i="22"/>
  <c r="H336" i="22"/>
  <c r="N747" i="22"/>
  <c r="K747" i="22"/>
  <c r="N599" i="22"/>
  <c r="K599" i="22"/>
  <c r="H599" i="22"/>
  <c r="N498" i="22"/>
  <c r="K498" i="22"/>
  <c r="H498" i="22"/>
  <c r="N630" i="22"/>
  <c r="K630" i="22"/>
  <c r="H630" i="22"/>
  <c r="N693" i="22"/>
  <c r="K693" i="22"/>
  <c r="H693" i="22"/>
  <c r="N146" i="22"/>
  <c r="K146" i="22"/>
  <c r="H146" i="22"/>
  <c r="N91" i="22"/>
  <c r="K91" i="22"/>
  <c r="H91" i="22"/>
  <c r="N729" i="22"/>
  <c r="K729" i="22"/>
  <c r="H729" i="22"/>
  <c r="N1322" i="22"/>
  <c r="K1322" i="22"/>
  <c r="H1322" i="22"/>
  <c r="K764" i="22"/>
  <c r="N764" i="22"/>
  <c r="H764" i="22"/>
  <c r="N1177" i="22"/>
  <c r="K1177" i="22"/>
  <c r="N980" i="22"/>
  <c r="K980" i="22"/>
  <c r="H980" i="22"/>
  <c r="N704" i="22"/>
  <c r="K704" i="22"/>
  <c r="H704" i="22"/>
  <c r="N1835" i="22"/>
  <c r="K1835" i="22"/>
  <c r="H1835" i="22"/>
  <c r="K1099" i="22"/>
  <c r="N1099" i="22"/>
  <c r="H1099" i="22"/>
  <c r="K1021" i="22"/>
  <c r="N1021" i="22"/>
  <c r="N847" i="22"/>
  <c r="K847" i="22"/>
  <c r="H847" i="22"/>
  <c r="N49" i="22"/>
  <c r="K49" i="22"/>
  <c r="H49" i="22"/>
  <c r="N45" i="22"/>
  <c r="K45" i="22"/>
  <c r="H45" i="22"/>
  <c r="N173" i="22"/>
  <c r="K173" i="22"/>
  <c r="H173" i="22"/>
  <c r="N1890" i="22"/>
  <c r="K1890" i="22"/>
  <c r="N562" i="22"/>
  <c r="K562" i="22"/>
  <c r="H562" i="22"/>
  <c r="N1949" i="22"/>
  <c r="K1949" i="22"/>
  <c r="H1949" i="22"/>
  <c r="N741" i="22"/>
  <c r="K741" i="22"/>
  <c r="H741" i="22"/>
  <c r="N324" i="22"/>
  <c r="K324" i="22"/>
  <c r="H324" i="22"/>
  <c r="K1516" i="22"/>
  <c r="H1516" i="22"/>
  <c r="N1516" i="22"/>
  <c r="N1346" i="22"/>
  <c r="K1346" i="22"/>
  <c r="H1346" i="22"/>
  <c r="N961" i="22"/>
  <c r="K961" i="22"/>
  <c r="H961" i="22"/>
  <c r="N1888" i="22"/>
  <c r="K1888" i="22"/>
  <c r="H1888" i="22"/>
  <c r="N145" i="22"/>
  <c r="K145" i="22"/>
  <c r="H145" i="22"/>
  <c r="N1443" i="22"/>
  <c r="K1443" i="22"/>
  <c r="H1443" i="22"/>
  <c r="N972" i="22"/>
  <c r="K972" i="22"/>
  <c r="H972" i="22"/>
  <c r="K1684" i="22"/>
  <c r="N1684" i="22"/>
  <c r="N803" i="22"/>
  <c r="K803" i="22"/>
  <c r="H803" i="22"/>
  <c r="N892" i="22"/>
  <c r="K892" i="22"/>
  <c r="H892" i="22"/>
  <c r="K1013" i="22"/>
  <c r="N1013" i="22"/>
  <c r="N1019" i="22"/>
  <c r="K1019" i="22"/>
  <c r="H1019" i="22"/>
  <c r="N884" i="22"/>
  <c r="K884" i="22"/>
  <c r="H884" i="22"/>
  <c r="N1267" i="22"/>
  <c r="K1267" i="22"/>
  <c r="N369" i="22"/>
  <c r="K369" i="22"/>
  <c r="H369" i="22"/>
  <c r="N953" i="22"/>
  <c r="K953" i="22"/>
  <c r="H953" i="22"/>
  <c r="N1130" i="22"/>
  <c r="K1130" i="22"/>
  <c r="H1130" i="22"/>
  <c r="N888" i="22"/>
  <c r="K888" i="22"/>
  <c r="H888" i="22"/>
  <c r="N614" i="22"/>
  <c r="K614" i="22"/>
  <c r="H614" i="22"/>
  <c r="N154" i="22"/>
  <c r="K154" i="22"/>
  <c r="H154" i="22"/>
  <c r="N549" i="22"/>
  <c r="K549" i="22"/>
  <c r="H549" i="22"/>
  <c r="N186" i="22"/>
  <c r="K186" i="22"/>
  <c r="H186" i="22"/>
  <c r="K1319" i="22"/>
  <c r="N1319" i="22"/>
  <c r="H1319" i="22"/>
  <c r="K407" i="22"/>
  <c r="H407" i="22"/>
  <c r="N407" i="22"/>
  <c r="N1098" i="22"/>
  <c r="K1098" i="22"/>
  <c r="H1098" i="22"/>
  <c r="K989" i="22"/>
  <c r="N989" i="22"/>
  <c r="K1042" i="22"/>
  <c r="H1042" i="22"/>
  <c r="N1042" i="22"/>
  <c r="K1413" i="22"/>
  <c r="N1413" i="22"/>
  <c r="H1413" i="22"/>
  <c r="N465" i="22"/>
  <c r="K465" i="22"/>
  <c r="H465" i="22"/>
  <c r="N913" i="22"/>
  <c r="K913" i="22"/>
  <c r="H913" i="22"/>
  <c r="N1948" i="22"/>
  <c r="K1948" i="22"/>
  <c r="H1948" i="22"/>
  <c r="K467" i="22"/>
  <c r="N467" i="22"/>
  <c r="H467" i="22"/>
  <c r="N885" i="22"/>
  <c r="K885" i="22"/>
  <c r="H885" i="22"/>
  <c r="K1168" i="22"/>
  <c r="N1168" i="22"/>
  <c r="H1168" i="22"/>
  <c r="N1213" i="22"/>
  <c r="K564" i="22"/>
  <c r="N564" i="22"/>
  <c r="H564" i="22"/>
  <c r="N981" i="22"/>
  <c r="K981" i="22"/>
  <c r="H981" i="22"/>
  <c r="N996" i="22"/>
  <c r="K996" i="22"/>
  <c r="H996" i="22"/>
  <c r="N915" i="22"/>
  <c r="K915" i="22"/>
  <c r="H915" i="22"/>
  <c r="K1017" i="22"/>
  <c r="N1017" i="22"/>
  <c r="N872" i="22"/>
  <c r="K872" i="22"/>
  <c r="H872" i="22"/>
  <c r="N1608" i="22"/>
  <c r="K1608" i="22"/>
  <c r="N265" i="22"/>
  <c r="K265" i="22"/>
  <c r="H265" i="22"/>
  <c r="K857" i="22"/>
  <c r="N857" i="22"/>
  <c r="N404" i="22"/>
  <c r="K404" i="22"/>
  <c r="H404" i="22"/>
  <c r="N766" i="22"/>
  <c r="K766" i="22"/>
  <c r="H766" i="22"/>
  <c r="N593" i="22"/>
  <c r="K593" i="22"/>
  <c r="H593" i="22"/>
  <c r="N344" i="22"/>
  <c r="K344" i="22"/>
  <c r="H344" i="22"/>
  <c r="K1018" i="22"/>
  <c r="N1018" i="22"/>
  <c r="H1018" i="22"/>
  <c r="N194" i="22"/>
  <c r="K194" i="22"/>
  <c r="H194" i="22"/>
  <c r="N595" i="22"/>
  <c r="K595" i="22"/>
  <c r="H595" i="22"/>
  <c r="N941" i="22"/>
  <c r="K941" i="22"/>
  <c r="H941" i="22"/>
  <c r="N1510" i="22"/>
  <c r="K1510" i="22"/>
  <c r="H1510" i="22"/>
  <c r="N573" i="22"/>
  <c r="K573" i="22"/>
  <c r="H573" i="22"/>
  <c r="K1214" i="22"/>
  <c r="N1214" i="22"/>
  <c r="H1214" i="22"/>
  <c r="K1158" i="22"/>
  <c r="H1158" i="22"/>
  <c r="N1158" i="22"/>
  <c r="N771" i="22"/>
  <c r="K771" i="22"/>
  <c r="N1366" i="22"/>
  <c r="K1366" i="22"/>
  <c r="H1366" i="22"/>
  <c r="N783" i="22"/>
  <c r="K783" i="22"/>
  <c r="H783" i="22"/>
  <c r="K1331" i="22"/>
  <c r="N1331" i="22"/>
  <c r="H1331" i="22"/>
  <c r="N361" i="22"/>
  <c r="K361" i="22"/>
  <c r="H361" i="22"/>
  <c r="N128" i="22"/>
  <c r="K128" i="22"/>
  <c r="H128" i="22"/>
  <c r="N197" i="22"/>
  <c r="K197" i="22"/>
  <c r="H197" i="22"/>
  <c r="N557" i="22"/>
  <c r="K557" i="22"/>
  <c r="H557" i="22"/>
  <c r="N286" i="22"/>
  <c r="K286" i="22"/>
  <c r="H286" i="22"/>
  <c r="K431" i="22"/>
  <c r="N431" i="22"/>
  <c r="H431" i="22"/>
  <c r="K48" i="22"/>
  <c r="H48" i="22"/>
  <c r="N822" i="22"/>
  <c r="K822" i="22"/>
  <c r="H822" i="22"/>
  <c r="N281" i="22"/>
  <c r="K281" i="22"/>
  <c r="H281" i="22"/>
  <c r="K252" i="22"/>
  <c r="H252" i="22"/>
  <c r="N252" i="22"/>
  <c r="N259" i="22"/>
  <c r="K259" i="22"/>
  <c r="H259" i="22"/>
  <c r="N838" i="22"/>
  <c r="K838" i="22"/>
  <c r="H838" i="22"/>
  <c r="N452" i="22"/>
  <c r="K452" i="22"/>
  <c r="H452" i="22"/>
  <c r="N1709" i="22"/>
  <c r="K1709" i="22"/>
  <c r="H1709" i="22"/>
  <c r="N434" i="22"/>
  <c r="K434" i="22"/>
  <c r="H434" i="22"/>
  <c r="N1746" i="22"/>
  <c r="K1746" i="22"/>
  <c r="H1746" i="22"/>
  <c r="N1243" i="22"/>
  <c r="K1243" i="22"/>
  <c r="N1759" i="22"/>
  <c r="K1759" i="22"/>
  <c r="H1759" i="22"/>
  <c r="N79" i="22"/>
  <c r="K79" i="22"/>
  <c r="H79" i="22"/>
  <c r="N1818" i="22"/>
  <c r="K1818" i="22"/>
  <c r="H1818" i="22"/>
  <c r="N78" i="22"/>
  <c r="K78" i="22"/>
  <c r="H78" i="22"/>
  <c r="N42" i="22"/>
  <c r="K42" i="22"/>
  <c r="H42" i="22"/>
  <c r="N110" i="22"/>
  <c r="K110" i="22"/>
  <c r="H110" i="22"/>
  <c r="K131" i="22"/>
  <c r="H131" i="22"/>
  <c r="N131" i="22"/>
  <c r="N912" i="22"/>
  <c r="K912" i="22"/>
  <c r="H912" i="22"/>
  <c r="N1954" i="22"/>
  <c r="K1954" i="22"/>
  <c r="N2063" i="22"/>
  <c r="K2063" i="22"/>
  <c r="H2063" i="22"/>
  <c r="K1781" i="22"/>
  <c r="N1781" i="22"/>
  <c r="N2020" i="22"/>
  <c r="K2020" i="22"/>
  <c r="H2020" i="22"/>
  <c r="K479" i="22"/>
  <c r="N479" i="22"/>
  <c r="H479" i="22"/>
  <c r="N2139" i="22"/>
  <c r="K2139" i="22"/>
  <c r="H2139" i="22"/>
  <c r="N14" i="22"/>
  <c r="K14" i="22"/>
  <c r="H14" i="22"/>
  <c r="N2223" i="22"/>
  <c r="K2223" i="22"/>
  <c r="N408" i="22"/>
  <c r="K408" i="22"/>
  <c r="H408" i="22"/>
  <c r="N1469" i="22"/>
  <c r="K1469" i="22"/>
  <c r="H1469" i="22"/>
  <c r="N164" i="22"/>
  <c r="K164" i="22"/>
  <c r="H164" i="22"/>
  <c r="N140" i="22"/>
  <c r="K140" i="22"/>
  <c r="H140" i="22"/>
  <c r="K1339" i="22"/>
  <c r="N1339" i="22"/>
  <c r="H1339" i="22"/>
  <c r="N734" i="22"/>
  <c r="K734" i="22"/>
  <c r="N800" i="22"/>
  <c r="K800" i="22"/>
  <c r="N1294" i="22"/>
  <c r="K1294" i="22"/>
  <c r="H1294" i="22"/>
  <c r="N940" i="22"/>
  <c r="K940" i="22"/>
  <c r="H940" i="22"/>
  <c r="K1568" i="22"/>
  <c r="N1568" i="22"/>
  <c r="H1568" i="22"/>
  <c r="N334" i="22"/>
  <c r="K334" i="22"/>
  <c r="H334" i="22"/>
  <c r="K503" i="22"/>
  <c r="N503" i="22"/>
  <c r="H503" i="22"/>
  <c r="N1569" i="22"/>
  <c r="K1569" i="22"/>
  <c r="H1569" i="22"/>
  <c r="N485" i="22"/>
  <c r="K485" i="22"/>
  <c r="H485" i="22"/>
  <c r="N2049" i="22"/>
  <c r="K2049" i="22"/>
  <c r="H2049" i="22"/>
  <c r="N1515" i="22"/>
  <c r="K1515" i="22"/>
  <c r="N581" i="22"/>
  <c r="K581" i="22"/>
  <c r="H581" i="22"/>
  <c r="N746" i="22"/>
  <c r="K746" i="22"/>
  <c r="H746" i="22"/>
  <c r="N643" i="22"/>
  <c r="K643" i="22"/>
  <c r="H643" i="22"/>
  <c r="N657" i="22"/>
  <c r="K657" i="22"/>
  <c r="H657" i="22"/>
  <c r="K443" i="22"/>
  <c r="N443" i="22"/>
  <c r="H443" i="22"/>
  <c r="N1247" i="22"/>
  <c r="K1247" i="22"/>
  <c r="N1275" i="22"/>
  <c r="K1275" i="22"/>
  <c r="N187" i="22"/>
  <c r="K187" i="22"/>
  <c r="H187" i="22"/>
  <c r="N875" i="22"/>
  <c r="K875" i="22"/>
  <c r="H875" i="22"/>
  <c r="N736" i="22"/>
  <c r="K736" i="22"/>
  <c r="H736" i="22"/>
  <c r="K403" i="22"/>
  <c r="H403" i="22"/>
  <c r="N403" i="22"/>
  <c r="K1172" i="22"/>
  <c r="N1172" i="22"/>
  <c r="H1172" i="22"/>
  <c r="K180" i="22"/>
  <c r="H180" i="22"/>
  <c r="N180" i="22"/>
  <c r="N217" i="22"/>
  <c r="K217" i="22"/>
  <c r="H217" i="22"/>
  <c r="K260" i="22"/>
  <c r="H260" i="22"/>
  <c r="N260" i="22"/>
  <c r="N152" i="22"/>
  <c r="K152" i="22"/>
  <c r="H152" i="22"/>
  <c r="N462" i="22"/>
  <c r="K462" i="22"/>
  <c r="H462" i="22"/>
  <c r="N920" i="22"/>
  <c r="K920" i="22"/>
  <c r="H920" i="22"/>
  <c r="N1406" i="22"/>
  <c r="K1406" i="22"/>
  <c r="H1406" i="22"/>
  <c r="N708" i="22"/>
  <c r="K708" i="22"/>
  <c r="H708" i="22"/>
  <c r="N174" i="22"/>
  <c r="K174" i="22"/>
  <c r="H174" i="22"/>
  <c r="N1691" i="22"/>
  <c r="K1691" i="22"/>
  <c r="H1691" i="22"/>
  <c r="K155" i="22"/>
  <c r="H155" i="22"/>
  <c r="N155" i="22"/>
  <c r="N1640" i="22"/>
  <c r="K1640" i="22"/>
  <c r="N210" i="22"/>
  <c r="K210" i="22"/>
  <c r="H210" i="22"/>
  <c r="N2046" i="22"/>
  <c r="K2046" i="22"/>
  <c r="H2046" i="22"/>
  <c r="N142" i="22"/>
  <c r="K142" i="22"/>
  <c r="H142" i="22"/>
  <c r="K1617" i="22"/>
  <c r="N1617" i="22"/>
  <c r="H1617" i="22"/>
  <c r="N203" i="22"/>
  <c r="K203" i="22"/>
  <c r="H203" i="22"/>
  <c r="N2122" i="22"/>
  <c r="K2122" i="22"/>
  <c r="N370" i="22"/>
  <c r="K370" i="22"/>
  <c r="H370" i="22"/>
  <c r="N2117" i="22"/>
  <c r="K2117" i="22"/>
  <c r="H2117" i="22"/>
  <c r="N2214" i="22"/>
  <c r="K2214" i="22"/>
  <c r="H2214" i="22"/>
  <c r="N1352" i="22"/>
  <c r="K1352" i="22"/>
  <c r="N250" i="22"/>
  <c r="K250" i="22"/>
  <c r="H250" i="22"/>
  <c r="N356" i="22"/>
  <c r="K356" i="22"/>
  <c r="H356" i="22"/>
  <c r="N9" i="22"/>
  <c r="K9" i="22"/>
  <c r="H9" i="22"/>
  <c r="N1464" i="22"/>
  <c r="K1464" i="22"/>
  <c r="H1464" i="22"/>
  <c r="N1112" i="22"/>
  <c r="K1112" i="22"/>
  <c r="N169" i="22"/>
  <c r="K169" i="22"/>
  <c r="N983" i="22"/>
  <c r="K983" i="22"/>
  <c r="N772" i="22"/>
  <c r="K772" i="22"/>
  <c r="N1132" i="22"/>
  <c r="K1132" i="22"/>
  <c r="N881" i="22"/>
  <c r="K881" i="22"/>
  <c r="N517" i="22"/>
  <c r="K517" i="22"/>
  <c r="N1285" i="22"/>
  <c r="K1285" i="22"/>
  <c r="N2048" i="22"/>
  <c r="K2048" i="22"/>
  <c r="H1132" i="22"/>
  <c r="H2048" i="22"/>
  <c r="H2255" i="22"/>
  <c r="H2239" i="22"/>
  <c r="H2215" i="22"/>
  <c r="H2203" i="22"/>
  <c r="H2162" i="22"/>
  <c r="H2146" i="22"/>
  <c r="H2122" i="22"/>
  <c r="H2066" i="22"/>
  <c r="H2052" i="22"/>
  <c r="H2039" i="22"/>
  <c r="H2027" i="22"/>
  <c r="H1950" i="22"/>
  <c r="H1934" i="22"/>
  <c r="H1898" i="22"/>
  <c r="H1825" i="22"/>
  <c r="H1817" i="22"/>
  <c r="H1785" i="22"/>
  <c r="H1656" i="22"/>
  <c r="H1599" i="22"/>
  <c r="H1511" i="22"/>
  <c r="H1494" i="22"/>
  <c r="H1462" i="22"/>
  <c r="H1429" i="22"/>
  <c r="H1380" i="22"/>
  <c r="H1368" i="22"/>
  <c r="H1352" i="22"/>
  <c r="H1340" i="22"/>
  <c r="H1304" i="22"/>
  <c r="H1283" i="22"/>
  <c r="H1177" i="22"/>
  <c r="H1161" i="22"/>
  <c r="H1083" i="22"/>
  <c r="H1033" i="22"/>
  <c r="H1013" i="22"/>
  <c r="H1001" i="22"/>
  <c r="H934" i="22"/>
  <c r="H914" i="22"/>
  <c r="H873" i="22"/>
  <c r="H861" i="22"/>
  <c r="H788" i="22"/>
  <c r="H734" i="22"/>
  <c r="H542" i="22"/>
  <c r="K1425" i="22"/>
  <c r="K1213" i="22"/>
  <c r="N1676" i="22"/>
  <c r="N1256" i="22"/>
  <c r="N650" i="22"/>
  <c r="N48" i="22"/>
  <c r="N2016" i="22"/>
  <c r="K2016" i="22"/>
  <c r="N566" i="22"/>
  <c r="K566" i="22"/>
  <c r="N2191" i="22"/>
  <c r="K2191" i="22"/>
  <c r="N1966" i="22"/>
  <c r="K1966" i="22"/>
  <c r="N1529" i="22"/>
  <c r="K1529" i="22"/>
  <c r="N2105" i="22"/>
  <c r="K2105" i="22"/>
  <c r="N2022" i="22"/>
  <c r="K2022" i="22"/>
  <c r="N926" i="22"/>
  <c r="K926" i="22"/>
  <c r="N1910" i="22"/>
  <c r="K1910" i="22"/>
  <c r="N1995" i="22"/>
  <c r="K1995" i="22"/>
  <c r="K723" i="22"/>
  <c r="K1204" i="22"/>
  <c r="N1204" i="22"/>
  <c r="N1167" i="22"/>
  <c r="K1167" i="22"/>
  <c r="N2228" i="22"/>
  <c r="K2228" i="22"/>
  <c r="K88" i="22"/>
  <c r="N88" i="22"/>
  <c r="H88" i="22"/>
  <c r="N586" i="22"/>
  <c r="K586" i="22"/>
  <c r="N2221" i="22"/>
  <c r="K2221" i="22"/>
  <c r="K1592" i="22"/>
  <c r="N1722" i="22"/>
  <c r="K1722" i="22"/>
  <c r="N2143" i="22"/>
  <c r="K2143" i="22"/>
  <c r="N1659" i="22"/>
  <c r="K1659" i="22"/>
  <c r="N1687" i="22"/>
  <c r="K1687" i="22"/>
  <c r="N1970" i="22"/>
  <c r="K1970" i="22"/>
  <c r="K459" i="22"/>
  <c r="N459" i="22"/>
  <c r="N1843" i="22"/>
  <c r="K1843" i="22"/>
  <c r="N598" i="22"/>
  <c r="K598" i="22"/>
  <c r="K147" i="22"/>
  <c r="H147" i="22"/>
  <c r="N537" i="22"/>
  <c r="K537" i="22"/>
  <c r="H537" i="22"/>
  <c r="N482" i="22"/>
  <c r="K482" i="22"/>
  <c r="H482" i="22"/>
  <c r="N385" i="22"/>
  <c r="K385" i="22"/>
  <c r="H385" i="22"/>
  <c r="N303" i="22"/>
  <c r="K303" i="22"/>
  <c r="H303" i="22"/>
  <c r="N585" i="22"/>
  <c r="K585" i="22"/>
  <c r="H585" i="22"/>
  <c r="N1302" i="22"/>
  <c r="K1302" i="22"/>
  <c r="N1582" i="22"/>
  <c r="K1582" i="22"/>
  <c r="N757" i="22"/>
  <c r="K757" i="22"/>
  <c r="N767" i="22"/>
  <c r="K767" i="22"/>
  <c r="N116" i="22"/>
  <c r="K116" i="22"/>
  <c r="H116" i="22"/>
  <c r="N73" i="22"/>
  <c r="K73" i="22"/>
  <c r="H73" i="22"/>
  <c r="K600" i="22"/>
  <c r="N149" i="22"/>
  <c r="K149" i="22"/>
  <c r="H149" i="22"/>
  <c r="N124" i="22"/>
  <c r="K124" i="22"/>
  <c r="H124" i="22"/>
  <c r="N1096" i="22"/>
  <c r="N1197" i="22"/>
  <c r="K1633" i="22"/>
  <c r="N1235" i="22"/>
  <c r="K1235" i="22"/>
  <c r="K204" i="22"/>
  <c r="H204" i="22"/>
  <c r="N710" i="22"/>
  <c r="K710" i="22"/>
  <c r="H710" i="22"/>
  <c r="N992" i="22"/>
  <c r="K992" i="22"/>
  <c r="K304" i="22"/>
  <c r="H304" i="22"/>
  <c r="N304" i="22"/>
  <c r="K1224" i="22"/>
  <c r="N1224" i="22"/>
  <c r="N744" i="22"/>
  <c r="K744" i="22"/>
  <c r="N774" i="22"/>
  <c r="K774" i="22"/>
  <c r="N1431" i="22"/>
  <c r="K1431" i="22"/>
  <c r="N733" i="22"/>
  <c r="K733" i="22"/>
  <c r="N134" i="22"/>
  <c r="K134" i="22"/>
  <c r="H134" i="22"/>
  <c r="N1717" i="22"/>
  <c r="K1717" i="22"/>
  <c r="K1270" i="22"/>
  <c r="N1270" i="22"/>
  <c r="N1088" i="22"/>
  <c r="N1324" i="22"/>
  <c r="N1147" i="22"/>
  <c r="K1147" i="22"/>
  <c r="N1765" i="22"/>
  <c r="K1765" i="22"/>
  <c r="N990" i="22"/>
  <c r="K990" i="22"/>
  <c r="K703" i="22"/>
  <c r="N703" i="22"/>
  <c r="N933" i="22"/>
  <c r="K933" i="22"/>
  <c r="K471" i="22"/>
  <c r="N806" i="22"/>
  <c r="K806" i="22"/>
  <c r="K1166" i="22"/>
  <c r="N1394" i="22"/>
  <c r="K1394" i="22"/>
  <c r="N50" i="22"/>
  <c r="K50" i="22"/>
  <c r="H50" i="22"/>
  <c r="N1149" i="22"/>
  <c r="K333" i="22"/>
  <c r="H333" i="22"/>
  <c r="N52" i="22"/>
  <c r="K52" i="22"/>
  <c r="H52" i="22"/>
  <c r="N615" i="22"/>
  <c r="K615" i="22"/>
  <c r="H615" i="22"/>
  <c r="K300" i="22"/>
  <c r="H300" i="22"/>
  <c r="K985" i="22"/>
  <c r="N985" i="22"/>
  <c r="N669" i="22"/>
  <c r="K669" i="22"/>
  <c r="H669" i="22"/>
  <c r="N1271" i="22"/>
  <c r="N360" i="22"/>
  <c r="K360" i="22"/>
  <c r="H360" i="22"/>
  <c r="N60" i="22"/>
  <c r="K60" i="22"/>
  <c r="H60" i="22"/>
  <c r="N1663" i="22"/>
  <c r="K1663" i="22"/>
  <c r="N696" i="22"/>
  <c r="K696" i="22"/>
  <c r="H696" i="22"/>
  <c r="N1846" i="22"/>
  <c r="K1846" i="22"/>
  <c r="N602" i="22"/>
  <c r="K602" i="22"/>
  <c r="N1456" i="22"/>
  <c r="K1456" i="22"/>
  <c r="N27" i="22"/>
  <c r="K27" i="22"/>
  <c r="H27" i="22"/>
  <c r="N389" i="22"/>
  <c r="K389" i="22"/>
  <c r="H389" i="22"/>
  <c r="K1212" i="22"/>
  <c r="N1212" i="22"/>
  <c r="N262" i="22"/>
  <c r="K262" i="22"/>
  <c r="H262" i="22"/>
  <c r="N1612" i="22"/>
  <c r="K1612" i="22"/>
  <c r="N98" i="22"/>
  <c r="K98" i="22"/>
  <c r="H98" i="22"/>
  <c r="N10" i="22"/>
  <c r="K10" i="22"/>
  <c r="H10" i="22"/>
  <c r="K117" i="22"/>
  <c r="N117" i="22"/>
  <c r="H117" i="22"/>
  <c r="N74" i="22"/>
  <c r="K74" i="22"/>
  <c r="H74" i="22"/>
  <c r="N554" i="22"/>
  <c r="K554" i="22"/>
  <c r="N1388" i="22"/>
  <c r="N51" i="22"/>
  <c r="K51" i="22"/>
  <c r="H51" i="22"/>
  <c r="N429" i="22"/>
  <c r="K429" i="22"/>
  <c r="H429" i="22"/>
  <c r="K135" i="22"/>
  <c r="N135" i="22"/>
  <c r="H135" i="22"/>
  <c r="K345" i="22"/>
  <c r="N345" i="22"/>
  <c r="H345" i="22"/>
  <c r="N1602" i="22"/>
  <c r="K1602" i="22"/>
  <c r="N867" i="22"/>
  <c r="K867" i="22"/>
  <c r="K1028" i="22"/>
  <c r="N1028" i="22"/>
  <c r="N1221" i="22"/>
  <c r="N1820" i="22"/>
  <c r="K1820" i="22"/>
  <c r="N1672" i="22"/>
  <c r="K1672" i="22"/>
  <c r="N39" i="22"/>
  <c r="K39" i="22"/>
  <c r="H39" i="22"/>
  <c r="N523" i="22"/>
  <c r="K523" i="22"/>
  <c r="H523" i="22"/>
  <c r="N1597" i="22"/>
  <c r="K1597" i="22"/>
  <c r="N965" i="22"/>
  <c r="K965" i="22"/>
  <c r="N582" i="22"/>
  <c r="K582" i="22"/>
  <c r="N644" i="22"/>
  <c r="K644" i="22"/>
  <c r="H644" i="22"/>
  <c r="N1110" i="22"/>
  <c r="K1110" i="22"/>
  <c r="N130" i="22"/>
  <c r="K130" i="22"/>
  <c r="H130" i="22"/>
  <c r="N426" i="22"/>
  <c r="K426" i="22"/>
  <c r="H426" i="22"/>
  <c r="N1917" i="22"/>
  <c r="K1917" i="22"/>
  <c r="K1178" i="22"/>
  <c r="K1712" i="22"/>
  <c r="N1712" i="22"/>
  <c r="N472" i="22"/>
  <c r="K472" i="22"/>
  <c r="H472" i="22"/>
  <c r="N632" i="22"/>
  <c r="K632" i="22"/>
  <c r="H632" i="22"/>
  <c r="K1479" i="22"/>
  <c r="N1829" i="22"/>
  <c r="K1829" i="22"/>
  <c r="N2102" i="22"/>
  <c r="K2102" i="22"/>
  <c r="N428" i="22"/>
  <c r="K428" i="22"/>
  <c r="H428" i="22"/>
  <c r="N1662" i="22"/>
  <c r="K1662" i="22"/>
  <c r="N530" i="22"/>
  <c r="K530" i="22"/>
  <c r="N343" i="22"/>
  <c r="K343" i="22"/>
  <c r="H343" i="22"/>
  <c r="N1518" i="22"/>
  <c r="K1518" i="22"/>
  <c r="N1619" i="22"/>
  <c r="K1619" i="22"/>
  <c r="N368" i="22"/>
  <c r="K368" i="22"/>
  <c r="H368" i="22"/>
  <c r="N860" i="22"/>
  <c r="K860" i="22"/>
  <c r="N969" i="22"/>
  <c r="K969" i="22"/>
  <c r="K946" i="22"/>
  <c r="N718" i="22"/>
  <c r="K718" i="22"/>
  <c r="H718" i="22"/>
  <c r="K962" i="22"/>
  <c r="K1264" i="22"/>
  <c r="N676" i="22"/>
  <c r="K676" i="22"/>
  <c r="K1087" i="22"/>
  <c r="N1087" i="22"/>
  <c r="N607" i="22"/>
  <c r="K607" i="22"/>
  <c r="H607" i="22"/>
  <c r="N830" i="22"/>
  <c r="K830" i="22"/>
  <c r="N553" i="22"/>
  <c r="K553" i="22"/>
  <c r="H553" i="22"/>
  <c r="N1320" i="22"/>
  <c r="K1463" i="22"/>
  <c r="K1434" i="22"/>
  <c r="N251" i="22"/>
  <c r="K251" i="22"/>
  <c r="H251" i="22"/>
  <c r="N1201" i="22"/>
  <c r="N1153" i="22"/>
  <c r="N827" i="22"/>
  <c r="K827" i="22"/>
  <c r="K1046" i="22"/>
  <c r="N1046" i="22"/>
  <c r="K686" i="22"/>
  <c r="N686" i="22"/>
  <c r="N917" i="22"/>
  <c r="K917" i="22"/>
  <c r="N502" i="22"/>
  <c r="K502" i="22"/>
  <c r="H502" i="22"/>
  <c r="N1075" i="22"/>
  <c r="K435" i="22"/>
  <c r="N435" i="22"/>
  <c r="N726" i="22"/>
  <c r="K726" i="22"/>
  <c r="N900" i="22"/>
  <c r="K900" i="22"/>
  <c r="N1419" i="22"/>
  <c r="K1419" i="22"/>
  <c r="N673" i="22"/>
  <c r="K673" i="22"/>
  <c r="H673" i="22"/>
  <c r="N215" i="22"/>
  <c r="K215" i="22"/>
  <c r="H215" i="22"/>
  <c r="N624" i="22"/>
  <c r="K624" i="22"/>
  <c r="H624" i="22"/>
  <c r="N1626" i="22"/>
  <c r="K1626" i="22"/>
  <c r="K1029" i="22"/>
  <c r="N1029" i="22"/>
  <c r="N818" i="22"/>
  <c r="K818" i="22"/>
  <c r="N168" i="22"/>
  <c r="K168" i="22"/>
  <c r="H168" i="22"/>
  <c r="N1704" i="22"/>
  <c r="K1704" i="22"/>
  <c r="N971" i="22"/>
  <c r="K971" i="22"/>
  <c r="N776" i="22"/>
  <c r="K776" i="22"/>
  <c r="K1198" i="22"/>
  <c r="N1249" i="22"/>
  <c r="K1249" i="22"/>
  <c r="N381" i="22"/>
  <c r="K381" i="22"/>
  <c r="H381" i="22"/>
  <c r="N681" i="22"/>
  <c r="K681" i="22"/>
  <c r="H681" i="22"/>
  <c r="N590" i="22"/>
  <c r="K590" i="22"/>
  <c r="K325" i="22"/>
  <c r="H325" i="22"/>
  <c r="N171" i="22"/>
  <c r="K171" i="22"/>
  <c r="H171" i="22"/>
  <c r="K1293" i="22"/>
  <c r="N1735" i="22"/>
  <c r="K1735" i="22"/>
  <c r="N207" i="22"/>
  <c r="K207" i="22"/>
  <c r="H207" i="22"/>
  <c r="N380" i="22"/>
  <c r="K380" i="22"/>
  <c r="H380" i="22"/>
  <c r="N844" i="22"/>
  <c r="K844" i="22"/>
  <c r="K560" i="22"/>
  <c r="K163" i="22"/>
  <c r="H163" i="22"/>
  <c r="K1291" i="22"/>
  <c r="N1291" i="22"/>
  <c r="N1742" i="22"/>
  <c r="K1742" i="22"/>
  <c r="N205" i="22"/>
  <c r="K205" i="22"/>
  <c r="H205" i="22"/>
  <c r="N1453" i="22"/>
  <c r="K1453" i="22"/>
  <c r="N1646" i="22"/>
  <c r="K1646" i="22"/>
  <c r="N1273" i="22"/>
  <c r="K1273" i="22"/>
  <c r="K1222" i="22"/>
  <c r="N1298" i="22"/>
  <c r="K1298" i="22"/>
  <c r="N957" i="22"/>
  <c r="K957" i="22"/>
  <c r="N157" i="22"/>
  <c r="K157" i="22"/>
  <c r="H157" i="22"/>
  <c r="K612" i="22"/>
  <c r="N612" i="22"/>
  <c r="K616" i="22"/>
  <c r="N68" i="22"/>
  <c r="K68" i="22"/>
  <c r="H68" i="22"/>
  <c r="N71" i="22"/>
  <c r="K71" i="22"/>
  <c r="H71" i="22"/>
  <c r="N183" i="22"/>
  <c r="K183" i="22"/>
  <c r="H183" i="22"/>
  <c r="K16" i="22"/>
  <c r="H16" i="22"/>
  <c r="N1731" i="22"/>
  <c r="K1731" i="22"/>
  <c r="N660" i="22"/>
  <c r="K660" i="22"/>
  <c r="N2021" i="22"/>
  <c r="K2021" i="22"/>
  <c r="K1548" i="22"/>
  <c r="N359" i="22"/>
  <c r="K359" i="22"/>
  <c r="H359" i="22"/>
  <c r="N1546" i="22"/>
  <c r="K1546" i="22"/>
  <c r="N2165" i="22"/>
  <c r="K2165" i="22"/>
  <c r="N1795" i="22"/>
  <c r="K1795" i="22"/>
  <c r="N1598" i="22"/>
  <c r="K1598" i="22"/>
  <c r="N1523" i="22"/>
  <c r="K1523" i="22"/>
  <c r="N2030" i="22"/>
  <c r="K2030" i="22"/>
  <c r="N2031" i="22"/>
  <c r="K2031" i="22"/>
  <c r="N1783" i="22"/>
  <c r="K1783" i="22"/>
  <c r="N2070" i="22"/>
  <c r="K2070" i="22"/>
  <c r="K836" i="22"/>
  <c r="N836" i="22"/>
  <c r="K1649" i="22"/>
  <c r="K805" i="22"/>
  <c r="K1335" i="22"/>
  <c r="N1335" i="22"/>
  <c r="N522" i="22"/>
  <c r="K522" i="22"/>
  <c r="N287" i="22"/>
  <c r="K287" i="22"/>
  <c r="H287" i="22"/>
  <c r="K645" i="22"/>
  <c r="N645" i="22"/>
  <c r="N291" i="22"/>
  <c r="K291" i="22"/>
  <c r="H291" i="22"/>
  <c r="N493" i="22"/>
  <c r="K493" i="22"/>
  <c r="N77" i="22"/>
  <c r="K77" i="22"/>
  <c r="H77" i="22"/>
  <c r="K1365" i="22"/>
  <c r="N480" i="22"/>
  <c r="K480" i="22"/>
  <c r="H480" i="22"/>
  <c r="N350" i="22"/>
  <c r="K350" i="22"/>
  <c r="H350" i="22"/>
  <c r="K1411" i="22"/>
  <c r="N1411" i="22"/>
  <c r="N410" i="22"/>
  <c r="K410" i="22"/>
  <c r="H410" i="22"/>
  <c r="N193" i="22"/>
  <c r="K193" i="22"/>
  <c r="H193" i="22"/>
  <c r="N247" i="22"/>
  <c r="K247" i="22"/>
  <c r="H247" i="22"/>
  <c r="K312" i="22"/>
  <c r="N312" i="22"/>
  <c r="H312" i="22"/>
  <c r="N1525" i="22"/>
  <c r="K1525" i="22"/>
  <c r="N819" i="22"/>
  <c r="K819" i="22"/>
  <c r="N1701" i="22"/>
  <c r="K1701" i="22"/>
  <c r="N468" i="22"/>
  <c r="K468" i="22"/>
  <c r="H468" i="22"/>
  <c r="N1570" i="22"/>
  <c r="K1570" i="22"/>
  <c r="N652" i="22"/>
  <c r="K652" i="22"/>
  <c r="K1673" i="22"/>
  <c r="K1272" i="22"/>
  <c r="N461" i="22"/>
  <c r="K461" i="22"/>
  <c r="K1034" i="22"/>
  <c r="N417" i="22"/>
  <c r="K417" i="22"/>
  <c r="H417" i="22"/>
  <c r="N712" i="22"/>
  <c r="K712" i="22"/>
  <c r="H712" i="22"/>
  <c r="N635" i="22"/>
  <c r="K635" i="22"/>
  <c r="N126" i="22"/>
  <c r="K126" i="22"/>
  <c r="H126" i="22"/>
  <c r="K869" i="22"/>
  <c r="N869" i="22"/>
  <c r="N1229" i="22"/>
  <c r="K1580" i="22"/>
  <c r="N29" i="22"/>
  <c r="K29" i="22"/>
  <c r="H29" i="22"/>
  <c r="N1927" i="22"/>
  <c r="K1927" i="22"/>
  <c r="K670" i="22"/>
  <c r="N670" i="22"/>
  <c r="N108" i="22"/>
  <c r="K108" i="22"/>
  <c r="H108" i="22"/>
  <c r="N1390" i="22"/>
  <c r="K1390" i="22"/>
  <c r="N279" i="22"/>
  <c r="K279" i="22"/>
  <c r="H279" i="22"/>
  <c r="K719" i="22"/>
  <c r="N719" i="22"/>
  <c r="N160" i="22"/>
  <c r="K160" i="22"/>
  <c r="H160" i="22"/>
  <c r="N374" i="22"/>
  <c r="K374" i="22"/>
  <c r="H374" i="22"/>
  <c r="N651" i="22"/>
  <c r="K651" i="22"/>
  <c r="H651" i="22"/>
  <c r="K375" i="22"/>
  <c r="H375" i="22"/>
  <c r="N93" i="22"/>
  <c r="K93" i="22"/>
  <c r="H93" i="22"/>
  <c r="K228" i="22"/>
  <c r="H228" i="22"/>
  <c r="K56" i="22"/>
  <c r="N56" i="22"/>
  <c r="H56" i="22"/>
  <c r="N897" i="22"/>
  <c r="K897" i="22"/>
  <c r="N195" i="22"/>
  <c r="K195" i="22"/>
  <c r="H195" i="22"/>
  <c r="N977" i="22"/>
  <c r="K977" i="22"/>
  <c r="N1240" i="22"/>
  <c r="K1240" i="22"/>
  <c r="N648" i="22"/>
  <c r="K648" i="22"/>
  <c r="N1496" i="22"/>
  <c r="K1496" i="22"/>
  <c r="N2055" i="22"/>
  <c r="K2055" i="22"/>
  <c r="N1044" i="22"/>
  <c r="K1044" i="22"/>
  <c r="N1866" i="22"/>
  <c r="K1866" i="22"/>
  <c r="N842" i="22"/>
  <c r="K842" i="22"/>
  <c r="N1239" i="22"/>
  <c r="K1239" i="22"/>
  <c r="H723" i="22"/>
  <c r="H674" i="22"/>
  <c r="H616" i="22"/>
  <c r="H608" i="22"/>
  <c r="H600" i="22"/>
  <c r="H560" i="22"/>
  <c r="H544" i="22"/>
  <c r="H511" i="22"/>
  <c r="H471" i="22"/>
  <c r="K1201" i="22"/>
  <c r="K1153" i="22"/>
  <c r="K1088" i="22"/>
  <c r="N1673" i="22"/>
  <c r="N1592" i="22"/>
  <c r="N1479" i="22"/>
  <c r="N1463" i="22"/>
  <c r="N1365" i="22"/>
  <c r="N805" i="22"/>
  <c r="N2078" i="22"/>
  <c r="K2078" i="22"/>
  <c r="K1262" i="22"/>
  <c r="N1262" i="22"/>
  <c r="N1492" i="22"/>
  <c r="K1492" i="22"/>
  <c r="K1343" i="22"/>
  <c r="N1343" i="22"/>
  <c r="N2202" i="22"/>
  <c r="K2202" i="22"/>
  <c r="N1316" i="22"/>
  <c r="N2065" i="22"/>
  <c r="K2065" i="22"/>
  <c r="N1833" i="22"/>
  <c r="K1833" i="22"/>
  <c r="K1680" i="22"/>
  <c r="N1680" i="22"/>
  <c r="N2154" i="22"/>
  <c r="K2154" i="22"/>
  <c r="N1823" i="22"/>
  <c r="K1823" i="22"/>
  <c r="K1442" i="22"/>
  <c r="N2209" i="22"/>
  <c r="K2209" i="22"/>
  <c r="N1624" i="22"/>
  <c r="K1624" i="22"/>
  <c r="K890" i="22"/>
  <c r="N890" i="22"/>
  <c r="N1581" i="22"/>
  <c r="K1581" i="22"/>
  <c r="N510" i="22"/>
  <c r="K510" i="22"/>
  <c r="H510" i="22"/>
  <c r="N1924" i="22"/>
  <c r="K1924" i="22"/>
  <c r="N1809" i="22"/>
  <c r="K1809" i="22"/>
  <c r="K524" i="22"/>
  <c r="N524" i="22"/>
  <c r="N1669" i="22"/>
  <c r="K1669" i="22"/>
  <c r="N1750" i="22"/>
  <c r="K1750" i="22"/>
  <c r="N1585" i="22"/>
  <c r="K1585" i="22"/>
  <c r="N1482" i="22"/>
  <c r="K1482" i="22"/>
  <c r="N1143" i="22"/>
  <c r="K1143" i="22"/>
  <c r="N1421" i="22"/>
  <c r="N1402" i="22"/>
  <c r="K1402" i="22"/>
  <c r="N2058" i="22"/>
  <c r="K2058" i="22"/>
  <c r="N2091" i="22"/>
  <c r="K2091" i="22"/>
  <c r="N2118" i="22"/>
  <c r="K2118" i="22"/>
  <c r="N62" i="22"/>
  <c r="K62" i="22"/>
  <c r="H62" i="22"/>
  <c r="N1773" i="22"/>
  <c r="K1773" i="22"/>
  <c r="K357" i="22"/>
  <c r="H357" i="22"/>
  <c r="N1683" i="22"/>
  <c r="K1683" i="22"/>
  <c r="N1894" i="22"/>
  <c r="K1894" i="22"/>
  <c r="N38" i="22"/>
  <c r="K38" i="22"/>
  <c r="H38" i="22"/>
  <c r="N1141" i="22"/>
  <c r="N95" i="22"/>
  <c r="K95" i="22"/>
  <c r="H95" i="22"/>
  <c r="N609" i="22"/>
  <c r="K609" i="22"/>
  <c r="H609" i="22"/>
  <c r="N490" i="22"/>
  <c r="K490" i="22"/>
  <c r="H490" i="22"/>
  <c r="N43" i="22"/>
  <c r="K43" i="22"/>
  <c r="H43" i="22"/>
  <c r="N2050" i="22"/>
  <c r="K2050" i="22"/>
  <c r="N664" i="22"/>
  <c r="K664" i="22"/>
  <c r="N825" i="22"/>
  <c r="K825" i="22"/>
  <c r="N623" i="22"/>
  <c r="K623" i="22"/>
  <c r="N694" i="22"/>
  <c r="K694" i="22"/>
  <c r="H694" i="22"/>
  <c r="K1103" i="22"/>
  <c r="N1103" i="22"/>
  <c r="K1111" i="22"/>
  <c r="N1111" i="22"/>
  <c r="N223" i="22"/>
  <c r="K223" i="22"/>
  <c r="H223" i="22"/>
  <c r="N631" i="22"/>
  <c r="K631" i="22"/>
  <c r="N1543" i="22"/>
  <c r="K1543" i="22"/>
  <c r="N335" i="22"/>
  <c r="K335" i="22"/>
  <c r="H335" i="22"/>
  <c r="K1117" i="22"/>
  <c r="N973" i="22"/>
  <c r="K973" i="22"/>
  <c r="K1418" i="22"/>
  <c r="K1040" i="22"/>
  <c r="N1040" i="22"/>
  <c r="N470" i="22"/>
  <c r="K470" i="22"/>
  <c r="H470" i="22"/>
  <c r="N668" i="22"/>
  <c r="K668" i="22"/>
  <c r="N82" i="22"/>
  <c r="K82" i="22"/>
  <c r="H82" i="22"/>
  <c r="N763" i="22"/>
  <c r="K763" i="22"/>
  <c r="N1655" i="22"/>
  <c r="K1655" i="22"/>
  <c r="N1163" i="22"/>
  <c r="K1163" i="22"/>
  <c r="K1140" i="22"/>
  <c r="N1140" i="22"/>
  <c r="N306" i="22"/>
  <c r="K306" i="22"/>
  <c r="H306" i="22"/>
  <c r="K1284" i="22"/>
  <c r="N1396" i="22"/>
  <c r="K1148" i="22"/>
  <c r="N1148" i="22"/>
  <c r="K256" i="22"/>
  <c r="H256" i="22"/>
  <c r="N256" i="22"/>
  <c r="N974" i="22"/>
  <c r="K974" i="22"/>
  <c r="N958" i="22"/>
  <c r="K958" i="22"/>
  <c r="K1572" i="22"/>
  <c r="K268" i="22"/>
  <c r="H268" i="22"/>
  <c r="K1192" i="22"/>
  <c r="N1192" i="22"/>
  <c r="K1258" i="22"/>
  <c r="N1258" i="22"/>
  <c r="N543" i="22"/>
  <c r="K543" i="22"/>
  <c r="H543" i="22"/>
  <c r="K196" i="22"/>
  <c r="H196" i="22"/>
  <c r="N1281" i="22"/>
  <c r="K1281" i="22"/>
  <c r="N1790" i="22"/>
  <c r="K1790" i="22"/>
  <c r="N883" i="22"/>
  <c r="K883" i="22"/>
  <c r="K1475" i="22"/>
  <c r="K1196" i="22"/>
  <c r="N1196" i="22"/>
  <c r="N893" i="22"/>
  <c r="K893" i="22"/>
  <c r="N190" i="22"/>
  <c r="K190" i="22"/>
  <c r="H190" i="22"/>
  <c r="N1191" i="22"/>
  <c r="K1191" i="22"/>
  <c r="K735" i="22"/>
  <c r="N735" i="22"/>
  <c r="K1074" i="22"/>
  <c r="N1074" i="22"/>
  <c r="N430" i="22"/>
  <c r="K430" i="22"/>
  <c r="H430" i="22"/>
  <c r="K427" i="22"/>
  <c r="N427" i="22"/>
  <c r="H427" i="22"/>
  <c r="N1255" i="22"/>
  <c r="N448" i="22"/>
  <c r="K448" i="22"/>
  <c r="H448" i="22"/>
  <c r="N104" i="22"/>
  <c r="K104" i="22"/>
  <c r="H104" i="22"/>
  <c r="N238" i="22"/>
  <c r="K238" i="22"/>
  <c r="H238" i="22"/>
  <c r="N347" i="22"/>
  <c r="K347" i="22"/>
  <c r="H347" i="22"/>
  <c r="K224" i="22"/>
  <c r="H224" i="22"/>
  <c r="N224" i="22"/>
  <c r="K1250" i="22"/>
  <c r="N1250" i="22"/>
  <c r="N1225" i="22"/>
  <c r="N750" i="22"/>
  <c r="K750" i="22"/>
  <c r="N1199" i="22"/>
  <c r="K1199" i="22"/>
  <c r="N275" i="22"/>
  <c r="K275" i="22"/>
  <c r="H275" i="22"/>
  <c r="N626" i="22"/>
  <c r="K626" i="22"/>
  <c r="H626" i="22"/>
  <c r="N533" i="22"/>
  <c r="K533" i="22"/>
  <c r="H533" i="22"/>
  <c r="K1248" i="22"/>
  <c r="K167" i="22"/>
  <c r="N167" i="22"/>
  <c r="H167" i="22"/>
  <c r="N313" i="22"/>
  <c r="K313" i="22"/>
  <c r="H313" i="22"/>
  <c r="N688" i="22"/>
  <c r="K688" i="22"/>
  <c r="K53" i="22"/>
  <c r="N53" i="22"/>
  <c r="H53" i="22"/>
  <c r="N177" i="22"/>
  <c r="K177" i="22"/>
  <c r="H177" i="22"/>
  <c r="K37" i="22"/>
  <c r="H37" i="22"/>
  <c r="N1292" i="22"/>
  <c r="K528" i="22"/>
  <c r="N601" i="22"/>
  <c r="K601" i="22"/>
  <c r="H601" i="22"/>
  <c r="K678" i="22"/>
  <c r="N678" i="22"/>
  <c r="N342" i="22"/>
  <c r="K342" i="22"/>
  <c r="H342" i="22"/>
  <c r="N814" i="22"/>
  <c r="K814" i="22"/>
  <c r="N437" i="22"/>
  <c r="K437" i="22"/>
  <c r="K329" i="22"/>
  <c r="N329" i="22"/>
  <c r="H329" i="22"/>
  <c r="N15" i="22"/>
  <c r="K15" i="22"/>
  <c r="H15" i="22"/>
  <c r="N932" i="22"/>
  <c r="K932" i="22"/>
  <c r="N1710" i="22"/>
  <c r="K1710" i="22"/>
  <c r="K620" i="22"/>
  <c r="N620" i="22"/>
  <c r="N1814" i="22"/>
  <c r="K1814" i="22"/>
  <c r="K608" i="22"/>
  <c r="K906" i="22"/>
  <c r="N906" i="22"/>
  <c r="N1384" i="22"/>
  <c r="K1050" i="22"/>
  <c r="N1050" i="22"/>
  <c r="N1155" i="22"/>
  <c r="K1155" i="22"/>
  <c r="N1703" i="22"/>
  <c r="K1703" i="22"/>
  <c r="N1975" i="22"/>
  <c r="K1975" i="22"/>
  <c r="K1584" i="22"/>
  <c r="K1367" i="22"/>
  <c r="N1367" i="22"/>
  <c r="N659" i="22"/>
  <c r="K659" i="22"/>
  <c r="H659" i="22"/>
  <c r="N1752" i="22"/>
  <c r="K1752" i="22"/>
  <c r="N2083" i="22"/>
  <c r="K2083" i="22"/>
  <c r="K1697" i="22"/>
  <c r="K970" i="22"/>
  <c r="N970" i="22"/>
  <c r="N397" i="22"/>
  <c r="K397" i="22"/>
  <c r="H397" i="22"/>
  <c r="K1391" i="22"/>
  <c r="N1391" i="22"/>
  <c r="N947" i="22"/>
  <c r="K947" i="22"/>
  <c r="N1667" i="22"/>
  <c r="K1667" i="22"/>
  <c r="N2076" i="22"/>
  <c r="K2076" i="22"/>
  <c r="N759" i="22"/>
  <c r="K759" i="22"/>
  <c r="K1387" i="22"/>
  <c r="N1387" i="22"/>
  <c r="N567" i="22"/>
  <c r="K567" i="22"/>
  <c r="H567" i="22"/>
  <c r="N1861" i="22"/>
  <c r="K1861" i="22"/>
  <c r="N309" i="22"/>
  <c r="K309" i="22"/>
  <c r="H309" i="22"/>
  <c r="N1718" i="22"/>
  <c r="K1718" i="22"/>
  <c r="K544" i="22"/>
  <c r="N807" i="22"/>
  <c r="K807" i="22"/>
  <c r="N206" i="22"/>
  <c r="K206" i="22"/>
  <c r="H206" i="22"/>
  <c r="K1385" i="22"/>
  <c r="K1154" i="22"/>
  <c r="K1361" i="22"/>
  <c r="N1008" i="22"/>
  <c r="K1008" i="22"/>
  <c r="N575" i="22"/>
  <c r="K575" i="22"/>
  <c r="H575" i="22"/>
  <c r="K584" i="22"/>
  <c r="N100" i="22"/>
  <c r="K100" i="22"/>
  <c r="H100" i="22"/>
  <c r="N1067" i="22"/>
  <c r="N1400" i="22"/>
  <c r="K1426" i="22"/>
  <c r="K1301" i="22"/>
  <c r="N181" i="22"/>
  <c r="K181" i="22"/>
  <c r="H181" i="22"/>
  <c r="K1030" i="22"/>
  <c r="N2004" i="22"/>
  <c r="K2004" i="22"/>
  <c r="N384" i="22"/>
  <c r="K384" i="22"/>
  <c r="H384" i="22"/>
  <c r="N742" i="22"/>
  <c r="K742" i="22"/>
  <c r="N481" i="22"/>
  <c r="K481" i="22"/>
  <c r="K1459" i="22"/>
  <c r="K1383" i="22"/>
  <c r="N1383" i="22"/>
  <c r="K1226" i="22"/>
  <c r="N1065" i="22"/>
  <c r="K1065" i="22"/>
  <c r="K1333" i="22"/>
  <c r="N1590" i="22"/>
  <c r="K1590" i="22"/>
  <c r="N526" i="22"/>
  <c r="K526" i="22"/>
  <c r="K362" i="22"/>
  <c r="N362" i="22"/>
  <c r="H362" i="22"/>
  <c r="K455" i="22"/>
  <c r="K1276" i="22"/>
  <c r="N802" i="22"/>
  <c r="K802" i="22"/>
  <c r="N770" i="22"/>
  <c r="K770" i="22"/>
  <c r="K1668" i="22"/>
  <c r="N1171" i="22"/>
  <c r="K1171" i="22"/>
  <c r="N99" i="22"/>
  <c r="K99" i="22"/>
  <c r="H99" i="22"/>
  <c r="K1125" i="22"/>
  <c r="N314" i="22"/>
  <c r="K314" i="22"/>
  <c r="H314" i="22"/>
  <c r="K1238" i="22"/>
  <c r="K1282" i="22"/>
  <c r="N1282" i="22"/>
  <c r="K1769" i="22"/>
  <c r="N1635" i="22"/>
  <c r="K1635" i="22"/>
  <c r="N31" i="22"/>
  <c r="K31" i="22"/>
  <c r="H31" i="22"/>
  <c r="N378" i="22"/>
  <c r="K378" i="22"/>
  <c r="H378" i="22"/>
  <c r="N978" i="22"/>
  <c r="K978" i="22"/>
  <c r="N1610" i="22"/>
  <c r="K1610" i="22"/>
  <c r="N295" i="22"/>
  <c r="K295" i="22"/>
  <c r="H295" i="22"/>
  <c r="N230" i="22"/>
  <c r="K230" i="22"/>
  <c r="H230" i="22"/>
  <c r="K1311" i="22"/>
  <c r="N1311" i="22"/>
  <c r="N12" i="22"/>
  <c r="K12" i="22"/>
  <c r="H12" i="22"/>
  <c r="K902" i="22"/>
  <c r="N902" i="22"/>
  <c r="N732" i="22"/>
  <c r="K732" i="22"/>
  <c r="K568" i="22"/>
  <c r="N331" i="22"/>
  <c r="K331" i="22"/>
  <c r="H331" i="22"/>
  <c r="N758" i="22"/>
  <c r="K758" i="22"/>
  <c r="K1373" i="22"/>
  <c r="N1595" i="22"/>
  <c r="K1595" i="22"/>
  <c r="K986" i="22"/>
  <c r="N792" i="22"/>
  <c r="K792" i="22"/>
  <c r="N1332" i="22"/>
  <c r="N569" i="22"/>
  <c r="K569" i="22"/>
  <c r="H569" i="22"/>
  <c r="N1870" i="22"/>
  <c r="K1870" i="22"/>
  <c r="K1403" i="22"/>
  <c r="N1403" i="22"/>
  <c r="N649" i="22"/>
  <c r="K649" i="22"/>
  <c r="H649" i="22"/>
  <c r="N54" i="22"/>
  <c r="K54" i="22"/>
  <c r="H54" i="22"/>
  <c r="N81" i="22"/>
  <c r="K81" i="22"/>
  <c r="H81" i="22"/>
  <c r="N47" i="22"/>
  <c r="K47" i="22"/>
  <c r="H47" i="22"/>
  <c r="N2125" i="22"/>
  <c r="K2125" i="22"/>
  <c r="N1372" i="22"/>
  <c r="N2090" i="22"/>
  <c r="K2090" i="22"/>
  <c r="N730" i="22"/>
  <c r="K730" i="22"/>
  <c r="K824" i="22"/>
  <c r="N824" i="22"/>
  <c r="N1801" i="22"/>
  <c r="K1801" i="22"/>
  <c r="K711" i="22"/>
  <c r="N711" i="22"/>
  <c r="N509" i="22"/>
  <c r="K509" i="22"/>
  <c r="N209" i="22"/>
  <c r="K209" i="22"/>
  <c r="H209" i="22"/>
  <c r="N1787" i="22"/>
  <c r="K1787" i="22"/>
  <c r="N1856" i="22"/>
  <c r="K1856" i="22"/>
  <c r="N1526" i="22"/>
  <c r="K1526" i="22"/>
  <c r="N1864" i="22"/>
  <c r="K1864" i="22"/>
  <c r="K1446" i="22"/>
  <c r="K1297" i="22"/>
  <c r="N1031" i="22"/>
  <c r="K1031" i="22"/>
  <c r="N1895" i="22"/>
  <c r="K1895" i="22"/>
  <c r="N1618" i="22"/>
  <c r="K1618" i="22"/>
  <c r="K556" i="22"/>
  <c r="N556" i="22"/>
  <c r="K1115" i="22"/>
  <c r="N1115" i="22"/>
  <c r="N44" i="22"/>
  <c r="K44" i="22"/>
  <c r="H44" i="22"/>
  <c r="N258" i="22"/>
  <c r="K258" i="22"/>
  <c r="H258" i="22"/>
  <c r="K511" i="22"/>
  <c r="K548" i="22"/>
  <c r="N548" i="22"/>
  <c r="N984" i="22"/>
  <c r="K984" i="22"/>
  <c r="N539" i="22"/>
  <c r="K539" i="22"/>
  <c r="H539" i="22"/>
  <c r="K715" i="22"/>
  <c r="K699" i="22"/>
  <c r="K1268" i="22"/>
  <c r="N1876" i="22"/>
  <c r="K1876" i="22"/>
  <c r="N113" i="22"/>
  <c r="K113" i="22"/>
  <c r="H113" i="22"/>
  <c r="N1685" i="22"/>
  <c r="K1685" i="22"/>
  <c r="N442" i="22"/>
  <c r="K442" i="22"/>
  <c r="H442" i="22"/>
  <c r="N901" i="22"/>
  <c r="K901" i="22"/>
  <c r="K1363" i="22"/>
  <c r="N1363" i="22"/>
  <c r="K821" i="22"/>
  <c r="K308" i="22"/>
  <c r="H308" i="22"/>
  <c r="K604" i="22"/>
  <c r="N604" i="22"/>
  <c r="N534" i="22"/>
  <c r="K534" i="22"/>
  <c r="N1071" i="22"/>
  <c r="N1448" i="22"/>
  <c r="K1448" i="22"/>
  <c r="K853" i="22"/>
  <c r="N853" i="22"/>
  <c r="K1544" i="22"/>
  <c r="K662" i="22"/>
  <c r="N662" i="22"/>
  <c r="N655" i="22"/>
  <c r="K655" i="22"/>
  <c r="H655" i="22"/>
  <c r="K188" i="22"/>
  <c r="H188" i="22"/>
  <c r="K674" i="22"/>
  <c r="N684" i="22"/>
  <c r="K684" i="22"/>
  <c r="N874" i="22"/>
  <c r="K874" i="22"/>
  <c r="K491" i="22"/>
  <c r="N491" i="22"/>
  <c r="N346" i="22"/>
  <c r="K346" i="22"/>
  <c r="H346" i="22"/>
  <c r="N477" i="22"/>
  <c r="K477" i="22"/>
  <c r="N322" i="22"/>
  <c r="K322" i="22"/>
  <c r="H322" i="22"/>
  <c r="N2113" i="22"/>
  <c r="K2113" i="22"/>
  <c r="N2115" i="22"/>
  <c r="K2115" i="22"/>
  <c r="N1958" i="22"/>
  <c r="K1958" i="22"/>
  <c r="N826" i="22"/>
  <c r="K826" i="22"/>
  <c r="K475" i="22"/>
  <c r="N475" i="22"/>
  <c r="N1452" i="22"/>
  <c r="K1452" i="22"/>
  <c r="N102" i="22"/>
  <c r="K102" i="22"/>
  <c r="H102" i="22"/>
  <c r="N937" i="22"/>
  <c r="K937" i="22"/>
  <c r="N297" i="22"/>
  <c r="K297" i="22"/>
  <c r="H297" i="22"/>
  <c r="N213" i="22"/>
  <c r="K213" i="22"/>
  <c r="H213" i="22"/>
  <c r="N445" i="22"/>
  <c r="K445" i="22"/>
  <c r="N412" i="22"/>
  <c r="K412" i="22"/>
  <c r="H412" i="22"/>
  <c r="N393" i="22"/>
  <c r="K393" i="22"/>
  <c r="H393" i="22"/>
  <c r="N692" i="22"/>
  <c r="K692" i="22"/>
  <c r="N622" i="22"/>
  <c r="K622" i="22"/>
  <c r="N1778" i="22"/>
  <c r="K1778" i="22"/>
  <c r="N2180" i="22"/>
  <c r="K2180" i="22"/>
  <c r="N358" i="22"/>
  <c r="K358" i="22"/>
  <c r="N1085" i="22"/>
  <c r="K1085" i="22"/>
  <c r="N1458" i="22"/>
  <c r="K1458" i="22"/>
  <c r="N1990" i="22"/>
  <c r="K1990" i="22"/>
  <c r="H719" i="22"/>
  <c r="H711" i="22"/>
  <c r="H703" i="22"/>
  <c r="H686" i="22"/>
  <c r="H678" i="22"/>
  <c r="H670" i="22"/>
  <c r="H662" i="22"/>
  <c r="H645" i="22"/>
  <c r="H620" i="22"/>
  <c r="H612" i="22"/>
  <c r="H604" i="22"/>
  <c r="H556" i="22"/>
  <c r="H548" i="22"/>
  <c r="H524" i="22"/>
  <c r="H491" i="22"/>
  <c r="H475" i="22"/>
  <c r="H459" i="22"/>
  <c r="H435" i="22"/>
  <c r="K1421" i="22"/>
  <c r="K1388" i="22"/>
  <c r="K1372" i="22"/>
  <c r="K1324" i="22"/>
  <c r="K1292" i="22"/>
  <c r="K1225" i="22"/>
  <c r="K1096" i="22"/>
  <c r="N1668" i="22"/>
  <c r="N1633" i="22"/>
  <c r="N1584" i="22"/>
  <c r="N1373" i="22"/>
  <c r="N1293" i="22"/>
  <c r="N1276" i="22"/>
  <c r="N1226" i="22"/>
  <c r="N1178" i="22"/>
  <c r="N1030" i="22"/>
  <c r="N946" i="22"/>
  <c r="N723" i="22"/>
  <c r="N560" i="22"/>
  <c r="N528" i="22"/>
  <c r="N333" i="22"/>
  <c r="N300" i="22"/>
  <c r="N268" i="22"/>
  <c r="N204" i="22"/>
  <c r="N16" i="22"/>
  <c r="H134" i="33" l="1"/>
  <c r="L134" i="33"/>
  <c r="P134" i="33"/>
  <c r="D134" i="33"/>
  <c r="P152" i="27"/>
  <c r="L152" i="27"/>
  <c r="H152" i="27"/>
  <c r="P151" i="27"/>
  <c r="L151" i="27"/>
  <c r="H151" i="27"/>
  <c r="D152" i="27"/>
  <c r="D151" i="27"/>
  <c r="J2290" i="22"/>
  <c r="M2290" i="22"/>
  <c r="G2290" i="22"/>
  <c r="D2290" i="22"/>
  <c r="M42" i="17"/>
  <c r="P155" i="27" s="1"/>
  <c r="J42" i="17"/>
  <c r="L155" i="27" s="1"/>
  <c r="G42" i="17"/>
  <c r="H135" i="33" s="1"/>
  <c r="D42" i="17"/>
  <c r="D155" i="27" s="1"/>
  <c r="P2288" i="22"/>
  <c r="E8" i="22"/>
  <c r="E10" i="22"/>
  <c r="G8" i="27" l="1"/>
  <c r="G10" i="27"/>
  <c r="G12" i="27"/>
  <c r="G14" i="27"/>
  <c r="G16" i="27"/>
  <c r="G18" i="27"/>
  <c r="G20" i="27"/>
  <c r="G22" i="27"/>
  <c r="G24" i="27"/>
  <c r="G26" i="27"/>
  <c r="G28" i="27"/>
  <c r="G30" i="27"/>
  <c r="G32" i="27"/>
  <c r="G34" i="27"/>
  <c r="G36" i="27"/>
  <c r="G38" i="27"/>
  <c r="G40" i="27"/>
  <c r="G13" i="27"/>
  <c r="G21" i="27"/>
  <c r="G23" i="27"/>
  <c r="G31" i="27"/>
  <c r="G39" i="27"/>
  <c r="G9" i="27"/>
  <c r="G19" i="27"/>
  <c r="G41" i="27"/>
  <c r="G11" i="27"/>
  <c r="G33" i="27"/>
  <c r="G37" i="27"/>
  <c r="G59" i="27"/>
  <c r="G61" i="27"/>
  <c r="G63" i="27"/>
  <c r="G65" i="27"/>
  <c r="G67" i="27"/>
  <c r="G69" i="27"/>
  <c r="G71" i="27"/>
  <c r="G73" i="27"/>
  <c r="G75" i="27"/>
  <c r="G77" i="27"/>
  <c r="G79" i="27"/>
  <c r="G81" i="27"/>
  <c r="G83" i="27"/>
  <c r="G85" i="27"/>
  <c r="G15" i="27"/>
  <c r="G17" i="27"/>
  <c r="G35" i="27"/>
  <c r="G42" i="27"/>
  <c r="G43" i="27"/>
  <c r="G50" i="27"/>
  <c r="G51" i="27"/>
  <c r="G58" i="27"/>
  <c r="G66" i="27"/>
  <c r="G74" i="27"/>
  <c r="G82" i="27"/>
  <c r="G87" i="27"/>
  <c r="G89" i="27"/>
  <c r="G91" i="27"/>
  <c r="G44" i="27"/>
  <c r="G45" i="27"/>
  <c r="G52" i="27"/>
  <c r="G53" i="27"/>
  <c r="G64" i="27"/>
  <c r="G72" i="27"/>
  <c r="G80" i="27"/>
  <c r="G88" i="27"/>
  <c r="G90" i="27"/>
  <c r="G92" i="27"/>
  <c r="G93" i="27"/>
  <c r="G108" i="27"/>
  <c r="G110" i="27"/>
  <c r="G112" i="27"/>
  <c r="G114" i="27"/>
  <c r="G116" i="27"/>
  <c r="G118" i="27"/>
  <c r="G120" i="27"/>
  <c r="G122" i="27"/>
  <c r="G25" i="27"/>
  <c r="G27" i="27"/>
  <c r="G29" i="27"/>
  <c r="G48" i="27"/>
  <c r="G70" i="27"/>
  <c r="G86" i="27"/>
  <c r="G115" i="27"/>
  <c r="G127" i="27"/>
  <c r="G129" i="27"/>
  <c r="G141" i="27"/>
  <c r="G146" i="27"/>
  <c r="G111" i="27"/>
  <c r="G47" i="27"/>
  <c r="G54" i="27"/>
  <c r="G57" i="27"/>
  <c r="G76" i="27"/>
  <c r="G94" i="27"/>
  <c r="G113" i="27"/>
  <c r="G121" i="27"/>
  <c r="G125" i="27"/>
  <c r="G131" i="27"/>
  <c r="G133" i="27"/>
  <c r="G136" i="27"/>
  <c r="G138" i="27"/>
  <c r="G144" i="27"/>
  <c r="G56" i="27"/>
  <c r="G62" i="27"/>
  <c r="G78" i="27"/>
  <c r="G98" i="27"/>
  <c r="G99" i="27"/>
  <c r="G106" i="27"/>
  <c r="G107" i="27"/>
  <c r="G109" i="27"/>
  <c r="G137" i="27"/>
  <c r="G68" i="27"/>
  <c r="G101" i="27"/>
  <c r="G128" i="27"/>
  <c r="G130" i="27"/>
  <c r="G139" i="27"/>
  <c r="G145" i="27"/>
  <c r="G46" i="27"/>
  <c r="G96" i="27"/>
  <c r="G97" i="27"/>
  <c r="G104" i="27"/>
  <c r="G105" i="27"/>
  <c r="G134" i="27"/>
  <c r="G142" i="27"/>
  <c r="G49" i="27"/>
  <c r="G55" i="27"/>
  <c r="G60" i="27"/>
  <c r="G84" i="27"/>
  <c r="G102" i="27"/>
  <c r="G103" i="27"/>
  <c r="G117" i="27"/>
  <c r="G126" i="27"/>
  <c r="G132" i="27"/>
  <c r="G100" i="27"/>
  <c r="G119" i="27"/>
  <c r="O8" i="27"/>
  <c r="O10" i="27"/>
  <c r="O12" i="27"/>
  <c r="O14" i="27"/>
  <c r="O16" i="27"/>
  <c r="O18" i="27"/>
  <c r="O20" i="27"/>
  <c r="O22" i="27"/>
  <c r="O13" i="27"/>
  <c r="O21" i="27"/>
  <c r="O24" i="27"/>
  <c r="O25" i="27"/>
  <c r="O32" i="27"/>
  <c r="O33" i="27"/>
  <c r="O40" i="27"/>
  <c r="O41" i="27"/>
  <c r="O42" i="27"/>
  <c r="O44" i="27"/>
  <c r="O46" i="27"/>
  <c r="O48" i="27"/>
  <c r="O50" i="27"/>
  <c r="O52" i="27"/>
  <c r="O54" i="27"/>
  <c r="O56" i="27"/>
  <c r="O19" i="27"/>
  <c r="O26" i="27"/>
  <c r="O36" i="27"/>
  <c r="O58" i="27"/>
  <c r="O60" i="27"/>
  <c r="O62" i="27"/>
  <c r="O64" i="27"/>
  <c r="O11" i="27"/>
  <c r="O28" i="27"/>
  <c r="O37" i="27"/>
  <c r="O39" i="27"/>
  <c r="O23" i="27"/>
  <c r="O43" i="27"/>
  <c r="O51" i="27"/>
  <c r="O63" i="27"/>
  <c r="O68" i="27"/>
  <c r="O71" i="27"/>
  <c r="O76" i="27"/>
  <c r="O79" i="27"/>
  <c r="O84" i="27"/>
  <c r="O9" i="27"/>
  <c r="O27" i="27"/>
  <c r="O30" i="27"/>
  <c r="O31" i="27"/>
  <c r="O45" i="27"/>
  <c r="O53" i="27"/>
  <c r="O61" i="27"/>
  <c r="O66" i="27"/>
  <c r="O69" i="27"/>
  <c r="O74" i="27"/>
  <c r="O77" i="27"/>
  <c r="O82" i="27"/>
  <c r="O85" i="27"/>
  <c r="O94" i="27"/>
  <c r="O95" i="27"/>
  <c r="O97" i="27"/>
  <c r="O99" i="27"/>
  <c r="O101" i="27"/>
  <c r="O103" i="27"/>
  <c r="O105" i="27"/>
  <c r="O15" i="27"/>
  <c r="O35" i="27"/>
  <c r="O47" i="27"/>
  <c r="O70" i="27"/>
  <c r="O72" i="27"/>
  <c r="O86" i="27"/>
  <c r="O89" i="27"/>
  <c r="O90" i="27"/>
  <c r="O92" i="27"/>
  <c r="O96" i="27"/>
  <c r="O98" i="27"/>
  <c r="O100" i="27"/>
  <c r="O102" i="27"/>
  <c r="O104" i="27"/>
  <c r="O106" i="27"/>
  <c r="O108" i="27"/>
  <c r="O109" i="27"/>
  <c r="O116" i="27"/>
  <c r="O117" i="27"/>
  <c r="O130" i="27"/>
  <c r="O132" i="27"/>
  <c r="O134" i="27"/>
  <c r="O135" i="27"/>
  <c r="O137" i="27"/>
  <c r="O139" i="27"/>
  <c r="O143" i="27"/>
  <c r="O87" i="27"/>
  <c r="O88" i="27"/>
  <c r="O34" i="27"/>
  <c r="O38" i="27"/>
  <c r="O57" i="27"/>
  <c r="O73" i="27"/>
  <c r="O75" i="27"/>
  <c r="O107" i="27"/>
  <c r="O114" i="27"/>
  <c r="O115" i="27"/>
  <c r="O122" i="27"/>
  <c r="O124" i="27"/>
  <c r="O126" i="27"/>
  <c r="O128" i="27"/>
  <c r="O140" i="27"/>
  <c r="O142" i="27"/>
  <c r="O145" i="27"/>
  <c r="O55" i="27"/>
  <c r="O78" i="27"/>
  <c r="O80" i="27"/>
  <c r="O91" i="27"/>
  <c r="O93" i="27"/>
  <c r="O112" i="27"/>
  <c r="O113" i="27"/>
  <c r="O111" i="27"/>
  <c r="O133" i="27"/>
  <c r="O141" i="27"/>
  <c r="O146" i="27"/>
  <c r="O65" i="27"/>
  <c r="O17" i="27"/>
  <c r="O29" i="27"/>
  <c r="O49" i="27"/>
  <c r="O110" i="27"/>
  <c r="O123" i="27"/>
  <c r="O125" i="27"/>
  <c r="O127" i="27"/>
  <c r="O131" i="27"/>
  <c r="O147" i="27"/>
  <c r="O59" i="27"/>
  <c r="O81" i="27"/>
  <c r="O83" i="27"/>
  <c r="O118" i="27"/>
  <c r="O119" i="27"/>
  <c r="O120" i="27"/>
  <c r="O121" i="27"/>
  <c r="O129" i="27"/>
  <c r="O138" i="27"/>
  <c r="O144" i="27"/>
  <c r="O67" i="27"/>
  <c r="O136" i="27"/>
  <c r="S9" i="27"/>
  <c r="S11" i="27"/>
  <c r="S13" i="27"/>
  <c r="S15" i="27"/>
  <c r="S17" i="27"/>
  <c r="S19" i="27"/>
  <c r="S21" i="27"/>
  <c r="S23" i="27"/>
  <c r="S25" i="27"/>
  <c r="S27" i="27"/>
  <c r="S29" i="27"/>
  <c r="S31" i="27"/>
  <c r="S33" i="27"/>
  <c r="S35" i="27"/>
  <c r="S37" i="27"/>
  <c r="S39" i="27"/>
  <c r="S41" i="27"/>
  <c r="S12" i="27"/>
  <c r="S20" i="27"/>
  <c r="S28" i="27"/>
  <c r="S36" i="27"/>
  <c r="S16" i="27"/>
  <c r="S18" i="27"/>
  <c r="S38" i="27"/>
  <c r="S40" i="27"/>
  <c r="S8" i="27"/>
  <c r="S10" i="27"/>
  <c r="S30" i="27"/>
  <c r="S32" i="27"/>
  <c r="S34" i="27"/>
  <c r="S42" i="27"/>
  <c r="S44" i="27"/>
  <c r="S46" i="27"/>
  <c r="S48" i="27"/>
  <c r="S50" i="27"/>
  <c r="S52" i="27"/>
  <c r="S54" i="27"/>
  <c r="S56" i="27"/>
  <c r="S24" i="27"/>
  <c r="S47" i="27"/>
  <c r="S55" i="27"/>
  <c r="S59" i="27"/>
  <c r="S62" i="27"/>
  <c r="S66" i="27"/>
  <c r="S67" i="27"/>
  <c r="S74" i="27"/>
  <c r="S75" i="27"/>
  <c r="S82" i="27"/>
  <c r="S83" i="27"/>
  <c r="S14" i="27"/>
  <c r="S49" i="27"/>
  <c r="S57" i="27"/>
  <c r="S60" i="27"/>
  <c r="S65" i="27"/>
  <c r="S72" i="27"/>
  <c r="S73" i="27"/>
  <c r="S80" i="27"/>
  <c r="S81" i="27"/>
  <c r="S87" i="27"/>
  <c r="S89" i="27"/>
  <c r="S91" i="27"/>
  <c r="S107" i="27"/>
  <c r="S109" i="27"/>
  <c r="S111" i="27"/>
  <c r="S113" i="27"/>
  <c r="S115" i="27"/>
  <c r="S117" i="27"/>
  <c r="S119" i="27"/>
  <c r="S121" i="27"/>
  <c r="S43" i="27"/>
  <c r="S45" i="27"/>
  <c r="S78" i="27"/>
  <c r="S79" i="27"/>
  <c r="S88" i="27"/>
  <c r="S94" i="27"/>
  <c r="S112" i="27"/>
  <c r="S120" i="27"/>
  <c r="S126" i="27"/>
  <c r="S128" i="27"/>
  <c r="S140" i="27"/>
  <c r="S142" i="27"/>
  <c r="S145" i="27"/>
  <c r="S86" i="27"/>
  <c r="S90" i="27"/>
  <c r="S95" i="27"/>
  <c r="S97" i="27"/>
  <c r="S99" i="27"/>
  <c r="S101" i="27"/>
  <c r="S103" i="27"/>
  <c r="S105" i="27"/>
  <c r="S26" i="27"/>
  <c r="S58" i="27"/>
  <c r="S64" i="27"/>
  <c r="S68" i="27"/>
  <c r="S69" i="27"/>
  <c r="S84" i="27"/>
  <c r="S85" i="27"/>
  <c r="S93" i="27"/>
  <c r="S110" i="27"/>
  <c r="S118" i="27"/>
  <c r="S123" i="27"/>
  <c r="S127" i="27"/>
  <c r="S147" i="27"/>
  <c r="S51" i="27"/>
  <c r="S53" i="27"/>
  <c r="S63" i="27"/>
  <c r="S70" i="27"/>
  <c r="S71" i="27"/>
  <c r="S92" i="27"/>
  <c r="S108" i="27"/>
  <c r="S100" i="27"/>
  <c r="S129" i="27"/>
  <c r="S132" i="27"/>
  <c r="S138" i="27"/>
  <c r="S144" i="27"/>
  <c r="S125" i="27"/>
  <c r="S134" i="27"/>
  <c r="S22" i="27"/>
  <c r="S77" i="27"/>
  <c r="S98" i="27"/>
  <c r="S106" i="27"/>
  <c r="S114" i="27"/>
  <c r="S124" i="27"/>
  <c r="S130" i="27"/>
  <c r="S136" i="27"/>
  <c r="S139" i="27"/>
  <c r="S96" i="27"/>
  <c r="S104" i="27"/>
  <c r="S116" i="27"/>
  <c r="S133" i="27"/>
  <c r="S137" i="27"/>
  <c r="S141" i="27"/>
  <c r="S143" i="27"/>
  <c r="S146" i="27"/>
  <c r="S61" i="27"/>
  <c r="S76" i="27"/>
  <c r="S102" i="27"/>
  <c r="S122" i="27"/>
  <c r="S131" i="27"/>
  <c r="S135" i="27"/>
  <c r="I10" i="22"/>
  <c r="I50" i="22"/>
  <c r="I74" i="22"/>
  <c r="I82" i="22"/>
  <c r="I98" i="22"/>
  <c r="I130" i="22"/>
  <c r="I171" i="22"/>
  <c r="I195" i="22"/>
  <c r="I251" i="22"/>
  <c r="I275" i="22"/>
  <c r="I291" i="22"/>
  <c r="I374" i="22"/>
  <c r="I430" i="22"/>
  <c r="I435" i="22"/>
  <c r="I510" i="22"/>
  <c r="I543" i="22"/>
  <c r="I548" i="22"/>
  <c r="I575" i="22"/>
  <c r="I607" i="22"/>
  <c r="I612" i="22"/>
  <c r="I624" i="22"/>
  <c r="I645" i="22"/>
  <c r="I662" i="22"/>
  <c r="I673" i="22"/>
  <c r="I678" i="22"/>
  <c r="I711" i="22"/>
  <c r="I12" i="22"/>
  <c r="I44" i="22"/>
  <c r="I52" i="22"/>
  <c r="I60" i="22"/>
  <c r="I68" i="22"/>
  <c r="I100" i="22"/>
  <c r="I108" i="22"/>
  <c r="I116" i="22"/>
  <c r="I124" i="22"/>
  <c r="I181" i="22"/>
  <c r="I205" i="22"/>
  <c r="I213" i="22"/>
  <c r="I309" i="22"/>
  <c r="I342" i="22"/>
  <c r="I350" i="22"/>
  <c r="I359" i="22"/>
  <c r="I368" i="22"/>
  <c r="I384" i="22"/>
  <c r="I442" i="22"/>
  <c r="I490" i="22"/>
  <c r="I511" i="22"/>
  <c r="I523" i="22"/>
  <c r="I528" i="22"/>
  <c r="I539" i="22"/>
  <c r="I544" i="22"/>
  <c r="I560" i="22"/>
  <c r="I608" i="22"/>
  <c r="I669" i="22"/>
  <c r="I674" i="22"/>
  <c r="I718" i="22"/>
  <c r="I723" i="22"/>
  <c r="I38" i="22"/>
  <c r="I54" i="22"/>
  <c r="I62" i="22"/>
  <c r="I102" i="22"/>
  <c r="I126" i="22"/>
  <c r="I134" i="22"/>
  <c r="I183" i="22"/>
  <c r="I207" i="22"/>
  <c r="I215" i="22"/>
  <c r="I223" i="22"/>
  <c r="I247" i="22"/>
  <c r="I279" i="22"/>
  <c r="I287" i="22"/>
  <c r="I295" i="22"/>
  <c r="I303" i="22"/>
  <c r="I378" i="22"/>
  <c r="I410" i="22"/>
  <c r="I426" i="22"/>
  <c r="I459" i="22"/>
  <c r="I470" i="22"/>
  <c r="I475" i="22"/>
  <c r="I491" i="22"/>
  <c r="I502" i="22"/>
  <c r="I524" i="22"/>
  <c r="I556" i="22"/>
  <c r="I567" i="22"/>
  <c r="I604" i="22"/>
  <c r="I615" i="22"/>
  <c r="I620" i="22"/>
  <c r="I632" i="22"/>
  <c r="I649" i="22"/>
  <c r="I670" i="22"/>
  <c r="I681" i="22"/>
  <c r="I686" i="22"/>
  <c r="I703" i="22"/>
  <c r="I719" i="22"/>
  <c r="I56" i="22"/>
  <c r="I88" i="22"/>
  <c r="I313" i="22"/>
  <c r="I346" i="22"/>
  <c r="I380" i="22"/>
  <c r="I412" i="22"/>
  <c r="I455" i="22"/>
  <c r="I600" i="22"/>
  <c r="I616" i="22"/>
  <c r="I160" i="22"/>
  <c r="I193" i="22"/>
  <c r="I322" i="22"/>
  <c r="I710" i="22"/>
  <c r="I104" i="22"/>
  <c r="I168" i="22"/>
  <c r="I297" i="22"/>
  <c r="I428" i="22"/>
  <c r="I482" i="22"/>
  <c r="I694" i="22"/>
  <c r="I715" i="22"/>
  <c r="I16" i="22"/>
  <c r="I48" i="22"/>
  <c r="I112" i="22"/>
  <c r="I177" i="22"/>
  <c r="I209" i="22"/>
  <c r="I241" i="22"/>
  <c r="I305" i="22"/>
  <c r="I338" i="22"/>
  <c r="I404" i="22"/>
  <c r="I434" i="22"/>
  <c r="I471" i="22"/>
  <c r="I487" i="22"/>
  <c r="I568" i="22"/>
  <c r="I584" i="22"/>
  <c r="I611" i="22"/>
  <c r="I644" i="22"/>
  <c r="I699" i="22"/>
  <c r="I701" i="22"/>
  <c r="I1359" i="22"/>
  <c r="I1068" i="22"/>
  <c r="I1232" i="22"/>
  <c r="I1106" i="22"/>
  <c r="I1774" i="22"/>
  <c r="I1892" i="22"/>
  <c r="I21" i="22"/>
  <c r="I1097" i="22"/>
  <c r="I1091" i="22"/>
  <c r="I532" i="22"/>
  <c r="I1242" i="22"/>
  <c r="I1761" i="22"/>
  <c r="I1254" i="22"/>
  <c r="I2037" i="22"/>
  <c r="I1509" i="22"/>
  <c r="I1144" i="22"/>
  <c r="I682" i="22"/>
  <c r="I367" i="22"/>
  <c r="I1871" i="22"/>
  <c r="I1732" i="22"/>
  <c r="I1623" i="22"/>
  <c r="I1252" i="22"/>
  <c r="I1026" i="22"/>
  <c r="I665" i="22"/>
  <c r="I850" i="22"/>
  <c r="I1806" i="22"/>
  <c r="I355" i="22"/>
  <c r="I1092" i="22"/>
  <c r="I2151" i="22"/>
  <c r="I1760" i="22"/>
  <c r="I866" i="22"/>
  <c r="I1880" i="22"/>
  <c r="I1628" i="22"/>
  <c r="I115" i="22"/>
  <c r="I172" i="22"/>
  <c r="I1412" i="22"/>
  <c r="I506" i="22"/>
  <c r="I1763" i="22"/>
  <c r="I1671" i="22"/>
  <c r="I858" i="22"/>
  <c r="I809" i="22"/>
  <c r="I1410" i="22"/>
  <c r="I1486" i="22"/>
  <c r="I402" i="22"/>
  <c r="I1206" i="22"/>
  <c r="I1537" i="22"/>
  <c r="I672" i="22"/>
  <c r="I1176" i="22"/>
  <c r="I2199" i="22"/>
  <c r="I2138" i="22"/>
  <c r="I125" i="22"/>
  <c r="I2137" i="22"/>
  <c r="I1998" i="22"/>
  <c r="I282" i="22"/>
  <c r="I446" i="22"/>
  <c r="I1047" i="22"/>
  <c r="I1758" i="22"/>
  <c r="I638" i="22"/>
  <c r="I30" i="22"/>
  <c r="I132" i="22"/>
  <c r="I1613" i="22"/>
  <c r="I855" i="22"/>
  <c r="I794" i="22"/>
  <c r="I1699" i="22"/>
  <c r="I1743" i="22"/>
  <c r="I658" i="22"/>
  <c r="I919" i="22"/>
  <c r="I2069" i="22"/>
  <c r="I2141" i="22"/>
  <c r="I1775" i="22"/>
  <c r="I828" i="22"/>
  <c r="I2187" i="22"/>
  <c r="I2100" i="22"/>
  <c r="I1904" i="22"/>
  <c r="I939" i="22"/>
  <c r="I1728" i="22"/>
  <c r="I1798" i="22"/>
  <c r="I1791" i="22"/>
  <c r="I1627" i="22"/>
  <c r="I1036" i="22"/>
  <c r="I1698" i="22"/>
  <c r="I903" i="22"/>
  <c r="I1131" i="22"/>
  <c r="I762" i="22"/>
  <c r="I1048" i="22"/>
  <c r="I55" i="22"/>
  <c r="I2111" i="22"/>
  <c r="I440" i="22"/>
  <c r="I1749" i="22"/>
  <c r="I1146" i="22"/>
  <c r="I975" i="22"/>
  <c r="I1145" i="22"/>
  <c r="I1437" i="22"/>
  <c r="I1755" i="22"/>
  <c r="I1788" i="22"/>
  <c r="I1174" i="22"/>
  <c r="I500" i="22"/>
  <c r="I760" i="22"/>
  <c r="I1854" i="22"/>
  <c r="I1957" i="22"/>
  <c r="I2015" i="22"/>
  <c r="I489" i="22"/>
  <c r="I222" i="22"/>
  <c r="I755" i="22"/>
  <c r="I419" i="22"/>
  <c r="I2064" i="22"/>
  <c r="I1779" i="22"/>
  <c r="I647" i="22"/>
  <c r="I505" i="22"/>
  <c r="I851" i="22"/>
  <c r="I1665" i="22"/>
  <c r="I597" i="22"/>
  <c r="I1956" i="22"/>
  <c r="I538" i="22"/>
  <c r="I1553" i="22"/>
  <c r="I966" i="22"/>
  <c r="I1185" i="22"/>
  <c r="I525" i="22"/>
  <c r="I841" i="22"/>
  <c r="I1693" i="22"/>
  <c r="I1227" i="22"/>
  <c r="I178" i="22"/>
  <c r="I399" i="22"/>
  <c r="I438" i="22"/>
  <c r="I1536" i="22"/>
  <c r="I1542" i="22"/>
  <c r="I494" i="22"/>
  <c r="I1369" i="22"/>
  <c r="I1133" i="22"/>
  <c r="I354" i="22"/>
  <c r="I1527" i="22"/>
  <c r="I713" i="22"/>
  <c r="I208" i="22"/>
  <c r="I2134" i="22"/>
  <c r="I1244" i="22"/>
  <c r="I2183" i="22"/>
  <c r="I1488" i="22"/>
  <c r="I2158" i="22"/>
  <c r="I2194" i="22"/>
  <c r="I90" i="22"/>
  <c r="I689" i="22"/>
  <c r="I432" i="22"/>
  <c r="I1118" i="22"/>
  <c r="I1520" i="22"/>
  <c r="I625" i="22"/>
  <c r="I1841" i="22"/>
  <c r="I863" i="22"/>
  <c r="I852" i="22"/>
  <c r="I1000" i="22"/>
  <c r="I1868" i="22"/>
  <c r="I1707" i="22"/>
  <c r="I512" i="22"/>
  <c r="I1744" i="22"/>
  <c r="I2018" i="22"/>
  <c r="I46" i="22"/>
  <c r="I563" i="22"/>
  <c r="I1524" i="22"/>
  <c r="I1893" i="22"/>
  <c r="I1059" i="22"/>
  <c r="I641" i="22"/>
  <c r="I1376" i="22"/>
  <c r="I1919" i="22"/>
  <c r="I1943" i="22"/>
  <c r="I1477" i="22"/>
  <c r="I1909" i="22"/>
  <c r="I226" i="22"/>
  <c r="I1739" i="22"/>
  <c r="I1664" i="22"/>
  <c r="I1353" i="22"/>
  <c r="I2073" i="22"/>
  <c r="I1237" i="22"/>
  <c r="I246" i="22"/>
  <c r="I831" i="22"/>
  <c r="I1334" i="22"/>
  <c r="I1906" i="22"/>
  <c r="I639" i="22"/>
  <c r="I391" i="22"/>
  <c r="I834" i="22"/>
  <c r="I574" i="22"/>
  <c r="I337" i="22"/>
  <c r="I1095" i="22"/>
  <c r="I1299" i="22"/>
  <c r="I1393" i="22"/>
  <c r="I1382" i="22"/>
  <c r="I995" i="22"/>
  <c r="I1193" i="22"/>
  <c r="I754" i="22"/>
  <c r="I1577" i="22"/>
  <c r="I1908" i="22"/>
  <c r="I1808" i="22"/>
  <c r="I675" i="22"/>
  <c r="I1441" i="22"/>
  <c r="I107" i="22"/>
  <c r="I1647" i="22"/>
  <c r="I1648" i="22"/>
  <c r="I605" i="22"/>
  <c r="I654" i="22"/>
  <c r="I886" i="22"/>
  <c r="I1164" i="22"/>
  <c r="I1182" i="22"/>
  <c r="I1455" i="22"/>
  <c r="I1922" i="22"/>
  <c r="I2127" i="22"/>
  <c r="I1576" i="22"/>
  <c r="I1736" i="22"/>
  <c r="I1288" i="22"/>
  <c r="I1702" i="22"/>
  <c r="I218" i="22"/>
  <c r="I1094" i="22"/>
  <c r="I1175" i="22"/>
  <c r="I720" i="22"/>
  <c r="I931" i="22"/>
  <c r="I1124" i="22"/>
  <c r="I1860" i="22"/>
  <c r="I2099" i="22"/>
  <c r="I1392" i="22"/>
  <c r="I2116" i="22"/>
  <c r="I587" i="22"/>
  <c r="I854" i="22"/>
  <c r="I1100" i="22"/>
  <c r="I1981" i="22"/>
  <c r="I1611" i="22"/>
  <c r="I1234" i="22"/>
  <c r="I219" i="22"/>
  <c r="I633" i="22"/>
  <c r="I1108" i="22"/>
  <c r="I148" i="22"/>
  <c r="I156" i="22"/>
  <c r="I158" i="22"/>
  <c r="I1296" i="22"/>
  <c r="I1121" i="22"/>
  <c r="I722" i="22"/>
  <c r="I420" i="22"/>
  <c r="I1233" i="22"/>
  <c r="I418" i="22"/>
  <c r="I273" i="22"/>
  <c r="I1586" i="22"/>
  <c r="I1681" i="22"/>
  <c r="I646" i="22"/>
  <c r="I1241" i="22"/>
  <c r="I898" i="22"/>
  <c r="I1796" i="22"/>
  <c r="I1217" i="22"/>
  <c r="I118" i="22"/>
  <c r="I1812" i="22"/>
  <c r="I498" i="22"/>
  <c r="I595" i="22"/>
  <c r="I1303" i="22"/>
  <c r="I1629" i="22"/>
  <c r="I1513" i="22"/>
  <c r="I1348" i="22"/>
  <c r="I409" i="22"/>
  <c r="I2114" i="22"/>
  <c r="I483" i="22"/>
  <c r="I868" i="22"/>
  <c r="I1377" i="22"/>
  <c r="I1209" i="22"/>
  <c r="I507" i="22"/>
  <c r="I1636" i="22"/>
  <c r="I559" i="22"/>
  <c r="I1179" i="22"/>
  <c r="I317" i="22"/>
  <c r="I1661" i="22"/>
  <c r="I1838" i="22"/>
  <c r="I849" i="22"/>
  <c r="I1840" i="22"/>
  <c r="I175" i="22"/>
  <c r="I120" i="22"/>
  <c r="I1471" i="22"/>
  <c r="I150" i="22"/>
  <c r="I2242" i="22"/>
  <c r="I478" i="22"/>
  <c r="I1563" i="22"/>
  <c r="I565" i="22"/>
  <c r="I551" i="22"/>
  <c r="I253" i="22"/>
  <c r="I508" i="22"/>
  <c r="I348" i="22"/>
  <c r="I1705" i="22"/>
  <c r="I1265" i="22"/>
  <c r="I237" i="22"/>
  <c r="I1072" i="22"/>
  <c r="I2245" i="22"/>
  <c r="I685" i="22"/>
  <c r="I1326" i="22"/>
  <c r="I1231" i="22"/>
  <c r="I2198" i="22"/>
  <c r="I301" i="22"/>
  <c r="I1911" i="22"/>
  <c r="I1506" i="22"/>
  <c r="I1541" i="22"/>
  <c r="I943" i="22"/>
  <c r="I1399" i="22"/>
  <c r="I1295" i="22"/>
  <c r="I1638" i="22"/>
  <c r="I2000" i="22"/>
  <c r="I1435" i="22"/>
  <c r="I619" i="22"/>
  <c r="I1875" i="22"/>
  <c r="I1976" i="22"/>
  <c r="I621" i="22"/>
  <c r="I1891" i="22"/>
  <c r="I1792" i="22"/>
  <c r="I2101" i="22"/>
  <c r="I1855" i="22"/>
  <c r="I1381" i="22"/>
  <c r="I1305" i="22"/>
  <c r="I2212" i="22"/>
  <c r="I1605" i="22"/>
  <c r="I1913" i="22"/>
  <c r="I2234" i="22"/>
  <c r="I1022" i="22"/>
  <c r="I2190" i="22"/>
  <c r="I2081" i="22"/>
  <c r="I2109" i="22"/>
  <c r="I1262" i="22"/>
  <c r="I1442" i="22"/>
  <c r="I1773" i="22"/>
  <c r="I95" i="22"/>
  <c r="I1103" i="22"/>
  <c r="I1117" i="22"/>
  <c r="I1148" i="22"/>
  <c r="I1192" i="22"/>
  <c r="I883" i="22"/>
  <c r="I533" i="22"/>
  <c r="I329" i="22"/>
  <c r="I1975" i="22"/>
  <c r="I2083" i="22"/>
  <c r="I1667" i="22"/>
  <c r="I1008" i="22"/>
  <c r="I1845" i="22"/>
  <c r="I1593" i="22"/>
  <c r="I119" i="22"/>
  <c r="I761" i="22"/>
  <c r="I1885" i="22"/>
  <c r="I1719" i="22"/>
  <c r="I1953" i="22"/>
  <c r="I1338" i="22"/>
  <c r="I1336" i="22"/>
  <c r="I513" i="22"/>
  <c r="I813" i="22"/>
  <c r="I739" i="22"/>
  <c r="I1318" i="22"/>
  <c r="I856" i="22"/>
  <c r="I1090" i="22"/>
  <c r="I411" i="22"/>
  <c r="I23" i="22"/>
  <c r="I111" i="22"/>
  <c r="I1138" i="22"/>
  <c r="I2231" i="22"/>
  <c r="I756" i="22"/>
  <c r="I1940" i="22"/>
  <c r="I1851" i="22"/>
  <c r="I1200" i="22"/>
  <c r="I1327" i="22"/>
  <c r="I1375" i="22"/>
  <c r="I318" i="22"/>
  <c r="I1107" i="22"/>
  <c r="I889" i="22"/>
  <c r="I1347" i="22"/>
  <c r="I1194" i="22"/>
  <c r="I1079" i="22"/>
  <c r="I1642" i="22"/>
  <c r="I1630" i="22"/>
  <c r="I1128" i="22"/>
  <c r="I233" i="22"/>
  <c r="I128" i="22"/>
  <c r="I1679" i="22"/>
  <c r="I376" i="22"/>
  <c r="I1967" i="22"/>
  <c r="I1551" i="22"/>
  <c r="I476" i="22"/>
  <c r="I400" i="22"/>
  <c r="I1686" i="22"/>
  <c r="I1711" i="22"/>
  <c r="I521" i="22"/>
  <c r="I1959" i="22"/>
  <c r="I1695" i="22"/>
  <c r="I1804" i="22"/>
  <c r="I1049" i="22"/>
  <c r="I1136" i="22"/>
  <c r="I441" i="22"/>
  <c r="I192" i="22"/>
  <c r="I558" i="22"/>
  <c r="I371" i="22"/>
  <c r="I1078" i="22"/>
  <c r="I1988" i="22"/>
  <c r="I1228" i="22"/>
  <c r="I270" i="22"/>
  <c r="I379" i="22"/>
  <c r="I61" i="22"/>
  <c r="I1409" i="22"/>
  <c r="I697" i="22"/>
  <c r="I935" i="22"/>
  <c r="I738" i="22"/>
  <c r="I351" i="22"/>
  <c r="I2195" i="22"/>
  <c r="I1084" i="22"/>
  <c r="I302" i="22"/>
  <c r="I1819" i="22"/>
  <c r="I2056" i="22"/>
  <c r="I1246" i="22"/>
  <c r="I927" i="22"/>
  <c r="I1120" i="22"/>
  <c r="I1872" i="22"/>
  <c r="I1889" i="22"/>
  <c r="I865" i="22"/>
  <c r="I1700" i="22"/>
  <c r="I1921" i="22"/>
  <c r="I1994" i="22"/>
  <c r="I1547" i="22"/>
  <c r="I2257" i="22"/>
  <c r="I1517" i="22"/>
  <c r="I497" i="22"/>
  <c r="I2227" i="22"/>
  <c r="I2019" i="22"/>
  <c r="I2241" i="22"/>
  <c r="I1123" i="22"/>
  <c r="I2265" i="22"/>
  <c r="I2219" i="22"/>
  <c r="I1343" i="22"/>
  <c r="I357" i="22"/>
  <c r="I43" i="22"/>
  <c r="I1111" i="22"/>
  <c r="I973" i="22"/>
  <c r="I1655" i="22"/>
  <c r="I256" i="22"/>
  <c r="I1258" i="22"/>
  <c r="I1475" i="22"/>
  <c r="I735" i="22"/>
  <c r="I224" i="22"/>
  <c r="I1248" i="22"/>
  <c r="I15" i="22"/>
  <c r="I1584" i="22"/>
  <c r="I1697" i="22"/>
  <c r="I1426" i="22"/>
  <c r="I1832" i="22"/>
  <c r="I1422" i="22"/>
  <c r="I589" i="22"/>
  <c r="I257" i="22"/>
  <c r="I1886" i="22"/>
  <c r="I1859" i="22"/>
  <c r="I705" i="22"/>
  <c r="I870" i="22"/>
  <c r="I328" i="22"/>
  <c r="I293" i="22"/>
  <c r="I1207" i="22"/>
  <c r="I923" i="22"/>
  <c r="I398" i="22"/>
  <c r="I2068" i="22"/>
  <c r="I1658" i="22"/>
  <c r="I1834" i="22"/>
  <c r="I1562" i="22"/>
  <c r="I189" i="22"/>
  <c r="I2017" i="22"/>
  <c r="I1519" i="22"/>
  <c r="I1579" i="22"/>
  <c r="I1955" i="22"/>
  <c r="I667" i="22"/>
  <c r="I1587" i="22"/>
  <c r="I1556" i="22"/>
  <c r="I1807" i="22"/>
  <c r="I1869" i="22"/>
  <c r="I456" i="22"/>
  <c r="I1354" i="22"/>
  <c r="I2071" i="22"/>
  <c r="I617" i="22"/>
  <c r="I59" i="22"/>
  <c r="I373" i="22"/>
  <c r="I1109" i="22"/>
  <c r="I392" i="22"/>
  <c r="I83" i="22"/>
  <c r="I436" i="22"/>
  <c r="I1651" i="22"/>
  <c r="I636" i="22"/>
  <c r="I1963" i="22"/>
  <c r="I1971" i="22"/>
  <c r="I552" i="22"/>
  <c r="I1061" i="22"/>
  <c r="I833" i="22"/>
  <c r="I714" i="22"/>
  <c r="I201" i="22"/>
  <c r="I666" i="22"/>
  <c r="I677" i="22"/>
  <c r="I503" i="22"/>
  <c r="I1991" i="22"/>
  <c r="I234" i="22"/>
  <c r="I1794" i="22"/>
  <c r="I1589" i="22"/>
  <c r="I846" i="22"/>
  <c r="I1142" i="22"/>
  <c r="I1920" i="22"/>
  <c r="I2042" i="22"/>
  <c r="I372" i="22"/>
  <c r="I2200" i="22"/>
  <c r="I2261" i="22"/>
  <c r="I2006" i="22"/>
  <c r="I2189" i="22"/>
  <c r="I283" i="22"/>
  <c r="I394" i="22"/>
  <c r="I2097" i="22"/>
  <c r="I2131" i="22"/>
  <c r="I261" i="22"/>
  <c r="I1104" i="22"/>
  <c r="I1734" i="22"/>
  <c r="I28" i="22"/>
  <c r="I239" i="22"/>
  <c r="I899" i="22"/>
  <c r="I702" i="22"/>
  <c r="I315" i="22"/>
  <c r="I1069" i="22"/>
  <c r="I1816" i="22"/>
  <c r="I2197" i="22"/>
  <c r="I706" i="22"/>
  <c r="I414" i="22"/>
  <c r="I1768" i="22"/>
  <c r="I1594" i="22"/>
  <c r="I1588" i="22"/>
  <c r="I1929" i="22"/>
  <c r="I1555" i="22"/>
  <c r="I1721" i="22"/>
  <c r="I1263" i="22"/>
  <c r="I929" i="22"/>
  <c r="I1460" i="22"/>
  <c r="I1982" i="22"/>
  <c r="I1634" i="22"/>
  <c r="I1822" i="22"/>
  <c r="I1126" i="22"/>
  <c r="I1903" i="22"/>
  <c r="I1485" i="22"/>
  <c r="I2059" i="22"/>
  <c r="I1137" i="22"/>
  <c r="I2014" i="22"/>
  <c r="I2036" i="22"/>
  <c r="I1433" i="22"/>
  <c r="I2216" i="22"/>
  <c r="I2229" i="22"/>
  <c r="I2270" i="22"/>
  <c r="I2123" i="22"/>
  <c r="I2040" i="22"/>
  <c r="I1945" i="22"/>
  <c r="I2009" i="22"/>
  <c r="I1423" i="22"/>
  <c r="I2202" i="22"/>
  <c r="I2091" i="22"/>
  <c r="I1683" i="22"/>
  <c r="I1572" i="22"/>
  <c r="I196" i="22"/>
  <c r="I1196" i="22"/>
  <c r="I1074" i="22"/>
  <c r="I1250" i="22"/>
  <c r="I167" i="22"/>
  <c r="I1814" i="22"/>
  <c r="I1367" i="22"/>
  <c r="I1391" i="22"/>
  <c r="I1387" i="22"/>
  <c r="I1030" i="22"/>
  <c r="I1678" i="22"/>
  <c r="I1355" i="22"/>
  <c r="I749" i="22"/>
  <c r="I1129" i="22"/>
  <c r="I1287" i="22"/>
  <c r="I377" i="22"/>
  <c r="I1996" i="22"/>
  <c r="I1887" i="22"/>
  <c r="I225" i="22"/>
  <c r="I954" i="22"/>
  <c r="I784" i="22"/>
  <c r="I515" i="22"/>
  <c r="I294" i="22"/>
  <c r="I837" i="22"/>
  <c r="I773" i="22"/>
  <c r="I727" i="22"/>
  <c r="I2043" i="22"/>
  <c r="I787" i="22"/>
  <c r="I578" i="22"/>
  <c r="I296" i="22"/>
  <c r="I1269" i="22"/>
  <c r="I1999" i="22"/>
  <c r="I2045" i="22"/>
  <c r="I1016" i="22"/>
  <c r="I895" i="22"/>
  <c r="I894" i="22"/>
  <c r="I1784" i="22"/>
  <c r="I1899" i="22"/>
  <c r="I298" i="22"/>
  <c r="I1591" i="22"/>
  <c r="I1043" i="22"/>
  <c r="I2126" i="22"/>
  <c r="I2013" i="22"/>
  <c r="I1674" i="22"/>
  <c r="I811" i="22"/>
  <c r="I999" i="22"/>
  <c r="I1444" i="22"/>
  <c r="I960" i="22"/>
  <c r="I1692" i="22"/>
  <c r="I1532" i="22"/>
  <c r="I964" i="22"/>
  <c r="I1101" i="22"/>
  <c r="I1041" i="22"/>
  <c r="I1063" i="22"/>
  <c r="I1011" i="22"/>
  <c r="I877" i="22"/>
  <c r="I948" i="22"/>
  <c r="I1325" i="22"/>
  <c r="I1055" i="22"/>
  <c r="I1878" i="22"/>
  <c r="I816" i="22"/>
  <c r="I786" i="22"/>
  <c r="I550" i="22"/>
  <c r="I1480" i="22"/>
  <c r="I753" i="22"/>
  <c r="I1134" i="22"/>
  <c r="I363" i="22"/>
  <c r="I136" i="22"/>
  <c r="I579" i="22"/>
  <c r="I265" i="22"/>
  <c r="I1657" i="22"/>
  <c r="I153" i="22"/>
  <c r="I908" i="22"/>
  <c r="I352" i="22"/>
  <c r="I1473" i="22"/>
  <c r="I918" i="22"/>
  <c r="I85" i="22"/>
  <c r="I501" i="22"/>
  <c r="I1420" i="22"/>
  <c r="I1051" i="22"/>
  <c r="I775" i="22"/>
  <c r="I1152" i="22"/>
  <c r="I1853" i="22"/>
  <c r="I887" i="22"/>
  <c r="I922" i="22"/>
  <c r="I1505" i="22"/>
  <c r="I1849" i="22"/>
  <c r="I938" i="22"/>
  <c r="I1468" i="22"/>
  <c r="I1210" i="22"/>
  <c r="I880" i="22"/>
  <c r="I1789" i="22"/>
  <c r="I804" i="22"/>
  <c r="I364" i="22"/>
  <c r="I1989" i="22"/>
  <c r="I1771" i="22"/>
  <c r="I341" i="22"/>
  <c r="I1116" i="22"/>
  <c r="I1993" i="22"/>
  <c r="I2237" i="22"/>
  <c r="I1310" i="22"/>
  <c r="I1474" i="22"/>
  <c r="I1622" i="22"/>
  <c r="I1972" i="22"/>
  <c r="I2243" i="22"/>
  <c r="I1253" i="22"/>
  <c r="I1350" i="22"/>
  <c r="I2106" i="22"/>
  <c r="I1914" i="22"/>
  <c r="I2112" i="22"/>
  <c r="I2217" i="22"/>
  <c r="I1644" i="22"/>
  <c r="I1918" i="22"/>
  <c r="I951" i="22"/>
  <c r="I2065" i="22"/>
  <c r="I1669" i="22"/>
  <c r="I825" i="22"/>
  <c r="I1040" i="22"/>
  <c r="I1140" i="22"/>
  <c r="I268" i="22"/>
  <c r="I1790" i="22"/>
  <c r="I893" i="22"/>
  <c r="I427" i="22"/>
  <c r="I1703" i="22"/>
  <c r="I947" i="22"/>
  <c r="I1361" i="22"/>
  <c r="I2004" i="22"/>
  <c r="I1358" i="22"/>
  <c r="I2119" i="22"/>
  <c r="I1937" i="22"/>
  <c r="I576" i="22"/>
  <c r="I1512" i="22"/>
  <c r="I577" i="22"/>
  <c r="I1979" i="22"/>
  <c r="I1277" i="22"/>
  <c r="I284" i="22"/>
  <c r="I1571" i="22"/>
  <c r="I1472" i="22"/>
  <c r="I945" i="22"/>
  <c r="I1156" i="22"/>
  <c r="I395" i="22"/>
  <c r="I1066" i="22"/>
  <c r="I1514" i="22"/>
  <c r="I1261" i="22"/>
  <c r="I1727" i="22"/>
  <c r="I1696" i="22"/>
  <c r="I240" i="22"/>
  <c r="I1371" i="22"/>
  <c r="I1345" i="22"/>
  <c r="I798" i="22"/>
  <c r="I1874" i="22"/>
  <c r="I2247" i="22"/>
  <c r="I840" i="22"/>
  <c r="I278" i="22"/>
  <c r="I790" i="22"/>
  <c r="I1723" i="22"/>
  <c r="I519" i="22"/>
  <c r="I267" i="22"/>
  <c r="I320" i="22"/>
  <c r="I1507" i="22"/>
  <c r="I1606" i="22"/>
  <c r="I425" i="22"/>
  <c r="I909" i="22"/>
  <c r="I876" i="22"/>
  <c r="I1436" i="22"/>
  <c r="I1596" i="22"/>
  <c r="I777" i="22"/>
  <c r="I1560" i="22"/>
  <c r="I1566" i="22"/>
  <c r="I1189" i="22"/>
  <c r="I2121" i="22"/>
  <c r="I496" i="22"/>
  <c r="I2088" i="22"/>
  <c r="I1467" i="22"/>
  <c r="I1837" i="22"/>
  <c r="I1251" i="22"/>
  <c r="I2038" i="22"/>
  <c r="I1923" i="22"/>
  <c r="I2196" i="22"/>
  <c r="I1915" i="22"/>
  <c r="I2205" i="22"/>
  <c r="I1522" i="22"/>
  <c r="I1317" i="22"/>
  <c r="I2096" i="22"/>
  <c r="I2095" i="22"/>
  <c r="I823" i="22"/>
  <c r="I1259" i="22"/>
  <c r="I2264" i="22"/>
  <c r="I495" i="22"/>
  <c r="I276" i="22"/>
  <c r="I1578" i="22"/>
  <c r="I422" i="22"/>
  <c r="I231" i="22"/>
  <c r="I680" i="22"/>
  <c r="I839" i="22"/>
  <c r="I1497" i="22"/>
  <c r="I751" i="22"/>
  <c r="I583" i="22"/>
  <c r="I1160" i="22"/>
  <c r="I1344" i="22"/>
  <c r="I340" i="22"/>
  <c r="I1726" i="22"/>
  <c r="I184" i="22"/>
  <c r="I788" i="22"/>
  <c r="I963" i="22"/>
  <c r="I1321" i="22"/>
  <c r="I779" i="22"/>
  <c r="I229" i="22"/>
  <c r="I1538" i="22"/>
  <c r="I529" i="22"/>
  <c r="I1983" i="22"/>
  <c r="I232" i="22"/>
  <c r="I1202" i="22"/>
  <c r="I1023" i="22"/>
  <c r="I1025" i="22"/>
  <c r="I1397" i="22"/>
  <c r="I415" i="22"/>
  <c r="I1057" i="22"/>
  <c r="I1609" i="22"/>
  <c r="I1567" i="22"/>
  <c r="I1307" i="22"/>
  <c r="I518" i="22"/>
  <c r="I795" i="22"/>
  <c r="I610" i="22"/>
  <c r="I987" i="22"/>
  <c r="I942" i="22"/>
  <c r="I277" i="22"/>
  <c r="I133" i="22"/>
  <c r="I882" i="22"/>
  <c r="I765" i="22"/>
  <c r="I1632" i="22"/>
  <c r="I1968" i="22"/>
  <c r="I1625" i="22"/>
  <c r="I1478" i="22"/>
  <c r="I211" i="22"/>
  <c r="I114" i="22"/>
  <c r="I1733" i="22"/>
  <c r="I266" i="22"/>
  <c r="I928" i="22"/>
  <c r="I35" i="22"/>
  <c r="I1481" i="22"/>
  <c r="I1260" i="22"/>
  <c r="I845" i="22"/>
  <c r="I454" i="22"/>
  <c r="I982" i="22"/>
  <c r="I1601" i="22"/>
  <c r="I319" i="22"/>
  <c r="I2053" i="22"/>
  <c r="I40" i="22"/>
  <c r="I504" i="22"/>
  <c r="I979" i="22"/>
  <c r="I2155" i="22"/>
  <c r="I737" i="22"/>
  <c r="I161" i="22"/>
  <c r="I1010" i="22"/>
  <c r="I1245" i="22"/>
  <c r="I1256" i="22"/>
  <c r="I1070" i="22"/>
  <c r="I1800" i="22"/>
  <c r="I1552" i="22"/>
  <c r="I1776" i="22"/>
  <c r="I1501" i="22"/>
  <c r="I1637" i="22"/>
  <c r="I2193" i="22"/>
  <c r="I2178" i="22"/>
  <c r="I2024" i="22"/>
  <c r="I2145" i="22"/>
  <c r="I2136" i="22"/>
  <c r="I952" i="22"/>
  <c r="I2171" i="22"/>
  <c r="I2269" i="22"/>
  <c r="I1187" i="22"/>
  <c r="I1360" i="22"/>
  <c r="I2061" i="22"/>
  <c r="I2266" i="22"/>
  <c r="I2211" i="22"/>
  <c r="I2077" i="22"/>
  <c r="I2166" i="22"/>
  <c r="I1089" i="22"/>
  <c r="I2168" i="22"/>
  <c r="I2008" i="22"/>
  <c r="I1785" i="22"/>
  <c r="I2026" i="22"/>
  <c r="I1603" i="22"/>
  <c r="I1964" i="22"/>
  <c r="I388" i="22"/>
  <c r="I32" i="22"/>
  <c r="I243" i="22"/>
  <c r="I2156" i="22"/>
  <c r="I143" i="22"/>
  <c r="I2224" i="22"/>
  <c r="I588" i="22"/>
  <c r="I1195" i="22"/>
  <c r="I916" i="22"/>
  <c r="I1102" i="22"/>
  <c r="I406" i="22"/>
  <c r="I1643" i="22"/>
  <c r="I812" i="22"/>
  <c r="I1449" i="22"/>
  <c r="I1729" i="22"/>
  <c r="I1912" i="22"/>
  <c r="I1694" i="22"/>
  <c r="I663" i="22"/>
  <c r="I1933" i="22"/>
  <c r="I1389" i="22"/>
  <c r="I11" i="22"/>
  <c r="I1782" i="22"/>
  <c r="I2181" i="22"/>
  <c r="I2120" i="22"/>
  <c r="I1946" i="22"/>
  <c r="I613" i="22"/>
  <c r="I2144" i="22"/>
  <c r="I1706" i="22"/>
  <c r="I2035" i="22"/>
  <c r="I2086" i="22"/>
  <c r="I1821" i="22"/>
  <c r="I1499" i="22"/>
  <c r="I2107" i="22"/>
  <c r="I1939" i="22"/>
  <c r="I254" i="22"/>
  <c r="I1847" i="22"/>
  <c r="I1454" i="22"/>
  <c r="I2267" i="22"/>
  <c r="I1947" i="22"/>
  <c r="I1897" i="22"/>
  <c r="I1583" i="22"/>
  <c r="I1620" i="22"/>
  <c r="I2072" i="22"/>
  <c r="I2089" i="22"/>
  <c r="I2175" i="22"/>
  <c r="I1827" i="22"/>
  <c r="I1992" i="22"/>
  <c r="I2204" i="22"/>
  <c r="I1080" i="22"/>
  <c r="I1203" i="22"/>
  <c r="I1027" i="22"/>
  <c r="I1058" i="22"/>
  <c r="I859" i="22"/>
  <c r="I310" i="22"/>
  <c r="I1190" i="22"/>
  <c r="I1005" i="22"/>
  <c r="I1944" i="22"/>
  <c r="I121" i="22"/>
  <c r="I1848" i="22"/>
  <c r="I33" i="22"/>
  <c r="I835" i="22"/>
  <c r="I1857" i="22"/>
  <c r="I1670" i="22"/>
  <c r="I679" i="22"/>
  <c r="I1223" i="22"/>
  <c r="I299" i="22"/>
  <c r="I1135" i="22"/>
  <c r="I106" i="22"/>
  <c r="I144" i="22"/>
  <c r="I36" i="22"/>
  <c r="I2188" i="22"/>
  <c r="I2092" i="22"/>
  <c r="I661" i="22"/>
  <c r="I2236" i="22"/>
  <c r="I1737" i="22"/>
  <c r="I57" i="22"/>
  <c r="I1470" i="22"/>
  <c r="I87" i="22"/>
  <c r="I1404" i="22"/>
  <c r="I453" i="22"/>
  <c r="I1003" i="22"/>
  <c r="I907" i="22"/>
  <c r="I1600" i="22"/>
  <c r="I2210" i="22"/>
  <c r="I1936" i="22"/>
  <c r="I2252" i="22"/>
  <c r="I1014" i="22"/>
  <c r="I671" i="22"/>
  <c r="I2174" i="22"/>
  <c r="I728" i="22"/>
  <c r="I878" i="22"/>
  <c r="I1740" i="22"/>
  <c r="I1883" i="22"/>
  <c r="I2268" i="22"/>
  <c r="I1961" i="22"/>
  <c r="I1831" i="22"/>
  <c r="I2149" i="22"/>
  <c r="I1839" i="22"/>
  <c r="I1487" i="22"/>
  <c r="I2094" i="22"/>
  <c r="I1020" i="22"/>
  <c r="I451" i="22"/>
  <c r="I1278" i="22"/>
  <c r="I2254" i="22"/>
  <c r="I2057" i="22"/>
  <c r="I2032" i="22"/>
  <c r="I2044" i="22"/>
  <c r="I1037" i="22"/>
  <c r="I1060" i="22"/>
  <c r="I1559" i="22"/>
  <c r="I1039" i="22"/>
  <c r="I1817" i="22"/>
  <c r="I1802" i="22"/>
  <c r="I1879" i="22"/>
  <c r="I2002" i="22"/>
  <c r="I105" i="22"/>
  <c r="I1863" i="22"/>
  <c r="I242" i="22"/>
  <c r="I1342" i="22"/>
  <c r="I1811" i="22"/>
  <c r="I2203" i="22"/>
  <c r="I1714" i="22"/>
  <c r="I387" i="22"/>
  <c r="I1038" i="22"/>
  <c r="I829" i="22"/>
  <c r="I1539" i="22"/>
  <c r="I1161" i="22"/>
  <c r="I311" i="22"/>
  <c r="I17" i="22"/>
  <c r="I721" i="22"/>
  <c r="I1713" i="22"/>
  <c r="I1428" i="22"/>
  <c r="I1082" i="22"/>
  <c r="I1188" i="22"/>
  <c r="I413" i="22"/>
  <c r="I1708" i="22"/>
  <c r="I843" i="22"/>
  <c r="I460" i="22"/>
  <c r="I264" i="22"/>
  <c r="I1173" i="22"/>
  <c r="I1219" i="22"/>
  <c r="I591" i="22"/>
  <c r="I936" i="22"/>
  <c r="I1205" i="22"/>
  <c r="I1370" i="22"/>
  <c r="I959" i="22"/>
  <c r="I627" i="22"/>
  <c r="I200" i="22"/>
  <c r="I166" i="22"/>
  <c r="I58" i="22"/>
  <c r="I782" i="22"/>
  <c r="I1374" i="22"/>
  <c r="I34" i="22"/>
  <c r="I1747" i="22"/>
  <c r="I423" i="22"/>
  <c r="I1113" i="22"/>
  <c r="I796" i="22"/>
  <c r="I1181" i="22"/>
  <c r="I469" i="22"/>
  <c r="I862" i="22"/>
  <c r="I864" i="22"/>
  <c r="I606" i="22"/>
  <c r="I997" i="22"/>
  <c r="I815" i="22"/>
  <c r="I2142" i="22"/>
  <c r="I1215" i="22"/>
  <c r="I89" i="22"/>
  <c r="I1414" i="22"/>
  <c r="I366" i="22"/>
  <c r="I745" i="22"/>
  <c r="I1053" i="22"/>
  <c r="I466" i="22"/>
  <c r="I141" i="22"/>
  <c r="I1208" i="22"/>
  <c r="I1035" i="22"/>
  <c r="I1616" i="22"/>
  <c r="I84" i="22"/>
  <c r="I1289" i="22"/>
  <c r="I1165" i="22"/>
  <c r="I1274" i="22"/>
  <c r="I1873" i="22"/>
  <c r="I170" i="22"/>
  <c r="I1328" i="22"/>
  <c r="I968" i="22"/>
  <c r="I2255" i="22"/>
  <c r="I1169" i="22"/>
  <c r="I1969" i="22"/>
  <c r="I1901" i="22"/>
  <c r="I1607" i="22"/>
  <c r="I382" i="22"/>
  <c r="I956" i="22"/>
  <c r="I1424" i="22"/>
  <c r="I1564" i="22"/>
  <c r="I1777" i="22"/>
  <c r="I1521" i="22"/>
  <c r="I2244" i="22"/>
  <c r="I832" i="22"/>
  <c r="I1032" i="22"/>
  <c r="I2082" i="22"/>
  <c r="I1756" i="22"/>
  <c r="I2087" i="22"/>
  <c r="I1836" i="22"/>
  <c r="I1308" i="22"/>
  <c r="I2160" i="22"/>
  <c r="I2215" i="22"/>
  <c r="I1493" i="22"/>
  <c r="I2157" i="22"/>
  <c r="I1828" i="22"/>
  <c r="I752" i="22"/>
  <c r="I820" i="22"/>
  <c r="I1615" i="22"/>
  <c r="I531" i="22"/>
  <c r="I289" i="22"/>
  <c r="I1304" i="22"/>
  <c r="I101" i="22"/>
  <c r="I2263" i="22"/>
  <c r="I1757" i="22"/>
  <c r="I2169" i="22"/>
  <c r="I416" i="22"/>
  <c r="I22" i="22"/>
  <c r="I687" i="22"/>
  <c r="I778" i="22"/>
  <c r="I1002" i="22"/>
  <c r="I103" i="22"/>
  <c r="I20" i="22"/>
  <c r="I123" i="22"/>
  <c r="I709" i="22"/>
  <c r="I1052" i="22"/>
  <c r="I1650" i="22"/>
  <c r="I1916" i="22"/>
  <c r="I748" i="22"/>
  <c r="I1280" i="22"/>
  <c r="I1660" i="22"/>
  <c r="I634" i="22"/>
  <c r="I1484" i="22"/>
  <c r="I2027" i="22"/>
  <c r="I179" i="22"/>
  <c r="I2010" i="22"/>
  <c r="I2260" i="22"/>
  <c r="I2238" i="22"/>
  <c r="I1614" i="22"/>
  <c r="I1797" i="22"/>
  <c r="I1799" i="22"/>
  <c r="I1466" i="22"/>
  <c r="I2085" i="22"/>
  <c r="I2012" i="22"/>
  <c r="I1928" i="22"/>
  <c r="I2213" i="22"/>
  <c r="I2132" i="22"/>
  <c r="I492" i="22"/>
  <c r="I2153" i="22"/>
  <c r="I2249" i="22"/>
  <c r="I1844" i="22"/>
  <c r="I2060" i="22"/>
  <c r="I1530" i="22"/>
  <c r="I2253" i="22"/>
  <c r="I848" i="22"/>
  <c r="I1573" i="22"/>
  <c r="I2152" i="22"/>
  <c r="I1748" i="22"/>
  <c r="I2232" i="22"/>
  <c r="I1938" i="22"/>
  <c r="I2028" i="22"/>
  <c r="I269" i="22"/>
  <c r="I2206" i="22"/>
  <c r="I1677" i="22"/>
  <c r="I896" i="22"/>
  <c r="I1826" i="22"/>
  <c r="I2172" i="22"/>
  <c r="I991" i="22"/>
  <c r="I202" i="22"/>
  <c r="I326" i="22"/>
  <c r="I1127" i="22"/>
  <c r="I910" i="22"/>
  <c r="I1054" i="22"/>
  <c r="I390" i="22"/>
  <c r="I555" i="22"/>
  <c r="I768" i="22"/>
  <c r="I307" i="22"/>
  <c r="I707" i="22"/>
  <c r="I66" i="22"/>
  <c r="I1498" i="22"/>
  <c r="I1476" i="22"/>
  <c r="I1012" i="22"/>
  <c r="I248" i="22"/>
  <c r="I292" i="22"/>
  <c r="I1122" i="22"/>
  <c r="I1447" i="22"/>
  <c r="I2259" i="22"/>
  <c r="I2005" i="22"/>
  <c r="I911" i="22"/>
  <c r="I1180" i="22"/>
  <c r="I1330" i="22"/>
  <c r="I488" i="22"/>
  <c r="I540" i="22"/>
  <c r="I94" i="22"/>
  <c r="I547" i="22"/>
  <c r="I799" i="22"/>
  <c r="I1682" i="22"/>
  <c r="I1356" i="22"/>
  <c r="I789" i="22"/>
  <c r="I1119" i="22"/>
  <c r="I1716" i="22"/>
  <c r="I879" i="22"/>
  <c r="I1416" i="22"/>
  <c r="I1738" i="22"/>
  <c r="I1805" i="22"/>
  <c r="I2023" i="22"/>
  <c r="I1006" i="22"/>
  <c r="I628" i="22"/>
  <c r="I450" i="22"/>
  <c r="I536" i="22"/>
  <c r="I2248" i="22"/>
  <c r="I1984" i="22"/>
  <c r="I349" i="22"/>
  <c r="I1724" i="22"/>
  <c r="I1690" i="22"/>
  <c r="I1395" i="22"/>
  <c r="I1220" i="22"/>
  <c r="I1666" i="22"/>
  <c r="I1653" i="22"/>
  <c r="I1815" i="22"/>
  <c r="I2173" i="22"/>
  <c r="I1378" i="22"/>
  <c r="I1489" i="22"/>
  <c r="I1824" i="22"/>
  <c r="I571" i="22"/>
  <c r="I1965" i="22"/>
  <c r="I1574" i="22"/>
  <c r="I1170" i="22"/>
  <c r="I2184" i="22"/>
  <c r="I2033" i="22"/>
  <c r="I1315" i="22"/>
  <c r="I2133" i="22"/>
  <c r="I1386" i="22"/>
  <c r="I2201" i="22"/>
  <c r="I2256" i="22"/>
  <c r="I1500" i="22"/>
  <c r="I1882" i="22"/>
  <c r="I486" i="22"/>
  <c r="I386" i="22"/>
  <c r="I1349" i="22"/>
  <c r="I236" i="22"/>
  <c r="I2011" i="22"/>
  <c r="I65" i="22"/>
  <c r="I516" i="22"/>
  <c r="I1257" i="22"/>
  <c r="I572" i="22"/>
  <c r="I323" i="22"/>
  <c r="I447" i="22"/>
  <c r="I274" i="22"/>
  <c r="I934" i="22"/>
  <c r="I1504" i="22"/>
  <c r="I221" i="22"/>
  <c r="I1045" i="22"/>
  <c r="I70" i="22"/>
  <c r="I220" i="22"/>
  <c r="I25" i="22"/>
  <c r="I1114" i="22"/>
  <c r="I271" i="22"/>
  <c r="I1432" i="22"/>
  <c r="I109" i="22"/>
  <c r="I1445" i="22"/>
  <c r="I725" i="22"/>
  <c r="I698" i="22"/>
  <c r="I1337" i="22"/>
  <c r="I137" i="22"/>
  <c r="I1599" i="22"/>
  <c r="I1652" i="22"/>
  <c r="I797" i="22"/>
  <c r="I13" i="22"/>
  <c r="I1932" i="22"/>
  <c r="I212" i="22"/>
  <c r="I1558" i="22"/>
  <c r="I365" i="22"/>
  <c r="I1450" i="22"/>
  <c r="I1549" i="22"/>
  <c r="I570" i="22"/>
  <c r="I785" i="22"/>
  <c r="I1009" i="22"/>
  <c r="I998" i="22"/>
  <c r="I1283" i="22"/>
  <c r="I594" i="22"/>
  <c r="I791" i="22"/>
  <c r="I1279" i="22"/>
  <c r="I339" i="22"/>
  <c r="I1511" i="22"/>
  <c r="I449" i="22"/>
  <c r="I1415" i="22"/>
  <c r="I1565" i="22"/>
  <c r="I1850" i="22"/>
  <c r="I546" i="22"/>
  <c r="I1077" i="22"/>
  <c r="I290" i="22"/>
  <c r="I1183" i="22"/>
  <c r="I535" i="22"/>
  <c r="I603" i="22"/>
  <c r="I1550" i="22"/>
  <c r="I1554" i="22"/>
  <c r="I1462" i="22"/>
  <c r="I695" i="22"/>
  <c r="I19" i="22"/>
  <c r="I464" i="22"/>
  <c r="I396" i="22"/>
  <c r="I2051" i="22"/>
  <c r="I280" i="22"/>
  <c r="I1645" i="22"/>
  <c r="I1639" i="22"/>
  <c r="I545" i="22"/>
  <c r="I1503" i="22"/>
  <c r="I1962" i="22"/>
  <c r="I1483" i="22"/>
  <c r="I433" i="22"/>
  <c r="I1654" i="22"/>
  <c r="I817" i="22"/>
  <c r="I216" i="22"/>
  <c r="I2067" i="22"/>
  <c r="I781" i="22"/>
  <c r="I1401" i="22"/>
  <c r="I2233" i="22"/>
  <c r="I2164" i="22"/>
  <c r="I2093" i="22"/>
  <c r="I1001" i="22"/>
  <c r="I1766" i="22"/>
  <c r="I2135" i="22"/>
  <c r="I1803" i="22"/>
  <c r="I2079" i="22"/>
  <c r="I2140" i="22"/>
  <c r="I2162" i="22"/>
  <c r="I2179" i="22"/>
  <c r="I2226" i="22"/>
  <c r="I1621" i="22"/>
  <c r="I2084" i="22"/>
  <c r="I2182" i="22"/>
  <c r="I1439" i="22"/>
  <c r="I1830" i="22"/>
  <c r="I2176" i="22"/>
  <c r="I520" i="22"/>
  <c r="I96" i="22"/>
  <c r="I263" i="22"/>
  <c r="I2146" i="22"/>
  <c r="I2104" i="22"/>
  <c r="I2251" i="22"/>
  <c r="I63" i="22"/>
  <c r="I165" i="22"/>
  <c r="I1313" i="22"/>
  <c r="I976" i="22"/>
  <c r="I769" i="22"/>
  <c r="I1772" i="22"/>
  <c r="I1502" i="22"/>
  <c r="I2258" i="22"/>
  <c r="I1656" i="22"/>
  <c r="I474" i="22"/>
  <c r="I905" i="22"/>
  <c r="I1159" i="22"/>
  <c r="I316" i="22"/>
  <c r="I1641" i="22"/>
  <c r="I955" i="22"/>
  <c r="I629" i="22"/>
  <c r="I1086" i="22"/>
  <c r="I463" i="22"/>
  <c r="I1457" i="22"/>
  <c r="I2052" i="22"/>
  <c r="I1987" i="22"/>
  <c r="I1986" i="22"/>
  <c r="I1105" i="22"/>
  <c r="I2240" i="22"/>
  <c r="I1902" i="22"/>
  <c r="I1528" i="22"/>
  <c r="I1770" i="22"/>
  <c r="I1974" i="22"/>
  <c r="I1631" i="22"/>
  <c r="I1531" i="22"/>
  <c r="I2207" i="22"/>
  <c r="I2075" i="22"/>
  <c r="I1950" i="22"/>
  <c r="I1867" i="22"/>
  <c r="I1754" i="22"/>
  <c r="I2129" i="22"/>
  <c r="I1858" i="22"/>
  <c r="I2039" i="22"/>
  <c r="I2225" i="22"/>
  <c r="I2066" i="22"/>
  <c r="I1951" i="22"/>
  <c r="I1604" i="22"/>
  <c r="I2110" i="22"/>
  <c r="I1545" i="22"/>
  <c r="I793" i="22"/>
  <c r="I1306" i="22"/>
  <c r="I921" i="22"/>
  <c r="I1407" i="22"/>
  <c r="I1064" i="22"/>
  <c r="I808" i="22"/>
  <c r="I1157" i="22"/>
  <c r="I1081" i="22"/>
  <c r="I1534" i="22"/>
  <c r="I484" i="22"/>
  <c r="I1218" i="22"/>
  <c r="I327" i="22"/>
  <c r="I640" i="22"/>
  <c r="I1093" i="22"/>
  <c r="I1405" i="22"/>
  <c r="I891" i="22"/>
  <c r="I255" i="22"/>
  <c r="I162" i="22"/>
  <c r="I499" i="22"/>
  <c r="I1216" i="22"/>
  <c r="I580" i="22"/>
  <c r="I717" i="22"/>
  <c r="I1793" i="22"/>
  <c r="I1561" i="22"/>
  <c r="I1725" i="22"/>
  <c r="I80" i="22"/>
  <c r="I41" i="22"/>
  <c r="I69" i="22"/>
  <c r="I1076" i="22"/>
  <c r="I1461" i="22"/>
  <c r="I383" i="22"/>
  <c r="I129" i="22"/>
  <c r="I1675" i="22"/>
  <c r="I2177" i="22"/>
  <c r="I1688" i="22"/>
  <c r="I330" i="22"/>
  <c r="I2208" i="22"/>
  <c r="I1767" i="22"/>
  <c r="I405" i="22"/>
  <c r="I743" i="22"/>
  <c r="I1438" i="22"/>
  <c r="I1150" i="22"/>
  <c r="I1139" i="22"/>
  <c r="I925" i="22"/>
  <c r="I988" i="22"/>
  <c r="I321" i="22"/>
  <c r="I1236" i="22"/>
  <c r="I1941" i="22"/>
  <c r="I285" i="22"/>
  <c r="I1508" i="22"/>
  <c r="I930" i="22"/>
  <c r="I1211" i="22"/>
  <c r="I1417" i="22"/>
  <c r="I1490" i="22"/>
  <c r="I2001" i="22"/>
  <c r="I1073" i="22"/>
  <c r="I950" i="22"/>
  <c r="I1451" i="22"/>
  <c r="I2185" i="22"/>
  <c r="I904" i="22"/>
  <c r="I2246" i="22"/>
  <c r="I2186" i="22"/>
  <c r="I1715" i="22"/>
  <c r="I1751" i="22"/>
  <c r="I1786" i="22"/>
  <c r="I1952" i="22"/>
  <c r="I1852" i="22"/>
  <c r="I1877" i="22"/>
  <c r="I801" i="22"/>
  <c r="I1973" i="22"/>
  <c r="I2218" i="22"/>
  <c r="I2007" i="22"/>
  <c r="I2029" i="22"/>
  <c r="I473" i="22"/>
  <c r="I1024" i="22"/>
  <c r="I1980" i="22"/>
  <c r="I1978" i="22"/>
  <c r="I1985" i="22"/>
  <c r="I1896" i="22"/>
  <c r="I1427" i="22"/>
  <c r="I2041" i="22"/>
  <c r="I1730" i="22"/>
  <c r="I2239" i="22"/>
  <c r="I1881" i="22"/>
  <c r="I1007" i="22"/>
  <c r="I214" i="22"/>
  <c r="I272" i="22"/>
  <c r="I993" i="22"/>
  <c r="I1557" i="22"/>
  <c r="I1440" i="22"/>
  <c r="I1004" i="22"/>
  <c r="I780" i="22"/>
  <c r="I1960" i="22"/>
  <c r="I724" i="22"/>
  <c r="I642" i="22"/>
  <c r="I1533" i="22"/>
  <c r="I871" i="22"/>
  <c r="I561" i="22"/>
  <c r="I1290" i="22"/>
  <c r="I637" i="22"/>
  <c r="I1465" i="22"/>
  <c r="I596" i="22"/>
  <c r="I1364" i="22"/>
  <c r="I127" i="22"/>
  <c r="I949" i="22"/>
  <c r="I656" i="22"/>
  <c r="I92" i="22"/>
  <c r="I1862" i="22"/>
  <c r="I332" i="22"/>
  <c r="I159" i="22"/>
  <c r="I1186" i="22"/>
  <c r="I1015" i="22"/>
  <c r="I1398" i="22"/>
  <c r="I288" i="22"/>
  <c r="I1884" i="22"/>
  <c r="I861" i="22"/>
  <c r="I810" i="22"/>
  <c r="I1083" i="22"/>
  <c r="I138" i="22"/>
  <c r="I1764" i="22"/>
  <c r="I1323" i="22"/>
  <c r="I1314" i="22"/>
  <c r="I191" i="22"/>
  <c r="I1575" i="22"/>
  <c r="I1309" i="22"/>
  <c r="I97" i="22"/>
  <c r="I244" i="22"/>
  <c r="I139" i="22"/>
  <c r="I2080" i="22"/>
  <c r="I1942" i="22"/>
  <c r="I1425" i="22"/>
  <c r="I67" i="22"/>
  <c r="I76" i="22"/>
  <c r="I1056" i="22"/>
  <c r="I1745" i="22"/>
  <c r="I1362" i="22"/>
  <c r="I2128" i="22"/>
  <c r="I1540" i="22"/>
  <c r="I618" i="22"/>
  <c r="I1230" i="22"/>
  <c r="I994" i="22"/>
  <c r="I1813" i="22"/>
  <c r="I690" i="22"/>
  <c r="I1753" i="22"/>
  <c r="I1329" i="22"/>
  <c r="I527" i="22"/>
  <c r="I914" i="22"/>
  <c r="I1368" i="22"/>
  <c r="I86" i="22"/>
  <c r="I924" i="22"/>
  <c r="I72" i="22"/>
  <c r="I245" i="22"/>
  <c r="I1429" i="22"/>
  <c r="I1535" i="22"/>
  <c r="I1930" i="22"/>
  <c r="I182" i="22"/>
  <c r="I1926" i="22"/>
  <c r="I1379" i="22"/>
  <c r="I1720" i="22"/>
  <c r="I1408" i="22"/>
  <c r="I1495" i="22"/>
  <c r="I1340" i="22"/>
  <c r="I1380" i="22"/>
  <c r="I2074" i="22"/>
  <c r="I2161" i="22"/>
  <c r="I2098" i="22"/>
  <c r="I424" i="22"/>
  <c r="I1935" i="22"/>
  <c r="I1286" i="22"/>
  <c r="I1780" i="22"/>
  <c r="I541" i="22"/>
  <c r="I2159" i="22"/>
  <c r="I1898" i="22"/>
  <c r="I2103" i="22"/>
  <c r="I1865" i="22"/>
  <c r="I2167" i="22"/>
  <c r="I2235" i="22"/>
  <c r="I1997" i="22"/>
  <c r="I716" i="22"/>
  <c r="I2163" i="22"/>
  <c r="I1931" i="22"/>
  <c r="I2262" i="22"/>
  <c r="I1762" i="22"/>
  <c r="I1676" i="22"/>
  <c r="I1741" i="22"/>
  <c r="I439" i="22"/>
  <c r="I64" i="22"/>
  <c r="I176" i="22"/>
  <c r="I873" i="22"/>
  <c r="I2170" i="22"/>
  <c r="I2220" i="22"/>
  <c r="I26" i="22"/>
  <c r="I1925" i="22"/>
  <c r="I1430" i="22"/>
  <c r="I227" i="22"/>
  <c r="I458" i="22"/>
  <c r="I592" i="22"/>
  <c r="I967" i="22"/>
  <c r="I401" i="22"/>
  <c r="I1810" i="22"/>
  <c r="I1033" i="22"/>
  <c r="I700" i="22"/>
  <c r="I542" i="22"/>
  <c r="I944" i="22"/>
  <c r="I1266" i="22"/>
  <c r="I1341" i="22"/>
  <c r="I1900" i="22"/>
  <c r="I731" i="22"/>
  <c r="I1300" i="22"/>
  <c r="I1689" i="22"/>
  <c r="I198" i="22"/>
  <c r="I2062" i="22"/>
  <c r="I199" i="22"/>
  <c r="I2150" i="22"/>
  <c r="I1151" i="22"/>
  <c r="I1062" i="22"/>
  <c r="I353" i="22"/>
  <c r="I1934" i="22"/>
  <c r="I2130" i="22"/>
  <c r="I2148" i="22"/>
  <c r="I1357" i="22"/>
  <c r="I2147" i="22"/>
  <c r="I2108" i="22"/>
  <c r="I2025" i="22"/>
  <c r="I2250" i="22"/>
  <c r="I1977" i="22"/>
  <c r="I1842" i="22"/>
  <c r="I2192" i="22"/>
  <c r="I151" i="22"/>
  <c r="I1907" i="22"/>
  <c r="I1905" i="22"/>
  <c r="I2054" i="22"/>
  <c r="I2047" i="22"/>
  <c r="I653" i="22"/>
  <c r="I2034" i="22"/>
  <c r="I1491" i="22"/>
  <c r="I683" i="22"/>
  <c r="I2230" i="22"/>
  <c r="I1162" i="22"/>
  <c r="I2003" i="22"/>
  <c r="I18" i="22"/>
  <c r="I2222" i="22"/>
  <c r="I75" i="22"/>
  <c r="I2124" i="22"/>
  <c r="I421" i="22"/>
  <c r="I122" i="22"/>
  <c r="I1312" i="22"/>
  <c r="I1184" i="22"/>
  <c r="I444" i="22"/>
  <c r="I1494" i="22"/>
  <c r="I1825" i="22"/>
  <c r="I1351" i="22"/>
  <c r="I457" i="22"/>
  <c r="I235" i="22"/>
  <c r="I691" i="22"/>
  <c r="I740" i="22"/>
  <c r="I747" i="22"/>
  <c r="I729" i="22"/>
  <c r="I704" i="22"/>
  <c r="I1890" i="22"/>
  <c r="I1949" i="22"/>
  <c r="I1346" i="22"/>
  <c r="I1888" i="22"/>
  <c r="I145" i="22"/>
  <c r="I1443" i="22"/>
  <c r="I369" i="22"/>
  <c r="I614" i="22"/>
  <c r="I1319" i="22"/>
  <c r="I1413" i="22"/>
  <c r="I913" i="22"/>
  <c r="I1168" i="22"/>
  <c r="I981" i="22"/>
  <c r="I766" i="22"/>
  <c r="I1510" i="22"/>
  <c r="I573" i="22"/>
  <c r="I783" i="22"/>
  <c r="I197" i="22"/>
  <c r="I42" i="22"/>
  <c r="I479" i="22"/>
  <c r="I2139" i="22"/>
  <c r="I14" i="22"/>
  <c r="I140" i="22"/>
  <c r="I800" i="22"/>
  <c r="I1294" i="22"/>
  <c r="I940" i="22"/>
  <c r="I1515" i="22"/>
  <c r="I746" i="22"/>
  <c r="I403" i="22"/>
  <c r="I920" i="22"/>
  <c r="I2122" i="22"/>
  <c r="I370" i="22"/>
  <c r="I2117" i="22"/>
  <c r="I1352" i="22"/>
  <c r="I169" i="22"/>
  <c r="I1132" i="22"/>
  <c r="I2048" i="22"/>
  <c r="I281" i="22"/>
  <c r="I152" i="22"/>
  <c r="I770" i="22"/>
  <c r="I1373" i="22"/>
  <c r="I1403" i="22"/>
  <c r="I1297" i="22"/>
  <c r="I984" i="22"/>
  <c r="I821" i="22"/>
  <c r="I2180" i="22"/>
  <c r="I1990" i="22"/>
  <c r="I1240" i="22"/>
  <c r="I1044" i="22"/>
  <c r="I2228" i="22"/>
  <c r="I2030" i="22"/>
  <c r="I1917" i="22"/>
  <c r="I1765" i="22"/>
  <c r="I1701" i="22"/>
  <c r="I1659" i="22"/>
  <c r="I1598" i="22"/>
  <c r="I1570" i="22"/>
  <c r="I1518" i="22"/>
  <c r="I1446" i="22"/>
  <c r="I1385" i="22"/>
  <c r="I1301" i="22"/>
  <c r="I1272" i="22"/>
  <c r="I1238" i="22"/>
  <c r="I1204" i="22"/>
  <c r="I1154" i="22"/>
  <c r="I1028" i="22"/>
  <c r="I971" i="22"/>
  <c r="I937" i="22"/>
  <c r="I860" i="22"/>
  <c r="I807" i="22"/>
  <c r="I733" i="22"/>
  <c r="I684" i="22"/>
  <c r="I660" i="22"/>
  <c r="I522" i="22"/>
  <c r="I468" i="22"/>
  <c r="I325" i="22"/>
  <c r="I228" i="22"/>
  <c r="I147" i="22"/>
  <c r="I39" i="22"/>
  <c r="I2154" i="22"/>
  <c r="I2078" i="22"/>
  <c r="I2050" i="22"/>
  <c r="I1970" i="22"/>
  <c r="I1910" i="22"/>
  <c r="I1861" i="22"/>
  <c r="I1823" i="22"/>
  <c r="I1787" i="22"/>
  <c r="I1742" i="22"/>
  <c r="I1710" i="22"/>
  <c r="I1668" i="22"/>
  <c r="I1624" i="22"/>
  <c r="I1602" i="22"/>
  <c r="I1581" i="22"/>
  <c r="I1523" i="22"/>
  <c r="I1431" i="22"/>
  <c r="I1400" i="22"/>
  <c r="I1388" i="22"/>
  <c r="I1324" i="22"/>
  <c r="I1298" i="22"/>
  <c r="I1271" i="22"/>
  <c r="I1229" i="22"/>
  <c r="I1199" i="22"/>
  <c r="I1167" i="22"/>
  <c r="I1149" i="22"/>
  <c r="I1110" i="22"/>
  <c r="I1071" i="22"/>
  <c r="I1046" i="22"/>
  <c r="I974" i="22"/>
  <c r="I946" i="22"/>
  <c r="I902" i="22"/>
  <c r="I867" i="22"/>
  <c r="I826" i="22"/>
  <c r="I806" i="22"/>
  <c r="I774" i="22"/>
  <c r="I757" i="22"/>
  <c r="I730" i="22"/>
  <c r="I651" i="22"/>
  <c r="I623" i="22"/>
  <c r="I585" i="22"/>
  <c r="I534" i="22"/>
  <c r="I493" i="22"/>
  <c r="I448" i="22"/>
  <c r="I429" i="22"/>
  <c r="I389" i="22"/>
  <c r="I347" i="22"/>
  <c r="I314" i="22"/>
  <c r="I238" i="22"/>
  <c r="I157" i="22"/>
  <c r="I93" i="22"/>
  <c r="I53" i="22"/>
  <c r="I630" i="22"/>
  <c r="I146" i="22"/>
  <c r="I1322" i="22"/>
  <c r="I1177" i="22"/>
  <c r="I980" i="22"/>
  <c r="I1835" i="22"/>
  <c r="I1021" i="22"/>
  <c r="I49" i="22"/>
  <c r="I173" i="22"/>
  <c r="I1516" i="22"/>
  <c r="I884" i="22"/>
  <c r="I549" i="22"/>
  <c r="I467" i="22"/>
  <c r="I1213" i="22"/>
  <c r="I1017" i="22"/>
  <c r="I344" i="22"/>
  <c r="I194" i="22"/>
  <c r="I1214" i="22"/>
  <c r="I771" i="22"/>
  <c r="I361" i="22"/>
  <c r="I259" i="22"/>
  <c r="I452" i="22"/>
  <c r="I1709" i="22"/>
  <c r="I1746" i="22"/>
  <c r="I912" i="22"/>
  <c r="I1954" i="22"/>
  <c r="I2020" i="22"/>
  <c r="I1339" i="22"/>
  <c r="I334" i="22"/>
  <c r="I485" i="22"/>
  <c r="I657" i="22"/>
  <c r="I1275" i="22"/>
  <c r="I180" i="22"/>
  <c r="I1406" i="22"/>
  <c r="I708" i="22"/>
  <c r="I203" i="22"/>
  <c r="I9" i="22"/>
  <c r="I1112" i="22"/>
  <c r="I772" i="22"/>
  <c r="I1285" i="22"/>
  <c r="I650" i="22"/>
  <c r="I249" i="22"/>
  <c r="I24" i="22"/>
  <c r="I1459" i="22"/>
  <c r="I1590" i="22"/>
  <c r="I1282" i="22"/>
  <c r="I47" i="22"/>
  <c r="I1856" i="22"/>
  <c r="I1685" i="22"/>
  <c r="I308" i="22"/>
  <c r="I874" i="22"/>
  <c r="I692" i="22"/>
  <c r="I358" i="22"/>
  <c r="I648" i="22"/>
  <c r="I1866" i="22"/>
  <c r="I2165" i="22"/>
  <c r="I2022" i="22"/>
  <c r="I1846" i="22"/>
  <c r="I1735" i="22"/>
  <c r="I1687" i="22"/>
  <c r="I1649" i="22"/>
  <c r="I1592" i="22"/>
  <c r="I1548" i="22"/>
  <c r="I1479" i="22"/>
  <c r="I1434" i="22"/>
  <c r="I1365" i="22"/>
  <c r="I1293" i="22"/>
  <c r="I1270" i="22"/>
  <c r="I1224" i="22"/>
  <c r="I1198" i="22"/>
  <c r="I1125" i="22"/>
  <c r="I992" i="22"/>
  <c r="I969" i="22"/>
  <c r="I933" i="22"/>
  <c r="I844" i="22"/>
  <c r="I805" i="22"/>
  <c r="I676" i="22"/>
  <c r="I652" i="22"/>
  <c r="I602" i="22"/>
  <c r="I554" i="22"/>
  <c r="I375" i="22"/>
  <c r="I312" i="22"/>
  <c r="I204" i="22"/>
  <c r="I135" i="22"/>
  <c r="I27" i="22"/>
  <c r="I2221" i="22"/>
  <c r="I2118" i="22"/>
  <c r="I2076" i="22"/>
  <c r="I2031" i="22"/>
  <c r="I1966" i="22"/>
  <c r="I1894" i="22"/>
  <c r="I1843" i="22"/>
  <c r="I1809" i="22"/>
  <c r="I1783" i="22"/>
  <c r="I1722" i="22"/>
  <c r="I1704" i="22"/>
  <c r="I1662" i="22"/>
  <c r="I1618" i="22"/>
  <c r="I1597" i="22"/>
  <c r="I1543" i="22"/>
  <c r="I1492" i="22"/>
  <c r="I1421" i="22"/>
  <c r="I1396" i="22"/>
  <c r="I1384" i="22"/>
  <c r="I1320" i="22"/>
  <c r="I1292" i="22"/>
  <c r="I1255" i="22"/>
  <c r="I1225" i="22"/>
  <c r="I1197" i="22"/>
  <c r="I1163" i="22"/>
  <c r="I1147" i="22"/>
  <c r="I1096" i="22"/>
  <c r="I1067" i="22"/>
  <c r="I1031" i="22"/>
  <c r="I970" i="22"/>
  <c r="I932" i="22"/>
  <c r="I900" i="22"/>
  <c r="I853" i="22"/>
  <c r="I824" i="22"/>
  <c r="I802" i="22"/>
  <c r="I767" i="22"/>
  <c r="I744" i="22"/>
  <c r="I726" i="22"/>
  <c r="I688" i="22"/>
  <c r="I664" i="22"/>
  <c r="I601" i="22"/>
  <c r="I582" i="22"/>
  <c r="I553" i="22"/>
  <c r="I526" i="22"/>
  <c r="I472" i="22"/>
  <c r="I445" i="22"/>
  <c r="I417" i="22"/>
  <c r="I385" i="22"/>
  <c r="I343" i="22"/>
  <c r="I306" i="22"/>
  <c r="I230" i="22"/>
  <c r="I149" i="22"/>
  <c r="I81" i="22"/>
  <c r="I37" i="22"/>
  <c r="I599" i="22"/>
  <c r="I693" i="22"/>
  <c r="I847" i="22"/>
  <c r="I45" i="22"/>
  <c r="I324" i="22"/>
  <c r="I972" i="22"/>
  <c r="I803" i="22"/>
  <c r="I1013" i="22"/>
  <c r="I1267" i="22"/>
  <c r="I953" i="22"/>
  <c r="I888" i="22"/>
  <c r="I989" i="22"/>
  <c r="I1042" i="22"/>
  <c r="I465" i="22"/>
  <c r="I1948" i="22"/>
  <c r="I885" i="22"/>
  <c r="I996" i="22"/>
  <c r="I872" i="22"/>
  <c r="I857" i="22"/>
  <c r="I1018" i="22"/>
  <c r="I1158" i="22"/>
  <c r="I1366" i="22"/>
  <c r="I1331" i="22"/>
  <c r="I557" i="22"/>
  <c r="I431" i="22"/>
  <c r="I838" i="22"/>
  <c r="I79" i="22"/>
  <c r="I78" i="22"/>
  <c r="I110" i="22"/>
  <c r="I408" i="22"/>
  <c r="I1469" i="22"/>
  <c r="I164" i="22"/>
  <c r="I1568" i="22"/>
  <c r="I2049" i="22"/>
  <c r="I643" i="22"/>
  <c r="I736" i="22"/>
  <c r="I1172" i="22"/>
  <c r="I174" i="22"/>
  <c r="I210" i="22"/>
  <c r="I2046" i="22"/>
  <c r="I142" i="22"/>
  <c r="I1617" i="22"/>
  <c r="I2214" i="22"/>
  <c r="I983" i="22"/>
  <c r="I517" i="22"/>
  <c r="I217" i="22"/>
  <c r="I1383" i="22"/>
  <c r="I362" i="22"/>
  <c r="I99" i="22"/>
  <c r="I1635" i="22"/>
  <c r="I1311" i="22"/>
  <c r="I986" i="22"/>
  <c r="I2125" i="22"/>
  <c r="I1526" i="22"/>
  <c r="I1895" i="22"/>
  <c r="I901" i="22"/>
  <c r="I1448" i="22"/>
  <c r="I2113" i="22"/>
  <c r="I1452" i="22"/>
  <c r="I622" i="22"/>
  <c r="I1085" i="22"/>
  <c r="I1496" i="22"/>
  <c r="I842" i="22"/>
  <c r="I2143" i="22"/>
  <c r="I2016" i="22"/>
  <c r="I1820" i="22"/>
  <c r="I1731" i="22"/>
  <c r="I1673" i="22"/>
  <c r="I1633" i="22"/>
  <c r="I1582" i="22"/>
  <c r="I1546" i="22"/>
  <c r="I1463" i="22"/>
  <c r="I1418" i="22"/>
  <c r="I1335" i="22"/>
  <c r="I1291" i="22"/>
  <c r="I1268" i="22"/>
  <c r="I1222" i="22"/>
  <c r="I1178" i="22"/>
  <c r="I1087" i="22"/>
  <c r="I990" i="22"/>
  <c r="I965" i="22"/>
  <c r="I917" i="22"/>
  <c r="I827" i="22"/>
  <c r="I758" i="22"/>
  <c r="I712" i="22"/>
  <c r="I635" i="22"/>
  <c r="I481" i="22"/>
  <c r="I345" i="22"/>
  <c r="I304" i="22"/>
  <c r="I188" i="22"/>
  <c r="I71" i="22"/>
  <c r="I2209" i="22"/>
  <c r="I2102" i="22"/>
  <c r="I2070" i="22"/>
  <c r="I2021" i="22"/>
  <c r="I1958" i="22"/>
  <c r="I1876" i="22"/>
  <c r="I1833" i="22"/>
  <c r="I1801" i="22"/>
  <c r="I1752" i="22"/>
  <c r="I1718" i="22"/>
  <c r="I1680" i="22"/>
  <c r="I1646" i="22"/>
  <c r="I1612" i="22"/>
  <c r="I1595" i="22"/>
  <c r="I1529" i="22"/>
  <c r="I1482" i="22"/>
  <c r="I1419" i="22"/>
  <c r="I1394" i="22"/>
  <c r="I1372" i="22"/>
  <c r="I1316" i="22"/>
  <c r="I1281" i="22"/>
  <c r="I1249" i="22"/>
  <c r="I1221" i="22"/>
  <c r="I1191" i="22"/>
  <c r="I1155" i="22"/>
  <c r="I1143" i="22"/>
  <c r="I1088" i="22"/>
  <c r="I1065" i="22"/>
  <c r="I1029" i="22"/>
  <c r="I962" i="22"/>
  <c r="I926" i="22"/>
  <c r="I890" i="22"/>
  <c r="I836" i="22"/>
  <c r="I818" i="22"/>
  <c r="I792" i="22"/>
  <c r="I763" i="22"/>
  <c r="I742" i="22"/>
  <c r="I631" i="22"/>
  <c r="I598" i="22"/>
  <c r="I569" i="22"/>
  <c r="I480" i="22"/>
  <c r="I461" i="22"/>
  <c r="I437" i="22"/>
  <c r="I397" i="22"/>
  <c r="I381" i="22"/>
  <c r="I335" i="22"/>
  <c r="I262" i="22"/>
  <c r="I206" i="22"/>
  <c r="I117" i="22"/>
  <c r="I77" i="22"/>
  <c r="I29" i="22"/>
  <c r="I336" i="22"/>
  <c r="I91" i="22"/>
  <c r="I764" i="22"/>
  <c r="I1099" i="22"/>
  <c r="I562" i="22"/>
  <c r="I741" i="22"/>
  <c r="I961" i="22"/>
  <c r="I1684" i="22"/>
  <c r="I892" i="22"/>
  <c r="I1019" i="22"/>
  <c r="I1130" i="22"/>
  <c r="I154" i="22"/>
  <c r="I186" i="22"/>
  <c r="I407" i="22"/>
  <c r="I1098" i="22"/>
  <c r="I564" i="22"/>
  <c r="I915" i="22"/>
  <c r="I1608" i="22"/>
  <c r="I593" i="22"/>
  <c r="I941" i="22"/>
  <c r="I286" i="22"/>
  <c r="I822" i="22"/>
  <c r="I252" i="22"/>
  <c r="I1243" i="22"/>
  <c r="I1759" i="22"/>
  <c r="I1818" i="22"/>
  <c r="I131" i="22"/>
  <c r="I2063" i="22"/>
  <c r="I1781" i="22"/>
  <c r="I2223" i="22"/>
  <c r="I734" i="22"/>
  <c r="I1569" i="22"/>
  <c r="I581" i="22"/>
  <c r="I443" i="22"/>
  <c r="I1247" i="22"/>
  <c r="I187" i="22"/>
  <c r="I875" i="22"/>
  <c r="I260" i="22"/>
  <c r="I462" i="22"/>
  <c r="I1691" i="22"/>
  <c r="I155" i="22"/>
  <c r="I1640" i="22"/>
  <c r="I250" i="22"/>
  <c r="I356" i="22"/>
  <c r="I1464" i="22"/>
  <c r="I881" i="22"/>
  <c r="I514" i="22"/>
  <c r="I185" i="22"/>
  <c r="I1226" i="22"/>
  <c r="I1276" i="22"/>
  <c r="I31" i="22"/>
  <c r="I1864" i="22"/>
  <c r="I1115" i="22"/>
  <c r="I1363" i="22"/>
  <c r="I655" i="22"/>
  <c r="I2115" i="22"/>
  <c r="I1778" i="22"/>
  <c r="I1458" i="22"/>
  <c r="I977" i="22"/>
  <c r="I2055" i="22"/>
  <c r="I1239" i="22"/>
  <c r="I2105" i="22"/>
  <c r="I1927" i="22"/>
  <c r="I1769" i="22"/>
  <c r="I1717" i="22"/>
  <c r="I1663" i="22"/>
  <c r="I1619" i="22"/>
  <c r="I1580" i="22"/>
  <c r="I1544" i="22"/>
  <c r="I1456" i="22"/>
  <c r="I1411" i="22"/>
  <c r="I1333" i="22"/>
  <c r="I1284" i="22"/>
  <c r="I1264" i="22"/>
  <c r="I1212" i="22"/>
  <c r="I1166" i="22"/>
  <c r="I1034" i="22"/>
  <c r="I978" i="22"/>
  <c r="I957" i="22"/>
  <c r="I897" i="22"/>
  <c r="I819" i="22"/>
  <c r="I750" i="22"/>
  <c r="I696" i="22"/>
  <c r="I668" i="22"/>
  <c r="I586" i="22"/>
  <c r="I530" i="22"/>
  <c r="I333" i="22"/>
  <c r="I300" i="22"/>
  <c r="I163" i="22"/>
  <c r="I51" i="22"/>
  <c r="I2191" i="22"/>
  <c r="I2090" i="22"/>
  <c r="I2058" i="22"/>
  <c r="I1995" i="22"/>
  <c r="I1924" i="22"/>
  <c r="I1870" i="22"/>
  <c r="I1829" i="22"/>
  <c r="I1795" i="22"/>
  <c r="I1750" i="22"/>
  <c r="I1712" i="22"/>
  <c r="I1672" i="22"/>
  <c r="I1626" i="22"/>
  <c r="I1610" i="22"/>
  <c r="I1585" i="22"/>
  <c r="I1525" i="22"/>
  <c r="I1453" i="22"/>
  <c r="I1402" i="22"/>
  <c r="I1390" i="22"/>
  <c r="I1332" i="22"/>
  <c r="I1302" i="22"/>
  <c r="I1273" i="22"/>
  <c r="I1235" i="22"/>
  <c r="I1201" i="22"/>
  <c r="I1171" i="22"/>
  <c r="I1153" i="22"/>
  <c r="I1141" i="22"/>
  <c r="I1075" i="22"/>
  <c r="I1050" i="22"/>
  <c r="I985" i="22"/>
  <c r="I958" i="22"/>
  <c r="I906" i="22"/>
  <c r="I869" i="22"/>
  <c r="I830" i="22"/>
  <c r="I814" i="22"/>
  <c r="I776" i="22"/>
  <c r="I759" i="22"/>
  <c r="I732" i="22"/>
  <c r="I659" i="22"/>
  <c r="I626" i="22"/>
  <c r="I609" i="22"/>
  <c r="I590" i="22"/>
  <c r="I566" i="22"/>
  <c r="I537" i="22"/>
  <c r="I509" i="22"/>
  <c r="I477" i="22"/>
  <c r="I393" i="22"/>
  <c r="I360" i="22"/>
  <c r="I331" i="22"/>
  <c r="I258" i="22"/>
  <c r="I190" i="22"/>
  <c r="I113" i="22"/>
  <c r="I73" i="22"/>
  <c r="O1829" i="22"/>
  <c r="O1861" i="22"/>
  <c r="O1870" i="22"/>
  <c r="O1894" i="22"/>
  <c r="O1910" i="22"/>
  <c r="O1958" i="22"/>
  <c r="O1966" i="22"/>
  <c r="O2031" i="22"/>
  <c r="O2058" i="22"/>
  <c r="O2090" i="22"/>
  <c r="O2154" i="22"/>
  <c r="O1809" i="22"/>
  <c r="O1970" i="22"/>
  <c r="O2070" i="22"/>
  <c r="O2102" i="22"/>
  <c r="O1783" i="22"/>
  <c r="O2078" i="22"/>
  <c r="O1750" i="22"/>
  <c r="O2118" i="22"/>
  <c r="O1801" i="22"/>
  <c r="O2191" i="22"/>
  <c r="O1833" i="22"/>
  <c r="O1718" i="22"/>
  <c r="O1995" i="22"/>
  <c r="O1898" i="22"/>
  <c r="O2027" i="22"/>
  <c r="O1707" i="22"/>
  <c r="O1744" i="22"/>
  <c r="O701" i="22"/>
  <c r="O1359" i="22"/>
  <c r="O658" i="22"/>
  <c r="O1068" i="22"/>
  <c r="O1232" i="22"/>
  <c r="O1106" i="22"/>
  <c r="O1524" i="22"/>
  <c r="O2064" i="22"/>
  <c r="O21" i="22"/>
  <c r="O1097" i="22"/>
  <c r="O1059" i="22"/>
  <c r="O1091" i="22"/>
  <c r="O1665" i="22"/>
  <c r="O1376" i="22"/>
  <c r="O1242" i="22"/>
  <c r="O1956" i="22"/>
  <c r="O1477" i="22"/>
  <c r="O1254" i="22"/>
  <c r="O1739" i="22"/>
  <c r="O1664" i="22"/>
  <c r="O1509" i="22"/>
  <c r="O1353" i="22"/>
  <c r="O1144" i="22"/>
  <c r="O1237" i="22"/>
  <c r="O1537" i="22"/>
  <c r="O440" i="22"/>
  <c r="O672" i="22"/>
  <c r="O1176" i="22"/>
  <c r="O2134" i="22"/>
  <c r="O125" i="22"/>
  <c r="O1441" i="22"/>
  <c r="O1647" i="22"/>
  <c r="O2183" i="22"/>
  <c r="O1648" i="22"/>
  <c r="O2158" i="22"/>
  <c r="O2194" i="22"/>
  <c r="O30" i="22"/>
  <c r="O1841" i="22"/>
  <c r="O1576" i="22"/>
  <c r="O1736" i="22"/>
  <c r="O863" i="22"/>
  <c r="O1288" i="22"/>
  <c r="O1702" i="22"/>
  <c r="O500" i="22"/>
  <c r="O1094" i="22"/>
  <c r="O1175" i="22"/>
  <c r="O1868" i="22"/>
  <c r="O794" i="22"/>
  <c r="O2018" i="22"/>
  <c r="O1893" i="22"/>
  <c r="O851" i="22"/>
  <c r="O597" i="22"/>
  <c r="O828" i="22"/>
  <c r="O1919" i="22"/>
  <c r="O1943" i="22"/>
  <c r="O1909" i="22"/>
  <c r="O2073" i="22"/>
  <c r="O1036" i="22"/>
  <c r="O1732" i="22"/>
  <c r="O1623" i="22"/>
  <c r="O1252" i="22"/>
  <c r="O1906" i="22"/>
  <c r="O525" i="22"/>
  <c r="O1026" i="22"/>
  <c r="O850" i="22"/>
  <c r="O834" i="22"/>
  <c r="O1092" i="22"/>
  <c r="O1760" i="22"/>
  <c r="O866" i="22"/>
  <c r="O903" i="22"/>
  <c r="O1880" i="22"/>
  <c r="O1628" i="22"/>
  <c r="O178" i="22"/>
  <c r="O399" i="22"/>
  <c r="O438" i="22"/>
  <c r="O1131" i="22"/>
  <c r="O762" i="22"/>
  <c r="O1412" i="22"/>
  <c r="O1763" i="22"/>
  <c r="O1671" i="22"/>
  <c r="O995" i="22"/>
  <c r="O494" i="22"/>
  <c r="O858" i="22"/>
  <c r="O809" i="22"/>
  <c r="O1410" i="22"/>
  <c r="O1486" i="22"/>
  <c r="O1048" i="22"/>
  <c r="O354" i="22"/>
  <c r="O1206" i="22"/>
  <c r="O1908" i="22"/>
  <c r="O55" i="22"/>
  <c r="O1808" i="22"/>
  <c r="O2138" i="22"/>
  <c r="O90" i="22"/>
  <c r="O689" i="22"/>
  <c r="O432" i="22"/>
  <c r="O1047" i="22"/>
  <c r="O1146" i="22"/>
  <c r="O1758" i="22"/>
  <c r="O975" i="22"/>
  <c r="O1145" i="22"/>
  <c r="O1437" i="22"/>
  <c r="O625" i="22"/>
  <c r="O2255" i="22"/>
  <c r="O1922" i="22"/>
  <c r="O2127" i="22"/>
  <c r="O855" i="22"/>
  <c r="O489" i="22"/>
  <c r="O512" i="22"/>
  <c r="O1699" i="22"/>
  <c r="O1743" i="22"/>
  <c r="O222" i="22"/>
  <c r="O755" i="22"/>
  <c r="O563" i="22"/>
  <c r="O919" i="22"/>
  <c r="O419" i="22"/>
  <c r="O1774" i="22"/>
  <c r="O1892" i="22"/>
  <c r="O647" i="22"/>
  <c r="O505" i="22"/>
  <c r="O1775" i="22"/>
  <c r="O641" i="22"/>
  <c r="O2187" i="22"/>
  <c r="O538" i="22"/>
  <c r="O1761" i="22"/>
  <c r="O2100" i="22"/>
  <c r="O1553" i="22"/>
  <c r="O1904" i="22"/>
  <c r="O2037" i="22"/>
  <c r="O226" i="22"/>
  <c r="O939" i="22"/>
  <c r="O1728" i="22"/>
  <c r="O1791" i="22"/>
  <c r="O1627" i="22"/>
  <c r="O966" i="22"/>
  <c r="O1698" i="22"/>
  <c r="O1871" i="22"/>
  <c r="O1806" i="22"/>
  <c r="O2151" i="22"/>
  <c r="O713" i="22"/>
  <c r="O675" i="22"/>
  <c r="O208" i="22"/>
  <c r="O2199" i="22"/>
  <c r="O1749" i="22"/>
  <c r="O107" i="22"/>
  <c r="O1244" i="22"/>
  <c r="O1488" i="22"/>
  <c r="O605" i="22"/>
  <c r="O2137" i="22"/>
  <c r="O1998" i="22"/>
  <c r="O1755" i="22"/>
  <c r="O1613" i="22"/>
  <c r="O1788" i="22"/>
  <c r="O1174" i="22"/>
  <c r="O852" i="22"/>
  <c r="O218" i="22"/>
  <c r="O1000" i="22"/>
  <c r="O760" i="22"/>
  <c r="O1658" i="22"/>
  <c r="O2015" i="22"/>
  <c r="O46" i="22"/>
  <c r="O2069" i="22"/>
  <c r="O1779" i="22"/>
  <c r="O2141" i="22"/>
  <c r="O532" i="22"/>
  <c r="O1798" i="22"/>
  <c r="O682" i="22"/>
  <c r="O367" i="22"/>
  <c r="O246" i="22"/>
  <c r="O1185" i="22"/>
  <c r="O831" i="22"/>
  <c r="O1334" i="22"/>
  <c r="O639" i="22"/>
  <c r="O391" i="22"/>
  <c r="O665" i="22"/>
  <c r="O355" i="22"/>
  <c r="O841" i="22"/>
  <c r="O574" i="22"/>
  <c r="O1693" i="22"/>
  <c r="O1227" i="22"/>
  <c r="O337" i="22"/>
  <c r="O1095" i="22"/>
  <c r="O1299" i="22"/>
  <c r="O115" i="22"/>
  <c r="O1393" i="22"/>
  <c r="O172" i="22"/>
  <c r="O1382" i="22"/>
  <c r="O1536" i="22"/>
  <c r="O506" i="22"/>
  <c r="O1542" i="22"/>
  <c r="O1369" i="22"/>
  <c r="O1193" i="22"/>
  <c r="O754" i="22"/>
  <c r="O1577" i="22"/>
  <c r="O1133" i="22"/>
  <c r="O402" i="22"/>
  <c r="O1527" i="22"/>
  <c r="O2111" i="22"/>
  <c r="O282" i="22"/>
  <c r="O654" i="22"/>
  <c r="O886" i="22"/>
  <c r="O446" i="22"/>
  <c r="O1164" i="22"/>
  <c r="O1182" i="22"/>
  <c r="O1455" i="22"/>
  <c r="O1118" i="22"/>
  <c r="O638" i="22"/>
  <c r="O1520" i="22"/>
  <c r="O1865" i="22"/>
  <c r="O132" i="22"/>
  <c r="O1854" i="22"/>
  <c r="O1957" i="22"/>
  <c r="O1834" i="22"/>
  <c r="O1999" i="22"/>
  <c r="O1784" i="22"/>
  <c r="O1591" i="22"/>
  <c r="O1955" i="22"/>
  <c r="O1869" i="22"/>
  <c r="O2071" i="22"/>
  <c r="O1963" i="22"/>
  <c r="O1878" i="22"/>
  <c r="O1971" i="22"/>
  <c r="O118" i="22"/>
  <c r="O2223" i="22"/>
  <c r="O1657" i="22"/>
  <c r="O1303" i="22"/>
  <c r="O376" i="22"/>
  <c r="O1513" i="22"/>
  <c r="O476" i="22"/>
  <c r="O400" i="22"/>
  <c r="O1794" i="22"/>
  <c r="O409" i="22"/>
  <c r="O521" i="22"/>
  <c r="O908" i="22"/>
  <c r="O483" i="22"/>
  <c r="O868" i="22"/>
  <c r="O1473" i="22"/>
  <c r="O1377" i="22"/>
  <c r="O1209" i="22"/>
  <c r="O2042" i="22"/>
  <c r="O2200" i="22"/>
  <c r="O2006" i="22"/>
  <c r="O2097" i="22"/>
  <c r="O2131" i="22"/>
  <c r="O1853" i="22"/>
  <c r="O1816" i="22"/>
  <c r="O1929" i="22"/>
  <c r="O1541" i="22"/>
  <c r="O943" i="22"/>
  <c r="O1399" i="22"/>
  <c r="O1295" i="22"/>
  <c r="O1771" i="22"/>
  <c r="O1116" i="22"/>
  <c r="O1993" i="22"/>
  <c r="O2237" i="22"/>
  <c r="O1638" i="22"/>
  <c r="O1310" i="22"/>
  <c r="O1474" i="22"/>
  <c r="O1822" i="22"/>
  <c r="O2243" i="22"/>
  <c r="O1903" i="22"/>
  <c r="O2059" i="22"/>
  <c r="O2106" i="22"/>
  <c r="O2014" i="22"/>
  <c r="O2036" i="22"/>
  <c r="O2216" i="22"/>
  <c r="O2270" i="22"/>
  <c r="O1918" i="22"/>
  <c r="O2123" i="22"/>
  <c r="O2040" i="22"/>
  <c r="O1945" i="22"/>
  <c r="O1358" i="22"/>
  <c r="O1678" i="22"/>
  <c r="O589" i="22"/>
  <c r="O1593" i="22"/>
  <c r="O1512" i="22"/>
  <c r="O119" i="22"/>
  <c r="O761" i="22"/>
  <c r="O257" i="22"/>
  <c r="O1277" i="22"/>
  <c r="O1571" i="22"/>
  <c r="O1996" i="22"/>
  <c r="O1887" i="22"/>
  <c r="O328" i="22"/>
  <c r="O513" i="22"/>
  <c r="O813" i="22"/>
  <c r="O293" i="22"/>
  <c r="O739" i="22"/>
  <c r="O398" i="22"/>
  <c r="O1514" i="22"/>
  <c r="O1261" i="22"/>
  <c r="O2043" i="22"/>
  <c r="O1318" i="22"/>
  <c r="O931" i="22"/>
  <c r="O856" i="22"/>
  <c r="O189" i="22"/>
  <c r="O1090" i="22"/>
  <c r="O2045" i="22"/>
  <c r="O411" i="22"/>
  <c r="O1124" i="22"/>
  <c r="O23" i="22"/>
  <c r="O111" i="22"/>
  <c r="O1899" i="22"/>
  <c r="O1392" i="22"/>
  <c r="O2116" i="22"/>
  <c r="O2126" i="22"/>
  <c r="O667" i="22"/>
  <c r="O854" i="22"/>
  <c r="O756" i="22"/>
  <c r="O1100" i="22"/>
  <c r="O2013" i="22"/>
  <c r="O1674" i="22"/>
  <c r="O1200" i="22"/>
  <c r="O456" i="22"/>
  <c r="O1327" i="22"/>
  <c r="O1611" i="22"/>
  <c r="O999" i="22"/>
  <c r="O1234" i="22"/>
  <c r="O1375" i="22"/>
  <c r="O617" i="22"/>
  <c r="O960" i="22"/>
  <c r="O1692" i="22"/>
  <c r="O1108" i="22"/>
  <c r="O1532" i="22"/>
  <c r="O964" i="22"/>
  <c r="O318" i="22"/>
  <c r="O1107" i="22"/>
  <c r="O889" i="22"/>
  <c r="O1296" i="22"/>
  <c r="O1121" i="22"/>
  <c r="O59" i="22"/>
  <c r="O1347" i="22"/>
  <c r="O373" i="22"/>
  <c r="O1011" i="22"/>
  <c r="O1194" i="22"/>
  <c r="O1233" i="22"/>
  <c r="O392" i="22"/>
  <c r="O83" i="22"/>
  <c r="O1079" i="22"/>
  <c r="O436" i="22"/>
  <c r="O636" i="22"/>
  <c r="O1586" i="22"/>
  <c r="O552" i="22"/>
  <c r="O1681" i="22"/>
  <c r="O1241" i="22"/>
  <c r="O898" i="22"/>
  <c r="O1630" i="22"/>
  <c r="O714" i="22"/>
  <c r="O1217" i="22"/>
  <c r="O201" i="22"/>
  <c r="O1128" i="22"/>
  <c r="O234" i="22"/>
  <c r="O1348" i="22"/>
  <c r="O2114" i="22"/>
  <c r="O1049" i="22"/>
  <c r="O1136" i="22"/>
  <c r="O1636" i="22"/>
  <c r="O1179" i="22"/>
  <c r="O441" i="22"/>
  <c r="O1661" i="22"/>
  <c r="O192" i="22"/>
  <c r="O849" i="22"/>
  <c r="O372" i="22"/>
  <c r="O558" i="22"/>
  <c r="O371" i="22"/>
  <c r="O1471" i="22"/>
  <c r="O1078" i="22"/>
  <c r="O1228" i="22"/>
  <c r="O283" i="22"/>
  <c r="O394" i="22"/>
  <c r="O270" i="22"/>
  <c r="O261" i="22"/>
  <c r="O379" i="22"/>
  <c r="O61" i="22"/>
  <c r="O1409" i="22"/>
  <c r="O1563" i="22"/>
  <c r="O697" i="22"/>
  <c r="O28" i="22"/>
  <c r="O239" i="22"/>
  <c r="O935" i="22"/>
  <c r="O702" i="22"/>
  <c r="O315" i="22"/>
  <c r="O738" i="22"/>
  <c r="O351" i="22"/>
  <c r="O1705" i="22"/>
  <c r="O1265" i="22"/>
  <c r="O706" i="22"/>
  <c r="O414" i="22"/>
  <c r="O1084" i="22"/>
  <c r="O1072" i="22"/>
  <c r="O1849" i="22"/>
  <c r="O302" i="22"/>
  <c r="O2245" i="22"/>
  <c r="O1326" i="22"/>
  <c r="O1231" i="22"/>
  <c r="O1789" i="22"/>
  <c r="O1246" i="22"/>
  <c r="O1506" i="22"/>
  <c r="O927" i="22"/>
  <c r="O1989" i="22"/>
  <c r="O1435" i="22"/>
  <c r="O1972" i="22"/>
  <c r="O1517" i="22"/>
  <c r="O497" i="22"/>
  <c r="O1976" i="22"/>
  <c r="O1914" i="22"/>
  <c r="O2112" i="22"/>
  <c r="O1855" i="22"/>
  <c r="O1381" i="22"/>
  <c r="O2217" i="22"/>
  <c r="O1305" i="22"/>
  <c r="O1605" i="22"/>
  <c r="O1644" i="22"/>
  <c r="O1123" i="22"/>
  <c r="O1022" i="22"/>
  <c r="O2076" i="22"/>
  <c r="O1845" i="22"/>
  <c r="O2119" i="22"/>
  <c r="O1937" i="22"/>
  <c r="O1979" i="22"/>
  <c r="O1719" i="22"/>
  <c r="O705" i="22"/>
  <c r="O1338" i="22"/>
  <c r="O225" i="22"/>
  <c r="O870" i="22"/>
  <c r="O1336" i="22"/>
  <c r="O1860" i="22"/>
  <c r="O1138" i="22"/>
  <c r="O298" i="22"/>
  <c r="O2099" i="22"/>
  <c r="O1981" i="22"/>
  <c r="O948" i="22"/>
  <c r="O1796" i="22"/>
  <c r="O1812" i="22"/>
  <c r="O1679" i="22"/>
  <c r="O1629" i="22"/>
  <c r="O1551" i="22"/>
  <c r="O153" i="22"/>
  <c r="O1686" i="22"/>
  <c r="O1589" i="22"/>
  <c r="O1711" i="22"/>
  <c r="O846" i="22"/>
  <c r="O352" i="22"/>
  <c r="O1695" i="22"/>
  <c r="O1838" i="22"/>
  <c r="O1840" i="22"/>
  <c r="O2242" i="22"/>
  <c r="O2195" i="22"/>
  <c r="O2198" i="22"/>
  <c r="O1911" i="22"/>
  <c r="O364" i="22"/>
  <c r="O1120" i="22"/>
  <c r="O929" i="22"/>
  <c r="O1872" i="22"/>
  <c r="O341" i="22"/>
  <c r="O1460" i="22"/>
  <c r="O1634" i="22"/>
  <c r="O865" i="22"/>
  <c r="O1700" i="22"/>
  <c r="O1547" i="22"/>
  <c r="O2000" i="22"/>
  <c r="O1875" i="22"/>
  <c r="O1891" i="22"/>
  <c r="O1792" i="22"/>
  <c r="O2101" i="22"/>
  <c r="O2212" i="22"/>
  <c r="O2227" i="22"/>
  <c r="O1913" i="22"/>
  <c r="O2234" i="22"/>
  <c r="O2190" i="22"/>
  <c r="O2081" i="22"/>
  <c r="O2219" i="22"/>
  <c r="O2109" i="22"/>
  <c r="O2050" i="22"/>
  <c r="O1422" i="22"/>
  <c r="O1355" i="22"/>
  <c r="O576" i="22"/>
  <c r="O749" i="22"/>
  <c r="O577" i="22"/>
  <c r="O1129" i="22"/>
  <c r="O1287" i="22"/>
  <c r="O377" i="22"/>
  <c r="O284" i="22"/>
  <c r="O1885" i="22"/>
  <c r="O1886" i="22"/>
  <c r="O1953" i="22"/>
  <c r="O954" i="22"/>
  <c r="O784" i="22"/>
  <c r="O515" i="22"/>
  <c r="O294" i="22"/>
  <c r="O1207" i="22"/>
  <c r="O923" i="22"/>
  <c r="O2068" i="22"/>
  <c r="O837" i="22"/>
  <c r="O773" i="22"/>
  <c r="O1857" i="22"/>
  <c r="O720" i="22"/>
  <c r="O1562" i="22"/>
  <c r="O787" i="22"/>
  <c r="O578" i="22"/>
  <c r="O296" i="22"/>
  <c r="O1269" i="22"/>
  <c r="O1016" i="22"/>
  <c r="O2017" i="22"/>
  <c r="O895" i="22"/>
  <c r="O894" i="22"/>
  <c r="O1519" i="22"/>
  <c r="O1579" i="22"/>
  <c r="O1043" i="22"/>
  <c r="O2231" i="22"/>
  <c r="O587" i="22"/>
  <c r="O1587" i="22"/>
  <c r="O1556" i="22"/>
  <c r="O1940" i="22"/>
  <c r="O1807" i="22"/>
  <c r="O1851" i="22"/>
  <c r="O811" i="22"/>
  <c r="O1354" i="22"/>
  <c r="O219" i="22"/>
  <c r="O1444" i="22"/>
  <c r="O633" i="22"/>
  <c r="O148" i="22"/>
  <c r="O156" i="22"/>
  <c r="O1101" i="22"/>
  <c r="O158" i="22"/>
  <c r="O1041" i="22"/>
  <c r="O722" i="22"/>
  <c r="O420" i="22"/>
  <c r="O1063" i="22"/>
  <c r="O1109" i="22"/>
  <c r="O877" i="22"/>
  <c r="O1325" i="22"/>
  <c r="O1055" i="22"/>
  <c r="O1651" i="22"/>
  <c r="O418" i="22"/>
  <c r="O1642" i="22"/>
  <c r="O273" i="22"/>
  <c r="O816" i="22"/>
  <c r="O646" i="22"/>
  <c r="O786" i="22"/>
  <c r="O550" i="22"/>
  <c r="O1061" i="22"/>
  <c r="O833" i="22"/>
  <c r="O1480" i="22"/>
  <c r="O753" i="22"/>
  <c r="O1134" i="22"/>
  <c r="O1967" i="22"/>
  <c r="O1991" i="22"/>
  <c r="O1959" i="22"/>
  <c r="O1804" i="22"/>
  <c r="O507" i="22"/>
  <c r="O918" i="22"/>
  <c r="O559" i="22"/>
  <c r="O317" i="22"/>
  <c r="O1142" i="22"/>
  <c r="O85" i="22"/>
  <c r="O1920" i="22"/>
  <c r="O501" i="22"/>
  <c r="O1420" i="22"/>
  <c r="O175" i="22"/>
  <c r="O120" i="22"/>
  <c r="O1051" i="22"/>
  <c r="O2261" i="22"/>
  <c r="O1988" i="22"/>
  <c r="O2189" i="22"/>
  <c r="O150" i="22"/>
  <c r="O775" i="22"/>
  <c r="O478" i="22"/>
  <c r="O1104" i="22"/>
  <c r="O1152" i="22"/>
  <c r="O1734" i="22"/>
  <c r="O565" i="22"/>
  <c r="O551" i="22"/>
  <c r="O253" i="22"/>
  <c r="O508" i="22"/>
  <c r="O899" i="22"/>
  <c r="O887" i="22"/>
  <c r="O922" i="22"/>
  <c r="O348" i="22"/>
  <c r="O1069" i="22"/>
  <c r="O2197" i="22"/>
  <c r="O1768" i="22"/>
  <c r="O237" i="22"/>
  <c r="O1505" i="22"/>
  <c r="O1594" i="22"/>
  <c r="O1588" i="22"/>
  <c r="O685" i="22"/>
  <c r="O938" i="22"/>
  <c r="O1468" i="22"/>
  <c r="O1210" i="22"/>
  <c r="O1819" i="22"/>
  <c r="O880" i="22"/>
  <c r="O2056" i="22"/>
  <c r="O1555" i="22"/>
  <c r="O301" i="22"/>
  <c r="O1721" i="22"/>
  <c r="O804" i="22"/>
  <c r="O1263" i="22"/>
  <c r="O1889" i="22"/>
  <c r="O1982" i="22"/>
  <c r="O1921" i="22"/>
  <c r="O1994" i="22"/>
  <c r="O1622" i="22"/>
  <c r="O619" i="22"/>
  <c r="O2257" i="22"/>
  <c r="O1126" i="22"/>
  <c r="O1253" i="22"/>
  <c r="O1485" i="22"/>
  <c r="O621" i="22"/>
  <c r="O1350" i="22"/>
  <c r="O1137" i="22"/>
  <c r="O1433" i="22"/>
  <c r="O2019" i="22"/>
  <c r="O2229" i="22"/>
  <c r="O2241" i="22"/>
  <c r="O951" i="22"/>
  <c r="O2009" i="22"/>
  <c r="O1423" i="22"/>
  <c r="O2265" i="22"/>
  <c r="O1823" i="22"/>
  <c r="O1832" i="22"/>
  <c r="O1859" i="22"/>
  <c r="O1472" i="22"/>
  <c r="O945" i="22"/>
  <c r="O1156" i="22"/>
  <c r="O395" i="22"/>
  <c r="O1066" i="22"/>
  <c r="O727" i="22"/>
  <c r="O679" i="22"/>
  <c r="O240" i="22"/>
  <c r="O299" i="22"/>
  <c r="O1371" i="22"/>
  <c r="O1725" i="22"/>
  <c r="O1345" i="22"/>
  <c r="O798" i="22"/>
  <c r="O69" i="22"/>
  <c r="O1076" i="22"/>
  <c r="O1461" i="22"/>
  <c r="O144" i="22"/>
  <c r="O36" i="22"/>
  <c r="O1675" i="22"/>
  <c r="O1688" i="22"/>
  <c r="O661" i="22"/>
  <c r="O1767" i="22"/>
  <c r="O840" i="22"/>
  <c r="O2005" i="22"/>
  <c r="O278" i="22"/>
  <c r="O57" i="22"/>
  <c r="O743" i="22"/>
  <c r="O790" i="22"/>
  <c r="O1438" i="22"/>
  <c r="O1606" i="22"/>
  <c r="O1508" i="22"/>
  <c r="O425" i="22"/>
  <c r="O909" i="22"/>
  <c r="O930" i="22"/>
  <c r="O876" i="22"/>
  <c r="O1211" i="22"/>
  <c r="O1417" i="22"/>
  <c r="O1490" i="22"/>
  <c r="O1716" i="22"/>
  <c r="O879" i="22"/>
  <c r="O1436" i="22"/>
  <c r="O671" i="22"/>
  <c r="O2001" i="22"/>
  <c r="O1738" i="22"/>
  <c r="O2248" i="22"/>
  <c r="O904" i="22"/>
  <c r="O1724" i="22"/>
  <c r="O1690" i="22"/>
  <c r="O1715" i="22"/>
  <c r="O1751" i="22"/>
  <c r="O1786" i="22"/>
  <c r="O1952" i="22"/>
  <c r="O801" i="22"/>
  <c r="O2007" i="22"/>
  <c r="O2173" i="22"/>
  <c r="O1824" i="22"/>
  <c r="O1965" i="22"/>
  <c r="O2184" i="22"/>
  <c r="O1896" i="22"/>
  <c r="O1427" i="22"/>
  <c r="O2041" i="22"/>
  <c r="O2133" i="22"/>
  <c r="O823" i="22"/>
  <c r="O1730" i="22"/>
  <c r="O105" i="22"/>
  <c r="O1259" i="22"/>
  <c r="O2201" i="22"/>
  <c r="O242" i="22"/>
  <c r="O2256" i="22"/>
  <c r="O1500" i="22"/>
  <c r="O1882" i="22"/>
  <c r="O2011" i="22"/>
  <c r="O1960" i="22"/>
  <c r="O680" i="22"/>
  <c r="O839" i="22"/>
  <c r="O1497" i="22"/>
  <c r="O751" i="22"/>
  <c r="O650" i="22"/>
  <c r="O1160" i="22"/>
  <c r="O871" i="22"/>
  <c r="O1290" i="22"/>
  <c r="O1465" i="22"/>
  <c r="O1364" i="22"/>
  <c r="O311" i="22"/>
  <c r="O184" i="22"/>
  <c r="O17" i="22"/>
  <c r="O788" i="22"/>
  <c r="O779" i="22"/>
  <c r="O1186" i="22"/>
  <c r="O1652" i="22"/>
  <c r="O232" i="22"/>
  <c r="O1023" i="22"/>
  <c r="O810" i="22"/>
  <c r="O413" i="22"/>
  <c r="O1932" i="22"/>
  <c r="O1025" i="22"/>
  <c r="O1450" i="22"/>
  <c r="O460" i="22"/>
  <c r="O1083" i="22"/>
  <c r="O1057" i="22"/>
  <c r="O1764" i="22"/>
  <c r="O591" i="22"/>
  <c r="O388" i="22"/>
  <c r="O1314" i="22"/>
  <c r="O1307" i="22"/>
  <c r="O518" i="22"/>
  <c r="O795" i="22"/>
  <c r="O610" i="22"/>
  <c r="O1575" i="22"/>
  <c r="O942" i="22"/>
  <c r="O166" i="22"/>
  <c r="O133" i="22"/>
  <c r="O58" i="22"/>
  <c r="O882" i="22"/>
  <c r="O1942" i="22"/>
  <c r="O1425" i="22"/>
  <c r="O765" i="22"/>
  <c r="O40" i="22"/>
  <c r="O72" i="22"/>
  <c r="O1056" i="22"/>
  <c r="O1745" i="22"/>
  <c r="O1850" i="22"/>
  <c r="O1362" i="22"/>
  <c r="O466" i="22"/>
  <c r="O1540" i="22"/>
  <c r="O114" i="22"/>
  <c r="O1813" i="22"/>
  <c r="O1753" i="22"/>
  <c r="O914" i="22"/>
  <c r="O1368" i="22"/>
  <c r="O1260" i="22"/>
  <c r="O845" i="22"/>
  <c r="O89" i="22"/>
  <c r="O1429" i="22"/>
  <c r="O2051" i="22"/>
  <c r="O1535" i="22"/>
  <c r="O737" i="22"/>
  <c r="O84" i="22"/>
  <c r="O1483" i="22"/>
  <c r="O1926" i="22"/>
  <c r="O170" i="22"/>
  <c r="O1010" i="22"/>
  <c r="O1720" i="22"/>
  <c r="O1070" i="22"/>
  <c r="O2067" i="22"/>
  <c r="O1408" i="22"/>
  <c r="O1501" i="22"/>
  <c r="O1495" i="22"/>
  <c r="O382" i="22"/>
  <c r="O1380" i="22"/>
  <c r="O2074" i="22"/>
  <c r="O2233" i="22"/>
  <c r="O2093" i="22"/>
  <c r="O2098" i="22"/>
  <c r="O2135" i="22"/>
  <c r="O1803" i="22"/>
  <c r="O1780" i="22"/>
  <c r="O439" i="22"/>
  <c r="O2079" i="22"/>
  <c r="O1187" i="22"/>
  <c r="O2179" i="22"/>
  <c r="O2226" i="22"/>
  <c r="O2235" i="22"/>
  <c r="O2182" i="22"/>
  <c r="O1762" i="22"/>
  <c r="O1830" i="22"/>
  <c r="O2176" i="22"/>
  <c r="O1741" i="22"/>
  <c r="O2170" i="22"/>
  <c r="O2104" i="22"/>
  <c r="O143" i="22"/>
  <c r="O363" i="22"/>
  <c r="O1430" i="22"/>
  <c r="O416" i="22"/>
  <c r="O687" i="22"/>
  <c r="O588" i="22"/>
  <c r="O112" i="22"/>
  <c r="O20" i="22"/>
  <c r="O976" i="22"/>
  <c r="O123" i="22"/>
  <c r="O1772" i="22"/>
  <c r="O812" i="22"/>
  <c r="O2258" i="22"/>
  <c r="O1389" i="22"/>
  <c r="O634" i="22"/>
  <c r="O1300" i="22"/>
  <c r="O1689" i="22"/>
  <c r="O179" i="22"/>
  <c r="O1151" i="22"/>
  <c r="O1934" i="22"/>
  <c r="O2052" i="22"/>
  <c r="O2130" i="22"/>
  <c r="O2148" i="22"/>
  <c r="O1987" i="22"/>
  <c r="O1986" i="22"/>
  <c r="O2240" i="22"/>
  <c r="O254" i="22"/>
  <c r="O2108" i="22"/>
  <c r="O2025" i="22"/>
  <c r="O492" i="22"/>
  <c r="O1770" i="22"/>
  <c r="O2207" i="22"/>
  <c r="O2075" i="22"/>
  <c r="O1867" i="22"/>
  <c r="O1754" i="22"/>
  <c r="O2047" i="22"/>
  <c r="O2129" i="22"/>
  <c r="O1858" i="22"/>
  <c r="O269" i="22"/>
  <c r="O1491" i="22"/>
  <c r="O2225" i="22"/>
  <c r="O1951" i="22"/>
  <c r="O2110" i="22"/>
  <c r="O2124" i="22"/>
  <c r="O1080" i="22"/>
  <c r="O1203" i="22"/>
  <c r="O991" i="22"/>
  <c r="O1027" i="22"/>
  <c r="O202" i="22"/>
  <c r="O1058" i="22"/>
  <c r="O310" i="22"/>
  <c r="O1312" i="22"/>
  <c r="O326" i="22"/>
  <c r="O1494" i="22"/>
  <c r="O1005" i="22"/>
  <c r="O390" i="22"/>
  <c r="O555" i="22"/>
  <c r="O307" i="22"/>
  <c r="O707" i="22"/>
  <c r="O740" i="22"/>
  <c r="O1727" i="22"/>
  <c r="O1793" i="22"/>
  <c r="O1696" i="22"/>
  <c r="O2177" i="22"/>
  <c r="O2208" i="22"/>
  <c r="O87" i="22"/>
  <c r="O1404" i="22"/>
  <c r="O1723" i="22"/>
  <c r="O488" i="22"/>
  <c r="O453" i="22"/>
  <c r="O540" i="22"/>
  <c r="O547" i="22"/>
  <c r="O1507" i="22"/>
  <c r="O1941" i="22"/>
  <c r="O777" i="22"/>
  <c r="O1560" i="22"/>
  <c r="O1566" i="22"/>
  <c r="O628" i="22"/>
  <c r="O450" i="22"/>
  <c r="O536" i="22"/>
  <c r="O1189" i="22"/>
  <c r="O2185" i="22"/>
  <c r="O728" i="22"/>
  <c r="O349" i="22"/>
  <c r="O878" i="22"/>
  <c r="O2246" i="22"/>
  <c r="O2186" i="22"/>
  <c r="O1852" i="22"/>
  <c r="O1877" i="22"/>
  <c r="O1973" i="22"/>
  <c r="O2218" i="22"/>
  <c r="O1837" i="22"/>
  <c r="O2029" i="22"/>
  <c r="O1251" i="22"/>
  <c r="O1020" i="22"/>
  <c r="O451" i="22"/>
  <c r="O1278" i="22"/>
  <c r="O2205" i="22"/>
  <c r="O1980" i="22"/>
  <c r="O571" i="22"/>
  <c r="O1522" i="22"/>
  <c r="O1978" i="22"/>
  <c r="O1317" i="22"/>
  <c r="O1985" i="22"/>
  <c r="O1037" i="22"/>
  <c r="O1039" i="22"/>
  <c r="O2239" i="22"/>
  <c r="O1881" i="22"/>
  <c r="O486" i="22"/>
  <c r="O386" i="22"/>
  <c r="O1578" i="22"/>
  <c r="O64" i="22"/>
  <c r="O236" i="22"/>
  <c r="O65" i="22"/>
  <c r="O516" i="22"/>
  <c r="O572" i="22"/>
  <c r="O323" i="22"/>
  <c r="O447" i="22"/>
  <c r="O387" i="22"/>
  <c r="O274" i="22"/>
  <c r="O221" i="22"/>
  <c r="O829" i="22"/>
  <c r="O32" i="22"/>
  <c r="O1161" i="22"/>
  <c r="O1344" i="22"/>
  <c r="O220" i="22"/>
  <c r="O25" i="22"/>
  <c r="O1726" i="22"/>
  <c r="O271" i="22"/>
  <c r="O1862" i="22"/>
  <c r="O963" i="22"/>
  <c r="O1321" i="22"/>
  <c r="O698" i="22"/>
  <c r="O137" i="22"/>
  <c r="O721" i="22"/>
  <c r="O1538" i="22"/>
  <c r="O1428" i="22"/>
  <c r="O1082" i="22"/>
  <c r="O1188" i="22"/>
  <c r="O1884" i="22"/>
  <c r="O1202" i="22"/>
  <c r="O212" i="22"/>
  <c r="O365" i="22"/>
  <c r="O1397" i="22"/>
  <c r="O264" i="22"/>
  <c r="O1609" i="22"/>
  <c r="O1219" i="22"/>
  <c r="O1567" i="22"/>
  <c r="O959" i="22"/>
  <c r="O339" i="22"/>
  <c r="O987" i="22"/>
  <c r="O627" i="22"/>
  <c r="O200" i="22"/>
  <c r="O782" i="22"/>
  <c r="O2080" i="22"/>
  <c r="O1632" i="22"/>
  <c r="O1968" i="22"/>
  <c r="O1625" i="22"/>
  <c r="O2128" i="22"/>
  <c r="O423" i="22"/>
  <c r="O1478" i="22"/>
  <c r="O1113" i="22"/>
  <c r="O290" i="22"/>
  <c r="O796" i="22"/>
  <c r="O469" i="22"/>
  <c r="O862" i="22"/>
  <c r="O535" i="22"/>
  <c r="O603" i="22"/>
  <c r="O1733" i="22"/>
  <c r="O864" i="22"/>
  <c r="O606" i="22"/>
  <c r="O815" i="22"/>
  <c r="O1481" i="22"/>
  <c r="O695" i="22"/>
  <c r="O19" i="22"/>
  <c r="O464" i="22"/>
  <c r="O982" i="22"/>
  <c r="O1601" i="22"/>
  <c r="O319" i="22"/>
  <c r="O2053" i="22"/>
  <c r="O141" i="22"/>
  <c r="O1208" i="22"/>
  <c r="O979" i="22"/>
  <c r="O1035" i="22"/>
  <c r="O545" i="22"/>
  <c r="O1274" i="22"/>
  <c r="O1245" i="22"/>
  <c r="O1256" i="22"/>
  <c r="O1552" i="22"/>
  <c r="O1776" i="22"/>
  <c r="O1637" i="22"/>
  <c r="O2178" i="22"/>
  <c r="O1424" i="22"/>
  <c r="O2161" i="22"/>
  <c r="O1521" i="22"/>
  <c r="O1935" i="22"/>
  <c r="O952" i="22"/>
  <c r="O1032" i="22"/>
  <c r="O2159" i="22"/>
  <c r="O2103" i="22"/>
  <c r="O2269" i="22"/>
  <c r="O1360" i="22"/>
  <c r="O1308" i="22"/>
  <c r="O2211" i="22"/>
  <c r="O2167" i="22"/>
  <c r="O1997" i="22"/>
  <c r="O1089" i="22"/>
  <c r="O2163" i="22"/>
  <c r="O1931" i="22"/>
  <c r="O1785" i="22"/>
  <c r="O2262" i="22"/>
  <c r="O1603" i="22"/>
  <c r="O1676" i="22"/>
  <c r="O820" i="22"/>
  <c r="O263" i="22"/>
  <c r="O101" i="22"/>
  <c r="O2156" i="22"/>
  <c r="O2220" i="22"/>
  <c r="O1925" i="22"/>
  <c r="O22" i="22"/>
  <c r="O1195" i="22"/>
  <c r="O249" i="22"/>
  <c r="O778" i="22"/>
  <c r="O1810" i="22"/>
  <c r="O1002" i="22"/>
  <c r="O103" i="22"/>
  <c r="O1102" i="22"/>
  <c r="O1643" i="22"/>
  <c r="O1449" i="22"/>
  <c r="O944" i="22"/>
  <c r="O709" i="22"/>
  <c r="O1912" i="22"/>
  <c r="O1052" i="22"/>
  <c r="O1900" i="22"/>
  <c r="O1694" i="22"/>
  <c r="O474" i="22"/>
  <c r="O1280" i="22"/>
  <c r="O1484" i="22"/>
  <c r="O316" i="22"/>
  <c r="O1782" i="22"/>
  <c r="O629" i="22"/>
  <c r="O463" i="22"/>
  <c r="O2181" i="22"/>
  <c r="O2150" i="22"/>
  <c r="O1614" i="22"/>
  <c r="O1821" i="22"/>
  <c r="O1499" i="22"/>
  <c r="O2147" i="22"/>
  <c r="O1847" i="22"/>
  <c r="O2250" i="22"/>
  <c r="O1454" i="22"/>
  <c r="O1977" i="22"/>
  <c r="O2267" i="22"/>
  <c r="O1842" i="22"/>
  <c r="O1583" i="22"/>
  <c r="O2192" i="22"/>
  <c r="O1620" i="22"/>
  <c r="O848" i="22"/>
  <c r="O1573" i="22"/>
  <c r="O1907" i="22"/>
  <c r="O1905" i="22"/>
  <c r="O2054" i="22"/>
  <c r="O2034" i="22"/>
  <c r="O2230" i="22"/>
  <c r="O2003" i="22"/>
  <c r="O2222" i="22"/>
  <c r="O1190" i="22"/>
  <c r="O677" i="22"/>
  <c r="O1127" i="22"/>
  <c r="O484" i="22"/>
  <c r="O910" i="22"/>
  <c r="O640" i="22"/>
  <c r="O1825" i="22"/>
  <c r="O1054" i="22"/>
  <c r="O1944" i="22"/>
  <c r="O255" i="22"/>
  <c r="O162" i="22"/>
  <c r="O499" i="22"/>
  <c r="O835" i="22"/>
  <c r="O1670" i="22"/>
  <c r="O1476" i="22"/>
  <c r="O1223" i="22"/>
  <c r="O1012" i="22"/>
  <c r="O248" i="22"/>
  <c r="O292" i="22"/>
  <c r="O80" i="22"/>
  <c r="O41" i="22"/>
  <c r="O1874" i="22"/>
  <c r="O1122" i="22"/>
  <c r="O1135" i="22"/>
  <c r="O106" i="22"/>
  <c r="O383" i="22"/>
  <c r="O129" i="22"/>
  <c r="O1447" i="22"/>
  <c r="O330" i="22"/>
  <c r="O2092" i="22"/>
  <c r="O2247" i="22"/>
  <c r="O1737" i="22"/>
  <c r="O911" i="22"/>
  <c r="O405" i="22"/>
  <c r="O1180" i="22"/>
  <c r="O1470" i="22"/>
  <c r="O94" i="22"/>
  <c r="O1003" i="22"/>
  <c r="O799" i="22"/>
  <c r="O285" i="22"/>
  <c r="O907" i="22"/>
  <c r="O1600" i="22"/>
  <c r="O1356" i="22"/>
  <c r="O789" i="22"/>
  <c r="O1936" i="22"/>
  <c r="O1119" i="22"/>
  <c r="O1014" i="22"/>
  <c r="O1416" i="22"/>
  <c r="O1596" i="22"/>
  <c r="O2121" i="22"/>
  <c r="O1831" i="22"/>
  <c r="O1395" i="22"/>
  <c r="O1220" i="22"/>
  <c r="O1839" i="22"/>
  <c r="O2088" i="22"/>
  <c r="O1467" i="22"/>
  <c r="O1487" i="22"/>
  <c r="O2038" i="22"/>
  <c r="O1923" i="22"/>
  <c r="O2196" i="22"/>
  <c r="O1915" i="22"/>
  <c r="O2096" i="22"/>
  <c r="O1315" i="22"/>
  <c r="O1060" i="22"/>
  <c r="O2095" i="22"/>
  <c r="O1559" i="22"/>
  <c r="O1863" i="22"/>
  <c r="O2264" i="22"/>
  <c r="O305" i="22"/>
  <c r="O1342" i="22"/>
  <c r="O2203" i="22"/>
  <c r="O1714" i="22"/>
  <c r="O520" i="22"/>
  <c r="O934" i="22"/>
  <c r="O724" i="22"/>
  <c r="O642" i="22"/>
  <c r="O1038" i="22"/>
  <c r="O1045" i="22"/>
  <c r="O1539" i="22"/>
  <c r="O561" i="22"/>
  <c r="O637" i="22"/>
  <c r="O596" i="22"/>
  <c r="O70" i="22"/>
  <c r="O1432" i="22"/>
  <c r="O92" i="22"/>
  <c r="O332" i="22"/>
  <c r="O109" i="22"/>
  <c r="O725" i="22"/>
  <c r="O396" i="22"/>
  <c r="O1015" i="22"/>
  <c r="O1713" i="22"/>
  <c r="O1983" i="22"/>
  <c r="O797" i="22"/>
  <c r="O13" i="22"/>
  <c r="O843" i="22"/>
  <c r="O1549" i="22"/>
  <c r="O570" i="22"/>
  <c r="O138" i="22"/>
  <c r="O1173" i="22"/>
  <c r="O1009" i="22"/>
  <c r="O936" i="22"/>
  <c r="O594" i="22"/>
  <c r="O791" i="22"/>
  <c r="O1205" i="22"/>
  <c r="O514" i="22"/>
  <c r="O1370" i="22"/>
  <c r="O191" i="22"/>
  <c r="O97" i="22"/>
  <c r="O449" i="22"/>
  <c r="O244" i="22"/>
  <c r="O139" i="22"/>
  <c r="O1374" i="22"/>
  <c r="O1415" i="22"/>
  <c r="O67" i="22"/>
  <c r="O34" i="22"/>
  <c r="O76" i="22"/>
  <c r="O1747" i="22"/>
  <c r="O1565" i="22"/>
  <c r="O546" i="22"/>
  <c r="O24" i="22"/>
  <c r="O611" i="22"/>
  <c r="O1181" i="22"/>
  <c r="O690" i="22"/>
  <c r="O527" i="22"/>
  <c r="O928" i="22"/>
  <c r="O997" i="22"/>
  <c r="O1215" i="22"/>
  <c r="O924" i="22"/>
  <c r="O245" i="22"/>
  <c r="O280" i="22"/>
  <c r="O2155" i="22"/>
  <c r="O1616" i="22"/>
  <c r="O1289" i="22"/>
  <c r="O1165" i="22"/>
  <c r="O433" i="22"/>
  <c r="O1328" i="22"/>
  <c r="O968" i="22"/>
  <c r="O216" i="22"/>
  <c r="O1169" i="22"/>
  <c r="O1800" i="22"/>
  <c r="O1607" i="22"/>
  <c r="O956" i="22"/>
  <c r="O2193" i="22"/>
  <c r="O1777" i="22"/>
  <c r="O424" i="22"/>
  <c r="O1001" i="22"/>
  <c r="O2024" i="22"/>
  <c r="O2145" i="22"/>
  <c r="O2136" i="22"/>
  <c r="O832" i="22"/>
  <c r="O541" i="22"/>
  <c r="O2082" i="22"/>
  <c r="O2171" i="22"/>
  <c r="O2061" i="22"/>
  <c r="O2266" i="22"/>
  <c r="O2077" i="22"/>
  <c r="O2166" i="22"/>
  <c r="O716" i="22"/>
  <c r="O1493" i="22"/>
  <c r="O2168" i="22"/>
  <c r="O2008" i="22"/>
  <c r="O752" i="22"/>
  <c r="O2026" i="22"/>
  <c r="O1964" i="22"/>
  <c r="O1615" i="22"/>
  <c r="O1962" i="22"/>
  <c r="O1304" i="22"/>
  <c r="O1757" i="22"/>
  <c r="O26" i="22"/>
  <c r="O2224" i="22"/>
  <c r="O63" i="22"/>
  <c r="O165" i="22"/>
  <c r="O227" i="22"/>
  <c r="O458" i="22"/>
  <c r="O592" i="22"/>
  <c r="O1313" i="22"/>
  <c r="O666" i="22"/>
  <c r="O700" i="22"/>
  <c r="O769" i="22"/>
  <c r="O1729" i="22"/>
  <c r="O1650" i="22"/>
  <c r="O1933" i="22"/>
  <c r="O748" i="22"/>
  <c r="O905" i="22"/>
  <c r="O199" i="22"/>
  <c r="O2120" i="22"/>
  <c r="O1946" i="22"/>
  <c r="O2144" i="22"/>
  <c r="O1706" i="22"/>
  <c r="O2035" i="22"/>
  <c r="O2086" i="22"/>
  <c r="O1797" i="22"/>
  <c r="O1799" i="22"/>
  <c r="O1466" i="22"/>
  <c r="O2107" i="22"/>
  <c r="O1939" i="22"/>
  <c r="O1928" i="22"/>
  <c r="O2213" i="22"/>
  <c r="O2132" i="22"/>
  <c r="O1947" i="22"/>
  <c r="O2060" i="22"/>
  <c r="O1897" i="22"/>
  <c r="O1530" i="22"/>
  <c r="O2253" i="22"/>
  <c r="O2072" i="22"/>
  <c r="O2089" i="22"/>
  <c r="O653" i="22"/>
  <c r="O2175" i="22"/>
  <c r="O1677" i="22"/>
  <c r="O683" i="22"/>
  <c r="O1827" i="22"/>
  <c r="O1992" i="22"/>
  <c r="O75" i="22"/>
  <c r="O2204" i="22"/>
  <c r="O1545" i="22"/>
  <c r="O2172" i="22"/>
  <c r="O233" i="22"/>
  <c r="O421" i="22"/>
  <c r="O921" i="22"/>
  <c r="O1407" i="22"/>
  <c r="O122" i="22"/>
  <c r="O1064" i="22"/>
  <c r="O808" i="22"/>
  <c r="O444" i="22"/>
  <c r="O338" i="22"/>
  <c r="O327" i="22"/>
  <c r="O1405" i="22"/>
  <c r="O1848" i="22"/>
  <c r="O235" i="22"/>
  <c r="O768" i="22"/>
  <c r="O1216" i="22"/>
  <c r="O580" i="22"/>
  <c r="O66" i="22"/>
  <c r="O691" i="22"/>
  <c r="O717" i="22"/>
  <c r="O1498" i="22"/>
  <c r="O1561" i="22"/>
  <c r="O2188" i="22"/>
  <c r="O2259" i="22"/>
  <c r="O2236" i="22"/>
  <c r="O1150" i="22"/>
  <c r="O1330" i="22"/>
  <c r="O1139" i="22"/>
  <c r="O925" i="22"/>
  <c r="O988" i="22"/>
  <c r="O519" i="22"/>
  <c r="O267" i="22"/>
  <c r="O321" i="22"/>
  <c r="O320" i="22"/>
  <c r="O1236" i="22"/>
  <c r="O1682" i="22"/>
  <c r="O2210" i="22"/>
  <c r="O2252" i="22"/>
  <c r="O1805" i="22"/>
  <c r="O2023" i="22"/>
  <c r="O1006" i="22"/>
  <c r="O1073" i="22"/>
  <c r="O2174" i="22"/>
  <c r="O950" i="22"/>
  <c r="O1451" i="22"/>
  <c r="O1984" i="22"/>
  <c r="O496" i="22"/>
  <c r="O1740" i="22"/>
  <c r="O1883" i="22"/>
  <c r="O2268" i="22"/>
  <c r="O1961" i="22"/>
  <c r="O2149" i="22"/>
  <c r="O1666" i="22"/>
  <c r="O1653" i="22"/>
  <c r="O1815" i="22"/>
  <c r="O2094" i="22"/>
  <c r="O1378" i="22"/>
  <c r="O473" i="22"/>
  <c r="O1489" i="22"/>
  <c r="O1024" i="22"/>
  <c r="O1574" i="22"/>
  <c r="O1170" i="22"/>
  <c r="O2254" i="22"/>
  <c r="O2057" i="22"/>
  <c r="O2032" i="22"/>
  <c r="O2044" i="22"/>
  <c r="O2033" i="22"/>
  <c r="O1386" i="22"/>
  <c r="O1817" i="22"/>
  <c r="O1802" i="22"/>
  <c r="O1879" i="22"/>
  <c r="O2002" i="22"/>
  <c r="O1811" i="22"/>
  <c r="O495" i="22"/>
  <c r="O214" i="22"/>
  <c r="O276" i="22"/>
  <c r="O272" i="22"/>
  <c r="O1349" i="22"/>
  <c r="O993" i="22"/>
  <c r="O1557" i="22"/>
  <c r="O1257" i="22"/>
  <c r="O1440" i="22"/>
  <c r="O422" i="22"/>
  <c r="O1004" i="22"/>
  <c r="O231" i="22"/>
  <c r="O780" i="22"/>
  <c r="O1504" i="22"/>
  <c r="O583" i="22"/>
  <c r="O1533" i="22"/>
  <c r="O127" i="22"/>
  <c r="O340" i="22"/>
  <c r="O1114" i="22"/>
  <c r="O949" i="22"/>
  <c r="O656" i="22"/>
  <c r="O159" i="22"/>
  <c r="O1445" i="22"/>
  <c r="O229" i="22"/>
  <c r="O1337" i="22"/>
  <c r="O1599" i="22"/>
  <c r="O1398" i="22"/>
  <c r="O529" i="22"/>
  <c r="O288" i="22"/>
  <c r="O96" i="22"/>
  <c r="O861" i="22"/>
  <c r="O1558" i="22"/>
  <c r="O1708" i="22"/>
  <c r="O415" i="22"/>
  <c r="O1323" i="22"/>
  <c r="O785" i="22"/>
  <c r="O998" i="22"/>
  <c r="O1283" i="22"/>
  <c r="O487" i="22"/>
  <c r="O1279" i="22"/>
  <c r="O1309" i="22"/>
  <c r="O1511" i="22"/>
  <c r="O277" i="22"/>
  <c r="O1077" i="22"/>
  <c r="O211" i="22"/>
  <c r="O618" i="22"/>
  <c r="O1230" i="22"/>
  <c r="O1183" i="22"/>
  <c r="O994" i="22"/>
  <c r="O1329" i="22"/>
  <c r="O1550" i="22"/>
  <c r="O1554" i="22"/>
  <c r="O266" i="22"/>
  <c r="O1462" i="22"/>
  <c r="O35" i="22"/>
  <c r="O241" i="22"/>
  <c r="O2142" i="22"/>
  <c r="O531" i="22"/>
  <c r="O86" i="22"/>
  <c r="O454" i="22"/>
  <c r="O1414" i="22"/>
  <c r="O366" i="22"/>
  <c r="O745" i="22"/>
  <c r="O1053" i="22"/>
  <c r="O504" i="22"/>
  <c r="O1645" i="22"/>
  <c r="O1639" i="22"/>
  <c r="O1503" i="22"/>
  <c r="O289" i="22"/>
  <c r="O182" i="22"/>
  <c r="O161" i="22"/>
  <c r="O1873" i="22"/>
  <c r="O1654" i="22"/>
  <c r="O1379" i="22"/>
  <c r="O817" i="22"/>
  <c r="O781" i="22"/>
  <c r="O1969" i="22"/>
  <c r="O1901" i="22"/>
  <c r="O1340" i="22"/>
  <c r="O1401" i="22"/>
  <c r="O1564" i="22"/>
  <c r="O2164" i="22"/>
  <c r="O1766" i="22"/>
  <c r="O1286" i="22"/>
  <c r="O2244" i="22"/>
  <c r="O1756" i="22"/>
  <c r="O2087" i="22"/>
  <c r="O2140" i="22"/>
  <c r="O1836" i="22"/>
  <c r="O2162" i="22"/>
  <c r="O1621" i="22"/>
  <c r="O2084" i="22"/>
  <c r="O2160" i="22"/>
  <c r="O2215" i="22"/>
  <c r="O2157" i="22"/>
  <c r="O1828" i="22"/>
  <c r="O1439" i="22"/>
  <c r="O1007" i="22"/>
  <c r="O243" i="22"/>
  <c r="O176" i="22"/>
  <c r="O873" i="22"/>
  <c r="O2146" i="22"/>
  <c r="O2251" i="22"/>
  <c r="O2263" i="22"/>
  <c r="O2169" i="22"/>
  <c r="O967" i="22"/>
  <c r="O916" i="22"/>
  <c r="O401" i="22"/>
  <c r="O136" i="22"/>
  <c r="O1033" i="22"/>
  <c r="O406" i="22"/>
  <c r="O542" i="22"/>
  <c r="O1266" i="22"/>
  <c r="O1341" i="22"/>
  <c r="O1502" i="22"/>
  <c r="O663" i="22"/>
  <c r="O1916" i="22"/>
  <c r="O1656" i="22"/>
  <c r="O11" i="22"/>
  <c r="O731" i="22"/>
  <c r="O1660" i="22"/>
  <c r="O1159" i="22"/>
  <c r="O1641" i="22"/>
  <c r="O955" i="22"/>
  <c r="O1086" i="22"/>
  <c r="O198" i="22"/>
  <c r="O1457" i="22"/>
  <c r="O613" i="22"/>
  <c r="O2010" i="22"/>
  <c r="O2260" i="22"/>
  <c r="O2238" i="22"/>
  <c r="O1062" i="22"/>
  <c r="O353" i="22"/>
  <c r="O1105" i="22"/>
  <c r="O1357" i="22"/>
  <c r="O2085" i="22"/>
  <c r="O2012" i="22"/>
  <c r="O1902" i="22"/>
  <c r="O1528" i="22"/>
  <c r="O2153" i="22"/>
  <c r="O1974" i="22"/>
  <c r="O2249" i="22"/>
  <c r="O1631" i="22"/>
  <c r="O1844" i="22"/>
  <c r="O1531" i="22"/>
  <c r="O1950" i="22"/>
  <c r="O151" i="22"/>
  <c r="O2152" i="22"/>
  <c r="O1748" i="22"/>
  <c r="O2232" i="22"/>
  <c r="O1938" i="22"/>
  <c r="O2028" i="22"/>
  <c r="O2206" i="22"/>
  <c r="O2039" i="22"/>
  <c r="O2066" i="22"/>
  <c r="O896" i="22"/>
  <c r="O1604" i="22"/>
  <c r="O1826" i="22"/>
  <c r="O1162" i="22"/>
  <c r="O18" i="22"/>
  <c r="O185" i="22"/>
  <c r="O793" i="22"/>
  <c r="O1306" i="22"/>
  <c r="O859" i="22"/>
  <c r="O1157" i="22"/>
  <c r="O1184" i="22"/>
  <c r="O1081" i="22"/>
  <c r="O1534" i="22"/>
  <c r="O1218" i="22"/>
  <c r="O1093" i="22"/>
  <c r="O1351" i="22"/>
  <c r="O891" i="22"/>
  <c r="O121" i="22"/>
  <c r="O457" i="22"/>
  <c r="O33" i="22"/>
  <c r="O579" i="22"/>
  <c r="O747" i="22"/>
  <c r="O630" i="22"/>
  <c r="O146" i="22"/>
  <c r="O729" i="22"/>
  <c r="O847" i="22"/>
  <c r="O49" i="22"/>
  <c r="O173" i="22"/>
  <c r="O892" i="22"/>
  <c r="O884" i="22"/>
  <c r="O369" i="22"/>
  <c r="O1130" i="22"/>
  <c r="O614" i="22"/>
  <c r="O549" i="22"/>
  <c r="O1319" i="22"/>
  <c r="O1098" i="22"/>
  <c r="O913" i="22"/>
  <c r="O1948" i="22"/>
  <c r="O467" i="22"/>
  <c r="O1168" i="22"/>
  <c r="O915" i="22"/>
  <c r="O1608" i="22"/>
  <c r="O766" i="22"/>
  <c r="O344" i="22"/>
  <c r="O194" i="22"/>
  <c r="O783" i="22"/>
  <c r="O361" i="22"/>
  <c r="O822" i="22"/>
  <c r="O259" i="22"/>
  <c r="O452" i="22"/>
  <c r="O434" i="22"/>
  <c r="O1759" i="22"/>
  <c r="O14" i="22"/>
  <c r="O800" i="22"/>
  <c r="O334" i="22"/>
  <c r="O2049" i="22"/>
  <c r="O746" i="22"/>
  <c r="O657" i="22"/>
  <c r="O1247" i="22"/>
  <c r="O875" i="22"/>
  <c r="O403" i="22"/>
  <c r="O180" i="22"/>
  <c r="O708" i="22"/>
  <c r="O1691" i="22"/>
  <c r="O1640" i="22"/>
  <c r="O2046" i="22"/>
  <c r="O203" i="22"/>
  <c r="O2214" i="22"/>
  <c r="O9" i="22"/>
  <c r="O1285" i="22"/>
  <c r="O2062" i="22"/>
  <c r="O2016" i="22"/>
  <c r="O2022" i="22"/>
  <c r="O1204" i="22"/>
  <c r="O1167" i="22"/>
  <c r="O2228" i="22"/>
  <c r="O1592" i="22"/>
  <c r="O1722" i="22"/>
  <c r="O1659" i="22"/>
  <c r="O459" i="22"/>
  <c r="O147" i="22"/>
  <c r="O482" i="22"/>
  <c r="O585" i="22"/>
  <c r="O1582" i="22"/>
  <c r="O73" i="22"/>
  <c r="O600" i="22"/>
  <c r="O733" i="22"/>
  <c r="O1717" i="22"/>
  <c r="O1765" i="22"/>
  <c r="O471" i="22"/>
  <c r="O1394" i="22"/>
  <c r="O50" i="22"/>
  <c r="O1149" i="22"/>
  <c r="O300" i="22"/>
  <c r="O1271" i="22"/>
  <c r="O1663" i="22"/>
  <c r="O74" i="22"/>
  <c r="O1028" i="22"/>
  <c r="O39" i="22"/>
  <c r="O523" i="22"/>
  <c r="O965" i="22"/>
  <c r="O472" i="22"/>
  <c r="O428" i="22"/>
  <c r="O368" i="22"/>
  <c r="O969" i="22"/>
  <c r="O676" i="22"/>
  <c r="O553" i="22"/>
  <c r="O1463" i="22"/>
  <c r="O251" i="22"/>
  <c r="O1153" i="22"/>
  <c r="O502" i="22"/>
  <c r="O435" i="22"/>
  <c r="O624" i="22"/>
  <c r="O1029" i="22"/>
  <c r="O168" i="22"/>
  <c r="O971" i="22"/>
  <c r="O381" i="22"/>
  <c r="O681" i="22"/>
  <c r="O325" i="22"/>
  <c r="O1293" i="22"/>
  <c r="O163" i="22"/>
  <c r="O1298" i="22"/>
  <c r="O71" i="22"/>
  <c r="O183" i="22"/>
  <c r="O660" i="22"/>
  <c r="O1546" i="22"/>
  <c r="O2165" i="22"/>
  <c r="O1598" i="22"/>
  <c r="O287" i="22"/>
  <c r="O291" i="22"/>
  <c r="O77" i="22"/>
  <c r="O1365" i="22"/>
  <c r="O1411" i="22"/>
  <c r="O410" i="22"/>
  <c r="O468" i="22"/>
  <c r="O652" i="22"/>
  <c r="O417" i="22"/>
  <c r="O712" i="22"/>
  <c r="O29" i="22"/>
  <c r="O651" i="22"/>
  <c r="O93" i="22"/>
  <c r="O228" i="22"/>
  <c r="O897" i="22"/>
  <c r="O1240" i="22"/>
  <c r="O1044" i="22"/>
  <c r="O1343" i="22"/>
  <c r="O510" i="22"/>
  <c r="O1669" i="22"/>
  <c r="O1482" i="22"/>
  <c r="O62" i="22"/>
  <c r="O1773" i="22"/>
  <c r="O38" i="22"/>
  <c r="O1141" i="22"/>
  <c r="O490" i="22"/>
  <c r="O694" i="22"/>
  <c r="O335" i="22"/>
  <c r="O1117" i="22"/>
  <c r="O268" i="22"/>
  <c r="O196" i="22"/>
  <c r="O1475" i="22"/>
  <c r="O735" i="22"/>
  <c r="O427" i="22"/>
  <c r="O1255" i="22"/>
  <c r="O104" i="22"/>
  <c r="O750" i="22"/>
  <c r="O533" i="22"/>
  <c r="O688" i="22"/>
  <c r="O37" i="22"/>
  <c r="O601" i="22"/>
  <c r="O342" i="22"/>
  <c r="O329" i="22"/>
  <c r="O15" i="22"/>
  <c r="O608" i="22"/>
  <c r="O1703" i="22"/>
  <c r="O1975" i="22"/>
  <c r="O1367" i="22"/>
  <c r="O659" i="22"/>
  <c r="O1667" i="22"/>
  <c r="O309" i="22"/>
  <c r="O206" i="22"/>
  <c r="O1385" i="22"/>
  <c r="O1361" i="22"/>
  <c r="O100" i="22"/>
  <c r="O1400" i="22"/>
  <c r="O1030" i="22"/>
  <c r="O1333" i="22"/>
  <c r="O362" i="22"/>
  <c r="O455" i="22"/>
  <c r="O802" i="22"/>
  <c r="O770" i="22"/>
  <c r="O99" i="22"/>
  <c r="O1125" i="22"/>
  <c r="O1282" i="22"/>
  <c r="O1769" i="22"/>
  <c r="O295" i="22"/>
  <c r="O331" i="22"/>
  <c r="O758" i="22"/>
  <c r="O986" i="22"/>
  <c r="O1403" i="22"/>
  <c r="O649" i="22"/>
  <c r="O711" i="22"/>
  <c r="O1618" i="22"/>
  <c r="O984" i="22"/>
  <c r="O715" i="22"/>
  <c r="O1268" i="22"/>
  <c r="O113" i="22"/>
  <c r="O1685" i="22"/>
  <c r="O901" i="22"/>
  <c r="O604" i="22"/>
  <c r="O853" i="22"/>
  <c r="O1544" i="22"/>
  <c r="O346" i="22"/>
  <c r="O322" i="22"/>
  <c r="O475" i="22"/>
  <c r="O445" i="22"/>
  <c r="O393" i="22"/>
  <c r="O622" i="22"/>
  <c r="O1085" i="22"/>
  <c r="O1924" i="22"/>
  <c r="O1742" i="22"/>
  <c r="O599" i="22"/>
  <c r="O1177" i="22"/>
  <c r="O1021" i="22"/>
  <c r="O324" i="22"/>
  <c r="O1346" i="22"/>
  <c r="O1888" i="22"/>
  <c r="O1443" i="22"/>
  <c r="O1684" i="22"/>
  <c r="O1413" i="22"/>
  <c r="O1017" i="22"/>
  <c r="O265" i="22"/>
  <c r="O1510" i="22"/>
  <c r="O1214" i="22"/>
  <c r="O771" i="22"/>
  <c r="O557" i="22"/>
  <c r="O431" i="22"/>
  <c r="O281" i="22"/>
  <c r="O1818" i="22"/>
  <c r="O42" i="22"/>
  <c r="O2063" i="22"/>
  <c r="O1781" i="22"/>
  <c r="O408" i="22"/>
  <c r="O164" i="22"/>
  <c r="O1339" i="22"/>
  <c r="O1294" i="22"/>
  <c r="O940" i="22"/>
  <c r="O485" i="22"/>
  <c r="O1515" i="22"/>
  <c r="O1275" i="22"/>
  <c r="O152" i="22"/>
  <c r="O920" i="22"/>
  <c r="O210" i="22"/>
  <c r="O142" i="22"/>
  <c r="O2122" i="22"/>
  <c r="O1352" i="22"/>
  <c r="O1112" i="22"/>
  <c r="O772" i="22"/>
  <c r="O1132" i="22"/>
  <c r="O2048" i="22"/>
  <c r="O1930" i="22"/>
  <c r="O826" i="22"/>
  <c r="O1529" i="22"/>
  <c r="O2105" i="22"/>
  <c r="O598" i="22"/>
  <c r="O385" i="22"/>
  <c r="O303" i="22"/>
  <c r="O1302" i="22"/>
  <c r="O1633" i="22"/>
  <c r="O710" i="22"/>
  <c r="O304" i="22"/>
  <c r="O1224" i="22"/>
  <c r="O744" i="22"/>
  <c r="O774" i="22"/>
  <c r="O1431" i="22"/>
  <c r="O1147" i="22"/>
  <c r="O933" i="22"/>
  <c r="O1846" i="22"/>
  <c r="O27" i="22"/>
  <c r="O389" i="22"/>
  <c r="O1212" i="22"/>
  <c r="O262" i="22"/>
  <c r="O1612" i="22"/>
  <c r="O51" i="22"/>
  <c r="O429" i="22"/>
  <c r="O135" i="22"/>
  <c r="O345" i="22"/>
  <c r="O1602" i="22"/>
  <c r="O1672" i="22"/>
  <c r="O1597" i="22"/>
  <c r="O1917" i="22"/>
  <c r="O1712" i="22"/>
  <c r="O632" i="22"/>
  <c r="O1619" i="22"/>
  <c r="O860" i="22"/>
  <c r="O1320" i="22"/>
  <c r="O1201" i="22"/>
  <c r="O917" i="22"/>
  <c r="O1075" i="22"/>
  <c r="O900" i="22"/>
  <c r="O1626" i="22"/>
  <c r="O1704" i="22"/>
  <c r="O1249" i="22"/>
  <c r="O590" i="22"/>
  <c r="O207" i="22"/>
  <c r="O205" i="22"/>
  <c r="O616" i="22"/>
  <c r="O16" i="22"/>
  <c r="O1731" i="22"/>
  <c r="O1548" i="22"/>
  <c r="O805" i="22"/>
  <c r="O1335" i="22"/>
  <c r="O522" i="22"/>
  <c r="O645" i="22"/>
  <c r="O493" i="22"/>
  <c r="O193" i="22"/>
  <c r="O1701" i="22"/>
  <c r="O1570" i="22"/>
  <c r="O1272" i="22"/>
  <c r="O635" i="22"/>
  <c r="O1927" i="22"/>
  <c r="O375" i="22"/>
  <c r="O977" i="22"/>
  <c r="O2055" i="22"/>
  <c r="O1239" i="22"/>
  <c r="O2221" i="22"/>
  <c r="O1262" i="22"/>
  <c r="O1492" i="22"/>
  <c r="O2202" i="22"/>
  <c r="O890" i="22"/>
  <c r="O1581" i="22"/>
  <c r="O524" i="22"/>
  <c r="O1585" i="22"/>
  <c r="O1402" i="22"/>
  <c r="O43" i="22"/>
  <c r="O623" i="22"/>
  <c r="O1103" i="22"/>
  <c r="O1111" i="22"/>
  <c r="O223" i="22"/>
  <c r="O1543" i="22"/>
  <c r="O1418" i="22"/>
  <c r="O1140" i="22"/>
  <c r="O306" i="22"/>
  <c r="O1284" i="22"/>
  <c r="O883" i="22"/>
  <c r="O190" i="22"/>
  <c r="O1191" i="22"/>
  <c r="O238" i="22"/>
  <c r="O347" i="22"/>
  <c r="O224" i="22"/>
  <c r="O1250" i="22"/>
  <c r="O1225" i="22"/>
  <c r="O1248" i="22"/>
  <c r="O678" i="22"/>
  <c r="O437" i="22"/>
  <c r="O1050" i="22"/>
  <c r="O1155" i="22"/>
  <c r="O1752" i="22"/>
  <c r="O2083" i="22"/>
  <c r="O970" i="22"/>
  <c r="O397" i="22"/>
  <c r="O1391" i="22"/>
  <c r="O947" i="22"/>
  <c r="O759" i="22"/>
  <c r="O1387" i="22"/>
  <c r="O567" i="22"/>
  <c r="O807" i="22"/>
  <c r="O575" i="22"/>
  <c r="O1067" i="22"/>
  <c r="O1301" i="22"/>
  <c r="O384" i="22"/>
  <c r="O1459" i="22"/>
  <c r="O1065" i="22"/>
  <c r="O526" i="22"/>
  <c r="O1171" i="22"/>
  <c r="O31" i="22"/>
  <c r="O378" i="22"/>
  <c r="O1610" i="22"/>
  <c r="O230" i="22"/>
  <c r="O1311" i="22"/>
  <c r="O12" i="22"/>
  <c r="O1595" i="22"/>
  <c r="O569" i="22"/>
  <c r="O1372" i="22"/>
  <c r="O1787" i="22"/>
  <c r="O1526" i="22"/>
  <c r="O1864" i="22"/>
  <c r="O1297" i="22"/>
  <c r="O548" i="22"/>
  <c r="O308" i="22"/>
  <c r="O1448" i="22"/>
  <c r="O655" i="22"/>
  <c r="O674" i="22"/>
  <c r="O491" i="22"/>
  <c r="O477" i="22"/>
  <c r="O2115" i="22"/>
  <c r="O692" i="22"/>
  <c r="O358" i="22"/>
  <c r="O1876" i="22"/>
  <c r="O1710" i="22"/>
  <c r="O336" i="22"/>
  <c r="O693" i="22"/>
  <c r="O91" i="22"/>
  <c r="O1322" i="22"/>
  <c r="O980" i="22"/>
  <c r="O45" i="22"/>
  <c r="O1890" i="22"/>
  <c r="O1949" i="22"/>
  <c r="O803" i="22"/>
  <c r="O1013" i="22"/>
  <c r="O953" i="22"/>
  <c r="O154" i="22"/>
  <c r="O186" i="22"/>
  <c r="O407" i="22"/>
  <c r="O989" i="22"/>
  <c r="O465" i="22"/>
  <c r="O885" i="22"/>
  <c r="O1213" i="22"/>
  <c r="O564" i="22"/>
  <c r="O996" i="22"/>
  <c r="O872" i="22"/>
  <c r="O857" i="22"/>
  <c r="O593" i="22"/>
  <c r="O1018" i="22"/>
  <c r="O595" i="22"/>
  <c r="O1366" i="22"/>
  <c r="O1331" i="22"/>
  <c r="O128" i="22"/>
  <c r="O252" i="22"/>
  <c r="O1709" i="22"/>
  <c r="O1746" i="22"/>
  <c r="O79" i="22"/>
  <c r="O78" i="22"/>
  <c r="O110" i="22"/>
  <c r="O2139" i="22"/>
  <c r="O503" i="22"/>
  <c r="O581" i="22"/>
  <c r="O643" i="22"/>
  <c r="O443" i="22"/>
  <c r="O187" i="22"/>
  <c r="O736" i="22"/>
  <c r="O1172" i="22"/>
  <c r="O217" i="22"/>
  <c r="O462" i="22"/>
  <c r="O1406" i="22"/>
  <c r="O174" i="22"/>
  <c r="O155" i="22"/>
  <c r="O2117" i="22"/>
  <c r="O250" i="22"/>
  <c r="O356" i="22"/>
  <c r="O566" i="22"/>
  <c r="O926" i="22"/>
  <c r="O723" i="22"/>
  <c r="O88" i="22"/>
  <c r="O2143" i="22"/>
  <c r="O149" i="22"/>
  <c r="O124" i="22"/>
  <c r="O1197" i="22"/>
  <c r="O204" i="22"/>
  <c r="O992" i="22"/>
  <c r="O1324" i="22"/>
  <c r="O703" i="22"/>
  <c r="O1166" i="22"/>
  <c r="O52" i="22"/>
  <c r="O1456" i="22"/>
  <c r="O98" i="22"/>
  <c r="O117" i="22"/>
  <c r="O1388" i="22"/>
  <c r="O867" i="22"/>
  <c r="O644" i="22"/>
  <c r="O130" i="22"/>
  <c r="O1479" i="22"/>
  <c r="O343" i="22"/>
  <c r="O1518" i="22"/>
  <c r="O718" i="22"/>
  <c r="O1264" i="22"/>
  <c r="O830" i="22"/>
  <c r="O1434" i="22"/>
  <c r="O1046" i="22"/>
  <c r="O686" i="22"/>
  <c r="O673" i="22"/>
  <c r="O1735" i="22"/>
  <c r="O380" i="22"/>
  <c r="O560" i="22"/>
  <c r="O1453" i="22"/>
  <c r="O1222" i="22"/>
  <c r="O157" i="22"/>
  <c r="O612" i="22"/>
  <c r="O480" i="22"/>
  <c r="O247" i="22"/>
  <c r="O819" i="22"/>
  <c r="O1034" i="22"/>
  <c r="O126" i="22"/>
  <c r="O1580" i="22"/>
  <c r="O108" i="22"/>
  <c r="O279" i="22"/>
  <c r="O160" i="22"/>
  <c r="O1496" i="22"/>
  <c r="O842" i="22"/>
  <c r="O1442" i="22"/>
  <c r="O1624" i="22"/>
  <c r="O1421" i="22"/>
  <c r="O1683" i="22"/>
  <c r="O825" i="22"/>
  <c r="O631" i="22"/>
  <c r="O973" i="22"/>
  <c r="O470" i="22"/>
  <c r="O1163" i="22"/>
  <c r="O1148" i="22"/>
  <c r="O256" i="22"/>
  <c r="O974" i="22"/>
  <c r="O958" i="22"/>
  <c r="O1572" i="22"/>
  <c r="O1790" i="22"/>
  <c r="O1196" i="22"/>
  <c r="O893" i="22"/>
  <c r="O275" i="22"/>
  <c r="O528" i="22"/>
  <c r="O932" i="22"/>
  <c r="O620" i="22"/>
  <c r="O1814" i="22"/>
  <c r="O906" i="22"/>
  <c r="O1384" i="22"/>
  <c r="O1584" i="22"/>
  <c r="O1154" i="22"/>
  <c r="O1008" i="22"/>
  <c r="O584" i="22"/>
  <c r="O742" i="22"/>
  <c r="O481" i="22"/>
  <c r="O1590" i="22"/>
  <c r="O1276" i="22"/>
  <c r="O314" i="22"/>
  <c r="O1238" i="22"/>
  <c r="O1635" i="22"/>
  <c r="O978" i="22"/>
  <c r="O902" i="22"/>
  <c r="O732" i="22"/>
  <c r="O568" i="22"/>
  <c r="O792" i="22"/>
  <c r="O1332" i="22"/>
  <c r="O54" i="22"/>
  <c r="O81" i="22"/>
  <c r="O47" i="22"/>
  <c r="O730" i="22"/>
  <c r="O824" i="22"/>
  <c r="O209" i="22"/>
  <c r="O1895" i="22"/>
  <c r="O1115" i="22"/>
  <c r="O44" i="22"/>
  <c r="O699" i="22"/>
  <c r="O1071" i="22"/>
  <c r="O662" i="22"/>
  <c r="O188" i="22"/>
  <c r="O874" i="22"/>
  <c r="O2113" i="22"/>
  <c r="O297" i="22"/>
  <c r="O2180" i="22"/>
  <c r="O1990" i="22"/>
  <c r="O2209" i="22"/>
  <c r="O1843" i="22"/>
  <c r="O498" i="22"/>
  <c r="O764" i="22"/>
  <c r="O704" i="22"/>
  <c r="O1835" i="22"/>
  <c r="O1099" i="22"/>
  <c r="O562" i="22"/>
  <c r="O741" i="22"/>
  <c r="O1516" i="22"/>
  <c r="O961" i="22"/>
  <c r="O145" i="22"/>
  <c r="O972" i="22"/>
  <c r="O1019" i="22"/>
  <c r="O1267" i="22"/>
  <c r="O888" i="22"/>
  <c r="O1042" i="22"/>
  <c r="O981" i="22"/>
  <c r="O404" i="22"/>
  <c r="O941" i="22"/>
  <c r="O573" i="22"/>
  <c r="O1158" i="22"/>
  <c r="O197" i="22"/>
  <c r="O286" i="22"/>
  <c r="O48" i="22"/>
  <c r="O838" i="22"/>
  <c r="O1243" i="22"/>
  <c r="O131" i="22"/>
  <c r="O912" i="22"/>
  <c r="O1954" i="22"/>
  <c r="O2020" i="22"/>
  <c r="O479" i="22"/>
  <c r="O1469" i="22"/>
  <c r="O140" i="22"/>
  <c r="O734" i="22"/>
  <c r="O1568" i="22"/>
  <c r="O1569" i="22"/>
  <c r="O260" i="22"/>
  <c r="O1617" i="22"/>
  <c r="O370" i="22"/>
  <c r="O1464" i="22"/>
  <c r="O983" i="22"/>
  <c r="O881" i="22"/>
  <c r="O517" i="22"/>
  <c r="O169" i="22"/>
  <c r="O586" i="22"/>
  <c r="O1687" i="22"/>
  <c r="O537" i="22"/>
  <c r="O757" i="22"/>
  <c r="O767" i="22"/>
  <c r="O116" i="22"/>
  <c r="O1096" i="22"/>
  <c r="O1235" i="22"/>
  <c r="O134" i="22"/>
  <c r="O1270" i="22"/>
  <c r="O1088" i="22"/>
  <c r="O990" i="22"/>
  <c r="O806" i="22"/>
  <c r="O333" i="22"/>
  <c r="O615" i="22"/>
  <c r="O985" i="22"/>
  <c r="O669" i="22"/>
  <c r="O360" i="22"/>
  <c r="O60" i="22"/>
  <c r="O696" i="22"/>
  <c r="O602" i="22"/>
  <c r="O10" i="22"/>
  <c r="O554" i="22"/>
  <c r="O1221" i="22"/>
  <c r="O1820" i="22"/>
  <c r="O582" i="22"/>
  <c r="O1110" i="22"/>
  <c r="O426" i="22"/>
  <c r="O1178" i="22"/>
  <c r="O530" i="22"/>
  <c r="O946" i="22"/>
  <c r="O962" i="22"/>
  <c r="O1087" i="22"/>
  <c r="O607" i="22"/>
  <c r="O827" i="22"/>
  <c r="O726" i="22"/>
  <c r="O1419" i="22"/>
  <c r="O215" i="22"/>
  <c r="O818" i="22"/>
  <c r="O776" i="22"/>
  <c r="O1198" i="22"/>
  <c r="O171" i="22"/>
  <c r="O844" i="22"/>
  <c r="O1291" i="22"/>
  <c r="O1273" i="22"/>
  <c r="O957" i="22"/>
  <c r="O68" i="22"/>
  <c r="O359" i="22"/>
  <c r="O1523" i="22"/>
  <c r="O2030" i="22"/>
  <c r="O836" i="22"/>
  <c r="O1649" i="22"/>
  <c r="O350" i="22"/>
  <c r="O312" i="22"/>
  <c r="O1525" i="22"/>
  <c r="O1673" i="22"/>
  <c r="O461" i="22"/>
  <c r="O869" i="22"/>
  <c r="O1229" i="22"/>
  <c r="O670" i="22"/>
  <c r="O1390" i="22"/>
  <c r="O719" i="22"/>
  <c r="O374" i="22"/>
  <c r="O56" i="22"/>
  <c r="O195" i="22"/>
  <c r="O648" i="22"/>
  <c r="O1866" i="22"/>
  <c r="O1662" i="22"/>
  <c r="O1316" i="22"/>
  <c r="O2065" i="22"/>
  <c r="O1680" i="22"/>
  <c r="O1143" i="22"/>
  <c r="O2091" i="22"/>
  <c r="O357" i="22"/>
  <c r="O95" i="22"/>
  <c r="O609" i="22"/>
  <c r="O664" i="22"/>
  <c r="O1040" i="22"/>
  <c r="O668" i="22"/>
  <c r="O82" i="22"/>
  <c r="O763" i="22"/>
  <c r="O1655" i="22"/>
  <c r="O1396" i="22"/>
  <c r="O1192" i="22"/>
  <c r="O1258" i="22"/>
  <c r="O543" i="22"/>
  <c r="O1281" i="22"/>
  <c r="O1074" i="22"/>
  <c r="O430" i="22"/>
  <c r="O448" i="22"/>
  <c r="O1199" i="22"/>
  <c r="O626" i="22"/>
  <c r="O167" i="22"/>
  <c r="O313" i="22"/>
  <c r="O53" i="22"/>
  <c r="O177" i="22"/>
  <c r="O1292" i="22"/>
  <c r="O814" i="22"/>
  <c r="O1697" i="22"/>
  <c r="O544" i="22"/>
  <c r="O1426" i="22"/>
  <c r="O181" i="22"/>
  <c r="O2004" i="22"/>
  <c r="O1383" i="22"/>
  <c r="O1226" i="22"/>
  <c r="O1668" i="22"/>
  <c r="O1373" i="22"/>
  <c r="O2125" i="22"/>
  <c r="O509" i="22"/>
  <c r="O1856" i="22"/>
  <c r="O1446" i="22"/>
  <c r="O1031" i="22"/>
  <c r="O556" i="22"/>
  <c r="O258" i="22"/>
  <c r="O511" i="22"/>
  <c r="O539" i="22"/>
  <c r="O442" i="22"/>
  <c r="O1363" i="22"/>
  <c r="O821" i="22"/>
  <c r="O534" i="22"/>
  <c r="O684" i="22"/>
  <c r="O1452" i="22"/>
  <c r="O102" i="22"/>
  <c r="O937" i="22"/>
  <c r="O213" i="22"/>
  <c r="O412" i="22"/>
  <c r="O1778" i="22"/>
  <c r="O1458" i="22"/>
  <c r="O2021" i="22"/>
  <c r="O1795" i="22"/>
  <c r="O1646" i="22"/>
  <c r="L27" i="22"/>
  <c r="L43" i="22"/>
  <c r="L51" i="22"/>
  <c r="L99" i="22"/>
  <c r="L147" i="22"/>
  <c r="L163" i="22"/>
  <c r="L188" i="22"/>
  <c r="L196" i="22"/>
  <c r="L204" i="22"/>
  <c r="L228" i="22"/>
  <c r="L268" i="22"/>
  <c r="L300" i="22"/>
  <c r="L308" i="22"/>
  <c r="L325" i="22"/>
  <c r="L333" i="22"/>
  <c r="L357" i="22"/>
  <c r="L375" i="22"/>
  <c r="L455" i="22"/>
  <c r="L471" i="22"/>
  <c r="L511" i="22"/>
  <c r="L528" i="22"/>
  <c r="L544" i="22"/>
  <c r="L560" i="22"/>
  <c r="L568" i="22"/>
  <c r="L584" i="22"/>
  <c r="L600" i="22"/>
  <c r="L608" i="22"/>
  <c r="L616" i="22"/>
  <c r="L674" i="22"/>
  <c r="L699" i="22"/>
  <c r="L715" i="22"/>
  <c r="L723" i="22"/>
  <c r="L805" i="22"/>
  <c r="L821" i="22"/>
  <c r="L986" i="22"/>
  <c r="L1034" i="22"/>
  <c r="L1167" i="22"/>
  <c r="L1178" i="22"/>
  <c r="L1199" i="22"/>
  <c r="L1226" i="22"/>
  <c r="L1249" i="22"/>
  <c r="L1276" i="22"/>
  <c r="L1281" i="22"/>
  <c r="L1293" i="22"/>
  <c r="L1298" i="22"/>
  <c r="L1373" i="22"/>
  <c r="L1394" i="22"/>
  <c r="L15" i="22"/>
  <c r="L47" i="22"/>
  <c r="L304" i="22"/>
  <c r="L435" i="22"/>
  <c r="L662" i="22"/>
  <c r="L825" i="22"/>
  <c r="L990" i="22"/>
  <c r="L1154" i="22"/>
  <c r="L1402" i="22"/>
  <c r="L1448" i="22"/>
  <c r="L1456" i="22"/>
  <c r="L1546" i="22"/>
  <c r="L1570" i="22"/>
  <c r="L1619" i="22"/>
  <c r="L1635" i="22"/>
  <c r="L1659" i="22"/>
  <c r="L1667" i="22"/>
  <c r="L1683" i="22"/>
  <c r="L1731" i="22"/>
  <c r="L1820" i="22"/>
  <c r="L1917" i="22"/>
  <c r="L2022" i="22"/>
  <c r="L2030" i="22"/>
  <c r="L2065" i="22"/>
  <c r="L2105" i="22"/>
  <c r="L2113" i="22"/>
  <c r="L2202" i="22"/>
  <c r="L1990" i="22"/>
  <c r="L1085" i="22"/>
  <c r="L2180" i="22"/>
  <c r="L622" i="22"/>
  <c r="L312" i="22"/>
  <c r="L345" i="22"/>
  <c r="L475" i="22"/>
  <c r="L604" i="22"/>
  <c r="L670" i="22"/>
  <c r="L703" i="22"/>
  <c r="L735" i="22"/>
  <c r="L1030" i="22"/>
  <c r="L1273" i="22"/>
  <c r="L1333" i="22"/>
  <c r="L1419" i="22"/>
  <c r="L1459" i="22"/>
  <c r="L1475" i="22"/>
  <c r="L1548" i="22"/>
  <c r="L1572" i="22"/>
  <c r="L1580" i="22"/>
  <c r="L1669" i="22"/>
  <c r="L1685" i="22"/>
  <c r="L1701" i="22"/>
  <c r="L1717" i="22"/>
  <c r="L1765" i="22"/>
  <c r="L1773" i="22"/>
  <c r="L1790" i="22"/>
  <c r="L1814" i="22"/>
  <c r="L1846" i="22"/>
  <c r="L1895" i="22"/>
  <c r="L1927" i="22"/>
  <c r="L1975" i="22"/>
  <c r="L2016" i="22"/>
  <c r="L2083" i="22"/>
  <c r="L2091" i="22"/>
  <c r="L2115" i="22"/>
  <c r="L2228" i="22"/>
  <c r="L842" i="22"/>
  <c r="L1044" i="22"/>
  <c r="L1496" i="22"/>
  <c r="L1240" i="22"/>
  <c r="L31" i="22"/>
  <c r="L95" i="22"/>
  <c r="L224" i="22"/>
  <c r="L256" i="22"/>
  <c r="L548" i="22"/>
  <c r="L612" i="22"/>
  <c r="L645" i="22"/>
  <c r="L678" i="22"/>
  <c r="L711" i="22"/>
  <c r="L874" i="22"/>
  <c r="L971" i="22"/>
  <c r="L1143" i="22"/>
  <c r="L1301" i="22"/>
  <c r="L1452" i="22"/>
  <c r="L1518" i="22"/>
  <c r="L1526" i="22"/>
  <c r="L1582" i="22"/>
  <c r="L1590" i="22"/>
  <c r="L1598" i="22"/>
  <c r="L1655" i="22"/>
  <c r="L1663" i="22"/>
  <c r="L1687" i="22"/>
  <c r="L1703" i="22"/>
  <c r="L1735" i="22"/>
  <c r="L1856" i="22"/>
  <c r="L1864" i="22"/>
  <c r="L2125" i="22"/>
  <c r="L2165" i="22"/>
  <c r="L1458" i="22"/>
  <c r="L358" i="22"/>
  <c r="L1778" i="22"/>
  <c r="L692" i="22"/>
  <c r="L135" i="22"/>
  <c r="L524" i="22"/>
  <c r="L1365" i="22"/>
  <c r="L1463" i="22"/>
  <c r="L1592" i="22"/>
  <c r="L2143" i="22"/>
  <c r="L2055" i="22"/>
  <c r="L39" i="22"/>
  <c r="L167" i="22"/>
  <c r="L427" i="22"/>
  <c r="L556" i="22"/>
  <c r="L686" i="22"/>
  <c r="L947" i="22"/>
  <c r="L1110" i="22"/>
  <c r="L1268" i="22"/>
  <c r="L1633" i="22"/>
  <c r="L1697" i="22"/>
  <c r="L648" i="22"/>
  <c r="L71" i="22"/>
  <c r="L329" i="22"/>
  <c r="L459" i="22"/>
  <c r="L719" i="22"/>
  <c r="L1191" i="22"/>
  <c r="L1446" i="22"/>
  <c r="L1479" i="22"/>
  <c r="L1544" i="22"/>
  <c r="L1673" i="22"/>
  <c r="L1769" i="22"/>
  <c r="L1239" i="22"/>
  <c r="L977" i="22"/>
  <c r="L103" i="22"/>
  <c r="L232" i="22"/>
  <c r="L362" i="22"/>
  <c r="L491" i="22"/>
  <c r="L620" i="22"/>
  <c r="L752" i="22"/>
  <c r="L883" i="22"/>
  <c r="L1284" i="22"/>
  <c r="L1413" i="22"/>
  <c r="L1454" i="22"/>
  <c r="L1552" i="22"/>
  <c r="L1584" i="22"/>
  <c r="L1617" i="22"/>
  <c r="L1649" i="22"/>
  <c r="L1713" i="22"/>
  <c r="L1745" i="22"/>
  <c r="L1777" i="22"/>
  <c r="L1810" i="22"/>
  <c r="L1842" i="22"/>
  <c r="L1907" i="22"/>
  <c r="L1939" i="22"/>
  <c r="L2004" i="22"/>
  <c r="L2103" i="22"/>
  <c r="L2135" i="22"/>
  <c r="L2167" i="22"/>
  <c r="L2232" i="22"/>
  <c r="L2264" i="22"/>
  <c r="L1866" i="22"/>
  <c r="L2015" i="22"/>
  <c r="L1707" i="22"/>
  <c r="L1744" i="22"/>
  <c r="L2018" i="22"/>
  <c r="L919" i="22"/>
  <c r="L1893" i="22"/>
  <c r="L851" i="22"/>
  <c r="L641" i="22"/>
  <c r="L597" i="22"/>
  <c r="L828" i="22"/>
  <c r="L1477" i="22"/>
  <c r="L2100" i="22"/>
  <c r="L1909" i="22"/>
  <c r="L1904" i="22"/>
  <c r="L1739" i="22"/>
  <c r="L1664" i="22"/>
  <c r="L1791" i="22"/>
  <c r="L2073" i="22"/>
  <c r="L1036" i="22"/>
  <c r="L1698" i="22"/>
  <c r="L246" i="22"/>
  <c r="L1906" i="22"/>
  <c r="L525" i="22"/>
  <c r="L841" i="22"/>
  <c r="L1693" i="22"/>
  <c r="L903" i="22"/>
  <c r="L337" i="22"/>
  <c r="L438" i="22"/>
  <c r="L1131" i="22"/>
  <c r="L762" i="22"/>
  <c r="L1536" i="22"/>
  <c r="L494" i="22"/>
  <c r="L1048" i="22"/>
  <c r="L354" i="22"/>
  <c r="L1808" i="22"/>
  <c r="L1647" i="22"/>
  <c r="L1648" i="22"/>
  <c r="L654" i="22"/>
  <c r="L689" i="22"/>
  <c r="L432" i="22"/>
  <c r="L1146" i="22"/>
  <c r="L975" i="22"/>
  <c r="L1520" i="22"/>
  <c r="L625" i="22"/>
  <c r="L1931" i="22"/>
  <c r="L1922" i="22"/>
  <c r="L1174" i="22"/>
  <c r="L1736" i="22"/>
  <c r="L1094" i="22"/>
  <c r="L1175" i="22"/>
  <c r="L489" i="22"/>
  <c r="L512" i="22"/>
  <c r="L46" i="22"/>
  <c r="L755" i="22"/>
  <c r="L563" i="22"/>
  <c r="L1524" i="22"/>
  <c r="L2064" i="22"/>
  <c r="L1779" i="22"/>
  <c r="L21" i="22"/>
  <c r="L647" i="22"/>
  <c r="L505" i="22"/>
  <c r="L1665" i="22"/>
  <c r="L1956" i="22"/>
  <c r="L1919" i="22"/>
  <c r="L538" i="22"/>
  <c r="L1943" i="22"/>
  <c r="L1553" i="22"/>
  <c r="L966" i="22"/>
  <c r="L682" i="22"/>
  <c r="L1732" i="22"/>
  <c r="L1185" i="22"/>
  <c r="L1623" i="22"/>
  <c r="L1760" i="22"/>
  <c r="L1628" i="22"/>
  <c r="L178" i="22"/>
  <c r="L399" i="22"/>
  <c r="L1393" i="22"/>
  <c r="L1763" i="22"/>
  <c r="L1671" i="22"/>
  <c r="L1369" i="22"/>
  <c r="L858" i="22"/>
  <c r="L1193" i="22"/>
  <c r="L1486" i="22"/>
  <c r="L1133" i="22"/>
  <c r="L713" i="22"/>
  <c r="L675" i="22"/>
  <c r="L2199" i="22"/>
  <c r="L125" i="22"/>
  <c r="L1244" i="22"/>
  <c r="L1488" i="22"/>
  <c r="L605" i="22"/>
  <c r="L2137" i="22"/>
  <c r="L1998" i="22"/>
  <c r="L1182" i="22"/>
  <c r="L2127" i="22"/>
  <c r="L1576" i="22"/>
  <c r="L863" i="22"/>
  <c r="L852" i="22"/>
  <c r="L1000" i="22"/>
  <c r="L1868" i="22"/>
  <c r="L1699" i="22"/>
  <c r="L1743" i="22"/>
  <c r="L1068" i="22"/>
  <c r="L2069" i="22"/>
  <c r="L2141" i="22"/>
  <c r="L1059" i="22"/>
  <c r="L1775" i="22"/>
  <c r="L1376" i="22"/>
  <c r="L1761" i="22"/>
  <c r="L226" i="22"/>
  <c r="L1728" i="22"/>
  <c r="L1353" i="22"/>
  <c r="L1627" i="22"/>
  <c r="L1237" i="22"/>
  <c r="L1871" i="22"/>
  <c r="L831" i="22"/>
  <c r="L1252" i="22"/>
  <c r="L1334" i="22"/>
  <c r="L639" i="22"/>
  <c r="L391" i="22"/>
  <c r="L665" i="22"/>
  <c r="L850" i="22"/>
  <c r="L834" i="22"/>
  <c r="L1806" i="22"/>
  <c r="L2151" i="22"/>
  <c r="L574" i="22"/>
  <c r="L866" i="22"/>
  <c r="L1095" i="22"/>
  <c r="L1299" i="22"/>
  <c r="L1382" i="22"/>
  <c r="L506" i="22"/>
  <c r="L995" i="22"/>
  <c r="L809" i="22"/>
  <c r="L754" i="22"/>
  <c r="L1410" i="22"/>
  <c r="L1577" i="22"/>
  <c r="L402" i="22"/>
  <c r="L1908" i="22"/>
  <c r="L55" i="22"/>
  <c r="L2138" i="22"/>
  <c r="L1441" i="22"/>
  <c r="L107" i="22"/>
  <c r="L886" i="22"/>
  <c r="L446" i="22"/>
  <c r="L1047" i="22"/>
  <c r="L1164" i="22"/>
  <c r="L1455" i="22"/>
  <c r="L638" i="22"/>
  <c r="L30" i="22"/>
  <c r="L2159" i="22"/>
  <c r="L132" i="22"/>
  <c r="L1755" i="22"/>
  <c r="L1788" i="22"/>
  <c r="L1288" i="22"/>
  <c r="L1702" i="22"/>
  <c r="L218" i="22"/>
  <c r="L760" i="22"/>
  <c r="L1957" i="22"/>
  <c r="L701" i="22"/>
  <c r="L1359" i="22"/>
  <c r="L222" i="22"/>
  <c r="L658" i="22"/>
  <c r="L1232" i="22"/>
  <c r="L1106" i="22"/>
  <c r="L419" i="22"/>
  <c r="L1774" i="22"/>
  <c r="L1892" i="22"/>
  <c r="L1097" i="22"/>
  <c r="L1091" i="22"/>
  <c r="L532" i="22"/>
  <c r="L2187" i="22"/>
  <c r="L1242" i="22"/>
  <c r="L1254" i="22"/>
  <c r="L2037" i="22"/>
  <c r="L939" i="22"/>
  <c r="L1509" i="22"/>
  <c r="L1798" i="22"/>
  <c r="L1144" i="22"/>
  <c r="L367" i="22"/>
  <c r="L1026" i="22"/>
  <c r="L355" i="22"/>
  <c r="L1092" i="22"/>
  <c r="L1227" i="22"/>
  <c r="L1880" i="22"/>
  <c r="L115" i="22"/>
  <c r="L172" i="22"/>
  <c r="L1412" i="22"/>
  <c r="L1542" i="22"/>
  <c r="L1206" i="22"/>
  <c r="L1527" i="22"/>
  <c r="L2111" i="22"/>
  <c r="L1537" i="22"/>
  <c r="L440" i="22"/>
  <c r="L672" i="22"/>
  <c r="L208" i="22"/>
  <c r="L1176" i="22"/>
  <c r="L2134" i="22"/>
  <c r="L1749" i="22"/>
  <c r="L2183" i="22"/>
  <c r="L2158" i="22"/>
  <c r="L2194" i="22"/>
  <c r="L282" i="22"/>
  <c r="L90" i="22"/>
  <c r="L1758" i="22"/>
  <c r="L1118" i="22"/>
  <c r="L1145" i="22"/>
  <c r="L1437" i="22"/>
  <c r="L1613" i="22"/>
  <c r="L1841" i="22"/>
  <c r="L500" i="22"/>
  <c r="L855" i="22"/>
  <c r="L1854" i="22"/>
  <c r="L794" i="22"/>
  <c r="L1658" i="22"/>
  <c r="L1834" i="22"/>
  <c r="L2043" i="22"/>
  <c r="L1318" i="22"/>
  <c r="L856" i="22"/>
  <c r="L189" i="22"/>
  <c r="L296" i="22"/>
  <c r="L1090" i="22"/>
  <c r="L1784" i="22"/>
  <c r="L1591" i="22"/>
  <c r="L1955" i="22"/>
  <c r="L2126" i="22"/>
  <c r="L667" i="22"/>
  <c r="L756" i="22"/>
  <c r="L1556" i="22"/>
  <c r="L1940" i="22"/>
  <c r="L1851" i="22"/>
  <c r="L1200" i="22"/>
  <c r="L456" i="22"/>
  <c r="L1327" i="22"/>
  <c r="L2071" i="22"/>
  <c r="L1375" i="22"/>
  <c r="L617" i="22"/>
  <c r="L1107" i="22"/>
  <c r="L889" i="22"/>
  <c r="L1347" i="22"/>
  <c r="L1194" i="22"/>
  <c r="L392" i="22"/>
  <c r="L436" i="22"/>
  <c r="L636" i="22"/>
  <c r="L1642" i="22"/>
  <c r="L1963" i="22"/>
  <c r="L1971" i="22"/>
  <c r="L1630" i="22"/>
  <c r="L833" i="22"/>
  <c r="L714" i="22"/>
  <c r="L201" i="22"/>
  <c r="L2224" i="22"/>
  <c r="L1729" i="22"/>
  <c r="L1867" i="22"/>
  <c r="L1826" i="22"/>
  <c r="L1686" i="22"/>
  <c r="L1991" i="22"/>
  <c r="L1794" i="22"/>
  <c r="L1473" i="22"/>
  <c r="L1049" i="22"/>
  <c r="L1136" i="22"/>
  <c r="L441" i="22"/>
  <c r="L85" i="22"/>
  <c r="L372" i="22"/>
  <c r="L558" i="22"/>
  <c r="L2200" i="22"/>
  <c r="L1078" i="22"/>
  <c r="L1988" i="22"/>
  <c r="L1228" i="22"/>
  <c r="L283" i="22"/>
  <c r="L394" i="22"/>
  <c r="L2131" i="22"/>
  <c r="L261" i="22"/>
  <c r="L697" i="22"/>
  <c r="L28" i="22"/>
  <c r="L239" i="22"/>
  <c r="L899" i="22"/>
  <c r="L702" i="22"/>
  <c r="L315" i="22"/>
  <c r="L738" i="22"/>
  <c r="L706" i="22"/>
  <c r="L414" i="22"/>
  <c r="L1849" i="22"/>
  <c r="L1588" i="22"/>
  <c r="L1819" i="22"/>
  <c r="L2056" i="22"/>
  <c r="L1246" i="22"/>
  <c r="L1721" i="22"/>
  <c r="L927" i="22"/>
  <c r="L1120" i="22"/>
  <c r="L1989" i="22"/>
  <c r="L1872" i="22"/>
  <c r="L1771" i="22"/>
  <c r="L1982" i="22"/>
  <c r="L865" i="22"/>
  <c r="L1310" i="22"/>
  <c r="L1474" i="22"/>
  <c r="L1822" i="22"/>
  <c r="L2257" i="22"/>
  <c r="L1126" i="22"/>
  <c r="L1903" i="22"/>
  <c r="L1517" i="22"/>
  <c r="L497" i="22"/>
  <c r="L2059" i="22"/>
  <c r="L1914" i="22"/>
  <c r="L2036" i="22"/>
  <c r="L2216" i="22"/>
  <c r="L1644" i="22"/>
  <c r="L2123" i="22"/>
  <c r="L2241" i="22"/>
  <c r="L1123" i="22"/>
  <c r="L2040" i="22"/>
  <c r="L2265" i="22"/>
  <c r="L1833" i="22"/>
  <c r="L1482" i="22"/>
  <c r="L668" i="22"/>
  <c r="L190" i="22"/>
  <c r="L238" i="22"/>
  <c r="L807" i="22"/>
  <c r="L481" i="22"/>
  <c r="L1358" i="22"/>
  <c r="L1937" i="22"/>
  <c r="L576" i="22"/>
  <c r="L1277" i="22"/>
  <c r="L1571" i="22"/>
  <c r="L1859" i="22"/>
  <c r="L1996" i="22"/>
  <c r="L1887" i="22"/>
  <c r="L705" i="22"/>
  <c r="L225" i="22"/>
  <c r="L395" i="22"/>
  <c r="L2068" i="22"/>
  <c r="L1514" i="22"/>
  <c r="L1261" i="22"/>
  <c r="L1999" i="22"/>
  <c r="L2017" i="22"/>
  <c r="L1860" i="22"/>
  <c r="L1899" i="22"/>
  <c r="L1807" i="22"/>
  <c r="L1981" i="22"/>
  <c r="L1611" i="22"/>
  <c r="L1234" i="22"/>
  <c r="L1692" i="22"/>
  <c r="L1532" i="22"/>
  <c r="L1101" i="22"/>
  <c r="L59" i="22"/>
  <c r="L1063" i="22"/>
  <c r="L373" i="22"/>
  <c r="L1109" i="22"/>
  <c r="L948" i="22"/>
  <c r="L83" i="22"/>
  <c r="L1586" i="22"/>
  <c r="L1878" i="22"/>
  <c r="L816" i="22"/>
  <c r="L1241" i="22"/>
  <c r="L1796" i="22"/>
  <c r="L1134" i="22"/>
  <c r="L1812" i="22"/>
  <c r="L588" i="22"/>
  <c r="L1641" i="22"/>
  <c r="L2054" i="22"/>
  <c r="L1322" i="22"/>
  <c r="L1568" i="22"/>
  <c r="L1657" i="22"/>
  <c r="L234" i="22"/>
  <c r="L1589" i="22"/>
  <c r="L409" i="22"/>
  <c r="L846" i="22"/>
  <c r="L483" i="22"/>
  <c r="L352" i="22"/>
  <c r="L1636" i="22"/>
  <c r="L1179" i="22"/>
  <c r="L1142" i="22"/>
  <c r="L1920" i="22"/>
  <c r="L1840" i="22"/>
  <c r="L2261" i="22"/>
  <c r="L2189" i="22"/>
  <c r="L2242" i="22"/>
  <c r="L1104" i="22"/>
  <c r="L1734" i="22"/>
  <c r="L1563" i="22"/>
  <c r="L1853" i="22"/>
  <c r="L1265" i="22"/>
  <c r="L2197" i="22"/>
  <c r="L1326" i="22"/>
  <c r="L1231" i="22"/>
  <c r="L2198" i="22"/>
  <c r="L1789" i="22"/>
  <c r="L1506" i="22"/>
  <c r="L1263" i="22"/>
  <c r="L929" i="22"/>
  <c r="L1460" i="22"/>
  <c r="L1634" i="22"/>
  <c r="L2243" i="22"/>
  <c r="L1792" i="22"/>
  <c r="L2106" i="22"/>
  <c r="L1137" i="22"/>
  <c r="L2101" i="22"/>
  <c r="L1433" i="22"/>
  <c r="L1913" i="22"/>
  <c r="L2229" i="22"/>
  <c r="L2234" i="22"/>
  <c r="L1918" i="22"/>
  <c r="L1022" i="22"/>
  <c r="L2190" i="22"/>
  <c r="L2009" i="22"/>
  <c r="L2081" i="22"/>
  <c r="L2109" i="22"/>
  <c r="L1680" i="22"/>
  <c r="L1624" i="22"/>
  <c r="L2058" i="22"/>
  <c r="L206" i="22"/>
  <c r="L2119" i="22"/>
  <c r="L1678" i="22"/>
  <c r="L1355" i="22"/>
  <c r="L1512" i="22"/>
  <c r="L749" i="22"/>
  <c r="L119" i="22"/>
  <c r="L577" i="22"/>
  <c r="L1979" i="22"/>
  <c r="L1129" i="22"/>
  <c r="L1287" i="22"/>
  <c r="L284" i="22"/>
  <c r="L1885" i="22"/>
  <c r="L1719" i="22"/>
  <c r="L1953" i="22"/>
  <c r="L954" i="22"/>
  <c r="L784" i="22"/>
  <c r="L837" i="22"/>
  <c r="L720" i="22"/>
  <c r="L931" i="22"/>
  <c r="L787" i="22"/>
  <c r="L578" i="22"/>
  <c r="L1269" i="22"/>
  <c r="L2045" i="22"/>
  <c r="L411" i="22"/>
  <c r="L1016" i="22"/>
  <c r="L23" i="22"/>
  <c r="L895" i="22"/>
  <c r="L894" i="22"/>
  <c r="L111" i="22"/>
  <c r="L1138" i="22"/>
  <c r="L298" i="22"/>
  <c r="L2099" i="22"/>
  <c r="L1043" i="22"/>
  <c r="L2231" i="22"/>
  <c r="L587" i="22"/>
  <c r="L2013" i="22"/>
  <c r="L1674" i="22"/>
  <c r="L811" i="22"/>
  <c r="L999" i="22"/>
  <c r="L219" i="22"/>
  <c r="L1444" i="22"/>
  <c r="L960" i="22"/>
  <c r="L633" i="22"/>
  <c r="L148" i="22"/>
  <c r="L964" i="22"/>
  <c r="L318" i="22"/>
  <c r="L156" i="22"/>
  <c r="L158" i="22"/>
  <c r="L1041" i="22"/>
  <c r="L1121" i="22"/>
  <c r="L722" i="22"/>
  <c r="L420" i="22"/>
  <c r="L1011" i="22"/>
  <c r="L877" i="22"/>
  <c r="L1325" i="22"/>
  <c r="L1055" i="22"/>
  <c r="L418" i="22"/>
  <c r="L273" i="22"/>
  <c r="L1681" i="22"/>
  <c r="L646" i="22"/>
  <c r="L786" i="22"/>
  <c r="L550" i="22"/>
  <c r="L1480" i="22"/>
  <c r="L753" i="22"/>
  <c r="L118" i="22"/>
  <c r="L1987" i="22"/>
  <c r="L2028" i="22"/>
  <c r="L980" i="22"/>
  <c r="L2063" i="22"/>
  <c r="L1679" i="22"/>
  <c r="L1629" i="22"/>
  <c r="L1551" i="22"/>
  <c r="L153" i="22"/>
  <c r="L1711" i="22"/>
  <c r="L908" i="22"/>
  <c r="L2114" i="22"/>
  <c r="L1695" i="22"/>
  <c r="L1377" i="22"/>
  <c r="L1804" i="22"/>
  <c r="L1209" i="22"/>
  <c r="L918" i="22"/>
  <c r="L559" i="22"/>
  <c r="L317" i="22"/>
  <c r="L1661" i="22"/>
  <c r="L192" i="22"/>
  <c r="L1838" i="22"/>
  <c r="L501" i="22"/>
  <c r="L1420" i="22"/>
  <c r="L175" i="22"/>
  <c r="L120" i="22"/>
  <c r="L371" i="22"/>
  <c r="L1051" i="22"/>
  <c r="L1471" i="22"/>
  <c r="L150" i="22"/>
  <c r="L270" i="22"/>
  <c r="L775" i="22"/>
  <c r="L478" i="22"/>
  <c r="L379" i="22"/>
  <c r="L61" i="22"/>
  <c r="L1152" i="22"/>
  <c r="L565" i="22"/>
  <c r="L551" i="22"/>
  <c r="L253" i="22"/>
  <c r="L508" i="22"/>
  <c r="L887" i="22"/>
  <c r="L922" i="22"/>
  <c r="L348" i="22"/>
  <c r="L351" i="22"/>
  <c r="L1705" i="22"/>
  <c r="L237" i="22"/>
  <c r="L1072" i="22"/>
  <c r="L1505" i="22"/>
  <c r="L302" i="22"/>
  <c r="L685" i="22"/>
  <c r="L938" i="22"/>
  <c r="L1468" i="22"/>
  <c r="L1210" i="22"/>
  <c r="L880" i="22"/>
  <c r="L301" i="22"/>
  <c r="L1911" i="22"/>
  <c r="L804" i="22"/>
  <c r="L364" i="22"/>
  <c r="L1889" i="22"/>
  <c r="L341" i="22"/>
  <c r="L1116" i="22"/>
  <c r="L1993" i="22"/>
  <c r="L2237" i="22"/>
  <c r="L1700" i="22"/>
  <c r="L1921" i="22"/>
  <c r="L1994" i="22"/>
  <c r="L1547" i="22"/>
  <c r="L1622" i="22"/>
  <c r="L2000" i="22"/>
  <c r="L1435" i="22"/>
  <c r="L619" i="22"/>
  <c r="L1972" i="22"/>
  <c r="L1875" i="22"/>
  <c r="L1253" i="22"/>
  <c r="L621" i="22"/>
  <c r="L1891" i="22"/>
  <c r="L1350" i="22"/>
  <c r="L2112" i="22"/>
  <c r="L1381" i="22"/>
  <c r="L2217" i="22"/>
  <c r="L2212" i="22"/>
  <c r="L1605" i="22"/>
  <c r="L2019" i="22"/>
  <c r="L951" i="22"/>
  <c r="L2154" i="22"/>
  <c r="L1809" i="22"/>
  <c r="L1543" i="22"/>
  <c r="L1418" i="22"/>
  <c r="L1163" i="22"/>
  <c r="L1385" i="22"/>
  <c r="L1832" i="22"/>
  <c r="L1845" i="22"/>
  <c r="L1472" i="22"/>
  <c r="L945" i="22"/>
  <c r="L1338" i="22"/>
  <c r="L1156" i="22"/>
  <c r="L1066" i="22"/>
  <c r="L739" i="22"/>
  <c r="L923" i="22"/>
  <c r="L1562" i="22"/>
  <c r="L1124" i="22"/>
  <c r="L1519" i="22"/>
  <c r="L1579" i="22"/>
  <c r="L1392" i="22"/>
  <c r="L2116" i="22"/>
  <c r="L854" i="22"/>
  <c r="L1587" i="22"/>
  <c r="L1100" i="22"/>
  <c r="L1869" i="22"/>
  <c r="L1354" i="22"/>
  <c r="L1108" i="22"/>
  <c r="L1296" i="22"/>
  <c r="L1233" i="22"/>
  <c r="L1079" i="22"/>
  <c r="L1651" i="22"/>
  <c r="L552" i="22"/>
  <c r="L898" i="22"/>
  <c r="L1061" i="22"/>
  <c r="L1217" i="22"/>
  <c r="L1128" i="22"/>
  <c r="L2192" i="22"/>
  <c r="L1858" i="22"/>
  <c r="L2020" i="22"/>
  <c r="L1303" i="22"/>
  <c r="L376" i="22"/>
  <c r="L1967" i="22"/>
  <c r="L1513" i="22"/>
  <c r="L476" i="22"/>
  <c r="L400" i="22"/>
  <c r="L1348" i="22"/>
  <c r="L521" i="22"/>
  <c r="L868" i="22"/>
  <c r="L1959" i="22"/>
  <c r="L507" i="22"/>
  <c r="L2042" i="22"/>
  <c r="L849" i="22"/>
  <c r="L2006" i="22"/>
  <c r="L2097" i="22"/>
  <c r="L1409" i="22"/>
  <c r="L935" i="22"/>
  <c r="L1069" i="22"/>
  <c r="L1816" i="22"/>
  <c r="L2195" i="22"/>
  <c r="L1768" i="22"/>
  <c r="L1084" i="22"/>
  <c r="L1594" i="22"/>
  <c r="L2245" i="22"/>
  <c r="L1929" i="22"/>
  <c r="L1555" i="22"/>
  <c r="L1541" i="22"/>
  <c r="L943" i="22"/>
  <c r="L1399" i="22"/>
  <c r="L1295" i="22"/>
  <c r="L1638" i="22"/>
  <c r="L1485" i="22"/>
  <c r="L1976" i="22"/>
  <c r="L2014" i="22"/>
  <c r="L1855" i="22"/>
  <c r="L1305" i="22"/>
  <c r="L2227" i="22"/>
  <c r="L2270" i="22"/>
  <c r="L1945" i="22"/>
  <c r="L1423" i="22"/>
  <c r="L2219" i="22"/>
  <c r="L2078" i="22"/>
  <c r="L2118" i="22"/>
  <c r="L1894" i="22"/>
  <c r="L335" i="22"/>
  <c r="L750" i="22"/>
  <c r="L53" i="22"/>
  <c r="L1752" i="22"/>
  <c r="L1861" i="22"/>
  <c r="L1422" i="22"/>
  <c r="L589" i="22"/>
  <c r="L1593" i="22"/>
  <c r="L761" i="22"/>
  <c r="L257" i="22"/>
  <c r="L377" i="22"/>
  <c r="L1886" i="22"/>
  <c r="L870" i="22"/>
  <c r="L1336" i="22"/>
  <c r="L328" i="22"/>
  <c r="L513" i="22"/>
  <c r="L515" i="22"/>
  <c r="L813" i="22"/>
  <c r="L294" i="22"/>
  <c r="L293" i="22"/>
  <c r="L1207" i="22"/>
  <c r="L398" i="22"/>
  <c r="L835" i="22"/>
  <c r="L1793" i="22"/>
  <c r="L1670" i="22"/>
  <c r="L80" i="22"/>
  <c r="L1461" i="22"/>
  <c r="L1675" i="22"/>
  <c r="L2177" i="22"/>
  <c r="L1688" i="22"/>
  <c r="L2259" i="22"/>
  <c r="L2092" i="22"/>
  <c r="L1767" i="22"/>
  <c r="L57" i="22"/>
  <c r="L1438" i="22"/>
  <c r="L488" i="22"/>
  <c r="L453" i="22"/>
  <c r="L94" i="22"/>
  <c r="L321" i="22"/>
  <c r="L547" i="22"/>
  <c r="L1003" i="22"/>
  <c r="L1941" i="22"/>
  <c r="L1356" i="22"/>
  <c r="L1211" i="22"/>
  <c r="L1936" i="22"/>
  <c r="L1490" i="22"/>
  <c r="L1716" i="22"/>
  <c r="L1805" i="22"/>
  <c r="L2023" i="22"/>
  <c r="L1006" i="22"/>
  <c r="L628" i="22"/>
  <c r="L450" i="22"/>
  <c r="L536" i="22"/>
  <c r="L2248" i="22"/>
  <c r="L728" i="22"/>
  <c r="L349" i="22"/>
  <c r="L878" i="22"/>
  <c r="L1724" i="22"/>
  <c r="L2246" i="22"/>
  <c r="L2186" i="22"/>
  <c r="L1715" i="22"/>
  <c r="L1751" i="22"/>
  <c r="L1831" i="22"/>
  <c r="L1852" i="22"/>
  <c r="L1877" i="22"/>
  <c r="L1839" i="22"/>
  <c r="L1973" i="22"/>
  <c r="L2218" i="22"/>
  <c r="L1653" i="22"/>
  <c r="L1020" i="22"/>
  <c r="L1278" i="22"/>
  <c r="L571" i="22"/>
  <c r="L1978" i="22"/>
  <c r="L1170" i="22"/>
  <c r="L1985" i="22"/>
  <c r="L1427" i="22"/>
  <c r="L1037" i="22"/>
  <c r="L1060" i="22"/>
  <c r="L1039" i="22"/>
  <c r="L2239" i="22"/>
  <c r="L1881" i="22"/>
  <c r="L105" i="22"/>
  <c r="L1863" i="22"/>
  <c r="L242" i="22"/>
  <c r="L1811" i="22"/>
  <c r="L486" i="22"/>
  <c r="L386" i="22"/>
  <c r="L214" i="22"/>
  <c r="L1714" i="22"/>
  <c r="L272" i="22"/>
  <c r="L520" i="22"/>
  <c r="L516" i="22"/>
  <c r="L221" i="22"/>
  <c r="L829" i="22"/>
  <c r="L32" i="22"/>
  <c r="L1290" i="22"/>
  <c r="L1465" i="22"/>
  <c r="L70" i="22"/>
  <c r="L127" i="22"/>
  <c r="L220" i="22"/>
  <c r="L271" i="22"/>
  <c r="L17" i="22"/>
  <c r="L159" i="22"/>
  <c r="L698" i="22"/>
  <c r="L721" i="22"/>
  <c r="L1652" i="22"/>
  <c r="L1428" i="22"/>
  <c r="L1082" i="22"/>
  <c r="L288" i="22"/>
  <c r="L1188" i="22"/>
  <c r="L413" i="22"/>
  <c r="L365" i="22"/>
  <c r="L843" i="22"/>
  <c r="L1764" i="22"/>
  <c r="L1173" i="22"/>
  <c r="L1219" i="22"/>
  <c r="L998" i="22"/>
  <c r="L936" i="22"/>
  <c r="L1314" i="22"/>
  <c r="L1205" i="22"/>
  <c r="L1575" i="22"/>
  <c r="L959" i="22"/>
  <c r="L627" i="22"/>
  <c r="L782" i="22"/>
  <c r="L1056" i="22"/>
  <c r="L1362" i="22"/>
  <c r="L423" i="22"/>
  <c r="L1113" i="22"/>
  <c r="L796" i="22"/>
  <c r="L1181" i="22"/>
  <c r="L469" i="22"/>
  <c r="L862" i="22"/>
  <c r="L535" i="22"/>
  <c r="L603" i="22"/>
  <c r="L864" i="22"/>
  <c r="L606" i="22"/>
  <c r="L997" i="22"/>
  <c r="L815" i="22"/>
  <c r="L89" i="22"/>
  <c r="L464" i="22"/>
  <c r="L1414" i="22"/>
  <c r="L366" i="22"/>
  <c r="L745" i="22"/>
  <c r="L1053" i="22"/>
  <c r="L1609" i="22"/>
  <c r="L1208" i="22"/>
  <c r="L1535" i="22"/>
  <c r="L1930" i="22"/>
  <c r="L1645" i="22"/>
  <c r="L1035" i="22"/>
  <c r="L545" i="22"/>
  <c r="L1289" i="22"/>
  <c r="L1165" i="22"/>
  <c r="L182" i="22"/>
  <c r="L1274" i="22"/>
  <c r="L170" i="22"/>
  <c r="L1328" i="22"/>
  <c r="L968" i="22"/>
  <c r="L1720" i="22"/>
  <c r="L1169" i="22"/>
  <c r="L2067" i="22"/>
  <c r="L956" i="22"/>
  <c r="L1424" i="22"/>
  <c r="L1564" i="22"/>
  <c r="L2161" i="22"/>
  <c r="L1521" i="22"/>
  <c r="L1780" i="22"/>
  <c r="L832" i="22"/>
  <c r="L1032" i="22"/>
  <c r="L1898" i="22"/>
  <c r="L1865" i="22"/>
  <c r="L2162" i="22"/>
  <c r="L2179" i="22"/>
  <c r="L1621" i="22"/>
  <c r="L2160" i="22"/>
  <c r="L2262" i="22"/>
  <c r="L1830" i="22"/>
  <c r="L1676" i="22"/>
  <c r="L820" i="22"/>
  <c r="L1504" i="22"/>
  <c r="L1304" i="22"/>
  <c r="L263" i="22"/>
  <c r="L176" i="22"/>
  <c r="L2146" i="22"/>
  <c r="L2251" i="22"/>
  <c r="L26" i="22"/>
  <c r="L1925" i="22"/>
  <c r="L249" i="22"/>
  <c r="L1313" i="22"/>
  <c r="L401" i="22"/>
  <c r="L778" i="22"/>
  <c r="L123" i="22"/>
  <c r="L709" i="22"/>
  <c r="L1052" i="22"/>
  <c r="L1650" i="22"/>
  <c r="L1916" i="22"/>
  <c r="L748" i="22"/>
  <c r="L474" i="22"/>
  <c r="L1484" i="22"/>
  <c r="L316" i="22"/>
  <c r="L463" i="22"/>
  <c r="L198" i="22"/>
  <c r="L2062" i="22"/>
  <c r="L2150" i="22"/>
  <c r="L1151" i="22"/>
  <c r="L1614" i="22"/>
  <c r="L353" i="22"/>
  <c r="L1799" i="22"/>
  <c r="L1105" i="22"/>
  <c r="L1928" i="22"/>
  <c r="L2213" i="22"/>
  <c r="L1902" i="22"/>
  <c r="L2132" i="22"/>
  <c r="L2250" i="22"/>
  <c r="L1974" i="22"/>
  <c r="L2249" i="22"/>
  <c r="L1977" i="22"/>
  <c r="L2060" i="22"/>
  <c r="L2075" i="22"/>
  <c r="L2253" i="22"/>
  <c r="L1950" i="22"/>
  <c r="L848" i="22"/>
  <c r="L151" i="22"/>
  <c r="L1573" i="22"/>
  <c r="L2152" i="22"/>
  <c r="L1905" i="22"/>
  <c r="L2034" i="22"/>
  <c r="L2039" i="22"/>
  <c r="L2066" i="22"/>
  <c r="L896" i="22"/>
  <c r="L1951" i="22"/>
  <c r="L2230" i="22"/>
  <c r="L2003" i="22"/>
  <c r="L2222" i="22"/>
  <c r="L2172" i="22"/>
  <c r="L202" i="22"/>
  <c r="L122" i="22"/>
  <c r="L677" i="22"/>
  <c r="L1127" i="22"/>
  <c r="L484" i="22"/>
  <c r="L910" i="22"/>
  <c r="L1494" i="22"/>
  <c r="L640" i="22"/>
  <c r="L1825" i="22"/>
  <c r="L1054" i="22"/>
  <c r="L255" i="22"/>
  <c r="L162" i="22"/>
  <c r="L727" i="22"/>
  <c r="L1727" i="22"/>
  <c r="L1696" i="22"/>
  <c r="L1476" i="22"/>
  <c r="L240" i="22"/>
  <c r="L1012" i="22"/>
  <c r="L1725" i="22"/>
  <c r="L292" i="22"/>
  <c r="L69" i="22"/>
  <c r="L1874" i="22"/>
  <c r="L1122" i="22"/>
  <c r="L383" i="22"/>
  <c r="L1447" i="22"/>
  <c r="L330" i="22"/>
  <c r="L2208" i="22"/>
  <c r="L2247" i="22"/>
  <c r="L2005" i="22"/>
  <c r="L278" i="22"/>
  <c r="L911" i="22"/>
  <c r="L743" i="22"/>
  <c r="L1180" i="22"/>
  <c r="L1150" i="22"/>
  <c r="L1723" i="22"/>
  <c r="L540" i="22"/>
  <c r="L1507" i="22"/>
  <c r="L799" i="22"/>
  <c r="L285" i="22"/>
  <c r="L1508" i="22"/>
  <c r="L425" i="22"/>
  <c r="L1682" i="22"/>
  <c r="L789" i="22"/>
  <c r="L1119" i="22"/>
  <c r="L879" i="22"/>
  <c r="L1416" i="22"/>
  <c r="L1738" i="22"/>
  <c r="L1566" i="22"/>
  <c r="L2121" i="22"/>
  <c r="L1984" i="22"/>
  <c r="L1690" i="22"/>
  <c r="L1786" i="22"/>
  <c r="L1395" i="22"/>
  <c r="L1220" i="22"/>
  <c r="L1666" i="22"/>
  <c r="L801" i="22"/>
  <c r="L2007" i="22"/>
  <c r="L1815" i="22"/>
  <c r="L2038" i="22"/>
  <c r="L1522" i="22"/>
  <c r="L2033" i="22"/>
  <c r="L1315" i="22"/>
  <c r="L2201" i="22"/>
  <c r="L305" i="22"/>
  <c r="L1500" i="22"/>
  <c r="L1578" i="22"/>
  <c r="L236" i="22"/>
  <c r="L65" i="22"/>
  <c r="L572" i="22"/>
  <c r="L323" i="22"/>
  <c r="L274" i="22"/>
  <c r="L934" i="22"/>
  <c r="L724" i="22"/>
  <c r="L642" i="22"/>
  <c r="L1045" i="22"/>
  <c r="L561" i="22"/>
  <c r="L25" i="22"/>
  <c r="L1432" i="22"/>
  <c r="L184" i="22"/>
  <c r="L92" i="22"/>
  <c r="L1862" i="22"/>
  <c r="L332" i="22"/>
  <c r="L1445" i="22"/>
  <c r="L725" i="22"/>
  <c r="L1186" i="22"/>
  <c r="L396" i="22"/>
  <c r="L1337" i="22"/>
  <c r="L137" i="22"/>
  <c r="L1015" i="22"/>
  <c r="L1538" i="22"/>
  <c r="L797" i="22"/>
  <c r="L1932" i="22"/>
  <c r="L212" i="22"/>
  <c r="L1450" i="22"/>
  <c r="L1549" i="22"/>
  <c r="L570" i="22"/>
  <c r="L138" i="22"/>
  <c r="L1009" i="22"/>
  <c r="L1283" i="22"/>
  <c r="L1567" i="22"/>
  <c r="L594" i="22"/>
  <c r="L791" i="22"/>
  <c r="L487" i="22"/>
  <c r="L514" i="22"/>
  <c r="L1279" i="22"/>
  <c r="L191" i="22"/>
  <c r="L339" i="22"/>
  <c r="L449" i="22"/>
  <c r="L133" i="22"/>
  <c r="L1942" i="22"/>
  <c r="L1415" i="22"/>
  <c r="L76" i="22"/>
  <c r="L1632" i="22"/>
  <c r="L1565" i="22"/>
  <c r="L546" i="22"/>
  <c r="L24" i="22"/>
  <c r="L1478" i="22"/>
  <c r="L1540" i="22"/>
  <c r="L611" i="22"/>
  <c r="L290" i="22"/>
  <c r="L1230" i="22"/>
  <c r="L1813" i="22"/>
  <c r="L690" i="22"/>
  <c r="L1329" i="22"/>
  <c r="L527" i="22"/>
  <c r="L1481" i="22"/>
  <c r="L695" i="22"/>
  <c r="L86" i="22"/>
  <c r="L19" i="22"/>
  <c r="L924" i="22"/>
  <c r="L2256" i="22"/>
  <c r="L200" i="22"/>
  <c r="L245" i="22"/>
  <c r="L1483" i="22"/>
  <c r="L1926" i="22"/>
  <c r="L433" i="22"/>
  <c r="L1654" i="22"/>
  <c r="L1245" i="22"/>
  <c r="L1800" i="22"/>
  <c r="L781" i="22"/>
  <c r="L1776" i="22"/>
  <c r="L1340" i="22"/>
  <c r="L1401" i="22"/>
  <c r="L2074" i="22"/>
  <c r="L2233" i="22"/>
  <c r="L2164" i="22"/>
  <c r="L2098" i="22"/>
  <c r="L424" i="22"/>
  <c r="L1935" i="22"/>
  <c r="L1001" i="22"/>
  <c r="L1766" i="22"/>
  <c r="L2145" i="22"/>
  <c r="L1803" i="22"/>
  <c r="L541" i="22"/>
  <c r="L2140" i="22"/>
  <c r="L2061" i="22"/>
  <c r="L2266" i="22"/>
  <c r="L2077" i="22"/>
  <c r="L2084" i="22"/>
  <c r="L2235" i="22"/>
  <c r="L2166" i="22"/>
  <c r="L716" i="22"/>
  <c r="L2163" i="22"/>
  <c r="L1785" i="22"/>
  <c r="L2026" i="22"/>
  <c r="L1603" i="22"/>
  <c r="L2176" i="22"/>
  <c r="L1741" i="22"/>
  <c r="L817" i="22"/>
  <c r="L2170" i="22"/>
  <c r="L2104" i="22"/>
  <c r="L143" i="22"/>
  <c r="L2220" i="22"/>
  <c r="L1430" i="22"/>
  <c r="L227" i="22"/>
  <c r="L458" i="22"/>
  <c r="L592" i="22"/>
  <c r="L1195" i="22"/>
  <c r="L666" i="22"/>
  <c r="L700" i="22"/>
  <c r="L976" i="22"/>
  <c r="L769" i="22"/>
  <c r="L1102" i="22"/>
  <c r="L1643" i="22"/>
  <c r="L1449" i="22"/>
  <c r="L1933" i="22"/>
  <c r="L905" i="22"/>
  <c r="L629" i="22"/>
  <c r="L199" i="22"/>
  <c r="L1946" i="22"/>
  <c r="L2035" i="22"/>
  <c r="L1934" i="22"/>
  <c r="L2086" i="22"/>
  <c r="L2130" i="22"/>
  <c r="L1499" i="22"/>
  <c r="L2147" i="22"/>
  <c r="L254" i="22"/>
  <c r="L1770" i="22"/>
  <c r="L1897" i="22"/>
  <c r="L1583" i="22"/>
  <c r="L1620" i="22"/>
  <c r="L1754" i="22"/>
  <c r="L2047" i="22"/>
  <c r="L2089" i="22"/>
  <c r="L653" i="22"/>
  <c r="L1491" i="22"/>
  <c r="L683" i="22"/>
  <c r="L2225" i="22"/>
  <c r="L18" i="22"/>
  <c r="L1545" i="22"/>
  <c r="L233" i="22"/>
  <c r="L921" i="22"/>
  <c r="L1407" i="22"/>
  <c r="L1064" i="22"/>
  <c r="L310" i="22"/>
  <c r="L808" i="22"/>
  <c r="L1157" i="22"/>
  <c r="L444" i="22"/>
  <c r="L338" i="22"/>
  <c r="L1093" i="22"/>
  <c r="L1405" i="22"/>
  <c r="L1848" i="22"/>
  <c r="L499" i="22"/>
  <c r="L235" i="22"/>
  <c r="L1216" i="22"/>
  <c r="L691" i="22"/>
  <c r="L1857" i="22"/>
  <c r="L717" i="22"/>
  <c r="L1561" i="22"/>
  <c r="L1345" i="22"/>
  <c r="L41" i="22"/>
  <c r="L1076" i="22"/>
  <c r="L1135" i="22"/>
  <c r="L129" i="22"/>
  <c r="L405" i="22"/>
  <c r="L1470" i="22"/>
  <c r="L87" i="22"/>
  <c r="L1139" i="22"/>
  <c r="L925" i="22"/>
  <c r="L988" i="22"/>
  <c r="L519" i="22"/>
  <c r="L267" i="22"/>
  <c r="L320" i="22"/>
  <c r="L1236" i="22"/>
  <c r="L2210" i="22"/>
  <c r="L930" i="22"/>
  <c r="L1417" i="22"/>
  <c r="L2001" i="22"/>
  <c r="L777" i="22"/>
  <c r="L1560" i="22"/>
  <c r="L1073" i="22"/>
  <c r="L2174" i="22"/>
  <c r="L950" i="22"/>
  <c r="L1451" i="22"/>
  <c r="L2185" i="22"/>
  <c r="L904" i="22"/>
  <c r="L496" i="22"/>
  <c r="L1740" i="22"/>
  <c r="L1961" i="22"/>
  <c r="L1952" i="22"/>
  <c r="L2149" i="22"/>
  <c r="L1467" i="22"/>
  <c r="L1837" i="22"/>
  <c r="L2029" i="22"/>
  <c r="L2094" i="22"/>
  <c r="L1923" i="22"/>
  <c r="L2196" i="22"/>
  <c r="L473" i="22"/>
  <c r="L451" i="22"/>
  <c r="L1915" i="22"/>
  <c r="L1024" i="22"/>
  <c r="L1980" i="22"/>
  <c r="L1317" i="22"/>
  <c r="L2254" i="22"/>
  <c r="L2057" i="22"/>
  <c r="L1896" i="22"/>
  <c r="L2041" i="22"/>
  <c r="L1559" i="22"/>
  <c r="L1817" i="22"/>
  <c r="L1730" i="22"/>
  <c r="L2002" i="22"/>
  <c r="L1259" i="22"/>
  <c r="L1342" i="22"/>
  <c r="L1007" i="22"/>
  <c r="L495" i="22"/>
  <c r="L993" i="22"/>
  <c r="L1557" i="22"/>
  <c r="L1440" i="22"/>
  <c r="L422" i="22"/>
  <c r="L1004" i="22"/>
  <c r="L387" i="22"/>
  <c r="L231" i="22"/>
  <c r="L780" i="22"/>
  <c r="L1960" i="22"/>
  <c r="L583" i="22"/>
  <c r="L1533" i="22"/>
  <c r="L650" i="22"/>
  <c r="L1539" i="22"/>
  <c r="L871" i="22"/>
  <c r="L637" i="22"/>
  <c r="L596" i="22"/>
  <c r="L1364" i="22"/>
  <c r="L340" i="22"/>
  <c r="L949" i="22"/>
  <c r="L656" i="22"/>
  <c r="L963" i="22"/>
  <c r="L229" i="22"/>
  <c r="L1398" i="22"/>
  <c r="L529" i="22"/>
  <c r="L1884" i="22"/>
  <c r="L1983" i="22"/>
  <c r="L96" i="22"/>
  <c r="L1202" i="22"/>
  <c r="L861" i="22"/>
  <c r="L810" i="22"/>
  <c r="L1708" i="22"/>
  <c r="L1083" i="22"/>
  <c r="L1397" i="22"/>
  <c r="L415" i="22"/>
  <c r="L1323" i="22"/>
  <c r="L1370" i="22"/>
  <c r="L1309" i="22"/>
  <c r="L277" i="22"/>
  <c r="L97" i="22"/>
  <c r="L244" i="22"/>
  <c r="L58" i="22"/>
  <c r="L139" i="22"/>
  <c r="L882" i="22"/>
  <c r="L2080" i="22"/>
  <c r="L1374" i="22"/>
  <c r="L1425" i="22"/>
  <c r="L67" i="22"/>
  <c r="L1747" i="22"/>
  <c r="L2128" i="22"/>
  <c r="L211" i="22"/>
  <c r="L618" i="22"/>
  <c r="L114" i="22"/>
  <c r="L994" i="22"/>
  <c r="L1733" i="22"/>
  <c r="L914" i="22"/>
  <c r="L241" i="22"/>
  <c r="L1368" i="22"/>
  <c r="L2142" i="22"/>
  <c r="L1215" i="22"/>
  <c r="L531" i="22"/>
  <c r="L454" i="22"/>
  <c r="L2095" i="22"/>
  <c r="L1429" i="22"/>
  <c r="L141" i="22"/>
  <c r="L504" i="22"/>
  <c r="L2155" i="22"/>
  <c r="L1616" i="22"/>
  <c r="L289" i="22"/>
  <c r="L1873" i="22"/>
  <c r="L2255" i="22"/>
  <c r="L1379" i="22"/>
  <c r="L1969" i="22"/>
  <c r="L1408" i="22"/>
  <c r="L1901" i="22"/>
  <c r="L1607" i="22"/>
  <c r="L1637" i="22"/>
  <c r="L2178" i="22"/>
  <c r="L1380" i="22"/>
  <c r="L2024" i="22"/>
  <c r="L1286" i="22"/>
  <c r="L2171" i="22"/>
  <c r="L1836" i="22"/>
  <c r="L2211" i="22"/>
  <c r="L2215" i="22"/>
  <c r="L1997" i="22"/>
  <c r="L1493" i="22"/>
  <c r="L2157" i="22"/>
  <c r="L2008" i="22"/>
  <c r="L1828" i="22"/>
  <c r="L1762" i="22"/>
  <c r="L1615" i="22"/>
  <c r="L2184" i="22"/>
  <c r="L243" i="22"/>
  <c r="L101" i="22"/>
  <c r="L873" i="22"/>
  <c r="L2263" i="22"/>
  <c r="L2169" i="22"/>
  <c r="L967" i="22"/>
  <c r="L916" i="22"/>
  <c r="L136" i="22"/>
  <c r="L1033" i="22"/>
  <c r="L112" i="22"/>
  <c r="L406" i="22"/>
  <c r="L542" i="22"/>
  <c r="L944" i="22"/>
  <c r="L1266" i="22"/>
  <c r="L1341" i="22"/>
  <c r="L1900" i="22"/>
  <c r="L663" i="22"/>
  <c r="L731" i="22"/>
  <c r="L1300" i="22"/>
  <c r="L1782" i="22"/>
  <c r="L2027" i="22"/>
  <c r="L613" i="22"/>
  <c r="L2010" i="22"/>
  <c r="L2238" i="22"/>
  <c r="L1062" i="22"/>
  <c r="L2148" i="22"/>
  <c r="L1821" i="22"/>
  <c r="L1466" i="22"/>
  <c r="L2107" i="22"/>
  <c r="L1357" i="22"/>
  <c r="L2085" i="22"/>
  <c r="L2108" i="22"/>
  <c r="L2025" i="22"/>
  <c r="L2153" i="22"/>
  <c r="L1844" i="22"/>
  <c r="L2267" i="22"/>
  <c r="L1530" i="22"/>
  <c r="L1938" i="22"/>
  <c r="L2206" i="22"/>
  <c r="L1992" i="22"/>
  <c r="L1162" i="22"/>
  <c r="L75" i="22"/>
  <c r="L2204" i="22"/>
  <c r="L185" i="22"/>
  <c r="L2124" i="22"/>
  <c r="L421" i="22"/>
  <c r="L859" i="22"/>
  <c r="L1312" i="22"/>
  <c r="L1184" i="22"/>
  <c r="L1351" i="22"/>
  <c r="L457" i="22"/>
  <c r="L579" i="22"/>
  <c r="L707" i="22"/>
  <c r="L773" i="22"/>
  <c r="L1498" i="22"/>
  <c r="L679" i="22"/>
  <c r="L1223" i="22"/>
  <c r="L299" i="22"/>
  <c r="L1371" i="22"/>
  <c r="L248" i="22"/>
  <c r="L798" i="22"/>
  <c r="L106" i="22"/>
  <c r="L144" i="22"/>
  <c r="L36" i="22"/>
  <c r="L2188" i="22"/>
  <c r="L661" i="22"/>
  <c r="L2236" i="22"/>
  <c r="L1737" i="22"/>
  <c r="L840" i="22"/>
  <c r="L790" i="22"/>
  <c r="L1330" i="22"/>
  <c r="L1404" i="22"/>
  <c r="L1606" i="22"/>
  <c r="L907" i="22"/>
  <c r="L1600" i="22"/>
  <c r="L909" i="22"/>
  <c r="L876" i="22"/>
  <c r="L2252" i="22"/>
  <c r="L1436" i="22"/>
  <c r="L1014" i="22"/>
  <c r="L671" i="22"/>
  <c r="L1596" i="22"/>
  <c r="L1189" i="22"/>
  <c r="L1883" i="22"/>
  <c r="L2268" i="22"/>
  <c r="L2088" i="22"/>
  <c r="L1487" i="22"/>
  <c r="L1251" i="22"/>
  <c r="L2173" i="22"/>
  <c r="L1378" i="22"/>
  <c r="L1489" i="22"/>
  <c r="L1824" i="22"/>
  <c r="L2205" i="22"/>
  <c r="L1965" i="22"/>
  <c r="L1574" i="22"/>
  <c r="L2096" i="22"/>
  <c r="L2032" i="22"/>
  <c r="L2133" i="22"/>
  <c r="L1386" i="22"/>
  <c r="L823" i="22"/>
  <c r="L1879" i="22"/>
  <c r="L1882" i="22"/>
  <c r="L2203" i="22"/>
  <c r="L276" i="22"/>
  <c r="L64" i="22"/>
  <c r="L1349" i="22"/>
  <c r="L2011" i="22"/>
  <c r="L1257" i="22"/>
  <c r="L447" i="22"/>
  <c r="L680" i="22"/>
  <c r="L839" i="22"/>
  <c r="L1497" i="22"/>
  <c r="L1038" i="22"/>
  <c r="L751" i="22"/>
  <c r="L1160" i="22"/>
  <c r="L1161" i="22"/>
  <c r="L1344" i="22"/>
  <c r="L1114" i="22"/>
  <c r="L1726" i="22"/>
  <c r="L311" i="22"/>
  <c r="L109" i="22"/>
  <c r="L788" i="22"/>
  <c r="L1321" i="22"/>
  <c r="L779" i="22"/>
  <c r="L1599" i="22"/>
  <c r="L1023" i="22"/>
  <c r="L13" i="22"/>
  <c r="L1025" i="22"/>
  <c r="L1558" i="22"/>
  <c r="L460" i="22"/>
  <c r="L1057" i="22"/>
  <c r="L591" i="22"/>
  <c r="L388" i="22"/>
  <c r="L1307" i="22"/>
  <c r="L518" i="22"/>
  <c r="L795" i="22"/>
  <c r="L610" i="22"/>
  <c r="L1511" i="22"/>
  <c r="L987" i="22"/>
  <c r="L942" i="22"/>
  <c r="L166" i="22"/>
  <c r="L765" i="22"/>
  <c r="L40" i="22"/>
  <c r="L34" i="22"/>
  <c r="L72" i="22"/>
  <c r="L1968" i="22"/>
  <c r="L466" i="22"/>
  <c r="L1077" i="22"/>
  <c r="L1183" i="22"/>
  <c r="L1550" i="22"/>
  <c r="L1554" i="22"/>
  <c r="L266" i="22"/>
  <c r="L928" i="22"/>
  <c r="L1462" i="22"/>
  <c r="L35" i="22"/>
  <c r="L1260" i="22"/>
  <c r="L845" i="22"/>
  <c r="L982" i="22"/>
  <c r="L1601" i="22"/>
  <c r="L319" i="22"/>
  <c r="L2053" i="22"/>
  <c r="L1802" i="22"/>
  <c r="L2051" i="22"/>
  <c r="L979" i="22"/>
  <c r="L280" i="22"/>
  <c r="L1639" i="22"/>
  <c r="L1503" i="22"/>
  <c r="L737" i="22"/>
  <c r="L1962" i="22"/>
  <c r="L84" i="22"/>
  <c r="L161" i="22"/>
  <c r="L1010" i="22"/>
  <c r="L1256" i="22"/>
  <c r="L216" i="22"/>
  <c r="L1070" i="22"/>
  <c r="L1501" i="22"/>
  <c r="L382" i="22"/>
  <c r="L2193" i="22"/>
  <c r="L2093" i="22"/>
  <c r="L2136" i="22"/>
  <c r="L2244" i="22"/>
  <c r="L952" i="22"/>
  <c r="L439" i="22"/>
  <c r="L2082" i="22"/>
  <c r="L2269" i="22"/>
  <c r="L1756" i="22"/>
  <c r="L1187" i="22"/>
  <c r="L1360" i="22"/>
  <c r="L2226" i="22"/>
  <c r="L1308" i="22"/>
  <c r="L2168" i="22"/>
  <c r="L2182" i="22"/>
  <c r="L1439" i="22"/>
  <c r="L1964" i="22"/>
  <c r="L2087" i="22"/>
  <c r="L2156" i="22"/>
  <c r="L1757" i="22"/>
  <c r="L363" i="22"/>
  <c r="L63" i="22"/>
  <c r="L165" i="22"/>
  <c r="L416" i="22"/>
  <c r="L22" i="22"/>
  <c r="L687" i="22"/>
  <c r="L1002" i="22"/>
  <c r="L20" i="22"/>
  <c r="L1772" i="22"/>
  <c r="L812" i="22"/>
  <c r="L1912" i="22"/>
  <c r="L1694" i="22"/>
  <c r="L1502" i="22"/>
  <c r="L2258" i="22"/>
  <c r="L1656" i="22"/>
  <c r="L1389" i="22"/>
  <c r="L11" i="22"/>
  <c r="L1280" i="22"/>
  <c r="L1660" i="22"/>
  <c r="L634" i="22"/>
  <c r="L1159" i="22"/>
  <c r="L955" i="22"/>
  <c r="L1086" i="22"/>
  <c r="L2181" i="22"/>
  <c r="L1457" i="22"/>
  <c r="L179" i="22"/>
  <c r="L2120" i="22"/>
  <c r="L2260" i="22"/>
  <c r="L2144" i="22"/>
  <c r="L1706" i="22"/>
  <c r="L1797" i="22"/>
  <c r="L2052" i="22"/>
  <c r="L1986" i="22"/>
  <c r="L1847" i="22"/>
  <c r="L492" i="22"/>
  <c r="L1631" i="22"/>
  <c r="L1531" i="22"/>
  <c r="L2207" i="22"/>
  <c r="L1748" i="22"/>
  <c r="L2072" i="22"/>
  <c r="L2129" i="22"/>
  <c r="L269" i="22"/>
  <c r="L1677" i="22"/>
  <c r="L1827" i="22"/>
  <c r="L1604" i="22"/>
  <c r="L2110" i="22"/>
  <c r="L1080" i="22"/>
  <c r="L1203" i="22"/>
  <c r="L793" i="22"/>
  <c r="L991" i="22"/>
  <c r="L1027" i="22"/>
  <c r="L1058" i="22"/>
  <c r="L1190" i="22"/>
  <c r="L326" i="22"/>
  <c r="L1081" i="22"/>
  <c r="L1534" i="22"/>
  <c r="L1218" i="22"/>
  <c r="L327" i="22"/>
  <c r="L1005" i="22"/>
  <c r="L1944" i="22"/>
  <c r="L891" i="22"/>
  <c r="L121" i="22"/>
  <c r="L33" i="22"/>
  <c r="L390" i="22"/>
  <c r="L555" i="22"/>
  <c r="L768" i="22"/>
  <c r="L307" i="22"/>
  <c r="L580" i="22"/>
  <c r="L66" i="22"/>
  <c r="L599" i="22"/>
  <c r="L1835" i="22"/>
  <c r="L1021" i="22"/>
  <c r="L49" i="22"/>
  <c r="L324" i="22"/>
  <c r="L1013" i="22"/>
  <c r="L1130" i="22"/>
  <c r="L1098" i="22"/>
  <c r="L467" i="22"/>
  <c r="L1213" i="22"/>
  <c r="L1017" i="22"/>
  <c r="L1608" i="22"/>
  <c r="L265" i="22"/>
  <c r="L194" i="22"/>
  <c r="L771" i="22"/>
  <c r="L557" i="22"/>
  <c r="L286" i="22"/>
  <c r="L431" i="22"/>
  <c r="L281" i="22"/>
  <c r="L1746" i="22"/>
  <c r="L1759" i="22"/>
  <c r="L78" i="22"/>
  <c r="L110" i="22"/>
  <c r="L912" i="22"/>
  <c r="L2223" i="22"/>
  <c r="L408" i="22"/>
  <c r="L164" i="22"/>
  <c r="L1339" i="22"/>
  <c r="L485" i="22"/>
  <c r="L2049" i="22"/>
  <c r="L180" i="22"/>
  <c r="L152" i="22"/>
  <c r="L1691" i="22"/>
  <c r="L1640" i="22"/>
  <c r="L142" i="22"/>
  <c r="L9" i="22"/>
  <c r="L983" i="22"/>
  <c r="L881" i="22"/>
  <c r="L517" i="22"/>
  <c r="L2175" i="22"/>
  <c r="L1947" i="22"/>
  <c r="L1689" i="22"/>
  <c r="L915" i="22"/>
  <c r="L1065" i="22"/>
  <c r="L1238" i="22"/>
  <c r="L978" i="22"/>
  <c r="L1801" i="22"/>
  <c r="L684" i="22"/>
  <c r="L1958" i="22"/>
  <c r="L393" i="22"/>
  <c r="L303" i="22"/>
  <c r="L1197" i="22"/>
  <c r="L710" i="22"/>
  <c r="L1224" i="22"/>
  <c r="L744" i="22"/>
  <c r="L774" i="22"/>
  <c r="L1324" i="22"/>
  <c r="L1212" i="22"/>
  <c r="L10" i="22"/>
  <c r="L1388" i="22"/>
  <c r="L632" i="22"/>
  <c r="L207" i="22"/>
  <c r="L205" i="22"/>
  <c r="L1335" i="22"/>
  <c r="L193" i="22"/>
  <c r="L2191" i="22"/>
  <c r="L1995" i="22"/>
  <c r="L1829" i="22"/>
  <c r="L1612" i="22"/>
  <c r="L1390" i="22"/>
  <c r="L969" i="22"/>
  <c r="L660" i="22"/>
  <c r="L586" i="22"/>
  <c r="L417" i="22"/>
  <c r="L262" i="22"/>
  <c r="L93" i="22"/>
  <c r="L1262" i="22"/>
  <c r="L890" i="22"/>
  <c r="L1421" i="22"/>
  <c r="L1103" i="22"/>
  <c r="L1111" i="22"/>
  <c r="L223" i="22"/>
  <c r="L1140" i="22"/>
  <c r="L1250" i="22"/>
  <c r="L814" i="22"/>
  <c r="L1384" i="22"/>
  <c r="L1050" i="22"/>
  <c r="L970" i="22"/>
  <c r="L1391" i="22"/>
  <c r="L759" i="22"/>
  <c r="L1387" i="22"/>
  <c r="L567" i="22"/>
  <c r="L575" i="22"/>
  <c r="L384" i="22"/>
  <c r="L378" i="22"/>
  <c r="L1311" i="22"/>
  <c r="L12" i="22"/>
  <c r="L1332" i="22"/>
  <c r="L569" i="22"/>
  <c r="L54" i="22"/>
  <c r="L1071" i="22"/>
  <c r="L655" i="22"/>
  <c r="L2221" i="22"/>
  <c r="L2021" i="22"/>
  <c r="L1823" i="22"/>
  <c r="L1750" i="22"/>
  <c r="L1710" i="22"/>
  <c r="L1618" i="22"/>
  <c r="L1585" i="22"/>
  <c r="L1492" i="22"/>
  <c r="L1264" i="22"/>
  <c r="L1198" i="22"/>
  <c r="L1117" i="22"/>
  <c r="L992" i="22"/>
  <c r="L957" i="22"/>
  <c r="L893" i="22"/>
  <c r="L819" i="22"/>
  <c r="L631" i="22"/>
  <c r="L582" i="22"/>
  <c r="L509" i="22"/>
  <c r="L445" i="22"/>
  <c r="L389" i="22"/>
  <c r="L314" i="22"/>
  <c r="L81" i="22"/>
  <c r="L336" i="22"/>
  <c r="L693" i="22"/>
  <c r="L847" i="22"/>
  <c r="L1890" i="22"/>
  <c r="L1949" i="22"/>
  <c r="L1346" i="22"/>
  <c r="L972" i="22"/>
  <c r="L1684" i="22"/>
  <c r="L803" i="22"/>
  <c r="L1267" i="22"/>
  <c r="L369" i="22"/>
  <c r="L953" i="22"/>
  <c r="L888" i="22"/>
  <c r="L154" i="22"/>
  <c r="L989" i="22"/>
  <c r="L1042" i="22"/>
  <c r="L465" i="22"/>
  <c r="L1948" i="22"/>
  <c r="L885" i="22"/>
  <c r="L996" i="22"/>
  <c r="L872" i="22"/>
  <c r="L857" i="22"/>
  <c r="L593" i="22"/>
  <c r="L1018" i="22"/>
  <c r="L595" i="22"/>
  <c r="L1510" i="22"/>
  <c r="L1158" i="22"/>
  <c r="L1366" i="22"/>
  <c r="L1331" i="22"/>
  <c r="L128" i="22"/>
  <c r="L48" i="22"/>
  <c r="L252" i="22"/>
  <c r="L838" i="22"/>
  <c r="L1243" i="22"/>
  <c r="L1781" i="22"/>
  <c r="L479" i="22"/>
  <c r="L1294" i="22"/>
  <c r="L503" i="22"/>
  <c r="L1515" i="22"/>
  <c r="L581" i="22"/>
  <c r="L643" i="22"/>
  <c r="L187" i="22"/>
  <c r="L736" i="22"/>
  <c r="L403" i="22"/>
  <c r="L1172" i="22"/>
  <c r="L217" i="22"/>
  <c r="L462" i="22"/>
  <c r="L155" i="22"/>
  <c r="L210" i="22"/>
  <c r="L2117" i="22"/>
  <c r="L356" i="22"/>
  <c r="L169" i="22"/>
  <c r="L2079" i="22"/>
  <c r="L1850" i="22"/>
  <c r="L1625" i="22"/>
  <c r="L1306" i="22"/>
  <c r="L785" i="22"/>
  <c r="L1668" i="22"/>
  <c r="L230" i="22"/>
  <c r="L1595" i="22"/>
  <c r="L926" i="22"/>
  <c r="L88" i="22"/>
  <c r="L124" i="22"/>
  <c r="L1096" i="22"/>
  <c r="L1088" i="22"/>
  <c r="L806" i="22"/>
  <c r="L52" i="22"/>
  <c r="L74" i="22"/>
  <c r="L1221" i="22"/>
  <c r="L644" i="22"/>
  <c r="L130" i="22"/>
  <c r="L946" i="22"/>
  <c r="L718" i="22"/>
  <c r="L962" i="22"/>
  <c r="L1046" i="22"/>
  <c r="L673" i="22"/>
  <c r="L380" i="22"/>
  <c r="L480" i="22"/>
  <c r="L247" i="22"/>
  <c r="L126" i="22"/>
  <c r="L1229" i="22"/>
  <c r="L108" i="22"/>
  <c r="L279" i="22"/>
  <c r="L160" i="22"/>
  <c r="L2102" i="22"/>
  <c r="L1970" i="22"/>
  <c r="L1712" i="22"/>
  <c r="L1523" i="22"/>
  <c r="L1272" i="22"/>
  <c r="L1147" i="22"/>
  <c r="L897" i="22"/>
  <c r="L652" i="22"/>
  <c r="L554" i="22"/>
  <c r="L385" i="22"/>
  <c r="L157" i="22"/>
  <c r="L77" i="22"/>
  <c r="L1316" i="22"/>
  <c r="L470" i="22"/>
  <c r="L82" i="22"/>
  <c r="L1396" i="22"/>
  <c r="L1148" i="22"/>
  <c r="L974" i="22"/>
  <c r="L958" i="22"/>
  <c r="L1196" i="22"/>
  <c r="L275" i="22"/>
  <c r="L1292" i="22"/>
  <c r="L906" i="22"/>
  <c r="L742" i="22"/>
  <c r="L902" i="22"/>
  <c r="L732" i="22"/>
  <c r="L792" i="22"/>
  <c r="L730" i="22"/>
  <c r="L824" i="22"/>
  <c r="L209" i="22"/>
  <c r="L1115" i="22"/>
  <c r="L44" i="22"/>
  <c r="L102" i="22"/>
  <c r="L297" i="22"/>
  <c r="L2209" i="22"/>
  <c r="L1924" i="22"/>
  <c r="L1795" i="22"/>
  <c r="L1742" i="22"/>
  <c r="L1662" i="22"/>
  <c r="L1610" i="22"/>
  <c r="L1581" i="22"/>
  <c r="L1442" i="22"/>
  <c r="L1302" i="22"/>
  <c r="L1248" i="22"/>
  <c r="L1171" i="22"/>
  <c r="L984" i="22"/>
  <c r="L933" i="22"/>
  <c r="L860" i="22"/>
  <c r="L770" i="22"/>
  <c r="L623" i="22"/>
  <c r="L566" i="22"/>
  <c r="L493" i="22"/>
  <c r="L437" i="22"/>
  <c r="L381" i="22"/>
  <c r="L306" i="22"/>
  <c r="L73" i="22"/>
  <c r="L498" i="22"/>
  <c r="L91" i="22"/>
  <c r="L764" i="22"/>
  <c r="L704" i="22"/>
  <c r="L1099" i="22"/>
  <c r="L562" i="22"/>
  <c r="L741" i="22"/>
  <c r="L961" i="22"/>
  <c r="L1443" i="22"/>
  <c r="L892" i="22"/>
  <c r="L1019" i="22"/>
  <c r="L186" i="22"/>
  <c r="L407" i="22"/>
  <c r="L564" i="22"/>
  <c r="L981" i="22"/>
  <c r="L404" i="22"/>
  <c r="L941" i="22"/>
  <c r="L573" i="22"/>
  <c r="L197" i="22"/>
  <c r="L822" i="22"/>
  <c r="L42" i="22"/>
  <c r="L131" i="22"/>
  <c r="L1954" i="22"/>
  <c r="L2139" i="22"/>
  <c r="L14" i="22"/>
  <c r="L140" i="22"/>
  <c r="L734" i="22"/>
  <c r="L1569" i="22"/>
  <c r="L443" i="22"/>
  <c r="L1247" i="22"/>
  <c r="L875" i="22"/>
  <c r="L260" i="22"/>
  <c r="L1406" i="22"/>
  <c r="L2122" i="22"/>
  <c r="L370" i="22"/>
  <c r="L250" i="22"/>
  <c r="L1464" i="22"/>
  <c r="L772" i="22"/>
  <c r="L1132" i="22"/>
  <c r="L1285" i="22"/>
  <c r="L2048" i="22"/>
  <c r="L2044" i="22"/>
  <c r="L1818" i="22"/>
  <c r="L1528" i="22"/>
  <c r="L264" i="22"/>
  <c r="L537" i="22"/>
  <c r="L757" i="22"/>
  <c r="L767" i="22"/>
  <c r="L116" i="22"/>
  <c r="L134" i="22"/>
  <c r="L1270" i="22"/>
  <c r="L50" i="22"/>
  <c r="L1149" i="22"/>
  <c r="L615" i="22"/>
  <c r="L985" i="22"/>
  <c r="L669" i="22"/>
  <c r="L1271" i="22"/>
  <c r="L60" i="22"/>
  <c r="L696" i="22"/>
  <c r="L426" i="22"/>
  <c r="L1087" i="22"/>
  <c r="L607" i="22"/>
  <c r="L1153" i="22"/>
  <c r="L726" i="22"/>
  <c r="L900" i="22"/>
  <c r="L215" i="22"/>
  <c r="L818" i="22"/>
  <c r="L776" i="22"/>
  <c r="L171" i="22"/>
  <c r="L1291" i="22"/>
  <c r="L68" i="22"/>
  <c r="L359" i="22"/>
  <c r="L836" i="22"/>
  <c r="L350" i="22"/>
  <c r="L869" i="22"/>
  <c r="L374" i="22"/>
  <c r="L56" i="22"/>
  <c r="L195" i="22"/>
  <c r="L2070" i="22"/>
  <c r="L1966" i="22"/>
  <c r="L1704" i="22"/>
  <c r="L1453" i="22"/>
  <c r="L1222" i="22"/>
  <c r="L733" i="22"/>
  <c r="L635" i="22"/>
  <c r="L530" i="22"/>
  <c r="L360" i="22"/>
  <c r="L149" i="22"/>
  <c r="L37" i="22"/>
  <c r="L62" i="22"/>
  <c r="L38" i="22"/>
  <c r="L1141" i="22"/>
  <c r="L609" i="22"/>
  <c r="L763" i="22"/>
  <c r="L1192" i="22"/>
  <c r="L1258" i="22"/>
  <c r="L543" i="22"/>
  <c r="L1074" i="22"/>
  <c r="L430" i="22"/>
  <c r="L1255" i="22"/>
  <c r="L448" i="22"/>
  <c r="L626" i="22"/>
  <c r="L313" i="22"/>
  <c r="L177" i="22"/>
  <c r="L1400" i="22"/>
  <c r="L181" i="22"/>
  <c r="L1383" i="22"/>
  <c r="L1031" i="22"/>
  <c r="L539" i="22"/>
  <c r="L442" i="22"/>
  <c r="L1363" i="22"/>
  <c r="L213" i="22"/>
  <c r="L412" i="22"/>
  <c r="L2076" i="22"/>
  <c r="L1876" i="22"/>
  <c r="L1787" i="22"/>
  <c r="L1722" i="22"/>
  <c r="L1646" i="22"/>
  <c r="L1602" i="22"/>
  <c r="L1529" i="22"/>
  <c r="L1431" i="22"/>
  <c r="L1297" i="22"/>
  <c r="L1235" i="22"/>
  <c r="L1166" i="22"/>
  <c r="L1040" i="22"/>
  <c r="L973" i="22"/>
  <c r="L917" i="22"/>
  <c r="L844" i="22"/>
  <c r="L688" i="22"/>
  <c r="L598" i="22"/>
  <c r="L534" i="22"/>
  <c r="L477" i="22"/>
  <c r="L429" i="22"/>
  <c r="L347" i="22"/>
  <c r="L258" i="22"/>
  <c r="L740" i="22"/>
  <c r="L747" i="22"/>
  <c r="L630" i="22"/>
  <c r="L146" i="22"/>
  <c r="L729" i="22"/>
  <c r="L1177" i="22"/>
  <c r="L45" i="22"/>
  <c r="L173" i="22"/>
  <c r="L1516" i="22"/>
  <c r="L1888" i="22"/>
  <c r="L145" i="22"/>
  <c r="L884" i="22"/>
  <c r="L614" i="22"/>
  <c r="L549" i="22"/>
  <c r="L1319" i="22"/>
  <c r="L913" i="22"/>
  <c r="L1168" i="22"/>
  <c r="L766" i="22"/>
  <c r="L344" i="22"/>
  <c r="L1214" i="22"/>
  <c r="L783" i="22"/>
  <c r="L361" i="22"/>
  <c r="L259" i="22"/>
  <c r="L452" i="22"/>
  <c r="L1709" i="22"/>
  <c r="L434" i="22"/>
  <c r="L79" i="22"/>
  <c r="L1469" i="22"/>
  <c r="L800" i="22"/>
  <c r="L940" i="22"/>
  <c r="L334" i="22"/>
  <c r="L746" i="22"/>
  <c r="L657" i="22"/>
  <c r="L1275" i="22"/>
  <c r="L920" i="22"/>
  <c r="L708" i="22"/>
  <c r="L174" i="22"/>
  <c r="L2046" i="22"/>
  <c r="L203" i="22"/>
  <c r="L2214" i="22"/>
  <c r="L1352" i="22"/>
  <c r="L1112" i="22"/>
  <c r="L2240" i="22"/>
  <c r="L2012" i="22"/>
  <c r="L1753" i="22"/>
  <c r="L1495" i="22"/>
  <c r="L1089" i="22"/>
  <c r="L1125" i="22"/>
  <c r="L758" i="22"/>
  <c r="L1870" i="22"/>
  <c r="L2090" i="22"/>
  <c r="L937" i="22"/>
  <c r="L1204" i="22"/>
  <c r="L482" i="22"/>
  <c r="L585" i="22"/>
  <c r="L98" i="22"/>
  <c r="L867" i="22"/>
  <c r="L523" i="22"/>
  <c r="L472" i="22"/>
  <c r="L428" i="22"/>
  <c r="L368" i="22"/>
  <c r="L830" i="22"/>
  <c r="L553" i="22"/>
  <c r="L1320" i="22"/>
  <c r="L251" i="22"/>
  <c r="L1201" i="22"/>
  <c r="L502" i="22"/>
  <c r="L1075" i="22"/>
  <c r="L624" i="22"/>
  <c r="L1029" i="22"/>
  <c r="L168" i="22"/>
  <c r="L681" i="22"/>
  <c r="L183" i="22"/>
  <c r="L16" i="22"/>
  <c r="L287" i="22"/>
  <c r="L291" i="22"/>
  <c r="L1411" i="22"/>
  <c r="L410" i="22"/>
  <c r="L468" i="22"/>
  <c r="L712" i="22"/>
  <c r="L651" i="22"/>
  <c r="L2031" i="22"/>
  <c r="L1910" i="22"/>
  <c r="L1672" i="22"/>
  <c r="L1434" i="22"/>
  <c r="L1028" i="22"/>
  <c r="L676" i="22"/>
  <c r="L602" i="22"/>
  <c r="L522" i="22"/>
  <c r="L343" i="22"/>
  <c r="L117" i="22"/>
  <c r="L29" i="22"/>
  <c r="L1343" i="22"/>
  <c r="L510" i="22"/>
  <c r="L490" i="22"/>
  <c r="L694" i="22"/>
  <c r="L104" i="22"/>
  <c r="L1225" i="22"/>
  <c r="L533" i="22"/>
  <c r="L601" i="22"/>
  <c r="L342" i="22"/>
  <c r="L932" i="22"/>
  <c r="L1367" i="22"/>
  <c r="L659" i="22"/>
  <c r="L309" i="22"/>
  <c r="L100" i="22"/>
  <c r="L1067" i="22"/>
  <c r="L802" i="22"/>
  <c r="L1282" i="22"/>
  <c r="L295" i="22"/>
  <c r="L1403" i="22"/>
  <c r="L649" i="22"/>
  <c r="L1372" i="22"/>
  <c r="L853" i="22"/>
  <c r="L346" i="22"/>
  <c r="L322" i="22"/>
  <c r="L826" i="22"/>
  <c r="L2050" i="22"/>
  <c r="L1843" i="22"/>
  <c r="L1783" i="22"/>
  <c r="L1718" i="22"/>
  <c r="L1626" i="22"/>
  <c r="L1597" i="22"/>
  <c r="L1525" i="22"/>
  <c r="L1426" i="22"/>
  <c r="L1361" i="22"/>
  <c r="L1155" i="22"/>
  <c r="L1008" i="22"/>
  <c r="L965" i="22"/>
  <c r="L901" i="22"/>
  <c r="L827" i="22"/>
  <c r="L664" i="22"/>
  <c r="L590" i="22"/>
  <c r="L526" i="22"/>
  <c r="L461" i="22"/>
  <c r="L397" i="22"/>
  <c r="L331" i="22"/>
  <c r="L113" i="22"/>
  <c r="F10" i="22"/>
  <c r="F8" i="22"/>
  <c r="L135" i="33"/>
  <c r="P135" i="33"/>
  <c r="H155" i="27"/>
  <c r="D135" i="33"/>
  <c r="K9" i="27" l="1"/>
  <c r="K11" i="27"/>
  <c r="K13" i="27"/>
  <c r="K15" i="27"/>
  <c r="K17" i="27"/>
  <c r="K19" i="27"/>
  <c r="K21" i="27"/>
  <c r="K12" i="27"/>
  <c r="K20" i="27"/>
  <c r="K26" i="27"/>
  <c r="K29" i="27"/>
  <c r="K34" i="27"/>
  <c r="K37" i="27"/>
  <c r="K43" i="27"/>
  <c r="K45" i="27"/>
  <c r="K47" i="27"/>
  <c r="K49" i="27"/>
  <c r="K51" i="27"/>
  <c r="K53" i="27"/>
  <c r="K55" i="27"/>
  <c r="K57" i="27"/>
  <c r="K18" i="27"/>
  <c r="K31" i="27"/>
  <c r="K33" i="27"/>
  <c r="K35" i="27"/>
  <c r="K38" i="27"/>
  <c r="K40" i="27"/>
  <c r="K42" i="27"/>
  <c r="K44" i="27"/>
  <c r="K46" i="27"/>
  <c r="K48" i="27"/>
  <c r="K50" i="27"/>
  <c r="K52" i="27"/>
  <c r="K54" i="27"/>
  <c r="K56" i="27"/>
  <c r="K59" i="27"/>
  <c r="K61" i="27"/>
  <c r="K63" i="27"/>
  <c r="K65" i="27"/>
  <c r="K10" i="27"/>
  <c r="K16" i="27"/>
  <c r="K23" i="27"/>
  <c r="K25" i="27"/>
  <c r="K27" i="27"/>
  <c r="K30" i="27"/>
  <c r="K32" i="27"/>
  <c r="K36" i="27"/>
  <c r="K58" i="27"/>
  <c r="K60" i="27"/>
  <c r="K62" i="27"/>
  <c r="K64" i="27"/>
  <c r="K66" i="27"/>
  <c r="K68" i="27"/>
  <c r="K70" i="27"/>
  <c r="K72" i="27"/>
  <c r="K74" i="27"/>
  <c r="K76" i="27"/>
  <c r="K78" i="27"/>
  <c r="K80" i="27"/>
  <c r="K82" i="27"/>
  <c r="K84" i="27"/>
  <c r="K86" i="27"/>
  <c r="K73" i="27"/>
  <c r="K81" i="27"/>
  <c r="K88" i="27"/>
  <c r="K90" i="27"/>
  <c r="K24" i="27"/>
  <c r="K71" i="27"/>
  <c r="K79" i="27"/>
  <c r="K96" i="27"/>
  <c r="K98" i="27"/>
  <c r="K100" i="27"/>
  <c r="K102" i="27"/>
  <c r="K104" i="27"/>
  <c r="K106" i="27"/>
  <c r="K22" i="27"/>
  <c r="K41" i="27"/>
  <c r="K77" i="27"/>
  <c r="K87" i="27"/>
  <c r="K91" i="27"/>
  <c r="K110" i="27"/>
  <c r="K113" i="27"/>
  <c r="K118" i="27"/>
  <c r="K121" i="27"/>
  <c r="K123" i="27"/>
  <c r="K125" i="27"/>
  <c r="K131" i="27"/>
  <c r="K133" i="27"/>
  <c r="K136" i="27"/>
  <c r="K138" i="27"/>
  <c r="K144" i="27"/>
  <c r="K89" i="27"/>
  <c r="K14" i="27"/>
  <c r="K67" i="27"/>
  <c r="K83" i="27"/>
  <c r="K92" i="27"/>
  <c r="K95" i="27"/>
  <c r="K97" i="27"/>
  <c r="K99" i="27"/>
  <c r="K101" i="27"/>
  <c r="K103" i="27"/>
  <c r="K105" i="27"/>
  <c r="K108" i="27"/>
  <c r="K111" i="27"/>
  <c r="K116" i="27"/>
  <c r="K119" i="27"/>
  <c r="K130" i="27"/>
  <c r="K132" i="27"/>
  <c r="K134" i="27"/>
  <c r="K135" i="27"/>
  <c r="K137" i="27"/>
  <c r="K139" i="27"/>
  <c r="K8" i="27"/>
  <c r="K69" i="27"/>
  <c r="K85" i="27"/>
  <c r="K109" i="27"/>
  <c r="K39" i="27"/>
  <c r="K117" i="27"/>
  <c r="K120" i="27"/>
  <c r="K122" i="27"/>
  <c r="K115" i="27"/>
  <c r="K127" i="27"/>
  <c r="K94" i="27"/>
  <c r="K112" i="27"/>
  <c r="K128" i="27"/>
  <c r="K28" i="27"/>
  <c r="K114" i="27"/>
  <c r="K124" i="27"/>
  <c r="K75" i="27"/>
  <c r="N8" i="22"/>
  <c r="L8" i="22"/>
  <c r="K8" i="22"/>
  <c r="O8" i="22"/>
  <c r="I8" i="22"/>
  <c r="H8" i="22"/>
  <c r="T155" i="27"/>
  <c r="T152" i="27"/>
  <c r="T151" i="27"/>
  <c r="T135" i="33"/>
  <c r="W135" i="33" s="1"/>
  <c r="P8" i="22"/>
  <c r="P42" i="17"/>
  <c r="Q42" i="17" s="1"/>
  <c r="R42" i="17" s="1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Q36" i="17" s="1"/>
  <c r="R36" i="17" s="1"/>
  <c r="P37" i="17"/>
  <c r="P38" i="17"/>
  <c r="P39" i="17"/>
  <c r="P8" i="17"/>
  <c r="Q8" i="17" s="1"/>
  <c r="R8" i="17" s="1"/>
  <c r="W155" i="27" l="1"/>
  <c r="W42" i="27"/>
  <c r="X42" i="27" s="1"/>
  <c r="W44" i="27"/>
  <c r="X44" i="27" s="1"/>
  <c r="W46" i="27"/>
  <c r="X46" i="27" s="1"/>
  <c r="W48" i="27"/>
  <c r="X48" i="27" s="1"/>
  <c r="W50" i="27"/>
  <c r="X50" i="27" s="1"/>
  <c r="W52" i="27"/>
  <c r="X52" i="27" s="1"/>
  <c r="W54" i="27"/>
  <c r="X54" i="27" s="1"/>
  <c r="W56" i="27"/>
  <c r="X56" i="27" s="1"/>
  <c r="W58" i="27"/>
  <c r="X58" i="27" s="1"/>
  <c r="W64" i="27"/>
  <c r="X64" i="27" s="1"/>
  <c r="W62" i="27"/>
  <c r="X62" i="27" s="1"/>
  <c r="W149" i="27"/>
  <c r="X149" i="27" s="1"/>
  <c r="W60" i="27"/>
  <c r="X60" i="27" s="1"/>
  <c r="W66" i="27"/>
  <c r="X66" i="27" s="1"/>
  <c r="W82" i="27"/>
  <c r="X82" i="27" s="1"/>
  <c r="W95" i="27"/>
  <c r="X95" i="27" s="1"/>
  <c r="W97" i="27"/>
  <c r="X97" i="27" s="1"/>
  <c r="W99" i="27"/>
  <c r="X99" i="27" s="1"/>
  <c r="W101" i="27"/>
  <c r="X101" i="27" s="1"/>
  <c r="W103" i="27"/>
  <c r="X103" i="27" s="1"/>
  <c r="W105" i="27"/>
  <c r="X105" i="27" s="1"/>
  <c r="W74" i="27"/>
  <c r="X74" i="27" s="1"/>
  <c r="W137" i="27"/>
  <c r="X137" i="27" s="1"/>
  <c r="W143" i="27"/>
  <c r="X143" i="27" s="1"/>
  <c r="W124" i="27"/>
  <c r="X124" i="27" s="1"/>
  <c r="W130" i="27"/>
  <c r="X130" i="27" s="1"/>
  <c r="W72" i="27"/>
  <c r="X72" i="27" s="1"/>
  <c r="W134" i="27"/>
  <c r="X134" i="27" s="1"/>
  <c r="W135" i="27"/>
  <c r="X135" i="27" s="1"/>
  <c r="W94" i="27"/>
  <c r="X94" i="27" s="1"/>
  <c r="W132" i="27"/>
  <c r="X132" i="27" s="1"/>
  <c r="W139" i="27"/>
  <c r="X139" i="27" s="1"/>
  <c r="W127" i="27"/>
  <c r="X127" i="27" s="1"/>
  <c r="W36" i="27"/>
  <c r="X36" i="27" s="1"/>
  <c r="W80" i="27"/>
  <c r="X80" i="27" s="1"/>
  <c r="W90" i="27"/>
  <c r="X90" i="27" s="1"/>
  <c r="W68" i="27"/>
  <c r="X68" i="27" s="1"/>
  <c r="W26" i="27"/>
  <c r="X26" i="27" s="1"/>
  <c r="W84" i="27"/>
  <c r="X84" i="27" s="1"/>
  <c r="W76" i="27"/>
  <c r="X76" i="27" s="1"/>
  <c r="W8" i="27"/>
  <c r="X8" i="27" s="1"/>
  <c r="W18" i="27"/>
  <c r="X18" i="27" s="1"/>
  <c r="W22" i="27"/>
  <c r="X22" i="27" s="1"/>
  <c r="W131" i="27"/>
  <c r="X131" i="27" s="1"/>
  <c r="W125" i="27"/>
  <c r="X125" i="27" s="1"/>
  <c r="W115" i="27"/>
  <c r="X115" i="27" s="1"/>
  <c r="W107" i="27"/>
  <c r="X107" i="27" s="1"/>
  <c r="W93" i="27"/>
  <c r="X93" i="27" s="1"/>
  <c r="W81" i="27"/>
  <c r="X81" i="27" s="1"/>
  <c r="W65" i="27"/>
  <c r="X65" i="27" s="1"/>
  <c r="W49" i="27"/>
  <c r="X49" i="27" s="1"/>
  <c r="W142" i="27"/>
  <c r="X142" i="27" s="1"/>
  <c r="W140" i="27"/>
  <c r="X140" i="27" s="1"/>
  <c r="W128" i="27"/>
  <c r="X128" i="27" s="1"/>
  <c r="W100" i="27"/>
  <c r="X100" i="27" s="1"/>
  <c r="W85" i="27"/>
  <c r="X85" i="27" s="1"/>
  <c r="W69" i="27"/>
  <c r="X69" i="27" s="1"/>
  <c r="W53" i="27"/>
  <c r="X53" i="27" s="1"/>
  <c r="W37" i="27"/>
  <c r="X37" i="27" s="1"/>
  <c r="W29" i="27"/>
  <c r="X29" i="27" s="1"/>
  <c r="W21" i="27"/>
  <c r="X21" i="27" s="1"/>
  <c r="W13" i="27"/>
  <c r="X13" i="27" s="1"/>
  <c r="W116" i="27"/>
  <c r="X116" i="27" s="1"/>
  <c r="W121" i="27"/>
  <c r="X121" i="27" s="1"/>
  <c r="W27" i="27"/>
  <c r="X27" i="27" s="1"/>
  <c r="W11" i="27"/>
  <c r="X11" i="27" s="1"/>
  <c r="W147" i="27"/>
  <c r="X147" i="27" s="1"/>
  <c r="W123" i="27"/>
  <c r="X123" i="27" s="1"/>
  <c r="W92" i="27"/>
  <c r="X92" i="27" s="1"/>
  <c r="W118" i="27"/>
  <c r="X118" i="27" s="1"/>
  <c r="W88" i="27"/>
  <c r="X88" i="27" s="1"/>
  <c r="W122" i="27"/>
  <c r="X122" i="27" s="1"/>
  <c r="W24" i="27"/>
  <c r="X24" i="27" s="1"/>
  <c r="W12" i="27"/>
  <c r="X12" i="27" s="1"/>
  <c r="W16" i="27"/>
  <c r="X16" i="27" s="1"/>
  <c r="W14" i="27"/>
  <c r="X14" i="27" s="1"/>
  <c r="W83" i="27"/>
  <c r="X83" i="27" s="1"/>
  <c r="W67" i="27"/>
  <c r="X67" i="27" s="1"/>
  <c r="W51" i="27"/>
  <c r="X51" i="27" s="1"/>
  <c r="W35" i="27"/>
  <c r="X35" i="27" s="1"/>
  <c r="W102" i="27"/>
  <c r="X102" i="27" s="1"/>
  <c r="W87" i="27"/>
  <c r="X87" i="27" s="1"/>
  <c r="W71" i="27"/>
  <c r="X71" i="27" s="1"/>
  <c r="W55" i="27"/>
  <c r="X55" i="27" s="1"/>
  <c r="W39" i="27"/>
  <c r="X39" i="27" s="1"/>
  <c r="W145" i="27"/>
  <c r="X145" i="27" s="1"/>
  <c r="W133" i="27"/>
  <c r="X133" i="27" s="1"/>
  <c r="W117" i="27"/>
  <c r="X117" i="27" s="1"/>
  <c r="W109" i="27"/>
  <c r="X109" i="27" s="1"/>
  <c r="W31" i="27"/>
  <c r="X31" i="27" s="1"/>
  <c r="W23" i="27"/>
  <c r="X23" i="27" s="1"/>
  <c r="W15" i="27"/>
  <c r="X15" i="27" s="1"/>
  <c r="W108" i="27"/>
  <c r="X108" i="27" s="1"/>
  <c r="W70" i="27"/>
  <c r="X70" i="27" s="1"/>
  <c r="W86" i="27"/>
  <c r="X86" i="27" s="1"/>
  <c r="W110" i="27"/>
  <c r="X110" i="27" s="1"/>
  <c r="W32" i="27"/>
  <c r="X32" i="27" s="1"/>
  <c r="W120" i="27"/>
  <c r="X120" i="27" s="1"/>
  <c r="W114" i="27"/>
  <c r="X114" i="27" s="1"/>
  <c r="W34" i="27"/>
  <c r="X34" i="27" s="1"/>
  <c r="W40" i="27"/>
  <c r="X40" i="27" s="1"/>
  <c r="W38" i="27"/>
  <c r="X38" i="27" s="1"/>
  <c r="W119" i="27"/>
  <c r="X119" i="27" s="1"/>
  <c r="W111" i="27"/>
  <c r="X111" i="27" s="1"/>
  <c r="W89" i="27"/>
  <c r="X89" i="27" s="1"/>
  <c r="W73" i="27"/>
  <c r="X73" i="27" s="1"/>
  <c r="W57" i="27"/>
  <c r="X57" i="27" s="1"/>
  <c r="W41" i="27"/>
  <c r="X41" i="27" s="1"/>
  <c r="W146" i="27"/>
  <c r="X146" i="27" s="1"/>
  <c r="W144" i="27"/>
  <c r="X144" i="27" s="1"/>
  <c r="W138" i="27"/>
  <c r="X138" i="27" s="1"/>
  <c r="W104" i="27"/>
  <c r="X104" i="27" s="1"/>
  <c r="W96" i="27"/>
  <c r="X96" i="27" s="1"/>
  <c r="W77" i="27"/>
  <c r="X77" i="27" s="1"/>
  <c r="W61" i="27"/>
  <c r="X61" i="27" s="1"/>
  <c r="W45" i="27"/>
  <c r="X45" i="27" s="1"/>
  <c r="W33" i="27"/>
  <c r="X33" i="27" s="1"/>
  <c r="W25" i="27"/>
  <c r="X25" i="27" s="1"/>
  <c r="W17" i="27"/>
  <c r="X17" i="27" s="1"/>
  <c r="W9" i="27"/>
  <c r="X9" i="27" s="1"/>
  <c r="W10" i="27"/>
  <c r="X10" i="27" s="1"/>
  <c r="W112" i="27"/>
  <c r="X112" i="27" s="1"/>
  <c r="W78" i="27"/>
  <c r="X78" i="27" s="1"/>
  <c r="W28" i="27"/>
  <c r="X28" i="27" s="1"/>
  <c r="W20" i="27"/>
  <c r="X20" i="27" s="1"/>
  <c r="W30" i="27"/>
  <c r="X30" i="27" s="1"/>
  <c r="W91" i="27"/>
  <c r="X91" i="27" s="1"/>
  <c r="W75" i="27"/>
  <c r="X75" i="27" s="1"/>
  <c r="W59" i="27"/>
  <c r="X59" i="27" s="1"/>
  <c r="W43" i="27"/>
  <c r="X43" i="27" s="1"/>
  <c r="W136" i="27"/>
  <c r="X136" i="27" s="1"/>
  <c r="W126" i="27"/>
  <c r="X126" i="27" s="1"/>
  <c r="W106" i="27"/>
  <c r="X106" i="27" s="1"/>
  <c r="W98" i="27"/>
  <c r="X98" i="27" s="1"/>
  <c r="W79" i="27"/>
  <c r="X79" i="27" s="1"/>
  <c r="W63" i="27"/>
  <c r="X63" i="27" s="1"/>
  <c r="W47" i="27"/>
  <c r="X47" i="27" s="1"/>
  <c r="W141" i="27"/>
  <c r="X141" i="27" s="1"/>
  <c r="W129" i="27"/>
  <c r="X129" i="27" s="1"/>
  <c r="W113" i="27"/>
  <c r="X113" i="27" s="1"/>
  <c r="W19" i="27"/>
  <c r="X19" i="27" s="1"/>
  <c r="W152" i="27"/>
  <c r="W151" i="27"/>
  <c r="Q32" i="17"/>
  <c r="R32" i="17" s="1"/>
  <c r="Q28" i="17"/>
  <c r="R28" i="17" s="1"/>
  <c r="Q24" i="17"/>
  <c r="R24" i="17" s="1"/>
  <c r="Q20" i="17"/>
  <c r="R20" i="17" s="1"/>
  <c r="Q16" i="17"/>
  <c r="R16" i="17" s="1"/>
  <c r="Q12" i="17"/>
  <c r="R12" i="17" s="1"/>
  <c r="Q37" i="17"/>
  <c r="R37" i="17" s="1"/>
  <c r="Q33" i="17"/>
  <c r="R33" i="17" s="1"/>
  <c r="Q29" i="17"/>
  <c r="R29" i="17" s="1"/>
  <c r="Q25" i="17"/>
  <c r="R25" i="17" s="1"/>
  <c r="Q21" i="17"/>
  <c r="R21" i="17" s="1"/>
  <c r="Q17" i="17"/>
  <c r="R17" i="17" s="1"/>
  <c r="Q13" i="17"/>
  <c r="R13" i="17" s="1"/>
  <c r="Q9" i="17"/>
  <c r="R9" i="17" s="1"/>
  <c r="Q31" i="17"/>
  <c r="R31" i="17" s="1"/>
  <c r="Q15" i="17"/>
  <c r="R15" i="17" s="1"/>
  <c r="X135" i="33"/>
  <c r="Q39" i="17"/>
  <c r="R39" i="17" s="1"/>
  <c r="Q35" i="17"/>
  <c r="R35" i="17" s="1"/>
  <c r="Q23" i="17"/>
  <c r="R23" i="17" s="1"/>
  <c r="Q19" i="17"/>
  <c r="R19" i="17" s="1"/>
  <c r="Q27" i="17"/>
  <c r="R27" i="17" s="1"/>
  <c r="Q11" i="17"/>
  <c r="R11" i="17" s="1"/>
  <c r="Q38" i="17"/>
  <c r="R38" i="17" s="1"/>
  <c r="Q34" i="17"/>
  <c r="R34" i="17" s="1"/>
  <c r="Q30" i="17"/>
  <c r="R30" i="17" s="1"/>
  <c r="Q26" i="17"/>
  <c r="R26" i="17" s="1"/>
  <c r="Q22" i="17"/>
  <c r="R22" i="17" s="1"/>
  <c r="Q18" i="17"/>
  <c r="R18" i="17" s="1"/>
  <c r="Q14" i="17"/>
  <c r="R14" i="17" s="1"/>
  <c r="Q10" i="17"/>
  <c r="R10" i="17" s="1"/>
  <c r="S155" i="27"/>
  <c r="Q155" i="27"/>
  <c r="S152" i="27"/>
  <c r="Q152" i="27"/>
  <c r="S151" i="27"/>
  <c r="Q151" i="27"/>
  <c r="O155" i="27"/>
  <c r="M155" i="27"/>
  <c r="O152" i="27"/>
  <c r="M152" i="27"/>
  <c r="O151" i="27"/>
  <c r="M151" i="27"/>
  <c r="K155" i="27"/>
  <c r="I155" i="27"/>
  <c r="K152" i="27"/>
  <c r="I152" i="27"/>
  <c r="K151" i="27"/>
  <c r="I151" i="27"/>
  <c r="H154" i="27"/>
  <c r="G155" i="27"/>
  <c r="E155" i="27"/>
  <c r="G152" i="27"/>
  <c r="E152" i="27"/>
  <c r="G151" i="27"/>
  <c r="E151" i="27"/>
  <c r="P154" i="27"/>
  <c r="L154" i="27"/>
  <c r="D154" i="27"/>
  <c r="S135" i="33"/>
  <c r="Q135" i="33"/>
  <c r="O135" i="33"/>
  <c r="M135" i="33"/>
  <c r="K135" i="33"/>
  <c r="I135" i="33"/>
  <c r="G135" i="33"/>
  <c r="E135" i="33"/>
  <c r="N9" i="27" l="1"/>
  <c r="N11" i="27"/>
  <c r="N13" i="27"/>
  <c r="N15" i="27"/>
  <c r="N17" i="27"/>
  <c r="N19" i="27"/>
  <c r="N21" i="27"/>
  <c r="N23" i="27"/>
  <c r="N25" i="27"/>
  <c r="N27" i="27"/>
  <c r="N29" i="27"/>
  <c r="N31" i="27"/>
  <c r="N33" i="27"/>
  <c r="N35" i="27"/>
  <c r="N37" i="27"/>
  <c r="N39" i="27"/>
  <c r="N41" i="27"/>
  <c r="N8" i="27"/>
  <c r="N16" i="27"/>
  <c r="N30" i="27"/>
  <c r="N38" i="27"/>
  <c r="N20" i="27"/>
  <c r="N22" i="27"/>
  <c r="N24" i="27"/>
  <c r="N28" i="27"/>
  <c r="N12" i="27"/>
  <c r="N14" i="27"/>
  <c r="N10" i="27"/>
  <c r="N26" i="27"/>
  <c r="N32" i="27"/>
  <c r="N44" i="27"/>
  <c r="N45" i="27"/>
  <c r="N52" i="27"/>
  <c r="N53" i="27"/>
  <c r="N61" i="27"/>
  <c r="N64" i="27"/>
  <c r="N66" i="27"/>
  <c r="N69" i="27"/>
  <c r="N74" i="27"/>
  <c r="N77" i="27"/>
  <c r="N82" i="27"/>
  <c r="N85" i="27"/>
  <c r="N36" i="27"/>
  <c r="N46" i="27"/>
  <c r="N47" i="27"/>
  <c r="N54" i="27"/>
  <c r="N55" i="27"/>
  <c r="N59" i="27"/>
  <c r="N62" i="27"/>
  <c r="N67" i="27"/>
  <c r="N72" i="27"/>
  <c r="N75" i="27"/>
  <c r="N80" i="27"/>
  <c r="N83" i="27"/>
  <c r="N87" i="27"/>
  <c r="N89" i="27"/>
  <c r="N91" i="27"/>
  <c r="N107" i="27"/>
  <c r="N109" i="27"/>
  <c r="N111" i="27"/>
  <c r="N113" i="27"/>
  <c r="N115" i="27"/>
  <c r="N117" i="27"/>
  <c r="N119" i="27"/>
  <c r="N121" i="27"/>
  <c r="N34" i="27"/>
  <c r="N51" i="27"/>
  <c r="N57" i="27"/>
  <c r="N63" i="27"/>
  <c r="N71" i="27"/>
  <c r="N73" i="27"/>
  <c r="N76" i="27"/>
  <c r="N114" i="27"/>
  <c r="N122" i="27"/>
  <c r="N124" i="27"/>
  <c r="N126" i="27"/>
  <c r="N128" i="27"/>
  <c r="N140" i="27"/>
  <c r="N142" i="27"/>
  <c r="N145" i="27"/>
  <c r="N110" i="27"/>
  <c r="N50" i="27"/>
  <c r="N56" i="27"/>
  <c r="N78" i="27"/>
  <c r="N88" i="27"/>
  <c r="N93" i="27"/>
  <c r="N94" i="27"/>
  <c r="N112" i="27"/>
  <c r="N120" i="27"/>
  <c r="N127" i="27"/>
  <c r="N147" i="27"/>
  <c r="N18" i="27"/>
  <c r="N40" i="27"/>
  <c r="N43" i="27"/>
  <c r="N49" i="27"/>
  <c r="N60" i="27"/>
  <c r="N65" i="27"/>
  <c r="N68" i="27"/>
  <c r="N79" i="27"/>
  <c r="N81" i="27"/>
  <c r="N84" i="27"/>
  <c r="N58" i="27"/>
  <c r="N70" i="27"/>
  <c r="N96" i="27"/>
  <c r="N97" i="27"/>
  <c r="N104" i="27"/>
  <c r="N105" i="27"/>
  <c r="N108" i="27"/>
  <c r="N116" i="27"/>
  <c r="N123" i="27"/>
  <c r="N125" i="27"/>
  <c r="N131" i="27"/>
  <c r="N134" i="27"/>
  <c r="N135" i="27"/>
  <c r="N86" i="27"/>
  <c r="N92" i="27"/>
  <c r="N99" i="27"/>
  <c r="N137" i="27"/>
  <c r="N143" i="27"/>
  <c r="N42" i="27"/>
  <c r="N95" i="27"/>
  <c r="N102" i="27"/>
  <c r="N103" i="27"/>
  <c r="N118" i="27"/>
  <c r="N129" i="27"/>
  <c r="N132" i="27"/>
  <c r="N138" i="27"/>
  <c r="N144" i="27"/>
  <c r="N48" i="27"/>
  <c r="N100" i="27"/>
  <c r="N101" i="27"/>
  <c r="N130" i="27"/>
  <c r="N136" i="27"/>
  <c r="N139" i="27"/>
  <c r="N90" i="27"/>
  <c r="N98" i="27"/>
  <c r="N106" i="27"/>
  <c r="N133" i="27"/>
  <c r="N141" i="27"/>
  <c r="N146" i="27"/>
  <c r="R8" i="27"/>
  <c r="R10" i="27"/>
  <c r="R12" i="27"/>
  <c r="R14" i="27"/>
  <c r="R16" i="27"/>
  <c r="R18" i="27"/>
  <c r="R20" i="27"/>
  <c r="R22" i="27"/>
  <c r="R24" i="27"/>
  <c r="R26" i="27"/>
  <c r="R28" i="27"/>
  <c r="R30" i="27"/>
  <c r="R32" i="27"/>
  <c r="R34" i="27"/>
  <c r="R36" i="27"/>
  <c r="R38" i="27"/>
  <c r="R40" i="27"/>
  <c r="R9" i="27"/>
  <c r="R17" i="27"/>
  <c r="R29" i="27"/>
  <c r="R37" i="27"/>
  <c r="R25" i="27"/>
  <c r="R31" i="27"/>
  <c r="R35" i="27"/>
  <c r="R42" i="27"/>
  <c r="R44" i="27"/>
  <c r="R46" i="27"/>
  <c r="R48" i="27"/>
  <c r="R50" i="27"/>
  <c r="R52" i="27"/>
  <c r="R54" i="27"/>
  <c r="R56" i="27"/>
  <c r="R15" i="27"/>
  <c r="R21" i="27"/>
  <c r="R23" i="27"/>
  <c r="R27" i="27"/>
  <c r="R43" i="27"/>
  <c r="R45" i="27"/>
  <c r="R47" i="27"/>
  <c r="R49" i="27"/>
  <c r="R51" i="27"/>
  <c r="R53" i="27"/>
  <c r="R55" i="27"/>
  <c r="R57" i="27"/>
  <c r="R59" i="27"/>
  <c r="R61" i="27"/>
  <c r="R63" i="27"/>
  <c r="R65" i="27"/>
  <c r="R67" i="27"/>
  <c r="R69" i="27"/>
  <c r="R71" i="27"/>
  <c r="R73" i="27"/>
  <c r="R75" i="27"/>
  <c r="R77" i="27"/>
  <c r="R79" i="27"/>
  <c r="R81" i="27"/>
  <c r="R83" i="27"/>
  <c r="R85" i="27"/>
  <c r="R33" i="27"/>
  <c r="R60" i="27"/>
  <c r="R72" i="27"/>
  <c r="R80" i="27"/>
  <c r="R87" i="27"/>
  <c r="R89" i="27"/>
  <c r="R91" i="27"/>
  <c r="R11" i="27"/>
  <c r="R39" i="27"/>
  <c r="R41" i="27"/>
  <c r="R58" i="27"/>
  <c r="R70" i="27"/>
  <c r="R78" i="27"/>
  <c r="R86" i="27"/>
  <c r="R88" i="27"/>
  <c r="R90" i="27"/>
  <c r="R92" i="27"/>
  <c r="R108" i="27"/>
  <c r="R110" i="27"/>
  <c r="R112" i="27"/>
  <c r="R114" i="27"/>
  <c r="R116" i="27"/>
  <c r="R118" i="27"/>
  <c r="R120" i="27"/>
  <c r="R122" i="27"/>
  <c r="R123" i="27"/>
  <c r="R124" i="27"/>
  <c r="R64" i="27"/>
  <c r="R68" i="27"/>
  <c r="R84" i="27"/>
  <c r="R93" i="27"/>
  <c r="R113" i="27"/>
  <c r="R121" i="27"/>
  <c r="R127" i="27"/>
  <c r="R147" i="27"/>
  <c r="R109" i="27"/>
  <c r="R13" i="27"/>
  <c r="R19" i="27"/>
  <c r="R74" i="27"/>
  <c r="R95" i="27"/>
  <c r="R97" i="27"/>
  <c r="R99" i="27"/>
  <c r="R101" i="27"/>
  <c r="R103" i="27"/>
  <c r="R105" i="27"/>
  <c r="R111" i="27"/>
  <c r="R119" i="27"/>
  <c r="R125" i="27"/>
  <c r="R129" i="27"/>
  <c r="R131" i="27"/>
  <c r="R133" i="27"/>
  <c r="R136" i="27"/>
  <c r="R138" i="27"/>
  <c r="R141" i="27"/>
  <c r="R144" i="27"/>
  <c r="R146" i="27"/>
  <c r="R62" i="27"/>
  <c r="R76" i="27"/>
  <c r="R96" i="27"/>
  <c r="R98" i="27"/>
  <c r="R100" i="27"/>
  <c r="R102" i="27"/>
  <c r="R104" i="27"/>
  <c r="R106" i="27"/>
  <c r="R94" i="27"/>
  <c r="R128" i="27"/>
  <c r="R130" i="27"/>
  <c r="R139" i="27"/>
  <c r="R142" i="27"/>
  <c r="R107" i="27"/>
  <c r="R82" i="27"/>
  <c r="R126" i="27"/>
  <c r="R137" i="27"/>
  <c r="R143" i="27"/>
  <c r="R66" i="27"/>
  <c r="R115" i="27"/>
  <c r="R134" i="27"/>
  <c r="R135" i="27"/>
  <c r="R140" i="27"/>
  <c r="R145" i="27"/>
  <c r="R117" i="27"/>
  <c r="R132" i="27"/>
  <c r="F9" i="27"/>
  <c r="F11" i="27"/>
  <c r="F13" i="27"/>
  <c r="F15" i="27"/>
  <c r="F17" i="27"/>
  <c r="F19" i="27"/>
  <c r="F21" i="27"/>
  <c r="F8" i="27"/>
  <c r="F16" i="27"/>
  <c r="F28" i="27"/>
  <c r="F29" i="27"/>
  <c r="F36" i="27"/>
  <c r="F37" i="27"/>
  <c r="F43" i="27"/>
  <c r="F45" i="27"/>
  <c r="F47" i="27"/>
  <c r="F49" i="27"/>
  <c r="F51" i="27"/>
  <c r="F53" i="27"/>
  <c r="F55" i="27"/>
  <c r="F57" i="27"/>
  <c r="F22" i="27"/>
  <c r="F24" i="27"/>
  <c r="F33" i="27"/>
  <c r="F39" i="27"/>
  <c r="F59" i="27"/>
  <c r="F61" i="27"/>
  <c r="F63" i="27"/>
  <c r="F65" i="27"/>
  <c r="F14" i="27"/>
  <c r="F20" i="27"/>
  <c r="F25" i="27"/>
  <c r="F31" i="27"/>
  <c r="F35" i="27"/>
  <c r="F38" i="27"/>
  <c r="F42" i="27"/>
  <c r="F44" i="27"/>
  <c r="F46" i="27"/>
  <c r="F48" i="27"/>
  <c r="F50" i="27"/>
  <c r="F52" i="27"/>
  <c r="F54" i="27"/>
  <c r="F56" i="27"/>
  <c r="F58" i="27"/>
  <c r="F60" i="27"/>
  <c r="F62" i="27"/>
  <c r="F64" i="27"/>
  <c r="F66" i="27"/>
  <c r="F68" i="27"/>
  <c r="F70" i="27"/>
  <c r="F72" i="27"/>
  <c r="F74" i="27"/>
  <c r="F76" i="27"/>
  <c r="F78" i="27"/>
  <c r="F80" i="27"/>
  <c r="F82" i="27"/>
  <c r="F84" i="27"/>
  <c r="F86" i="27"/>
  <c r="F12" i="27"/>
  <c r="F40" i="27"/>
  <c r="F67" i="27"/>
  <c r="F75" i="27"/>
  <c r="F83" i="27"/>
  <c r="F88" i="27"/>
  <c r="F90" i="27"/>
  <c r="F10" i="27"/>
  <c r="F23" i="27"/>
  <c r="F26" i="27"/>
  <c r="F27" i="27"/>
  <c r="F32" i="27"/>
  <c r="F73" i="27"/>
  <c r="F81" i="27"/>
  <c r="F96" i="27"/>
  <c r="F98" i="27"/>
  <c r="F100" i="27"/>
  <c r="F102" i="27"/>
  <c r="F104" i="27"/>
  <c r="F106" i="27"/>
  <c r="F69" i="27"/>
  <c r="F85" i="27"/>
  <c r="F94" i="27"/>
  <c r="F112" i="27"/>
  <c r="F113" i="27"/>
  <c r="F120" i="27"/>
  <c r="F121" i="27"/>
  <c r="F125" i="27"/>
  <c r="F131" i="27"/>
  <c r="F133" i="27"/>
  <c r="F136" i="27"/>
  <c r="F138" i="27"/>
  <c r="F144" i="27"/>
  <c r="F92" i="27"/>
  <c r="F97" i="27"/>
  <c r="F99" i="27"/>
  <c r="F101" i="27"/>
  <c r="F103" i="27"/>
  <c r="F105" i="27"/>
  <c r="F107" i="27"/>
  <c r="F108" i="27"/>
  <c r="F109" i="27"/>
  <c r="F34" i="27"/>
  <c r="F71" i="27"/>
  <c r="F87" i="27"/>
  <c r="F91" i="27"/>
  <c r="F110" i="27"/>
  <c r="F111" i="27"/>
  <c r="F118" i="27"/>
  <c r="F119" i="27"/>
  <c r="F126" i="27"/>
  <c r="F130" i="27"/>
  <c r="F132" i="27"/>
  <c r="F134" i="27"/>
  <c r="F137" i="27"/>
  <c r="F139" i="27"/>
  <c r="F142" i="27"/>
  <c r="F145" i="27"/>
  <c r="F41" i="27"/>
  <c r="F77" i="27"/>
  <c r="F114" i="27"/>
  <c r="F115" i="27"/>
  <c r="F127" i="27"/>
  <c r="F89" i="27"/>
  <c r="F18" i="27"/>
  <c r="F30" i="27"/>
  <c r="F79" i="27"/>
  <c r="F116" i="27"/>
  <c r="F117" i="27"/>
  <c r="F141" i="27"/>
  <c r="F146" i="27"/>
  <c r="F122" i="27"/>
  <c r="F128" i="27"/>
  <c r="F93" i="27"/>
  <c r="F129" i="27"/>
  <c r="J8" i="27"/>
  <c r="J10" i="27"/>
  <c r="J12" i="27"/>
  <c r="J14" i="27"/>
  <c r="J16" i="27"/>
  <c r="J18" i="27"/>
  <c r="J20" i="27"/>
  <c r="J22" i="27"/>
  <c r="J9" i="27"/>
  <c r="J17" i="27"/>
  <c r="J24" i="27"/>
  <c r="J27" i="27"/>
  <c r="J32" i="27"/>
  <c r="J35" i="27"/>
  <c r="J40" i="27"/>
  <c r="J42" i="27"/>
  <c r="J44" i="27"/>
  <c r="J46" i="27"/>
  <c r="J48" i="27"/>
  <c r="J50" i="27"/>
  <c r="J52" i="27"/>
  <c r="J54" i="27"/>
  <c r="J56" i="27"/>
  <c r="J23" i="27"/>
  <c r="J25" i="27"/>
  <c r="J29" i="27"/>
  <c r="J30" i="27"/>
  <c r="J34" i="27"/>
  <c r="J36" i="27"/>
  <c r="J43" i="27"/>
  <c r="J45" i="27"/>
  <c r="J47" i="27"/>
  <c r="J49" i="27"/>
  <c r="J51" i="27"/>
  <c r="J53" i="27"/>
  <c r="J55" i="27"/>
  <c r="J57" i="27"/>
  <c r="J58" i="27"/>
  <c r="J60" i="27"/>
  <c r="J62" i="27"/>
  <c r="J64" i="27"/>
  <c r="J15" i="27"/>
  <c r="J26" i="27"/>
  <c r="J28" i="27"/>
  <c r="J19" i="27"/>
  <c r="J65" i="27"/>
  <c r="J70" i="27"/>
  <c r="J71" i="27"/>
  <c r="J78" i="27"/>
  <c r="J79" i="27"/>
  <c r="J86" i="27"/>
  <c r="J21" i="27"/>
  <c r="J33" i="27"/>
  <c r="J38" i="27"/>
  <c r="J39" i="27"/>
  <c r="J41" i="27"/>
  <c r="J63" i="27"/>
  <c r="J68" i="27"/>
  <c r="J69" i="27"/>
  <c r="J76" i="27"/>
  <c r="J77" i="27"/>
  <c r="J84" i="27"/>
  <c r="J85" i="27"/>
  <c r="J94" i="27"/>
  <c r="J95" i="27"/>
  <c r="J97" i="27"/>
  <c r="J99" i="27"/>
  <c r="J101" i="27"/>
  <c r="J103" i="27"/>
  <c r="J105" i="27"/>
  <c r="J61" i="27"/>
  <c r="J66" i="27"/>
  <c r="J67" i="27"/>
  <c r="J80" i="27"/>
  <c r="J81" i="27"/>
  <c r="J82" i="27"/>
  <c r="J83" i="27"/>
  <c r="J92" i="27"/>
  <c r="J108" i="27"/>
  <c r="J111" i="27"/>
  <c r="J116" i="27"/>
  <c r="J119" i="27"/>
  <c r="J130" i="27"/>
  <c r="J132" i="27"/>
  <c r="J134" i="27"/>
  <c r="J135" i="27"/>
  <c r="J137" i="27"/>
  <c r="J139" i="27"/>
  <c r="J74" i="27"/>
  <c r="J112" i="27"/>
  <c r="J59" i="27"/>
  <c r="J89" i="27"/>
  <c r="J90" i="27"/>
  <c r="J96" i="27"/>
  <c r="J98" i="27"/>
  <c r="J100" i="27"/>
  <c r="J102" i="27"/>
  <c r="J104" i="27"/>
  <c r="J106" i="27"/>
  <c r="J109" i="27"/>
  <c r="J114" i="27"/>
  <c r="J117" i="27"/>
  <c r="J122" i="27"/>
  <c r="J124" i="27"/>
  <c r="J128" i="27"/>
  <c r="J13" i="27"/>
  <c r="J31" i="27"/>
  <c r="J37" i="27"/>
  <c r="J72" i="27"/>
  <c r="J73" i="27"/>
  <c r="J75" i="27"/>
  <c r="J87" i="27"/>
  <c r="J91" i="27"/>
  <c r="J121" i="27"/>
  <c r="J136" i="27"/>
  <c r="J110" i="27"/>
  <c r="J118" i="27"/>
  <c r="J120" i="27"/>
  <c r="J138" i="27"/>
  <c r="J144" i="27"/>
  <c r="J11" i="27"/>
  <c r="J133" i="27"/>
  <c r="J88" i="27"/>
  <c r="J115" i="27"/>
  <c r="J123" i="27"/>
  <c r="J125" i="27"/>
  <c r="J127" i="27"/>
  <c r="J131" i="27"/>
  <c r="J113" i="27"/>
  <c r="J155" i="27"/>
  <c r="J154" i="27"/>
  <c r="N155" i="27"/>
  <c r="T154" i="27"/>
  <c r="F155" i="27"/>
  <c r="N152" i="27"/>
  <c r="J134" i="33"/>
  <c r="K134" i="33"/>
  <c r="J135" i="33"/>
  <c r="I134" i="33"/>
  <c r="R154" i="27"/>
  <c r="R155" i="27"/>
  <c r="Q154" i="27"/>
  <c r="R152" i="27"/>
  <c r="S154" i="27"/>
  <c r="R151" i="27"/>
  <c r="F151" i="27"/>
  <c r="G154" i="27"/>
  <c r="F152" i="27"/>
  <c r="E154" i="27"/>
  <c r="F154" i="27"/>
  <c r="N154" i="27"/>
  <c r="O154" i="27"/>
  <c r="M154" i="27"/>
  <c r="N151" i="27"/>
  <c r="K154" i="27"/>
  <c r="J152" i="27"/>
  <c r="J151" i="27"/>
  <c r="I154" i="27"/>
  <c r="U8" i="27" l="1"/>
  <c r="V8" i="27" s="1"/>
  <c r="U16" i="27"/>
  <c r="V16" i="27" s="1"/>
  <c r="U12" i="27"/>
  <c r="V12" i="27" s="1"/>
  <c r="U22" i="27"/>
  <c r="V22" i="27" s="1"/>
  <c r="U14" i="27"/>
  <c r="V14" i="27" s="1"/>
  <c r="U30" i="27"/>
  <c r="V30" i="27" s="1"/>
  <c r="U46" i="27"/>
  <c r="V46" i="27" s="1"/>
  <c r="U54" i="27"/>
  <c r="V54" i="27" s="1"/>
  <c r="U18" i="27"/>
  <c r="V18" i="27" s="1"/>
  <c r="U48" i="27"/>
  <c r="V48" i="27" s="1"/>
  <c r="U56" i="27"/>
  <c r="V56" i="27" s="1"/>
  <c r="U10" i="27"/>
  <c r="V10" i="27" s="1"/>
  <c r="U20" i="27"/>
  <c r="V20" i="27" s="1"/>
  <c r="U34" i="27"/>
  <c r="V34" i="27" s="1"/>
  <c r="U38" i="27"/>
  <c r="V38" i="27" s="1"/>
  <c r="U50" i="27"/>
  <c r="V50" i="27" s="1"/>
  <c r="U95" i="27"/>
  <c r="V95" i="27" s="1"/>
  <c r="U97" i="27"/>
  <c r="V97" i="27" s="1"/>
  <c r="U99" i="27"/>
  <c r="V99" i="27" s="1"/>
  <c r="U101" i="27"/>
  <c r="V101" i="27" s="1"/>
  <c r="U103" i="27"/>
  <c r="V103" i="27" s="1"/>
  <c r="U105" i="27"/>
  <c r="V105" i="27" s="1"/>
  <c r="U112" i="27"/>
  <c r="V112" i="27" s="1"/>
  <c r="U52" i="27"/>
  <c r="V52" i="27" s="1"/>
  <c r="U42" i="27"/>
  <c r="V42" i="27" s="1"/>
  <c r="U94" i="27"/>
  <c r="V94" i="27" s="1"/>
  <c r="U110" i="27"/>
  <c r="V110" i="27" s="1"/>
  <c r="U120" i="27"/>
  <c r="V120" i="27" s="1"/>
  <c r="U44" i="27"/>
  <c r="V44" i="27" s="1"/>
  <c r="U149" i="27"/>
  <c r="V149" i="27" s="1"/>
  <c r="U118" i="27"/>
  <c r="V118" i="27" s="1"/>
  <c r="U124" i="27"/>
  <c r="V124" i="27" s="1"/>
  <c r="U132" i="27"/>
  <c r="V132" i="27" s="1"/>
  <c r="U135" i="27"/>
  <c r="V135" i="27" s="1"/>
  <c r="U122" i="27"/>
  <c r="V122" i="27" s="1"/>
  <c r="U88" i="27"/>
  <c r="V88" i="27" s="1"/>
  <c r="U66" i="27"/>
  <c r="V66" i="27" s="1"/>
  <c r="U28" i="27"/>
  <c r="V28" i="27" s="1"/>
  <c r="U64" i="27"/>
  <c r="V64" i="27" s="1"/>
  <c r="U83" i="27"/>
  <c r="V83" i="27" s="1"/>
  <c r="U67" i="27"/>
  <c r="V67" i="27" s="1"/>
  <c r="U51" i="27"/>
  <c r="V51" i="27" s="1"/>
  <c r="U35" i="27"/>
  <c r="V35" i="27" s="1"/>
  <c r="U102" i="27"/>
  <c r="V102" i="27" s="1"/>
  <c r="U87" i="27"/>
  <c r="V87" i="27" s="1"/>
  <c r="U71" i="27"/>
  <c r="V71" i="27" s="1"/>
  <c r="U55" i="27"/>
  <c r="V55" i="27" s="1"/>
  <c r="U39" i="27"/>
  <c r="V39" i="27" s="1"/>
  <c r="U145" i="27"/>
  <c r="V145" i="27" s="1"/>
  <c r="U133" i="27"/>
  <c r="V133" i="27" s="1"/>
  <c r="U117" i="27"/>
  <c r="V117" i="27" s="1"/>
  <c r="U109" i="27"/>
  <c r="V109" i="27" s="1"/>
  <c r="U31" i="27"/>
  <c r="V31" i="27" s="1"/>
  <c r="U23" i="27"/>
  <c r="V23" i="27" s="1"/>
  <c r="U15" i="27"/>
  <c r="V15" i="27" s="1"/>
  <c r="U116" i="27"/>
  <c r="V116" i="27" s="1"/>
  <c r="U77" i="27"/>
  <c r="V77" i="27" s="1"/>
  <c r="U33" i="27"/>
  <c r="V33" i="27" s="1"/>
  <c r="U17" i="27"/>
  <c r="V17" i="27" s="1"/>
  <c r="U36" i="27"/>
  <c r="V36" i="27" s="1"/>
  <c r="U114" i="27"/>
  <c r="V114" i="27" s="1"/>
  <c r="U70" i="27"/>
  <c r="V70" i="27" s="1"/>
  <c r="U86" i="27"/>
  <c r="V86" i="27" s="1"/>
  <c r="U134" i="27"/>
  <c r="V134" i="27" s="1"/>
  <c r="U58" i="27"/>
  <c r="V58" i="27" s="1"/>
  <c r="U26" i="27"/>
  <c r="V26" i="27" s="1"/>
  <c r="U60" i="27"/>
  <c r="V60" i="27" s="1"/>
  <c r="U62" i="27"/>
  <c r="V62" i="27" s="1"/>
  <c r="U84" i="27"/>
  <c r="V84" i="27" s="1"/>
  <c r="U131" i="27"/>
  <c r="V131" i="27" s="1"/>
  <c r="U125" i="27"/>
  <c r="V125" i="27" s="1"/>
  <c r="U115" i="27"/>
  <c r="V115" i="27" s="1"/>
  <c r="U107" i="27"/>
  <c r="V107" i="27" s="1"/>
  <c r="U93" i="27"/>
  <c r="V93" i="27" s="1"/>
  <c r="U81" i="27"/>
  <c r="V81" i="27" s="1"/>
  <c r="U65" i="27"/>
  <c r="V65" i="27" s="1"/>
  <c r="U49" i="27"/>
  <c r="V49" i="27" s="1"/>
  <c r="U142" i="27"/>
  <c r="V142" i="27" s="1"/>
  <c r="U140" i="27"/>
  <c r="V140" i="27" s="1"/>
  <c r="U128" i="27"/>
  <c r="V128" i="27" s="1"/>
  <c r="U100" i="27"/>
  <c r="V100" i="27" s="1"/>
  <c r="U85" i="27"/>
  <c r="V85" i="27" s="1"/>
  <c r="U69" i="27"/>
  <c r="V69" i="27" s="1"/>
  <c r="U53" i="27"/>
  <c r="V53" i="27" s="1"/>
  <c r="U37" i="27"/>
  <c r="V37" i="27" s="1"/>
  <c r="U29" i="27"/>
  <c r="V29" i="27" s="1"/>
  <c r="U21" i="27"/>
  <c r="V21" i="27" s="1"/>
  <c r="U13" i="27"/>
  <c r="V13" i="27" s="1"/>
  <c r="U143" i="27"/>
  <c r="V143" i="27" s="1"/>
  <c r="U139" i="27"/>
  <c r="V139" i="27" s="1"/>
  <c r="U92" i="27"/>
  <c r="V92" i="27" s="1"/>
  <c r="U127" i="27"/>
  <c r="V127" i="27" s="1"/>
  <c r="U78" i="27"/>
  <c r="V78" i="27" s="1"/>
  <c r="U82" i="27"/>
  <c r="V82" i="27" s="1"/>
  <c r="U24" i="27"/>
  <c r="V24" i="27" s="1"/>
  <c r="U76" i="27"/>
  <c r="V76" i="27" s="1"/>
  <c r="U91" i="27"/>
  <c r="V91" i="27" s="1"/>
  <c r="U75" i="27"/>
  <c r="V75" i="27" s="1"/>
  <c r="U59" i="27"/>
  <c r="V59" i="27" s="1"/>
  <c r="U43" i="27"/>
  <c r="V43" i="27" s="1"/>
  <c r="U136" i="27"/>
  <c r="V136" i="27" s="1"/>
  <c r="U126" i="27"/>
  <c r="V126" i="27" s="1"/>
  <c r="U106" i="27"/>
  <c r="V106" i="27" s="1"/>
  <c r="U98" i="27"/>
  <c r="V98" i="27" s="1"/>
  <c r="U79" i="27"/>
  <c r="V79" i="27" s="1"/>
  <c r="U63" i="27"/>
  <c r="V63" i="27" s="1"/>
  <c r="U47" i="27"/>
  <c r="V47" i="27" s="1"/>
  <c r="U141" i="27"/>
  <c r="V141" i="27" s="1"/>
  <c r="U129" i="27"/>
  <c r="V129" i="27" s="1"/>
  <c r="U121" i="27"/>
  <c r="V121" i="27" s="1"/>
  <c r="U113" i="27"/>
  <c r="V113" i="27" s="1"/>
  <c r="U27" i="27"/>
  <c r="V27" i="27" s="1"/>
  <c r="U19" i="27"/>
  <c r="V19" i="27" s="1"/>
  <c r="U11" i="27"/>
  <c r="V11" i="27" s="1"/>
  <c r="U137" i="27"/>
  <c r="V137" i="27" s="1"/>
  <c r="U130" i="27"/>
  <c r="V130" i="27" s="1"/>
  <c r="U108" i="27"/>
  <c r="V108" i="27" s="1"/>
  <c r="U90" i="27"/>
  <c r="V90" i="27" s="1"/>
  <c r="U147" i="27"/>
  <c r="V147" i="27" s="1"/>
  <c r="U123" i="27"/>
  <c r="V123" i="27" s="1"/>
  <c r="U72" i="27"/>
  <c r="V72" i="27" s="1"/>
  <c r="U32" i="27"/>
  <c r="V32" i="27" s="1"/>
  <c r="U80" i="27"/>
  <c r="V80" i="27" s="1"/>
  <c r="U74" i="27"/>
  <c r="V74" i="27" s="1"/>
  <c r="U68" i="27"/>
  <c r="V68" i="27" s="1"/>
  <c r="U40" i="27"/>
  <c r="V40" i="27" s="1"/>
  <c r="U119" i="27"/>
  <c r="V119" i="27" s="1"/>
  <c r="U111" i="27"/>
  <c r="V111" i="27" s="1"/>
  <c r="U89" i="27"/>
  <c r="V89" i="27" s="1"/>
  <c r="U73" i="27"/>
  <c r="V73" i="27" s="1"/>
  <c r="U57" i="27"/>
  <c r="V57" i="27" s="1"/>
  <c r="U41" i="27"/>
  <c r="V41" i="27" s="1"/>
  <c r="U146" i="27"/>
  <c r="V146" i="27" s="1"/>
  <c r="U144" i="27"/>
  <c r="V144" i="27" s="1"/>
  <c r="U138" i="27"/>
  <c r="V138" i="27" s="1"/>
  <c r="U104" i="27"/>
  <c r="V104" i="27" s="1"/>
  <c r="U96" i="27"/>
  <c r="V96" i="27" s="1"/>
  <c r="U61" i="27"/>
  <c r="V61" i="27" s="1"/>
  <c r="U45" i="27"/>
  <c r="V45" i="27" s="1"/>
  <c r="U25" i="27"/>
  <c r="V25" i="27" s="1"/>
  <c r="U9" i="27"/>
  <c r="V9" i="27" s="1"/>
  <c r="W154" i="27"/>
  <c r="X154" i="27" s="1"/>
  <c r="U154" i="27"/>
  <c r="V154" i="27" s="1"/>
  <c r="U152" i="27"/>
  <c r="V152" i="27" s="1"/>
  <c r="U155" i="27"/>
  <c r="V155" i="27" s="1"/>
  <c r="U151" i="27"/>
  <c r="V151" i="27" s="1"/>
  <c r="T134" i="33"/>
  <c r="X155" i="27"/>
  <c r="X151" i="27"/>
  <c r="X152" i="27"/>
  <c r="F134" i="33"/>
  <c r="G134" i="33"/>
  <c r="F135" i="33"/>
  <c r="E134" i="33"/>
  <c r="O134" i="33"/>
  <c r="N135" i="33"/>
  <c r="M134" i="33"/>
  <c r="N134" i="33"/>
  <c r="R134" i="33"/>
  <c r="Q134" i="33"/>
  <c r="R135" i="33"/>
  <c r="S134" i="33"/>
  <c r="U135" i="33" l="1"/>
  <c r="V135" i="33" s="1"/>
  <c r="U134" i="33"/>
  <c r="V134" i="33" s="1"/>
  <c r="W134" i="33"/>
  <c r="X134" i="33" s="1"/>
  <c r="P2290" i="22"/>
  <c r="N9" i="17"/>
  <c r="K9" i="17"/>
  <c r="H9" i="17"/>
  <c r="E9" i="17"/>
  <c r="N11" i="17"/>
  <c r="K11" i="17"/>
  <c r="H11" i="17"/>
  <c r="E11" i="17"/>
  <c r="N13" i="17"/>
  <c r="K13" i="17"/>
  <c r="H13" i="17"/>
  <c r="E13" i="17"/>
  <c r="N15" i="17"/>
  <c r="K15" i="17"/>
  <c r="H15" i="17"/>
  <c r="E15" i="17"/>
  <c r="N17" i="17"/>
  <c r="K17" i="17"/>
  <c r="H17" i="17"/>
  <c r="E17" i="17"/>
  <c r="N19" i="17"/>
  <c r="K19" i="17"/>
  <c r="H19" i="17"/>
  <c r="E19" i="17"/>
  <c r="N21" i="17"/>
  <c r="K21" i="17"/>
  <c r="H21" i="17"/>
  <c r="E21" i="17"/>
  <c r="N23" i="17"/>
  <c r="K23" i="17"/>
  <c r="H23" i="17"/>
  <c r="E23" i="17"/>
  <c r="N25" i="17"/>
  <c r="K25" i="17"/>
  <c r="H25" i="17"/>
  <c r="E25" i="17"/>
  <c r="N27" i="17"/>
  <c r="K27" i="17"/>
  <c r="H27" i="17"/>
  <c r="E27" i="17"/>
  <c r="N29" i="17"/>
  <c r="K29" i="17"/>
  <c r="H29" i="17"/>
  <c r="E29" i="17"/>
  <c r="N31" i="17"/>
  <c r="K31" i="17"/>
  <c r="H31" i="17"/>
  <c r="E31" i="17"/>
  <c r="N33" i="17"/>
  <c r="K33" i="17"/>
  <c r="H33" i="17"/>
  <c r="E33" i="17"/>
  <c r="N35" i="17"/>
  <c r="K35" i="17"/>
  <c r="H35" i="17"/>
  <c r="E35" i="17"/>
  <c r="N37" i="17"/>
  <c r="K37" i="17"/>
  <c r="H37" i="17"/>
  <c r="E37" i="17"/>
  <c r="N39" i="17"/>
  <c r="K39" i="17"/>
  <c r="H39" i="17"/>
  <c r="E39" i="17"/>
  <c r="E9" i="22"/>
  <c r="N8" i="17"/>
  <c r="K8" i="17"/>
  <c r="H8" i="17"/>
  <c r="E8" i="17"/>
  <c r="N10" i="17"/>
  <c r="K10" i="17"/>
  <c r="H10" i="17"/>
  <c r="E10" i="17"/>
  <c r="N12" i="17"/>
  <c r="K12" i="17"/>
  <c r="H12" i="17"/>
  <c r="E12" i="17"/>
  <c r="N14" i="17"/>
  <c r="K14" i="17"/>
  <c r="H14" i="17"/>
  <c r="E14" i="17"/>
  <c r="N16" i="17"/>
  <c r="K16" i="17"/>
  <c r="H16" i="17"/>
  <c r="E16" i="17"/>
  <c r="N18" i="17"/>
  <c r="K18" i="17"/>
  <c r="H18" i="17"/>
  <c r="E18" i="17"/>
  <c r="N20" i="17"/>
  <c r="K20" i="17"/>
  <c r="H20" i="17"/>
  <c r="E20" i="17"/>
  <c r="N22" i="17"/>
  <c r="K22" i="17"/>
  <c r="H22" i="17"/>
  <c r="E22" i="17"/>
  <c r="N24" i="17"/>
  <c r="K24" i="17"/>
  <c r="H24" i="17"/>
  <c r="E24" i="17"/>
  <c r="N26" i="17"/>
  <c r="K26" i="17"/>
  <c r="H26" i="17"/>
  <c r="E26" i="17"/>
  <c r="N28" i="17"/>
  <c r="K28" i="17"/>
  <c r="H28" i="17"/>
  <c r="E28" i="17"/>
  <c r="N30" i="17"/>
  <c r="K30" i="17"/>
  <c r="H30" i="17"/>
  <c r="E30" i="17"/>
  <c r="N32" i="17"/>
  <c r="K32" i="17"/>
  <c r="H32" i="17"/>
  <c r="E32" i="17"/>
  <c r="N34" i="17"/>
  <c r="K34" i="17"/>
  <c r="H34" i="17"/>
  <c r="E34" i="17"/>
  <c r="N36" i="17"/>
  <c r="K36" i="17"/>
  <c r="H36" i="17"/>
  <c r="E36" i="17"/>
  <c r="N38" i="17"/>
  <c r="K38" i="17"/>
  <c r="H38" i="17"/>
  <c r="E38" i="17"/>
  <c r="F9" i="17"/>
  <c r="Q2290" i="22" l="1"/>
  <c r="R2290" i="22" s="1"/>
  <c r="Q22" i="22"/>
  <c r="R22" i="22" s="1"/>
  <c r="Q50" i="22"/>
  <c r="R50" i="22" s="1"/>
  <c r="Q82" i="22"/>
  <c r="R82" i="22" s="1"/>
  <c r="Q142" i="22"/>
  <c r="R142" i="22" s="1"/>
  <c r="Q186" i="22"/>
  <c r="R186" i="22" s="1"/>
  <c r="Q218" i="22"/>
  <c r="R218" i="22" s="1"/>
  <c r="Q26" i="22"/>
  <c r="R26" i="22" s="1"/>
  <c r="Q134" i="22"/>
  <c r="R134" i="22" s="1"/>
  <c r="Q146" i="22"/>
  <c r="R146" i="22" s="1"/>
  <c r="Q149" i="22"/>
  <c r="R149" i="22" s="1"/>
  <c r="Q34" i="22"/>
  <c r="R34" i="22" s="1"/>
  <c r="Q126" i="22"/>
  <c r="R126" i="22" s="1"/>
  <c r="Q194" i="22"/>
  <c r="R194" i="22" s="1"/>
  <c r="Q224" i="22"/>
  <c r="R224" i="22" s="1"/>
  <c r="Q250" i="22"/>
  <c r="R250" i="22" s="1"/>
  <c r="Q355" i="22"/>
  <c r="R355" i="22" s="1"/>
  <c r="Q359" i="22"/>
  <c r="R359" i="22" s="1"/>
  <c r="Q42" i="22"/>
  <c r="R42" i="22" s="1"/>
  <c r="Q130" i="22"/>
  <c r="R130" i="22" s="1"/>
  <c r="Q133" i="22"/>
  <c r="R133" i="22" s="1"/>
  <c r="Q150" i="22"/>
  <c r="R150" i="22" s="1"/>
  <c r="Q157" i="22"/>
  <c r="R157" i="22" s="1"/>
  <c r="Q258" i="22"/>
  <c r="R258" i="22" s="1"/>
  <c r="Q323" i="22"/>
  <c r="R323" i="22" s="1"/>
  <c r="Q384" i="22"/>
  <c r="R384" i="22" s="1"/>
  <c r="Q58" i="22"/>
  <c r="R58" i="22" s="1"/>
  <c r="Q88" i="22"/>
  <c r="R88" i="22" s="1"/>
  <c r="Q122" i="22"/>
  <c r="R122" i="22" s="1"/>
  <c r="Q266" i="22"/>
  <c r="R266" i="22" s="1"/>
  <c r="Q327" i="22"/>
  <c r="R327" i="22" s="1"/>
  <c r="Q364" i="22"/>
  <c r="R364" i="22" s="1"/>
  <c r="Q368" i="22"/>
  <c r="R368" i="22" s="1"/>
  <c r="Q448" i="22"/>
  <c r="R448" i="22" s="1"/>
  <c r="Q508" i="22"/>
  <c r="R508" i="22" s="1"/>
  <c r="Q138" i="22"/>
  <c r="R138" i="22" s="1"/>
  <c r="Q141" i="22"/>
  <c r="R141" i="22" s="1"/>
  <c r="Q274" i="22"/>
  <c r="R274" i="22" s="1"/>
  <c r="Q314" i="22"/>
  <c r="R314" i="22" s="1"/>
  <c r="Q321" i="22"/>
  <c r="R321" i="22" s="1"/>
  <c r="Q331" i="22"/>
  <c r="R331" i="22" s="1"/>
  <c r="Q334" i="22"/>
  <c r="R334" i="22" s="1"/>
  <c r="Q400" i="22"/>
  <c r="R400" i="22" s="1"/>
  <c r="Q423" i="22"/>
  <c r="R423" i="22" s="1"/>
  <c r="Q471" i="22"/>
  <c r="R471" i="22" s="1"/>
  <c r="Q484" i="22"/>
  <c r="R484" i="22" s="1"/>
  <c r="Q500" i="22"/>
  <c r="R500" i="22" s="1"/>
  <c r="Q597" i="22"/>
  <c r="R597" i="22" s="1"/>
  <c r="Q603" i="22"/>
  <c r="R603" i="22" s="1"/>
  <c r="Q661" i="22"/>
  <c r="R661" i="22" s="1"/>
  <c r="Q667" i="22"/>
  <c r="R667" i="22" s="1"/>
  <c r="Q675" i="22"/>
  <c r="R675" i="22" s="1"/>
  <c r="Q683" i="22"/>
  <c r="R683" i="22" s="1"/>
  <c r="Q732" i="22"/>
  <c r="R732" i="22" s="1"/>
  <c r="Q740" i="22"/>
  <c r="R740" i="22" s="1"/>
  <c r="Q749" i="22"/>
  <c r="R749" i="22" s="1"/>
  <c r="Q792" i="22"/>
  <c r="R792" i="22" s="1"/>
  <c r="Q816" i="22"/>
  <c r="R816" i="22" s="1"/>
  <c r="Q824" i="22"/>
  <c r="R824" i="22" s="1"/>
  <c r="Q440" i="22"/>
  <c r="R440" i="22" s="1"/>
  <c r="Q476" i="22"/>
  <c r="R476" i="22" s="1"/>
  <c r="Q516" i="22"/>
  <c r="R516" i="22" s="1"/>
  <c r="Q520" i="22"/>
  <c r="R520" i="22" s="1"/>
  <c r="Q561" i="22"/>
  <c r="R561" i="22" s="1"/>
  <c r="Q626" i="22"/>
  <c r="R626" i="22" s="1"/>
  <c r="Q651" i="22"/>
  <c r="R651" i="22" s="1"/>
  <c r="Q769" i="22"/>
  <c r="R769" i="22" s="1"/>
  <c r="Q827" i="22"/>
  <c r="R827" i="22" s="1"/>
  <c r="Q852" i="22"/>
  <c r="R852" i="22" s="1"/>
  <c r="Q347" i="22"/>
  <c r="R347" i="22" s="1"/>
  <c r="Q456" i="22"/>
  <c r="R456" i="22" s="1"/>
  <c r="Q537" i="22"/>
  <c r="R537" i="22" s="1"/>
  <c r="Q601" i="22"/>
  <c r="R601" i="22" s="1"/>
  <c r="Q696" i="22"/>
  <c r="R696" i="22" s="1"/>
  <c r="Q778" i="22"/>
  <c r="R778" i="22" s="1"/>
  <c r="Q795" i="22"/>
  <c r="R795" i="22" s="1"/>
  <c r="Q373" i="22"/>
  <c r="R373" i="22" s="1"/>
  <c r="Q589" i="22"/>
  <c r="R589" i="22" s="1"/>
  <c r="Q630" i="22"/>
  <c r="R630" i="22" s="1"/>
  <c r="Q679" i="22"/>
  <c r="R679" i="22" s="1"/>
  <c r="Q682" i="22"/>
  <c r="R682" i="22" s="1"/>
  <c r="Q704" i="22"/>
  <c r="R704" i="22" s="1"/>
  <c r="Q774" i="22"/>
  <c r="R774" i="22" s="1"/>
  <c r="Q788" i="22"/>
  <c r="R788" i="22" s="1"/>
  <c r="Q832" i="22"/>
  <c r="R832" i="22" s="1"/>
  <c r="Q845" i="22"/>
  <c r="R845" i="22" s="1"/>
  <c r="Q873" i="22"/>
  <c r="R873" i="22" s="1"/>
  <c r="Q879" i="22"/>
  <c r="R879" i="22" s="1"/>
  <c r="Q890" i="22"/>
  <c r="R890" i="22" s="1"/>
  <c r="Q902" i="22"/>
  <c r="R902" i="22" s="1"/>
  <c r="Q914" i="22"/>
  <c r="R914" i="22" s="1"/>
  <c r="Q925" i="22"/>
  <c r="R925" i="22" s="1"/>
  <c r="Q936" i="22"/>
  <c r="R936" i="22" s="1"/>
  <c r="Q950" i="22"/>
  <c r="R950" i="22" s="1"/>
  <c r="Q965" i="22"/>
  <c r="R965" i="22" s="1"/>
  <c r="Q987" i="22"/>
  <c r="R987" i="22" s="1"/>
  <c r="Q993" i="22"/>
  <c r="R993" i="22" s="1"/>
  <c r="Q1008" i="22"/>
  <c r="R1008" i="22" s="1"/>
  <c r="Q1027" i="22"/>
  <c r="R1027" i="22" s="1"/>
  <c r="Q1033" i="22"/>
  <c r="R1033" i="22" s="1"/>
  <c r="Q1046" i="22"/>
  <c r="R1046" i="22" s="1"/>
  <c r="Q1063" i="22"/>
  <c r="R1063" i="22" s="1"/>
  <c r="Q1091" i="22"/>
  <c r="R1091" i="22" s="1"/>
  <c r="Q1121" i="22"/>
  <c r="R1121" i="22" s="1"/>
  <c r="Q428" i="22"/>
  <c r="R428" i="22" s="1"/>
  <c r="Q545" i="22"/>
  <c r="R545" i="22" s="1"/>
  <c r="Q581" i="22"/>
  <c r="R581" i="22" s="1"/>
  <c r="Q584" i="22"/>
  <c r="R584" i="22" s="1"/>
  <c r="Q617" i="22"/>
  <c r="R617" i="22" s="1"/>
  <c r="Q687" i="22"/>
  <c r="R687" i="22" s="1"/>
  <c r="Q761" i="22"/>
  <c r="R761" i="22" s="1"/>
  <c r="Q812" i="22"/>
  <c r="R812" i="22" s="1"/>
  <c r="Q844" i="22"/>
  <c r="R844" i="22" s="1"/>
  <c r="Q865" i="22"/>
  <c r="R865" i="22" s="1"/>
  <c r="Q898" i="22"/>
  <c r="R898" i="22" s="1"/>
  <c r="Q920" i="22"/>
  <c r="R920" i="22" s="1"/>
  <c r="Q926" i="22"/>
  <c r="R926" i="22" s="1"/>
  <c r="Q941" i="22"/>
  <c r="R941" i="22" s="1"/>
  <c r="Q960" i="22"/>
  <c r="R960" i="22" s="1"/>
  <c r="Q966" i="22"/>
  <c r="R966" i="22" s="1"/>
  <c r="Q979" i="22"/>
  <c r="R979" i="22" s="1"/>
  <c r="Q992" i="22"/>
  <c r="R992" i="22" s="1"/>
  <c r="Q1003" i="22"/>
  <c r="R1003" i="22" s="1"/>
  <c r="Q1017" i="22"/>
  <c r="R1017" i="22" s="1"/>
  <c r="Q1032" i="22"/>
  <c r="R1032" i="22" s="1"/>
  <c r="Q1100" i="22"/>
  <c r="R1100" i="22" s="1"/>
  <c r="Q1102" i="22"/>
  <c r="R1102" i="22" s="1"/>
  <c r="Q553" i="22"/>
  <c r="R553" i="22" s="1"/>
  <c r="Q646" i="22"/>
  <c r="R646" i="22" s="1"/>
  <c r="Q716" i="22"/>
  <c r="R716" i="22" s="1"/>
  <c r="Q780" i="22"/>
  <c r="R780" i="22" s="1"/>
  <c r="Q909" i="22"/>
  <c r="R909" i="22" s="1"/>
  <c r="Q918" i="22"/>
  <c r="R918" i="22" s="1"/>
  <c r="Q946" i="22"/>
  <c r="R946" i="22" s="1"/>
  <c r="Q952" i="22"/>
  <c r="R952" i="22" s="1"/>
  <c r="Q958" i="22"/>
  <c r="R958" i="22" s="1"/>
  <c r="Q995" i="22"/>
  <c r="R995" i="22" s="1"/>
  <c r="Q1001" i="22"/>
  <c r="R1001" i="22" s="1"/>
  <c r="Q1035" i="22"/>
  <c r="R1035" i="22" s="1"/>
  <c r="Q1071" i="22"/>
  <c r="R1071" i="22" s="1"/>
  <c r="Q1077" i="22"/>
  <c r="R1077" i="22" s="1"/>
  <c r="Q1094" i="22"/>
  <c r="R1094" i="22" s="1"/>
  <c r="Q1113" i="22"/>
  <c r="R1113" i="22" s="1"/>
  <c r="Q1150" i="22"/>
  <c r="R1150" i="22" s="1"/>
  <c r="Q1182" i="22"/>
  <c r="R1182" i="22" s="1"/>
  <c r="Q1214" i="22"/>
  <c r="R1214" i="22" s="1"/>
  <c r="Q1248" i="22"/>
  <c r="R1248" i="22" s="1"/>
  <c r="Q1329" i="22"/>
  <c r="R1329" i="22" s="1"/>
  <c r="Q1393" i="22"/>
  <c r="R1393" i="22" s="1"/>
  <c r="Q565" i="22"/>
  <c r="R565" i="22" s="1"/>
  <c r="Q659" i="22"/>
  <c r="R659" i="22" s="1"/>
  <c r="Q736" i="22"/>
  <c r="R736" i="22" s="1"/>
  <c r="Q739" i="22"/>
  <c r="R739" i="22" s="1"/>
  <c r="Q820" i="22"/>
  <c r="R820" i="22" s="1"/>
  <c r="Q847" i="22"/>
  <c r="R847" i="22" s="1"/>
  <c r="Q904" i="22"/>
  <c r="R904" i="22" s="1"/>
  <c r="Q957" i="22"/>
  <c r="R957" i="22" s="1"/>
  <c r="Q1000" i="22"/>
  <c r="R1000" i="22" s="1"/>
  <c r="Q1040" i="22"/>
  <c r="R1040" i="22" s="1"/>
  <c r="Q1109" i="22"/>
  <c r="R1109" i="22" s="1"/>
  <c r="Q1117" i="22"/>
  <c r="R1117" i="22" s="1"/>
  <c r="Q1134" i="22"/>
  <c r="R1134" i="22" s="1"/>
  <c r="Q1166" i="22"/>
  <c r="R1166" i="22" s="1"/>
  <c r="Q1198" i="22"/>
  <c r="R1198" i="22" s="1"/>
  <c r="Q1230" i="22"/>
  <c r="R1230" i="22" s="1"/>
  <c r="Q1264" i="22"/>
  <c r="R1264" i="22" s="1"/>
  <c r="Q1297" i="22"/>
  <c r="R1297" i="22" s="1"/>
  <c r="Q1361" i="22"/>
  <c r="R1361" i="22" s="1"/>
  <c r="Q504" i="22"/>
  <c r="R504" i="22" s="1"/>
  <c r="Q531" i="22"/>
  <c r="R531" i="22" s="1"/>
  <c r="Q700" i="22"/>
  <c r="R700" i="22" s="1"/>
  <c r="Q968" i="22"/>
  <c r="R968" i="22" s="1"/>
  <c r="Q1052" i="22"/>
  <c r="R1052" i="22" s="1"/>
  <c r="Q1055" i="22"/>
  <c r="R1055" i="22" s="1"/>
  <c r="Q1190" i="22"/>
  <c r="R1190" i="22" s="1"/>
  <c r="Q1256" i="22"/>
  <c r="R1256" i="22" s="1"/>
  <c r="Q1325" i="22"/>
  <c r="R1325" i="22" s="1"/>
  <c r="Q1345" i="22"/>
  <c r="R1345" i="22" s="1"/>
  <c r="Q1385" i="22"/>
  <c r="R1385" i="22" s="1"/>
  <c r="Q1446" i="22"/>
  <c r="R1446" i="22" s="1"/>
  <c r="Q1479" i="22"/>
  <c r="R1479" i="22" s="1"/>
  <c r="Q1512" i="22"/>
  <c r="R1512" i="22" s="1"/>
  <c r="Q1544" i="22"/>
  <c r="R1544" i="22" s="1"/>
  <c r="Q1576" i="22"/>
  <c r="R1576" i="22" s="1"/>
  <c r="Q1609" i="22"/>
  <c r="R1609" i="22" s="1"/>
  <c r="Q1641" i="22"/>
  <c r="R1641" i="22" s="1"/>
  <c r="Q1673" i="22"/>
  <c r="R1673" i="22" s="1"/>
  <c r="Q1705" i="22"/>
  <c r="R1705" i="22" s="1"/>
  <c r="Q1735" i="22"/>
  <c r="R1735" i="22" s="1"/>
  <c r="Q1737" i="22"/>
  <c r="R1737" i="22" s="1"/>
  <c r="Q1752" i="22"/>
  <c r="R1752" i="22" s="1"/>
  <c r="Q1767" i="22"/>
  <c r="R1767" i="22" s="1"/>
  <c r="Q1769" i="22"/>
  <c r="R1769" i="22" s="1"/>
  <c r="Q1785" i="22"/>
  <c r="R1785" i="22" s="1"/>
  <c r="Q1800" i="22"/>
  <c r="R1800" i="22" s="1"/>
  <c r="Q1802" i="22"/>
  <c r="R1802" i="22" s="1"/>
  <c r="Q1817" i="22"/>
  <c r="R1817" i="22" s="1"/>
  <c r="Q1832" i="22"/>
  <c r="R1832" i="22" s="1"/>
  <c r="Q1834" i="22"/>
  <c r="R1834" i="22" s="1"/>
  <c r="Q1849" i="22"/>
  <c r="R1849" i="22" s="1"/>
  <c r="Q1864" i="22"/>
  <c r="R1864" i="22" s="1"/>
  <c r="Q1867" i="22"/>
  <c r="R1867" i="22" s="1"/>
  <c r="Q1882" i="22"/>
  <c r="R1882" i="22" s="1"/>
  <c r="Q1897" i="22"/>
  <c r="R1897" i="22" s="1"/>
  <c r="Q1899" i="22"/>
  <c r="R1899" i="22" s="1"/>
  <c r="Q1946" i="22"/>
  <c r="R1946" i="22" s="1"/>
  <c r="Q1969" i="22"/>
  <c r="R1969" i="22" s="1"/>
  <c r="Q1971" i="22"/>
  <c r="R1971" i="22" s="1"/>
  <c r="Q487" i="22"/>
  <c r="R487" i="22" s="1"/>
  <c r="Q973" i="22"/>
  <c r="R973" i="22" s="1"/>
  <c r="Q985" i="22"/>
  <c r="R985" i="22" s="1"/>
  <c r="Q1054" i="22"/>
  <c r="R1054" i="22" s="1"/>
  <c r="Q1158" i="22"/>
  <c r="R1158" i="22" s="1"/>
  <c r="Q1222" i="22"/>
  <c r="R1222" i="22" s="1"/>
  <c r="Q1280" i="22"/>
  <c r="R1280" i="22" s="1"/>
  <c r="Q1321" i="22"/>
  <c r="R1321" i="22" s="1"/>
  <c r="Q1389" i="22"/>
  <c r="R1389" i="22" s="1"/>
  <c r="Q1409" i="22"/>
  <c r="R1409" i="22" s="1"/>
  <c r="Q1430" i="22"/>
  <c r="R1430" i="22" s="1"/>
  <c r="Q1463" i="22"/>
  <c r="R1463" i="22" s="1"/>
  <c r="Q1495" i="22"/>
  <c r="R1495" i="22" s="1"/>
  <c r="Q1528" i="22"/>
  <c r="R1528" i="22" s="1"/>
  <c r="Q1560" i="22"/>
  <c r="R1560" i="22" s="1"/>
  <c r="Q1592" i="22"/>
  <c r="R1592" i="22" s="1"/>
  <c r="Q1625" i="22"/>
  <c r="R1625" i="22" s="1"/>
  <c r="Q1657" i="22"/>
  <c r="R1657" i="22" s="1"/>
  <c r="Q1689" i="22"/>
  <c r="R1689" i="22" s="1"/>
  <c r="Q1721" i="22"/>
  <c r="R1721" i="22" s="1"/>
  <c r="Q1736" i="22"/>
  <c r="R1736" i="22" s="1"/>
  <c r="Q1751" i="22"/>
  <c r="R1751" i="22" s="1"/>
  <c r="Q1753" i="22"/>
  <c r="R1753" i="22" s="1"/>
  <c r="Q1768" i="22"/>
  <c r="R1768" i="22" s="1"/>
  <c r="Q1784" i="22"/>
  <c r="R1784" i="22" s="1"/>
  <c r="Q1786" i="22"/>
  <c r="R1786" i="22" s="1"/>
  <c r="Q1801" i="22"/>
  <c r="R1801" i="22" s="1"/>
  <c r="Q1816" i="22"/>
  <c r="R1816" i="22" s="1"/>
  <c r="Q1818" i="22"/>
  <c r="R1818" i="22" s="1"/>
  <c r="Q1833" i="22"/>
  <c r="R1833" i="22" s="1"/>
  <c r="Q1848" i="22"/>
  <c r="R1848" i="22" s="1"/>
  <c r="Q1850" i="22"/>
  <c r="R1850" i="22" s="1"/>
  <c r="Q1865" i="22"/>
  <c r="R1865" i="22" s="1"/>
  <c r="Q1881" i="22"/>
  <c r="R1881" i="22" s="1"/>
  <c r="Q1883" i="22"/>
  <c r="R1883" i="22" s="1"/>
  <c r="Q1898" i="22"/>
  <c r="R1898" i="22" s="1"/>
  <c r="Q1914" i="22"/>
  <c r="R1914" i="22" s="1"/>
  <c r="Q1937" i="22"/>
  <c r="R1937" i="22" s="1"/>
  <c r="Q1939" i="22"/>
  <c r="R1939" i="22" s="1"/>
  <c r="Q1024" i="22"/>
  <c r="R1024" i="22" s="1"/>
  <c r="Q1206" i="22"/>
  <c r="R1206" i="22" s="1"/>
  <c r="Q1357" i="22"/>
  <c r="R1357" i="22" s="1"/>
  <c r="Q1438" i="22"/>
  <c r="R1438" i="22" s="1"/>
  <c r="Q1504" i="22"/>
  <c r="R1504" i="22" s="1"/>
  <c r="Q1568" i="22"/>
  <c r="R1568" i="22" s="1"/>
  <c r="Q1633" i="22"/>
  <c r="R1633" i="22" s="1"/>
  <c r="Q1697" i="22"/>
  <c r="R1697" i="22" s="1"/>
  <c r="Q1727" i="22"/>
  <c r="R1727" i="22" s="1"/>
  <c r="Q1729" i="22"/>
  <c r="R1729" i="22" s="1"/>
  <c r="Q1760" i="22"/>
  <c r="R1760" i="22" s="1"/>
  <c r="Q1792" i="22"/>
  <c r="R1792" i="22" s="1"/>
  <c r="Q1794" i="22"/>
  <c r="R1794" i="22" s="1"/>
  <c r="Q1825" i="22"/>
  <c r="R1825" i="22" s="1"/>
  <c r="Q1856" i="22"/>
  <c r="R1856" i="22" s="1"/>
  <c r="Q1858" i="22"/>
  <c r="R1858" i="22" s="1"/>
  <c r="Q1890" i="22"/>
  <c r="R1890" i="22" s="1"/>
  <c r="Q1911" i="22"/>
  <c r="R1911" i="22" s="1"/>
  <c r="Q1918" i="22"/>
  <c r="R1918" i="22" s="1"/>
  <c r="Q1922" i="22"/>
  <c r="R1922" i="22" s="1"/>
  <c r="Q1929" i="22"/>
  <c r="R1929" i="22" s="1"/>
  <c r="Q1931" i="22"/>
  <c r="R1931" i="22" s="1"/>
  <c r="Q1957" i="22"/>
  <c r="R1957" i="22" s="1"/>
  <c r="Q1989" i="22"/>
  <c r="R1989" i="22" s="1"/>
  <c r="Q1992" i="22"/>
  <c r="R1992" i="22" s="1"/>
  <c r="Q2007" i="22"/>
  <c r="R2007" i="22" s="1"/>
  <c r="Q2022" i="22"/>
  <c r="R2022" i="22" s="1"/>
  <c r="Q2024" i="22"/>
  <c r="R2024" i="22" s="1"/>
  <c r="Q2039" i="22"/>
  <c r="R2039" i="22" s="1"/>
  <c r="Q2057" i="22"/>
  <c r="R2057" i="22" s="1"/>
  <c r="Q2059" i="22"/>
  <c r="R2059" i="22" s="1"/>
  <c r="Q2074" i="22"/>
  <c r="R2074" i="22" s="1"/>
  <c r="Q2098" i="22"/>
  <c r="R2098" i="22" s="1"/>
  <c r="Q2102" i="22"/>
  <c r="R2102" i="22" s="1"/>
  <c r="Q2107" i="22"/>
  <c r="R2107" i="22" s="1"/>
  <c r="Q2129" i="22"/>
  <c r="R2129" i="22" s="1"/>
  <c r="Q2133" i="22"/>
  <c r="R2133" i="22" s="1"/>
  <c r="Q2135" i="22"/>
  <c r="R2135" i="22" s="1"/>
  <c r="Q2162" i="22"/>
  <c r="R2162" i="22" s="1"/>
  <c r="Q2166" i="22"/>
  <c r="R2166" i="22" s="1"/>
  <c r="Q2171" i="22"/>
  <c r="R2171" i="22" s="1"/>
  <c r="Q2194" i="22"/>
  <c r="R2194" i="22" s="1"/>
  <c r="Q2198" i="22"/>
  <c r="R2198" i="22" s="1"/>
  <c r="Q2200" i="22"/>
  <c r="R2200" i="22" s="1"/>
  <c r="Q2227" i="22"/>
  <c r="R2227" i="22" s="1"/>
  <c r="Q2231" i="22"/>
  <c r="R2231" i="22" s="1"/>
  <c r="Q2236" i="22"/>
  <c r="R2236" i="22" s="1"/>
  <c r="Q2258" i="22"/>
  <c r="R2258" i="22" s="1"/>
  <c r="Q2262" i="22"/>
  <c r="R2262" i="22" s="1"/>
  <c r="Q2264" i="22"/>
  <c r="R2264" i="22" s="1"/>
  <c r="Q2048" i="22"/>
  <c r="R2048" i="22" s="1"/>
  <c r="Q1285" i="22"/>
  <c r="R1285" i="22" s="1"/>
  <c r="Q1044" i="22"/>
  <c r="R1044" i="22" s="1"/>
  <c r="Q609" i="22"/>
  <c r="R609" i="22" s="1"/>
  <c r="Q1013" i="22"/>
  <c r="R1013" i="22" s="1"/>
  <c r="Q1019" i="22"/>
  <c r="R1019" i="22" s="1"/>
  <c r="Q1025" i="22"/>
  <c r="R1025" i="22" s="1"/>
  <c r="Q1142" i="22"/>
  <c r="R1142" i="22" s="1"/>
  <c r="Q1272" i="22"/>
  <c r="R1272" i="22" s="1"/>
  <c r="Q1313" i="22"/>
  <c r="R1313" i="22" s="1"/>
  <c r="Q1353" i="22"/>
  <c r="R1353" i="22" s="1"/>
  <c r="Q1471" i="22"/>
  <c r="R1471" i="22" s="1"/>
  <c r="Q1536" i="22"/>
  <c r="R1536" i="22" s="1"/>
  <c r="Q1600" i="22"/>
  <c r="R1600" i="22" s="1"/>
  <c r="Q1665" i="22"/>
  <c r="R1665" i="22" s="1"/>
  <c r="Q1728" i="22"/>
  <c r="R1728" i="22" s="1"/>
  <c r="Q1759" i="22"/>
  <c r="R1759" i="22" s="1"/>
  <c r="Q1761" i="22"/>
  <c r="R1761" i="22" s="1"/>
  <c r="Q1793" i="22"/>
  <c r="R1793" i="22" s="1"/>
  <c r="Q1824" i="22"/>
  <c r="R1824" i="22" s="1"/>
  <c r="Q1826" i="22"/>
  <c r="R1826" i="22" s="1"/>
  <c r="Q1857" i="22"/>
  <c r="R1857" i="22" s="1"/>
  <c r="Q1889" i="22"/>
  <c r="R1889" i="22" s="1"/>
  <c r="Q1891" i="22"/>
  <c r="R1891" i="22" s="1"/>
  <c r="Q1921" i="22"/>
  <c r="R1921" i="22" s="1"/>
  <c r="Q1923" i="22"/>
  <c r="R1923" i="22" s="1"/>
  <c r="Q1930" i="22"/>
  <c r="R1930" i="22" s="1"/>
  <c r="Q1975" i="22"/>
  <c r="R1975" i="22" s="1"/>
  <c r="Q1991" i="22"/>
  <c r="R1991" i="22" s="1"/>
  <c r="Q2006" i="22"/>
  <c r="R2006" i="22" s="1"/>
  <c r="Q2008" i="22"/>
  <c r="R2008" i="22" s="1"/>
  <c r="Q2023" i="22"/>
  <c r="R2023" i="22" s="1"/>
  <c r="Q2038" i="22"/>
  <c r="R2038" i="22" s="1"/>
  <c r="Q2040" i="22"/>
  <c r="R2040" i="22" s="1"/>
  <c r="Q2058" i="22"/>
  <c r="R2058" i="22" s="1"/>
  <c r="Q2073" i="22"/>
  <c r="R2073" i="22" s="1"/>
  <c r="Q2075" i="22"/>
  <c r="R2075" i="22" s="1"/>
  <c r="Q2097" i="22"/>
  <c r="R2097" i="22" s="1"/>
  <c r="Q2101" i="22"/>
  <c r="R2101" i="22" s="1"/>
  <c r="Q2103" i="22"/>
  <c r="R2103" i="22" s="1"/>
  <c r="Q2130" i="22"/>
  <c r="R2130" i="22" s="1"/>
  <c r="Q2134" i="22"/>
  <c r="R2134" i="22" s="1"/>
  <c r="Q2139" i="22"/>
  <c r="R2139" i="22" s="1"/>
  <c r="Q2161" i="22"/>
  <c r="R2161" i="22" s="1"/>
  <c r="Q2165" i="22"/>
  <c r="R2165" i="22" s="1"/>
  <c r="Q2167" i="22"/>
  <c r="R2167" i="22" s="1"/>
  <c r="Q2195" i="22"/>
  <c r="R2195" i="22" s="1"/>
  <c r="Q2199" i="22"/>
  <c r="R2199" i="22" s="1"/>
  <c r="Q2204" i="22"/>
  <c r="R2204" i="22" s="1"/>
  <c r="Q2226" i="22"/>
  <c r="R2226" i="22" s="1"/>
  <c r="Q2230" i="22"/>
  <c r="R2230" i="22" s="1"/>
  <c r="Q2232" i="22"/>
  <c r="R2232" i="22" s="1"/>
  <c r="Q2259" i="22"/>
  <c r="R2259" i="22" s="1"/>
  <c r="Q2263" i="22"/>
  <c r="R2263" i="22" s="1"/>
  <c r="Q2268" i="22"/>
  <c r="R2268" i="22" s="1"/>
  <c r="Q1990" i="22"/>
  <c r="R1990" i="22" s="1"/>
  <c r="Q1458" i="22"/>
  <c r="R1458" i="22" s="1"/>
  <c r="Q1866" i="22"/>
  <c r="R1866" i="22" s="1"/>
  <c r="Q9" i="22"/>
  <c r="R9" i="22" s="1"/>
  <c r="Q767" i="22"/>
  <c r="R767" i="22" s="1"/>
  <c r="Q1081" i="22"/>
  <c r="R1081" i="22" s="1"/>
  <c r="Q1083" i="22"/>
  <c r="R1083" i="22" s="1"/>
  <c r="Q1422" i="22"/>
  <c r="R1422" i="22" s="1"/>
  <c r="Q1552" i="22"/>
  <c r="R1552" i="22" s="1"/>
  <c r="Q1681" i="22"/>
  <c r="R1681" i="22" s="1"/>
  <c r="Q1743" i="22"/>
  <c r="R1743" i="22" s="1"/>
  <c r="Q1745" i="22"/>
  <c r="R1745" i="22" s="1"/>
  <c r="Q1809" i="22"/>
  <c r="R1809" i="22" s="1"/>
  <c r="Q1873" i="22"/>
  <c r="R1873" i="22" s="1"/>
  <c r="Q1875" i="22"/>
  <c r="R1875" i="22" s="1"/>
  <c r="Q1925" i="22"/>
  <c r="R1925" i="22" s="1"/>
  <c r="Q1962" i="22"/>
  <c r="R1962" i="22" s="1"/>
  <c r="Q1999" i="22"/>
  <c r="R1999" i="22" s="1"/>
  <c r="Q2030" i="22"/>
  <c r="R2030" i="22" s="1"/>
  <c r="Q2032" i="22"/>
  <c r="R2032" i="22" s="1"/>
  <c r="Q2066" i="22"/>
  <c r="R2066" i="22" s="1"/>
  <c r="Q2114" i="22"/>
  <c r="R2114" i="22" s="1"/>
  <c r="Q2118" i="22"/>
  <c r="R2118" i="22" s="1"/>
  <c r="Q2123" i="22"/>
  <c r="R2123" i="22" s="1"/>
  <c r="Q2177" i="22"/>
  <c r="R2177" i="22" s="1"/>
  <c r="Q2182" i="22"/>
  <c r="R2182" i="22" s="1"/>
  <c r="Q2184" i="22"/>
  <c r="R2184" i="22" s="1"/>
  <c r="Q2243" i="22"/>
  <c r="R2243" i="22" s="1"/>
  <c r="Q2247" i="22"/>
  <c r="R2247" i="22" s="1"/>
  <c r="Q2252" i="22"/>
  <c r="R2252" i="22" s="1"/>
  <c r="Q2180" i="22"/>
  <c r="R2180" i="22" s="1"/>
  <c r="Q1778" i="22"/>
  <c r="R1778" i="22" s="1"/>
  <c r="Q648" i="22"/>
  <c r="R648" i="22" s="1"/>
  <c r="Q12" i="22"/>
  <c r="R12" i="22" s="1"/>
  <c r="Q1082" i="22"/>
  <c r="R1082" i="22" s="1"/>
  <c r="Q1238" i="22"/>
  <c r="R1238" i="22" s="1"/>
  <c r="Q1418" i="22"/>
  <c r="R1418" i="22" s="1"/>
  <c r="Q1487" i="22"/>
  <c r="R1487" i="22" s="1"/>
  <c r="Q1617" i="22"/>
  <c r="R1617" i="22" s="1"/>
  <c r="Q1744" i="22"/>
  <c r="R1744" i="22" s="1"/>
  <c r="Q1808" i="22"/>
  <c r="R1808" i="22" s="1"/>
  <c r="Q1810" i="22"/>
  <c r="R1810" i="22" s="1"/>
  <c r="Q1874" i="22"/>
  <c r="R1874" i="22" s="1"/>
  <c r="Q1961" i="22"/>
  <c r="R1961" i="22" s="1"/>
  <c r="Q1963" i="22"/>
  <c r="R1963" i="22" s="1"/>
  <c r="Q1998" i="22"/>
  <c r="R1998" i="22" s="1"/>
  <c r="Q2000" i="22"/>
  <c r="R2000" i="22" s="1"/>
  <c r="Q2031" i="22"/>
  <c r="R2031" i="22" s="1"/>
  <c r="Q2065" i="22"/>
  <c r="R2065" i="22" s="1"/>
  <c r="Q2067" i="22"/>
  <c r="R2067" i="22" s="1"/>
  <c r="Q2113" i="22"/>
  <c r="R2113" i="22" s="1"/>
  <c r="Q2117" i="22"/>
  <c r="R2117" i="22" s="1"/>
  <c r="Q2119" i="22"/>
  <c r="R2119" i="22" s="1"/>
  <c r="Q2178" i="22"/>
  <c r="R2178" i="22" s="1"/>
  <c r="Q2183" i="22"/>
  <c r="R2183" i="22" s="1"/>
  <c r="Q2188" i="22"/>
  <c r="R2188" i="22" s="1"/>
  <c r="Q2242" i="22"/>
  <c r="R2242" i="22" s="1"/>
  <c r="Q2246" i="22"/>
  <c r="R2246" i="22" s="1"/>
  <c r="Q2248" i="22"/>
  <c r="R2248" i="22" s="1"/>
  <c r="Q1132" i="22"/>
  <c r="R1132" i="22" s="1"/>
  <c r="Q772" i="22"/>
  <c r="R772" i="22" s="1"/>
  <c r="Q1240" i="22"/>
  <c r="R1240" i="22" s="1"/>
  <c r="Q11" i="22"/>
  <c r="R11" i="22" s="1"/>
  <c r="Q933" i="22"/>
  <c r="R933" i="22" s="1"/>
  <c r="Q1520" i="22"/>
  <c r="R1520" i="22" s="1"/>
  <c r="Q1776" i="22"/>
  <c r="R1776" i="22" s="1"/>
  <c r="Q1905" i="22"/>
  <c r="R1905" i="22" s="1"/>
  <c r="Q1907" i="22"/>
  <c r="R1907" i="22" s="1"/>
  <c r="Q1981" i="22"/>
  <c r="R1981" i="22" s="1"/>
  <c r="Q1983" i="22"/>
  <c r="R1983" i="22" s="1"/>
  <c r="Q2047" i="22"/>
  <c r="R2047" i="22" s="1"/>
  <c r="Q2146" i="22"/>
  <c r="R2146" i="22" s="1"/>
  <c r="Q2150" i="22"/>
  <c r="R2150" i="22" s="1"/>
  <c r="Q2155" i="22"/>
  <c r="R2155" i="22" s="1"/>
  <c r="Q2274" i="22"/>
  <c r="R2274" i="22" s="1"/>
  <c r="Q2278" i="22"/>
  <c r="R2278" i="22" s="1"/>
  <c r="Q2280" i="22"/>
  <c r="R2280" i="22" s="1"/>
  <c r="Q928" i="22"/>
  <c r="R928" i="22" s="1"/>
  <c r="Q934" i="22"/>
  <c r="R934" i="22" s="1"/>
  <c r="Q1174" i="22"/>
  <c r="R1174" i="22" s="1"/>
  <c r="Q1377" i="22"/>
  <c r="R1377" i="22" s="1"/>
  <c r="Q1649" i="22"/>
  <c r="R1649" i="22" s="1"/>
  <c r="Q1775" i="22"/>
  <c r="R1775" i="22" s="1"/>
  <c r="Q1777" i="22"/>
  <c r="R1777" i="22" s="1"/>
  <c r="Q1906" i="22"/>
  <c r="R1906" i="22" s="1"/>
  <c r="Q1982" i="22"/>
  <c r="R1982" i="22" s="1"/>
  <c r="Q2046" i="22"/>
  <c r="R2046" i="22" s="1"/>
  <c r="Q2049" i="22"/>
  <c r="R2049" i="22" s="1"/>
  <c r="Q2145" i="22"/>
  <c r="R2145" i="22" s="1"/>
  <c r="Q2149" i="22"/>
  <c r="R2149" i="22" s="1"/>
  <c r="Q2151" i="22"/>
  <c r="R2151" i="22" s="1"/>
  <c r="Q2275" i="22"/>
  <c r="R2275" i="22" s="1"/>
  <c r="Q2279" i="22"/>
  <c r="R2279" i="22" s="1"/>
  <c r="Q2284" i="22"/>
  <c r="R2284" i="22" s="1"/>
  <c r="Q1454" i="22"/>
  <c r="R1454" i="22" s="1"/>
  <c r="Q1943" i="22"/>
  <c r="R1943" i="22" s="1"/>
  <c r="Q1950" i="22"/>
  <c r="R1950" i="22" s="1"/>
  <c r="Q1954" i="22"/>
  <c r="R1954" i="22" s="1"/>
  <c r="Q2081" i="22"/>
  <c r="R2081" i="22" s="1"/>
  <c r="Q2085" i="22"/>
  <c r="R2085" i="22" s="1"/>
  <c r="Q2087" i="22"/>
  <c r="R2087" i="22" s="1"/>
  <c r="Q1713" i="22"/>
  <c r="R1713" i="22" s="1"/>
  <c r="Q1953" i="22"/>
  <c r="R1953" i="22" s="1"/>
  <c r="Q1955" i="22"/>
  <c r="R1955" i="22" s="1"/>
  <c r="Q2082" i="22"/>
  <c r="R2082" i="22" s="1"/>
  <c r="Q2086" i="22"/>
  <c r="R2086" i="22" s="1"/>
  <c r="Q2091" i="22"/>
  <c r="R2091" i="22" s="1"/>
  <c r="Q1584" i="22"/>
  <c r="R1584" i="22" s="1"/>
  <c r="Q2015" i="22"/>
  <c r="R2015" i="22" s="1"/>
  <c r="Q318" i="22"/>
  <c r="R318" i="22" s="1"/>
  <c r="Q408" i="22"/>
  <c r="R408" i="22" s="1"/>
  <c r="Q1293" i="22"/>
  <c r="R1293" i="22" s="1"/>
  <c r="Q1840" i="22"/>
  <c r="R1840" i="22" s="1"/>
  <c r="Q1842" i="22"/>
  <c r="R1842" i="22" s="1"/>
  <c r="Q2211" i="22"/>
  <c r="R2211" i="22" s="1"/>
  <c r="Q2215" i="22"/>
  <c r="R2215" i="22" s="1"/>
  <c r="Q2220" i="22"/>
  <c r="R2220" i="22" s="1"/>
  <c r="Q2014" i="22"/>
  <c r="R2014" i="22" s="1"/>
  <c r="Q2016" i="22"/>
  <c r="R2016" i="22" s="1"/>
  <c r="Q1289" i="22"/>
  <c r="R1289" i="22" s="1"/>
  <c r="Q2214" i="22"/>
  <c r="R2214" i="22" s="1"/>
  <c r="Q1841" i="22"/>
  <c r="R1841" i="22" s="1"/>
  <c r="Q2210" i="22"/>
  <c r="R2210" i="22" s="1"/>
  <c r="Q2216" i="22"/>
  <c r="R2216" i="22" s="1"/>
  <c r="Q298" i="22"/>
  <c r="R298" i="22" s="1"/>
  <c r="Q301" i="22"/>
  <c r="R301" i="22" s="1"/>
  <c r="Q2201" i="22"/>
  <c r="R2201" i="22" s="1"/>
  <c r="Q295" i="22"/>
  <c r="R295" i="22" s="1"/>
  <c r="Q1837" i="22"/>
  <c r="R1837" i="22" s="1"/>
  <c r="Q18" i="22"/>
  <c r="R18" i="22" s="1"/>
  <c r="Q2205" i="22"/>
  <c r="R2205" i="22" s="1"/>
  <c r="Q391" i="22"/>
  <c r="R391" i="22" s="1"/>
  <c r="Q1583" i="22"/>
  <c r="R1583" i="22" s="1"/>
  <c r="Q2218" i="22"/>
  <c r="R2218" i="22" s="1"/>
  <c r="Q1835" i="22"/>
  <c r="R1835" i="22" s="1"/>
  <c r="Q405" i="22"/>
  <c r="R405" i="22" s="1"/>
  <c r="Q2099" i="22"/>
  <c r="R2099" i="22" s="1"/>
  <c r="Q1949" i="22"/>
  <c r="R1949" i="22" s="1"/>
  <c r="Q1456" i="22"/>
  <c r="R1456" i="22" s="1"/>
  <c r="Q2076" i="22"/>
  <c r="R2076" i="22" s="1"/>
  <c r="Q1706" i="22"/>
  <c r="R1706" i="22" s="1"/>
  <c r="Q2282" i="22"/>
  <c r="R2282" i="22" s="1"/>
  <c r="Q2140" i="22"/>
  <c r="R2140" i="22" s="1"/>
  <c r="Q1985" i="22"/>
  <c r="R1985" i="22" s="1"/>
  <c r="Q1782" i="22"/>
  <c r="R1782" i="22" s="1"/>
  <c r="Q1519" i="22"/>
  <c r="R1519" i="22" s="1"/>
  <c r="Q932" i="22"/>
  <c r="R932" i="22" s="1"/>
  <c r="Q2163" i="22"/>
  <c r="R2163" i="22" s="1"/>
  <c r="Q2138" i="22"/>
  <c r="R2138" i="22" s="1"/>
  <c r="Q1976" i="22"/>
  <c r="R1976" i="22" s="1"/>
  <c r="Q1651" i="22"/>
  <c r="R1651" i="22" s="1"/>
  <c r="Q1376" i="22"/>
  <c r="R1376" i="22" s="1"/>
  <c r="Q1173" i="22"/>
  <c r="R1173" i="22" s="1"/>
  <c r="Q923" i="22"/>
  <c r="R923" i="22" s="1"/>
  <c r="Q517" i="22"/>
  <c r="R517" i="22" s="1"/>
  <c r="Q2196" i="22"/>
  <c r="R2196" i="22" s="1"/>
  <c r="Q2170" i="22"/>
  <c r="R2170" i="22" s="1"/>
  <c r="Q2071" i="22"/>
  <c r="R2071" i="22" s="1"/>
  <c r="Q2004" i="22"/>
  <c r="R2004" i="22" s="1"/>
  <c r="Q1966" i="22"/>
  <c r="R1966" i="22" s="1"/>
  <c r="Q1916" i="22"/>
  <c r="R1916" i="22" s="1"/>
  <c r="Q1803" i="22"/>
  <c r="R1803" i="22" s="1"/>
  <c r="Q1680" i="22"/>
  <c r="R1680" i="22" s="1"/>
  <c r="Q1551" i="22"/>
  <c r="R1551" i="22" s="1"/>
  <c r="Q1412" i="22"/>
  <c r="R1412" i="22" s="1"/>
  <c r="Q1107" i="22"/>
  <c r="R1107" i="22" s="1"/>
  <c r="Q319" i="22"/>
  <c r="R319" i="22" s="1"/>
  <c r="Q2250" i="22"/>
  <c r="R2250" i="22" s="1"/>
  <c r="Q2172" i="22"/>
  <c r="R2172" i="22" s="1"/>
  <c r="Q2121" i="22"/>
  <c r="R2121" i="22" s="1"/>
  <c r="Q2062" i="22"/>
  <c r="R2062" i="22" s="1"/>
  <c r="Q1995" i="22"/>
  <c r="R1995" i="22" s="1"/>
  <c r="Q1812" i="22"/>
  <c r="R1812" i="22" s="1"/>
  <c r="Q1685" i="22"/>
  <c r="R1685" i="22" s="1"/>
  <c r="Q1556" i="22"/>
  <c r="R1556" i="22" s="1"/>
  <c r="Q1426" i="22"/>
  <c r="R1426" i="22" s="1"/>
  <c r="Q1337" i="22"/>
  <c r="R1337" i="22" s="1"/>
  <c r="Q1231" i="22"/>
  <c r="R1231" i="22" s="1"/>
  <c r="Q169" i="22"/>
  <c r="R169" i="22" s="1"/>
  <c r="Q2283" i="22"/>
  <c r="R2283" i="22" s="1"/>
  <c r="Q2255" i="22"/>
  <c r="R2255" i="22" s="1"/>
  <c r="Q2219" i="22"/>
  <c r="R2219" i="22" s="1"/>
  <c r="Q2191" i="22"/>
  <c r="R2191" i="22" s="1"/>
  <c r="Q2154" i="22"/>
  <c r="R2154" i="22" s="1"/>
  <c r="Q2126" i="22"/>
  <c r="R2126" i="22" s="1"/>
  <c r="Q2090" i="22"/>
  <c r="R2090" i="22" s="1"/>
  <c r="Q2061" i="22"/>
  <c r="R2061" i="22" s="1"/>
  <c r="Q2026" i="22"/>
  <c r="R2026" i="22" s="1"/>
  <c r="Q1994" i="22"/>
  <c r="R1994" i="22" s="1"/>
  <c r="Q1956" i="22"/>
  <c r="R1956" i="22" s="1"/>
  <c r="Q1910" i="22"/>
  <c r="R1910" i="22" s="1"/>
  <c r="Q1853" i="22"/>
  <c r="R1853" i="22" s="1"/>
  <c r="Q1789" i="22"/>
  <c r="R1789" i="22" s="1"/>
  <c r="Q1724" i="22"/>
  <c r="R1724" i="22" s="1"/>
  <c r="Q1669" i="22"/>
  <c r="R1669" i="22" s="1"/>
  <c r="Q1605" i="22"/>
  <c r="R1605" i="22" s="1"/>
  <c r="Q1540" i="22"/>
  <c r="R1540" i="22" s="1"/>
  <c r="Q1475" i="22"/>
  <c r="R1475" i="22" s="1"/>
  <c r="Q1403" i="22"/>
  <c r="R1403" i="22" s="1"/>
  <c r="Q1276" i="22"/>
  <c r="R1276" i="22" s="1"/>
  <c r="Q1146" i="22"/>
  <c r="R1146" i="22" s="1"/>
  <c r="Q840" i="22"/>
  <c r="R840" i="22" s="1"/>
  <c r="Q983" i="22"/>
  <c r="R983" i="22" s="1"/>
  <c r="Q2287" i="22"/>
  <c r="R2287" i="22" s="1"/>
  <c r="Q2251" i="22"/>
  <c r="R2251" i="22" s="1"/>
  <c r="Q2223" i="22"/>
  <c r="R2223" i="22" s="1"/>
  <c r="Q2187" i="22"/>
  <c r="R2187" i="22" s="1"/>
  <c r="Q2158" i="22"/>
  <c r="R2158" i="22" s="1"/>
  <c r="Q2122" i="22"/>
  <c r="R2122" i="22" s="1"/>
  <c r="Q2094" i="22"/>
  <c r="R2094" i="22" s="1"/>
  <c r="Q2063" i="22"/>
  <c r="R2063" i="22" s="1"/>
  <c r="Q2028" i="22"/>
  <c r="R2028" i="22" s="1"/>
  <c r="Q1996" i="22"/>
  <c r="R1996" i="22" s="1"/>
  <c r="Q1967" i="22"/>
  <c r="R1967" i="22" s="1"/>
  <c r="Q1934" i="22"/>
  <c r="R1934" i="22" s="1"/>
  <c r="Q1862" i="22"/>
  <c r="R1862" i="22" s="1"/>
  <c r="Q1798" i="22"/>
  <c r="R1798" i="22" s="1"/>
  <c r="Q1733" i="22"/>
  <c r="R1733" i="22" s="1"/>
  <c r="Q1664" i="22"/>
  <c r="R1664" i="22" s="1"/>
  <c r="Q1599" i="22"/>
  <c r="R1599" i="22" s="1"/>
  <c r="Q1535" i="22"/>
  <c r="R1535" i="22" s="1"/>
  <c r="Q1470" i="22"/>
  <c r="R1470" i="22" s="1"/>
  <c r="Q1401" i="22"/>
  <c r="R1401" i="22" s="1"/>
  <c r="Q1312" i="22"/>
  <c r="R1312" i="22" s="1"/>
  <c r="Q1271" i="22"/>
  <c r="R1271" i="22" s="1"/>
  <c r="Q1141" i="22"/>
  <c r="R1141" i="22" s="1"/>
  <c r="Q1012" i="22"/>
  <c r="R1012" i="22" s="1"/>
  <c r="Q608" i="22"/>
  <c r="R608" i="22" s="1"/>
  <c r="Q2273" i="22"/>
  <c r="R2273" i="22" s="1"/>
  <c r="Q2209" i="22"/>
  <c r="R2209" i="22" s="1"/>
  <c r="Q2144" i="22"/>
  <c r="R2144" i="22" s="1"/>
  <c r="Q2080" i="22"/>
  <c r="R2080" i="22" s="1"/>
  <c r="Q2013" i="22"/>
  <c r="R2013" i="22" s="1"/>
  <c r="Q1964" i="22"/>
  <c r="R1964" i="22" s="1"/>
  <c r="Q1919" i="22"/>
  <c r="R1919" i="22" s="1"/>
  <c r="Q1887" i="22"/>
  <c r="R1887" i="22" s="1"/>
  <c r="Q1854" i="22"/>
  <c r="R1854" i="22" s="1"/>
  <c r="Q1822" i="22"/>
  <c r="R1822" i="22" s="1"/>
  <c r="Q1790" i="22"/>
  <c r="R1790" i="22" s="1"/>
  <c r="Q1757" i="22"/>
  <c r="R1757" i="22" s="1"/>
  <c r="Q1725" i="22"/>
  <c r="R1725" i="22" s="1"/>
  <c r="Q1693" i="22"/>
  <c r="R1693" i="22" s="1"/>
  <c r="Q1661" i="22"/>
  <c r="R1661" i="22" s="1"/>
  <c r="Q1629" i="22"/>
  <c r="R1629" i="22" s="1"/>
  <c r="Q1596" i="22"/>
  <c r="R1596" i="22" s="1"/>
  <c r="Q1564" i="22"/>
  <c r="R1564" i="22" s="1"/>
  <c r="Q1532" i="22"/>
  <c r="R1532" i="22" s="1"/>
  <c r="Q1500" i="22"/>
  <c r="R1500" i="22" s="1"/>
  <c r="Q1467" i="22"/>
  <c r="R1467" i="22" s="1"/>
  <c r="Q1434" i="22"/>
  <c r="R1434" i="22" s="1"/>
  <c r="Q1369" i="22"/>
  <c r="R1369" i="22" s="1"/>
  <c r="Q1334" i="22"/>
  <c r="R1334" i="22" s="1"/>
  <c r="Q1299" i="22"/>
  <c r="R1299" i="22" s="1"/>
  <c r="Q1226" i="22"/>
  <c r="R1226" i="22" s="1"/>
  <c r="Q1162" i="22"/>
  <c r="R1162" i="22" s="1"/>
  <c r="Q1049" i="22"/>
  <c r="R1049" i="22" s="1"/>
  <c r="Q963" i="22"/>
  <c r="R963" i="22" s="1"/>
  <c r="Q702" i="22"/>
  <c r="R702" i="22" s="1"/>
  <c r="Q506" i="22"/>
  <c r="R506" i="22" s="1"/>
  <c r="Q2277" i="22"/>
  <c r="R2277" i="22" s="1"/>
  <c r="Q2213" i="22"/>
  <c r="R2213" i="22" s="1"/>
  <c r="Q2148" i="22"/>
  <c r="R2148" i="22" s="1"/>
  <c r="Q2084" i="22"/>
  <c r="R2084" i="22" s="1"/>
  <c r="Q2021" i="22"/>
  <c r="R2021" i="22" s="1"/>
  <c r="Q1951" i="22"/>
  <c r="R1951" i="22" s="1"/>
  <c r="Q1920" i="22"/>
  <c r="R1920" i="22" s="1"/>
  <c r="Q1878" i="22"/>
  <c r="R1878" i="22" s="1"/>
  <c r="Q1845" i="22"/>
  <c r="R1845" i="22" s="1"/>
  <c r="Q1813" i="22"/>
  <c r="R1813" i="22" s="1"/>
  <c r="Q1781" i="22"/>
  <c r="R1781" i="22" s="1"/>
  <c r="Q1748" i="22"/>
  <c r="R1748" i="22" s="1"/>
  <c r="Q1720" i="22"/>
  <c r="R1720" i="22" s="1"/>
  <c r="Q1688" i="22"/>
  <c r="R1688" i="22" s="1"/>
  <c r="Q1656" i="22"/>
  <c r="R1656" i="22" s="1"/>
  <c r="Q1624" i="22"/>
  <c r="R1624" i="22" s="1"/>
  <c r="Q1591" i="22"/>
  <c r="R1591" i="22" s="1"/>
  <c r="Q1559" i="22"/>
  <c r="R1559" i="22" s="1"/>
  <c r="Q1527" i="22"/>
  <c r="R1527" i="22" s="1"/>
  <c r="Q1494" i="22"/>
  <c r="R1494" i="22" s="1"/>
  <c r="Q1462" i="22"/>
  <c r="R1462" i="22" s="1"/>
  <c r="Q1429" i="22"/>
  <c r="R1429" i="22" s="1"/>
  <c r="Q1391" i="22"/>
  <c r="R1391" i="22" s="1"/>
  <c r="Q1320" i="22"/>
  <c r="R1320" i="22" s="1"/>
  <c r="Q1301" i="22"/>
  <c r="R1301" i="22" s="1"/>
  <c r="Q1221" i="22"/>
  <c r="R1221" i="22" s="1"/>
  <c r="Q1157" i="22"/>
  <c r="R1157" i="22" s="1"/>
  <c r="Q1092" i="22"/>
  <c r="R1092" i="22" s="1"/>
  <c r="Q972" i="22"/>
  <c r="R972" i="22" s="1"/>
  <c r="Q793" i="22"/>
  <c r="R793" i="22" s="1"/>
  <c r="Q512" i="22"/>
  <c r="R512" i="22" s="1"/>
  <c r="Q1944" i="22"/>
  <c r="R1944" i="22" s="1"/>
  <c r="Q1880" i="22"/>
  <c r="R1880" i="22" s="1"/>
  <c r="Q1815" i="22"/>
  <c r="R1815" i="22" s="1"/>
  <c r="Q1750" i="22"/>
  <c r="R1750" i="22" s="1"/>
  <c r="Q1708" i="22"/>
  <c r="R1708" i="22" s="1"/>
  <c r="Q1687" i="22"/>
  <c r="R1687" i="22" s="1"/>
  <c r="Q1662" i="22"/>
  <c r="R1662" i="22" s="1"/>
  <c r="Q1644" i="22"/>
  <c r="R1644" i="22" s="1"/>
  <c r="Q1623" i="22"/>
  <c r="R1623" i="22" s="1"/>
  <c r="Q1597" i="22"/>
  <c r="R1597" i="22" s="1"/>
  <c r="Q1579" i="22"/>
  <c r="R1579" i="22" s="1"/>
  <c r="Q1558" i="22"/>
  <c r="R1558" i="22" s="1"/>
  <c r="Q1533" i="22"/>
  <c r="R1533" i="22" s="1"/>
  <c r="Q1515" i="22"/>
  <c r="R1515" i="22" s="1"/>
  <c r="Q1493" i="22"/>
  <c r="R1493" i="22" s="1"/>
  <c r="Q1468" i="22"/>
  <c r="R1468" i="22" s="1"/>
  <c r="Q1449" i="22"/>
  <c r="R1449" i="22" s="1"/>
  <c r="Q1428" i="22"/>
  <c r="R1428" i="22" s="1"/>
  <c r="Q1400" i="22"/>
  <c r="R1400" i="22" s="1"/>
  <c r="Q1382" i="22"/>
  <c r="R1382" i="22" s="1"/>
  <c r="Q1349" i="22"/>
  <c r="R1349" i="22" s="1"/>
  <c r="Q1328" i="22"/>
  <c r="R1328" i="22" s="1"/>
  <c r="Q1300" i="22"/>
  <c r="R1300" i="22" s="1"/>
  <c r="Q1273" i="22"/>
  <c r="R1273" i="22" s="1"/>
  <c r="Q1241" i="22"/>
  <c r="R1241" i="22" s="1"/>
  <c r="Q1207" i="22"/>
  <c r="R1207" i="22" s="1"/>
  <c r="Q1175" i="22"/>
  <c r="R1175" i="22" s="1"/>
  <c r="Q1143" i="22"/>
  <c r="R1143" i="22" s="1"/>
  <c r="Q1096" i="22"/>
  <c r="R1096" i="22" s="1"/>
  <c r="Q1070" i="22"/>
  <c r="R1070" i="22" s="1"/>
  <c r="Q1030" i="22"/>
  <c r="R1030" i="22" s="1"/>
  <c r="Q954" i="22"/>
  <c r="R954" i="22" s="1"/>
  <c r="Q877" i="22"/>
  <c r="R877" i="22" s="1"/>
  <c r="Q779" i="22"/>
  <c r="R779" i="22" s="1"/>
  <c r="Q715" i="22"/>
  <c r="R715" i="22" s="1"/>
  <c r="Q649" i="22"/>
  <c r="R649" i="22" s="1"/>
  <c r="Q562" i="22"/>
  <c r="R562" i="22" s="1"/>
  <c r="Q1904" i="22"/>
  <c r="R1904" i="22" s="1"/>
  <c r="Q1839" i="22"/>
  <c r="R1839" i="22" s="1"/>
  <c r="Q1774" i="22"/>
  <c r="R1774" i="22" s="1"/>
  <c r="Q1718" i="22"/>
  <c r="R1718" i="22" s="1"/>
  <c r="Q1700" i="22"/>
  <c r="R1700" i="22" s="1"/>
  <c r="Q1679" i="22"/>
  <c r="R1679" i="22" s="1"/>
  <c r="Q1654" i="22"/>
  <c r="R1654" i="22" s="1"/>
  <c r="Q1636" i="22"/>
  <c r="R1636" i="22" s="1"/>
  <c r="Q1615" i="22"/>
  <c r="R1615" i="22" s="1"/>
  <c r="Q1589" i="22"/>
  <c r="R1589" i="22" s="1"/>
  <c r="Q1571" i="22"/>
  <c r="R1571" i="22" s="1"/>
  <c r="Q1550" i="22"/>
  <c r="R1550" i="22" s="1"/>
  <c r="Q1525" i="22"/>
  <c r="R1525" i="22" s="1"/>
  <c r="Q1507" i="22"/>
  <c r="R1507" i="22" s="1"/>
  <c r="Q1485" i="22"/>
  <c r="R1485" i="22" s="1"/>
  <c r="Q1460" i="22"/>
  <c r="R1460" i="22" s="1"/>
  <c r="Q1441" i="22"/>
  <c r="R1441" i="22" s="1"/>
  <c r="Q1420" i="22"/>
  <c r="R1420" i="22" s="1"/>
  <c r="Q1386" i="22"/>
  <c r="R1386" i="22" s="1"/>
  <c r="Q1362" i="22"/>
  <c r="R1362" i="22" s="1"/>
  <c r="Q1347" i="22"/>
  <c r="R1347" i="22" s="1"/>
  <c r="Q1311" i="22"/>
  <c r="R1311" i="22" s="1"/>
  <c r="Q1291" i="22"/>
  <c r="R1291" i="22" s="1"/>
  <c r="Q1263" i="22"/>
  <c r="R1263" i="22" s="1"/>
  <c r="Q1229" i="22"/>
  <c r="R1229" i="22" s="1"/>
  <c r="Q1197" i="22"/>
  <c r="R1197" i="22" s="1"/>
  <c r="Q1165" i="22"/>
  <c r="R1165" i="22" s="1"/>
  <c r="Q1133" i="22"/>
  <c r="R1133" i="22" s="1"/>
  <c r="Q1105" i="22"/>
  <c r="R1105" i="22" s="1"/>
  <c r="Q1039" i="22"/>
  <c r="R1039" i="22" s="1"/>
  <c r="Q949" i="22"/>
  <c r="R949" i="22" s="1"/>
  <c r="Q863" i="22"/>
  <c r="R863" i="22" s="1"/>
  <c r="Q815" i="22"/>
  <c r="R815" i="22" s="1"/>
  <c r="Q731" i="22"/>
  <c r="R731" i="22" s="1"/>
  <c r="Q665" i="22"/>
  <c r="R665" i="22" s="1"/>
  <c r="Q454" i="22"/>
  <c r="R454" i="22" s="1"/>
  <c r="Q1406" i="22"/>
  <c r="R1406" i="22" s="1"/>
  <c r="Q1388" i="22"/>
  <c r="R1388" i="22" s="1"/>
  <c r="Q1367" i="22"/>
  <c r="R1367" i="22" s="1"/>
  <c r="Q1342" i="22"/>
  <c r="R1342" i="22" s="1"/>
  <c r="Q1324" i="22"/>
  <c r="R1324" i="22" s="1"/>
  <c r="Q1303" i="22"/>
  <c r="R1303" i="22" s="1"/>
  <c r="Q1277" i="22"/>
  <c r="R1277" i="22" s="1"/>
  <c r="Q1259" i="22"/>
  <c r="R1259" i="22" s="1"/>
  <c r="Q1236" i="22"/>
  <c r="R1236" i="22" s="1"/>
  <c r="Q1211" i="22"/>
  <c r="R1211" i="22" s="1"/>
  <c r="Q1193" i="22"/>
  <c r="R1193" i="22" s="1"/>
  <c r="Q1172" i="22"/>
  <c r="R1172" i="22" s="1"/>
  <c r="Q1147" i="22"/>
  <c r="R1147" i="22" s="1"/>
  <c r="Q1128" i="22"/>
  <c r="R1128" i="22" s="1"/>
  <c r="Q1110" i="22"/>
  <c r="R1110" i="22" s="1"/>
  <c r="Q1073" i="22"/>
  <c r="R1073" i="22" s="1"/>
  <c r="Q1045" i="22"/>
  <c r="R1045" i="22" s="1"/>
  <c r="Q1026" i="22"/>
  <c r="R1026" i="22" s="1"/>
  <c r="Q986" i="22"/>
  <c r="R986" i="22" s="1"/>
  <c r="Q944" i="22"/>
  <c r="R944" i="22" s="1"/>
  <c r="Q913" i="22"/>
  <c r="R913" i="22" s="1"/>
  <c r="Q895" i="22"/>
  <c r="R895" i="22" s="1"/>
  <c r="Q878" i="22"/>
  <c r="R878" i="22" s="1"/>
  <c r="Q855" i="22"/>
  <c r="R855" i="22" s="1"/>
  <c r="Q783" i="22"/>
  <c r="R783" i="22" s="1"/>
  <c r="Q724" i="22"/>
  <c r="R724" i="22" s="1"/>
  <c r="Q652" i="22"/>
  <c r="R652" i="22" s="1"/>
  <c r="Q588" i="22"/>
  <c r="R588" i="22" s="1"/>
  <c r="Q466" i="22"/>
  <c r="R466" i="22" s="1"/>
  <c r="Q125" i="22"/>
  <c r="R125" i="22" s="1"/>
  <c r="Q1253" i="22"/>
  <c r="R1253" i="22" s="1"/>
  <c r="Q1233" i="22"/>
  <c r="R1233" i="22" s="1"/>
  <c r="Q1212" i="22"/>
  <c r="R1212" i="22" s="1"/>
  <c r="Q1187" i="22"/>
  <c r="R1187" i="22" s="1"/>
  <c r="Q1169" i="22"/>
  <c r="R1169" i="22" s="1"/>
  <c r="Q1148" i="22"/>
  <c r="R1148" i="22" s="1"/>
  <c r="Q1124" i="22"/>
  <c r="R1124" i="22" s="1"/>
  <c r="Q1089" i="22"/>
  <c r="R1089" i="22" s="1"/>
  <c r="Q1050" i="22"/>
  <c r="R1050" i="22" s="1"/>
  <c r="Q1005" i="22"/>
  <c r="R1005" i="22" s="1"/>
  <c r="Q974" i="22"/>
  <c r="R974" i="22" s="1"/>
  <c r="Q940" i="22"/>
  <c r="R940" i="22" s="1"/>
  <c r="Q917" i="22"/>
  <c r="R917" i="22" s="1"/>
  <c r="Q870" i="22"/>
  <c r="R870" i="22" s="1"/>
  <c r="Q843" i="22"/>
  <c r="R843" i="22" s="1"/>
  <c r="Q800" i="22"/>
  <c r="R800" i="22" s="1"/>
  <c r="Q756" i="22"/>
  <c r="R756" i="22" s="1"/>
  <c r="Q689" i="22"/>
  <c r="R689" i="22" s="1"/>
  <c r="Q627" i="22"/>
  <c r="R627" i="22" s="1"/>
  <c r="Q576" i="22"/>
  <c r="R576" i="22" s="1"/>
  <c r="Q518" i="22"/>
  <c r="R518" i="22" s="1"/>
  <c r="Q434" i="22"/>
  <c r="R434" i="22" s="1"/>
  <c r="Q246" i="22"/>
  <c r="R246" i="22" s="1"/>
  <c r="Q227" i="22"/>
  <c r="R227" i="22" s="1"/>
  <c r="Q1127" i="22"/>
  <c r="R1127" i="22" s="1"/>
  <c r="Q1106" i="22"/>
  <c r="R1106" i="22" s="1"/>
  <c r="Q1072" i="22"/>
  <c r="R1072" i="22" s="1"/>
  <c r="Q1051" i="22"/>
  <c r="R1051" i="22" s="1"/>
  <c r="Q1014" i="22"/>
  <c r="R1014" i="22" s="1"/>
  <c r="Q969" i="22"/>
  <c r="R969" i="22" s="1"/>
  <c r="Q916" i="22"/>
  <c r="R916" i="22" s="1"/>
  <c r="Q871" i="22"/>
  <c r="R871" i="22" s="1"/>
  <c r="Q851" i="22"/>
  <c r="R851" i="22" s="1"/>
  <c r="Q826" i="22"/>
  <c r="R826" i="22" s="1"/>
  <c r="Q799" i="22"/>
  <c r="R799" i="22" s="1"/>
  <c r="Q741" i="22"/>
  <c r="R741" i="22" s="1"/>
  <c r="Q705" i="22"/>
  <c r="R705" i="22" s="1"/>
  <c r="Q662" i="22"/>
  <c r="R662" i="22" s="1"/>
  <c r="Q621" i="22"/>
  <c r="R621" i="22" s="1"/>
  <c r="Q598" i="22"/>
  <c r="R598" i="22" s="1"/>
  <c r="Q570" i="22"/>
  <c r="R570" i="22" s="1"/>
  <c r="Q541" i="22"/>
  <c r="R541" i="22" s="1"/>
  <c r="Q488" i="22"/>
  <c r="R488" i="22" s="1"/>
  <c r="Q453" i="22"/>
  <c r="R453" i="22" s="1"/>
  <c r="Q416" i="22"/>
  <c r="R416" i="22" s="1"/>
  <c r="Q344" i="22"/>
  <c r="R344" i="22" s="1"/>
  <c r="Q25" i="22"/>
  <c r="R25" i="22" s="1"/>
  <c r="Q1028" i="22"/>
  <c r="R1028" i="22" s="1"/>
  <c r="Q988" i="22"/>
  <c r="R988" i="22" s="1"/>
  <c r="Q943" i="22"/>
  <c r="R943" i="22" s="1"/>
  <c r="Q896" i="22"/>
  <c r="R896" i="22" s="1"/>
  <c r="Q860" i="22"/>
  <c r="R860" i="22" s="1"/>
  <c r="Q830" i="22"/>
  <c r="R830" i="22" s="1"/>
  <c r="Q791" i="22"/>
  <c r="R791" i="22" s="1"/>
  <c r="Q734" i="22"/>
  <c r="R734" i="22" s="1"/>
  <c r="Q710" i="22"/>
  <c r="R710" i="22" s="1"/>
  <c r="Q657" i="22"/>
  <c r="R657" i="22" s="1"/>
  <c r="Q607" i="22"/>
  <c r="R607" i="22" s="1"/>
  <c r="Q582" i="22"/>
  <c r="R582" i="22" s="1"/>
  <c r="Q543" i="22"/>
  <c r="R543" i="22" s="1"/>
  <c r="Q498" i="22"/>
  <c r="R498" i="22" s="1"/>
  <c r="Q443" i="22"/>
  <c r="R443" i="22" s="1"/>
  <c r="Q382" i="22"/>
  <c r="R382" i="22" s="1"/>
  <c r="Q110" i="22"/>
  <c r="R110" i="22" s="1"/>
  <c r="Q899" i="22"/>
  <c r="R899" i="22" s="1"/>
  <c r="Q874" i="22"/>
  <c r="R874" i="22" s="1"/>
  <c r="Q841" i="22"/>
  <c r="R841" i="22" s="1"/>
  <c r="Q819" i="22"/>
  <c r="R819" i="22" s="1"/>
  <c r="Q801" i="22"/>
  <c r="R801" i="22" s="1"/>
  <c r="Q775" i="22"/>
  <c r="R775" i="22" s="1"/>
  <c r="Q747" i="22"/>
  <c r="R747" i="22" s="1"/>
  <c r="Q729" i="22"/>
  <c r="R729" i="22" s="1"/>
  <c r="Q709" i="22"/>
  <c r="R709" i="22" s="1"/>
  <c r="Q681" i="22"/>
  <c r="R681" i="22" s="1"/>
  <c r="Q664" i="22"/>
  <c r="R664" i="22" s="1"/>
  <c r="Q637" i="22"/>
  <c r="R637" i="22" s="1"/>
  <c r="Q620" i="22"/>
  <c r="R620" i="22" s="1"/>
  <c r="Q594" i="22"/>
  <c r="R594" i="22" s="1"/>
  <c r="Q572" i="22"/>
  <c r="R572" i="22" s="1"/>
  <c r="Q556" i="22"/>
  <c r="R556" i="22" s="1"/>
  <c r="Q528" i="22"/>
  <c r="R528" i="22" s="1"/>
  <c r="Q490" i="22"/>
  <c r="R490" i="22" s="1"/>
  <c r="Q446" i="22"/>
  <c r="R446" i="22" s="1"/>
  <c r="Q394" i="22"/>
  <c r="R394" i="22" s="1"/>
  <c r="Q365" i="22"/>
  <c r="R365" i="22" s="1"/>
  <c r="Q290" i="22"/>
  <c r="R290" i="22" s="1"/>
  <c r="Q271" i="22"/>
  <c r="R271" i="22" s="1"/>
  <c r="Q145" i="22"/>
  <c r="R145" i="22" s="1"/>
  <c r="Q70" i="22"/>
  <c r="R70" i="22" s="1"/>
  <c r="Q818" i="22"/>
  <c r="R818" i="22" s="1"/>
  <c r="Q786" i="22"/>
  <c r="R786" i="22" s="1"/>
  <c r="Q763" i="22"/>
  <c r="R763" i="22" s="1"/>
  <c r="Q746" i="22"/>
  <c r="R746" i="22" s="1"/>
  <c r="Q722" i="22"/>
  <c r="R722" i="22" s="1"/>
  <c r="Q698" i="22"/>
  <c r="R698" i="22" s="1"/>
  <c r="Q680" i="22"/>
  <c r="R680" i="22" s="1"/>
  <c r="Q653" i="22"/>
  <c r="R653" i="22" s="1"/>
  <c r="Q631" i="22"/>
  <c r="R631" i="22" s="1"/>
  <c r="Q610" i="22"/>
  <c r="R610" i="22" s="1"/>
  <c r="Q574" i="22"/>
  <c r="R574" i="22" s="1"/>
  <c r="Q555" i="22"/>
  <c r="R555" i="22" s="1"/>
  <c r="Q527" i="22"/>
  <c r="R527" i="22" s="1"/>
  <c r="Q489" i="22"/>
  <c r="R489" i="22" s="1"/>
  <c r="Q461" i="22"/>
  <c r="R461" i="22" s="1"/>
  <c r="Q445" i="22"/>
  <c r="R445" i="22" s="1"/>
  <c r="Q420" i="22"/>
  <c r="R420" i="22" s="1"/>
  <c r="Q403" i="22"/>
  <c r="R403" i="22" s="1"/>
  <c r="Q361" i="22"/>
  <c r="R361" i="22" s="1"/>
  <c r="Q324" i="22"/>
  <c r="R324" i="22" s="1"/>
  <c r="Q220" i="22"/>
  <c r="R220" i="22" s="1"/>
  <c r="Q69" i="22"/>
  <c r="R69" i="22" s="1"/>
  <c r="Q511" i="22"/>
  <c r="R511" i="22" s="1"/>
  <c r="Q478" i="22"/>
  <c r="R478" i="22" s="1"/>
  <c r="Q450" i="22"/>
  <c r="R450" i="22" s="1"/>
  <c r="Q417" i="22"/>
  <c r="R417" i="22" s="1"/>
  <c r="Q390" i="22"/>
  <c r="R390" i="22" s="1"/>
  <c r="Q356" i="22"/>
  <c r="R356" i="22" s="1"/>
  <c r="Q330" i="22"/>
  <c r="R330" i="22" s="1"/>
  <c r="Q288" i="22"/>
  <c r="R288" i="22" s="1"/>
  <c r="Q214" i="22"/>
  <c r="R214" i="22" s="1"/>
  <c r="Q192" i="22"/>
  <c r="R192" i="22" s="1"/>
  <c r="Q117" i="22"/>
  <c r="R117" i="22" s="1"/>
  <c r="Q91" i="22"/>
  <c r="R91" i="22" s="1"/>
  <c r="Q28" i="22"/>
  <c r="R28" i="22" s="1"/>
  <c r="Q499" i="22"/>
  <c r="R499" i="22" s="1"/>
  <c r="Q483" i="22"/>
  <c r="R483" i="22" s="1"/>
  <c r="Q462" i="22"/>
  <c r="R462" i="22" s="1"/>
  <c r="Q429" i="22"/>
  <c r="R429" i="22" s="1"/>
  <c r="Q404" i="22"/>
  <c r="R404" i="22" s="1"/>
  <c r="Q367" i="22"/>
  <c r="R367" i="22" s="1"/>
  <c r="Q329" i="22"/>
  <c r="R329" i="22" s="1"/>
  <c r="Q275" i="22"/>
  <c r="R275" i="22" s="1"/>
  <c r="Q243" i="22"/>
  <c r="R243" i="22" s="1"/>
  <c r="Q209" i="22"/>
  <c r="R209" i="22" s="1"/>
  <c r="Q179" i="22"/>
  <c r="R179" i="22" s="1"/>
  <c r="Q120" i="22"/>
  <c r="R120" i="22" s="1"/>
  <c r="Q31" i="22"/>
  <c r="R31" i="22" s="1"/>
  <c r="Q386" i="22"/>
  <c r="R386" i="22" s="1"/>
  <c r="Q352" i="22"/>
  <c r="R352" i="22" s="1"/>
  <c r="Q328" i="22"/>
  <c r="R328" i="22" s="1"/>
  <c r="Q300" i="22"/>
  <c r="R300" i="22" s="1"/>
  <c r="Q283" i="22"/>
  <c r="R283" i="22" s="1"/>
  <c r="Q257" i="22"/>
  <c r="R257" i="22" s="1"/>
  <c r="Q237" i="22"/>
  <c r="R237" i="22" s="1"/>
  <c r="Q212" i="22"/>
  <c r="R212" i="22" s="1"/>
  <c r="Q166" i="22"/>
  <c r="R166" i="22" s="1"/>
  <c r="Q132" i="22"/>
  <c r="R132" i="22" s="1"/>
  <c r="Q101" i="22"/>
  <c r="R101" i="22" s="1"/>
  <c r="Q76" i="22"/>
  <c r="R76" i="22" s="1"/>
  <c r="Q30" i="22"/>
  <c r="R30" i="22" s="1"/>
  <c r="Q357" i="22"/>
  <c r="R357" i="22" s="1"/>
  <c r="Q338" i="22"/>
  <c r="R338" i="22" s="1"/>
  <c r="Q313" i="22"/>
  <c r="R313" i="22" s="1"/>
  <c r="Q296" i="22"/>
  <c r="R296" i="22" s="1"/>
  <c r="Q267" i="22"/>
  <c r="R267" i="22" s="1"/>
  <c r="Q248" i="22"/>
  <c r="R248" i="22" s="1"/>
  <c r="Q222" i="22"/>
  <c r="R222" i="22" s="1"/>
  <c r="Q203" i="22"/>
  <c r="R203" i="22" s="1"/>
  <c r="Q180" i="22"/>
  <c r="R180" i="22" s="1"/>
  <c r="Q155" i="22"/>
  <c r="R155" i="22" s="1"/>
  <c r="Q118" i="22"/>
  <c r="R118" i="22" s="1"/>
  <c r="Q93" i="22"/>
  <c r="R93" i="22" s="1"/>
  <c r="Q71" i="22"/>
  <c r="R71" i="22" s="1"/>
  <c r="Q54" i="22"/>
  <c r="R54" i="22" s="1"/>
  <c r="Q19" i="22"/>
  <c r="R19" i="22" s="1"/>
  <c r="Q268" i="22"/>
  <c r="R268" i="22" s="1"/>
  <c r="Q253" i="22"/>
  <c r="R253" i="22" s="1"/>
  <c r="Q225" i="22"/>
  <c r="R225" i="22" s="1"/>
  <c r="Q208" i="22"/>
  <c r="R208" i="22" s="1"/>
  <c r="Q189" i="22"/>
  <c r="R189" i="22" s="1"/>
  <c r="Q170" i="22"/>
  <c r="R170" i="22" s="1"/>
  <c r="Q147" i="22"/>
  <c r="R147" i="22" s="1"/>
  <c r="Q131" i="22"/>
  <c r="R131" i="22" s="1"/>
  <c r="Q111" i="22"/>
  <c r="R111" i="22" s="1"/>
  <c r="Q68" i="22"/>
  <c r="R68" i="22" s="1"/>
  <c r="Q48" i="22"/>
  <c r="R48" i="22" s="1"/>
  <c r="Q29" i="22"/>
  <c r="R29" i="22" s="1"/>
  <c r="Q240" i="22"/>
  <c r="R240" i="22" s="1"/>
  <c r="Q201" i="22"/>
  <c r="R201" i="22" s="1"/>
  <c r="Q176" i="22"/>
  <c r="R176" i="22" s="1"/>
  <c r="Q121" i="22"/>
  <c r="R121" i="22" s="1"/>
  <c r="Q105" i="22"/>
  <c r="R105" i="22" s="1"/>
  <c r="Q89" i="22"/>
  <c r="R89" i="22" s="1"/>
  <c r="Q72" i="22"/>
  <c r="R72" i="22" s="1"/>
  <c r="Q53" i="22"/>
  <c r="R53" i="22" s="1"/>
  <c r="Q27" i="22"/>
  <c r="R27" i="22" s="1"/>
  <c r="Q1283" i="22"/>
  <c r="R1283" i="22" s="1"/>
  <c r="Q2020" i="22"/>
  <c r="R2020" i="22" s="1"/>
  <c r="Q1577" i="22"/>
  <c r="R1577" i="22" s="1"/>
  <c r="Q2207" i="22"/>
  <c r="R2207" i="22" s="1"/>
  <c r="Q1288" i="22"/>
  <c r="R1288" i="22" s="1"/>
  <c r="Q339" i="22"/>
  <c r="R339" i="22" s="1"/>
  <c r="Q2018" i="22"/>
  <c r="R2018" i="22" s="1"/>
  <c r="Q2095" i="22"/>
  <c r="R2095" i="22" s="1"/>
  <c r="Q1945" i="22"/>
  <c r="R1945" i="22" s="1"/>
  <c r="Q1453" i="22"/>
  <c r="R1453" i="22" s="1"/>
  <c r="Q1947" i="22"/>
  <c r="R1947" i="22" s="1"/>
  <c r="Q1459" i="22"/>
  <c r="R1459" i="22" s="1"/>
  <c r="Q2271" i="22"/>
  <c r="R2271" i="22" s="1"/>
  <c r="Q2136" i="22"/>
  <c r="R2136" i="22" s="1"/>
  <c r="Q1978" i="22"/>
  <c r="R1978" i="22" s="1"/>
  <c r="Q1770" i="22"/>
  <c r="R1770" i="22" s="1"/>
  <c r="Q1513" i="22"/>
  <c r="R1513" i="22" s="1"/>
  <c r="Q2286" i="22"/>
  <c r="R2286" i="22" s="1"/>
  <c r="Q2159" i="22"/>
  <c r="R2159" i="22" s="1"/>
  <c r="Q2051" i="22"/>
  <c r="R2051" i="22" s="1"/>
  <c r="Q1900" i="22"/>
  <c r="R1900" i="22" s="1"/>
  <c r="Q1648" i="22"/>
  <c r="R1648" i="22" s="1"/>
  <c r="Q1370" i="22"/>
  <c r="R1370" i="22" s="1"/>
  <c r="Q1167" i="22"/>
  <c r="R1167" i="22" s="1"/>
  <c r="Q977" i="22"/>
  <c r="R977" i="22" s="1"/>
  <c r="Q2254" i="22"/>
  <c r="R2254" i="22" s="1"/>
  <c r="Q2192" i="22"/>
  <c r="R2192" i="22" s="1"/>
  <c r="Q2125" i="22"/>
  <c r="R2125" i="22" s="1"/>
  <c r="Q2060" i="22"/>
  <c r="R2060" i="22" s="1"/>
  <c r="Q1993" i="22"/>
  <c r="R1993" i="22" s="1"/>
  <c r="Q1935" i="22"/>
  <c r="R1935" i="22" s="1"/>
  <c r="Q1877" i="22"/>
  <c r="R1877" i="22" s="1"/>
  <c r="Q1747" i="22"/>
  <c r="R1747" i="22" s="1"/>
  <c r="Q1674" i="22"/>
  <c r="R1674" i="22" s="1"/>
  <c r="Q1545" i="22"/>
  <c r="R1545" i="22" s="1"/>
  <c r="Q1339" i="22"/>
  <c r="R1339" i="22" s="1"/>
  <c r="Q1097" i="22"/>
  <c r="R1097" i="22" s="1"/>
  <c r="Q745" i="22"/>
  <c r="R745" i="22" s="1"/>
  <c r="Q2239" i="22"/>
  <c r="R2239" i="22" s="1"/>
  <c r="Q2168" i="22"/>
  <c r="R2168" i="22" s="1"/>
  <c r="Q2110" i="22"/>
  <c r="R2110" i="22" s="1"/>
  <c r="Q2036" i="22"/>
  <c r="R2036" i="22" s="1"/>
  <c r="Q1968" i="22"/>
  <c r="R1968" i="22" s="1"/>
  <c r="Q1805" i="22"/>
  <c r="R1805" i="22" s="1"/>
  <c r="Q1619" i="22"/>
  <c r="R1619" i="22" s="1"/>
  <c r="Q1489" i="22"/>
  <c r="R1489" i="22" s="1"/>
  <c r="Q1417" i="22"/>
  <c r="R1417" i="22" s="1"/>
  <c r="Q1333" i="22"/>
  <c r="R1333" i="22" s="1"/>
  <c r="Q1099" i="22"/>
  <c r="R1099" i="22" s="1"/>
  <c r="Q1414" i="22"/>
  <c r="R1414" i="22" s="1"/>
  <c r="Q2276" i="22"/>
  <c r="R2276" i="22" s="1"/>
  <c r="Q2249" i="22"/>
  <c r="R2249" i="22" s="1"/>
  <c r="Q2212" i="22"/>
  <c r="R2212" i="22" s="1"/>
  <c r="Q2185" i="22"/>
  <c r="R2185" i="22" s="1"/>
  <c r="Q2147" i="22"/>
  <c r="R2147" i="22" s="1"/>
  <c r="Q2120" i="22"/>
  <c r="R2120" i="22" s="1"/>
  <c r="Q2083" i="22"/>
  <c r="R2083" i="22" s="1"/>
  <c r="Q2052" i="22"/>
  <c r="R2052" i="22" s="1"/>
  <c r="Q2019" i="22"/>
  <c r="R2019" i="22" s="1"/>
  <c r="Q1986" i="22"/>
  <c r="R1986" i="22" s="1"/>
  <c r="Q1936" i="22"/>
  <c r="R1936" i="22" s="1"/>
  <c r="Q1895" i="22"/>
  <c r="R1895" i="22" s="1"/>
  <c r="Q1830" i="22"/>
  <c r="R1830" i="22" s="1"/>
  <c r="Q1765" i="22"/>
  <c r="R1765" i="22" s="1"/>
  <c r="Q1699" i="22"/>
  <c r="R1699" i="22" s="1"/>
  <c r="Q1635" i="22"/>
  <c r="R1635" i="22" s="1"/>
  <c r="Q1570" i="22"/>
  <c r="R1570" i="22" s="1"/>
  <c r="Q1506" i="22"/>
  <c r="R1506" i="22" s="1"/>
  <c r="Q1440" i="22"/>
  <c r="R1440" i="22" s="1"/>
  <c r="Q1395" i="22"/>
  <c r="R1395" i="22" s="1"/>
  <c r="Q1208" i="22"/>
  <c r="R1208" i="22" s="1"/>
  <c r="Q1023" i="22"/>
  <c r="R1023" i="22" s="1"/>
  <c r="Q602" i="22"/>
  <c r="R602" i="22" s="1"/>
  <c r="Q1496" i="22"/>
  <c r="R1496" i="22" s="1"/>
  <c r="Q2281" i="22"/>
  <c r="R2281" i="22" s="1"/>
  <c r="Q2244" i="22"/>
  <c r="R2244" i="22" s="1"/>
  <c r="Q2217" i="22"/>
  <c r="R2217" i="22" s="1"/>
  <c r="Q2179" i="22"/>
  <c r="R2179" i="22" s="1"/>
  <c r="Q2152" i="22"/>
  <c r="R2152" i="22" s="1"/>
  <c r="Q2115" i="22"/>
  <c r="R2115" i="22" s="1"/>
  <c r="Q2088" i="22"/>
  <c r="R2088" i="22" s="1"/>
  <c r="Q2050" i="22"/>
  <c r="R2050" i="22" s="1"/>
  <c r="Q2017" i="22"/>
  <c r="R2017" i="22" s="1"/>
  <c r="Q1984" i="22"/>
  <c r="R1984" i="22" s="1"/>
  <c r="Q1948" i="22"/>
  <c r="R1948" i="22" s="1"/>
  <c r="Q1915" i="22"/>
  <c r="R1915" i="22" s="1"/>
  <c r="Q1851" i="22"/>
  <c r="R1851" i="22" s="1"/>
  <c r="Q1787" i="22"/>
  <c r="R1787" i="22" s="1"/>
  <c r="Q1722" i="22"/>
  <c r="R1722" i="22" s="1"/>
  <c r="Q1658" i="22"/>
  <c r="R1658" i="22" s="1"/>
  <c r="Q1593" i="22"/>
  <c r="R1593" i="22" s="1"/>
  <c r="Q1529" i="22"/>
  <c r="R1529" i="22" s="1"/>
  <c r="Q1464" i="22"/>
  <c r="R1464" i="22" s="1"/>
  <c r="Q1397" i="22"/>
  <c r="R1397" i="22" s="1"/>
  <c r="Q1306" i="22"/>
  <c r="R1306" i="22" s="1"/>
  <c r="Q1265" i="22"/>
  <c r="R1265" i="22" s="1"/>
  <c r="Q1135" i="22"/>
  <c r="R1135" i="22" s="1"/>
  <c r="Q838" i="22"/>
  <c r="R838" i="22" s="1"/>
  <c r="Q604" i="22"/>
  <c r="R604" i="22" s="1"/>
  <c r="Q2261" i="22"/>
  <c r="R2261" i="22" s="1"/>
  <c r="Q2197" i="22"/>
  <c r="R2197" i="22" s="1"/>
  <c r="Q2132" i="22"/>
  <c r="R2132" i="22" s="1"/>
  <c r="Q2064" i="22"/>
  <c r="R2064" i="22" s="1"/>
  <c r="Q1997" i="22"/>
  <c r="R1997" i="22" s="1"/>
  <c r="Q1958" i="22"/>
  <c r="R1958" i="22" s="1"/>
  <c r="Q1908" i="22"/>
  <c r="R1908" i="22" s="1"/>
  <c r="Q1876" i="22"/>
  <c r="R1876" i="22" s="1"/>
  <c r="Q1843" i="22"/>
  <c r="R1843" i="22" s="1"/>
  <c r="Q1811" i="22"/>
  <c r="R1811" i="22" s="1"/>
  <c r="Q1779" i="22"/>
  <c r="R1779" i="22" s="1"/>
  <c r="Q1746" i="22"/>
  <c r="R1746" i="22" s="1"/>
  <c r="Q1707" i="22"/>
  <c r="R1707" i="22" s="1"/>
  <c r="Q1675" i="22"/>
  <c r="R1675" i="22" s="1"/>
  <c r="Q1643" i="22"/>
  <c r="R1643" i="22" s="1"/>
  <c r="Q1611" i="22"/>
  <c r="R1611" i="22" s="1"/>
  <c r="Q1578" i="22"/>
  <c r="R1578" i="22" s="1"/>
  <c r="Q1546" i="22"/>
  <c r="R1546" i="22" s="1"/>
  <c r="Q1514" i="22"/>
  <c r="R1514" i="22" s="1"/>
  <c r="Q1481" i="22"/>
  <c r="R1481" i="22" s="1"/>
  <c r="Q1448" i="22"/>
  <c r="R1448" i="22" s="1"/>
  <c r="Q1384" i="22"/>
  <c r="R1384" i="22" s="1"/>
  <c r="Q1365" i="22"/>
  <c r="R1365" i="22" s="1"/>
  <c r="Q1327" i="22"/>
  <c r="R1327" i="22" s="1"/>
  <c r="Q1258" i="22"/>
  <c r="R1258" i="22" s="1"/>
  <c r="Q1192" i="22"/>
  <c r="R1192" i="22" s="1"/>
  <c r="Q1123" i="22"/>
  <c r="R1123" i="22" s="1"/>
  <c r="Q976" i="22"/>
  <c r="R976" i="22" s="1"/>
  <c r="Q894" i="22"/>
  <c r="R894" i="22" s="1"/>
  <c r="Q533" i="22"/>
  <c r="R533" i="22" s="1"/>
  <c r="Q495" i="22"/>
  <c r="R495" i="22" s="1"/>
  <c r="Q2257" i="22"/>
  <c r="R2257" i="22" s="1"/>
  <c r="Q2193" i="22"/>
  <c r="R2193" i="22" s="1"/>
  <c r="Q2128" i="22"/>
  <c r="R2128" i="22" s="1"/>
  <c r="Q2072" i="22"/>
  <c r="R2072" i="22" s="1"/>
  <c r="Q2005" i="22"/>
  <c r="R2005" i="22" s="1"/>
  <c r="Q1940" i="22"/>
  <c r="R1940" i="22" s="1"/>
  <c r="Q1903" i="22"/>
  <c r="R1903" i="22" s="1"/>
  <c r="Q1871" i="22"/>
  <c r="R1871" i="22" s="1"/>
  <c r="Q1838" i="22"/>
  <c r="R1838" i="22" s="1"/>
  <c r="Q1806" i="22"/>
  <c r="R1806" i="22" s="1"/>
  <c r="Q1773" i="22"/>
  <c r="R1773" i="22" s="1"/>
  <c r="Q1741" i="22"/>
  <c r="R1741" i="22" s="1"/>
  <c r="Q1714" i="22"/>
  <c r="R1714" i="22" s="1"/>
  <c r="Q1682" i="22"/>
  <c r="R1682" i="22" s="1"/>
  <c r="Q1650" i="22"/>
  <c r="R1650" i="22" s="1"/>
  <c r="Q1618" i="22"/>
  <c r="R1618" i="22" s="1"/>
  <c r="Q1585" i="22"/>
  <c r="R1585" i="22" s="1"/>
  <c r="Q1553" i="22"/>
  <c r="R1553" i="22" s="1"/>
  <c r="Q1521" i="22"/>
  <c r="R1521" i="22" s="1"/>
  <c r="Q1488" i="22"/>
  <c r="R1488" i="22" s="1"/>
  <c r="Q1455" i="22"/>
  <c r="R1455" i="22" s="1"/>
  <c r="Q1408" i="22"/>
  <c r="R1408" i="22" s="1"/>
  <c r="Q1380" i="22"/>
  <c r="R1380" i="22" s="1"/>
  <c r="Q1314" i="22"/>
  <c r="R1314" i="22" s="1"/>
  <c r="Q1279" i="22"/>
  <c r="R1279" i="22" s="1"/>
  <c r="Q1215" i="22"/>
  <c r="R1215" i="22" s="1"/>
  <c r="Q1151" i="22"/>
  <c r="R1151" i="22" s="1"/>
  <c r="Q1061" i="22"/>
  <c r="R1061" i="22" s="1"/>
  <c r="Q888" i="22"/>
  <c r="R888" i="22" s="1"/>
  <c r="Q697" i="22"/>
  <c r="R697" i="22" s="1"/>
  <c r="Q501" i="22"/>
  <c r="R501" i="22" s="1"/>
  <c r="Q1928" i="22"/>
  <c r="R1928" i="22" s="1"/>
  <c r="Q1863" i="22"/>
  <c r="R1863" i="22" s="1"/>
  <c r="Q1799" i="22"/>
  <c r="R1799" i="22" s="1"/>
  <c r="Q1734" i="22"/>
  <c r="R1734" i="22" s="1"/>
  <c r="Q1703" i="22"/>
  <c r="R1703" i="22" s="1"/>
  <c r="Q1678" i="22"/>
  <c r="R1678" i="22" s="1"/>
  <c r="Q1660" i="22"/>
  <c r="R1660" i="22" s="1"/>
  <c r="Q1639" i="22"/>
  <c r="R1639" i="22" s="1"/>
  <c r="Q1614" i="22"/>
  <c r="R1614" i="22" s="1"/>
  <c r="Q1595" i="22"/>
  <c r="R1595" i="22" s="1"/>
  <c r="Q1574" i="22"/>
  <c r="R1574" i="22" s="1"/>
  <c r="Q1549" i="22"/>
  <c r="R1549" i="22" s="1"/>
  <c r="Q1531" i="22"/>
  <c r="R1531" i="22" s="1"/>
  <c r="Q1510" i="22"/>
  <c r="R1510" i="22" s="1"/>
  <c r="Q1484" i="22"/>
  <c r="R1484" i="22" s="1"/>
  <c r="Q1466" i="22"/>
  <c r="R1466" i="22" s="1"/>
  <c r="Q1444" i="22"/>
  <c r="R1444" i="22" s="1"/>
  <c r="Q1419" i="22"/>
  <c r="R1419" i="22" s="1"/>
  <c r="Q1394" i="22"/>
  <c r="R1394" i="22" s="1"/>
  <c r="Q1379" i="22"/>
  <c r="R1379" i="22" s="1"/>
  <c r="Q1343" i="22"/>
  <c r="R1343" i="22" s="1"/>
  <c r="Q1323" i="22"/>
  <c r="R1323" i="22" s="1"/>
  <c r="Q1290" i="22"/>
  <c r="R1290" i="22" s="1"/>
  <c r="Q1268" i="22"/>
  <c r="R1268" i="22" s="1"/>
  <c r="Q1234" i="22"/>
  <c r="R1234" i="22" s="1"/>
  <c r="Q1202" i="22"/>
  <c r="R1202" i="22" s="1"/>
  <c r="Q1170" i="22"/>
  <c r="R1170" i="22" s="1"/>
  <c r="Q1138" i="22"/>
  <c r="R1138" i="22" s="1"/>
  <c r="Q1093" i="22"/>
  <c r="R1093" i="22" s="1"/>
  <c r="Q1043" i="22"/>
  <c r="R1043" i="22" s="1"/>
  <c r="Q997" i="22"/>
  <c r="R997" i="22" s="1"/>
  <c r="Q951" i="22"/>
  <c r="R951" i="22" s="1"/>
  <c r="Q869" i="22"/>
  <c r="R869" i="22" s="1"/>
  <c r="Q751" i="22"/>
  <c r="R751" i="22" s="1"/>
  <c r="Q711" i="22"/>
  <c r="R711" i="22" s="1"/>
  <c r="Q641" i="22"/>
  <c r="R641" i="22" s="1"/>
  <c r="Q552" i="22"/>
  <c r="R552" i="22" s="1"/>
  <c r="Q1888" i="22"/>
  <c r="R1888" i="22" s="1"/>
  <c r="Q1823" i="22"/>
  <c r="R1823" i="22" s="1"/>
  <c r="Q1758" i="22"/>
  <c r="R1758" i="22" s="1"/>
  <c r="Q1716" i="22"/>
  <c r="R1716" i="22" s="1"/>
  <c r="Q1695" i="22"/>
  <c r="R1695" i="22" s="1"/>
  <c r="Q1670" i="22"/>
  <c r="R1670" i="22" s="1"/>
  <c r="Q1652" i="22"/>
  <c r="R1652" i="22" s="1"/>
  <c r="Q1631" i="22"/>
  <c r="R1631" i="22" s="1"/>
  <c r="Q1606" i="22"/>
  <c r="R1606" i="22" s="1"/>
  <c r="Q1587" i="22"/>
  <c r="R1587" i="22" s="1"/>
  <c r="Q1566" i="22"/>
  <c r="R1566" i="22" s="1"/>
  <c r="Q1541" i="22"/>
  <c r="R1541" i="22" s="1"/>
  <c r="Q1523" i="22"/>
  <c r="R1523" i="22" s="1"/>
  <c r="Q1502" i="22"/>
  <c r="R1502" i="22" s="1"/>
  <c r="Q1476" i="22"/>
  <c r="R1476" i="22" s="1"/>
  <c r="Q1457" i="22"/>
  <c r="R1457" i="22" s="1"/>
  <c r="Q1436" i="22"/>
  <c r="R1436" i="22" s="1"/>
  <c r="Q1415" i="22"/>
  <c r="R1415" i="22" s="1"/>
  <c r="Q1381" i="22"/>
  <c r="R1381" i="22" s="1"/>
  <c r="Q1360" i="22"/>
  <c r="R1360" i="22" s="1"/>
  <c r="Q1332" i="22"/>
  <c r="R1332" i="22" s="1"/>
  <c r="Q1304" i="22"/>
  <c r="R1304" i="22" s="1"/>
  <c r="Q1286" i="22"/>
  <c r="R1286" i="22" s="1"/>
  <c r="Q1257" i="22"/>
  <c r="R1257" i="22" s="1"/>
  <c r="Q1223" i="22"/>
  <c r="R1223" i="22" s="1"/>
  <c r="Q1191" i="22"/>
  <c r="R1191" i="22" s="1"/>
  <c r="Q1159" i="22"/>
  <c r="R1159" i="22" s="1"/>
  <c r="Q1126" i="22"/>
  <c r="R1126" i="22" s="1"/>
  <c r="Q1088" i="22"/>
  <c r="R1088" i="22" s="1"/>
  <c r="Q1009" i="22"/>
  <c r="R1009" i="22" s="1"/>
  <c r="Q939" i="22"/>
  <c r="R939" i="22" s="1"/>
  <c r="Q849" i="22"/>
  <c r="R849" i="22" s="1"/>
  <c r="Q784" i="22"/>
  <c r="R784" i="22" s="1"/>
  <c r="Q727" i="22"/>
  <c r="R727" i="22" s="1"/>
  <c r="Q655" i="22"/>
  <c r="R655" i="22" s="1"/>
  <c r="Q1423" i="22"/>
  <c r="R1423" i="22" s="1"/>
  <c r="Q1404" i="22"/>
  <c r="R1404" i="22" s="1"/>
  <c r="Q1383" i="22"/>
  <c r="R1383" i="22" s="1"/>
  <c r="Q1358" i="22"/>
  <c r="R1358" i="22" s="1"/>
  <c r="Q1340" i="22"/>
  <c r="R1340" i="22" s="1"/>
  <c r="Q1319" i="22"/>
  <c r="R1319" i="22" s="1"/>
  <c r="Q1294" i="22"/>
  <c r="R1294" i="22" s="1"/>
  <c r="Q1275" i="22"/>
  <c r="R1275" i="22" s="1"/>
  <c r="Q1254" i="22"/>
  <c r="R1254" i="22" s="1"/>
  <c r="Q1227" i="22"/>
  <c r="R1227" i="22" s="1"/>
  <c r="Q1209" i="22"/>
  <c r="R1209" i="22" s="1"/>
  <c r="Q1188" i="22"/>
  <c r="R1188" i="22" s="1"/>
  <c r="Q1163" i="22"/>
  <c r="R1163" i="22" s="1"/>
  <c r="Q1145" i="22"/>
  <c r="R1145" i="22" s="1"/>
  <c r="Q1122" i="22"/>
  <c r="R1122" i="22" s="1"/>
  <c r="Q1098" i="22"/>
  <c r="R1098" i="22" s="1"/>
  <c r="Q1062" i="22"/>
  <c r="R1062" i="22" s="1"/>
  <c r="Q1041" i="22"/>
  <c r="R1041" i="22" s="1"/>
  <c r="Q1007" i="22"/>
  <c r="R1007" i="22" s="1"/>
  <c r="Q984" i="22"/>
  <c r="R984" i="22" s="1"/>
  <c r="Q938" i="22"/>
  <c r="R938" i="22" s="1"/>
  <c r="Q910" i="22"/>
  <c r="R910" i="22" s="1"/>
  <c r="Q889" i="22"/>
  <c r="R889" i="22" s="1"/>
  <c r="Q872" i="22"/>
  <c r="R872" i="22" s="1"/>
  <c r="Q831" i="22"/>
  <c r="R831" i="22" s="1"/>
  <c r="Q776" i="22"/>
  <c r="R776" i="22" s="1"/>
  <c r="Q691" i="22"/>
  <c r="R691" i="22" s="1"/>
  <c r="Q636" i="22"/>
  <c r="R636" i="22" s="1"/>
  <c r="Q578" i="22"/>
  <c r="R578" i="22" s="1"/>
  <c r="Q436" i="22"/>
  <c r="R436" i="22" s="1"/>
  <c r="Q1269" i="22"/>
  <c r="R1269" i="22" s="1"/>
  <c r="Q1251" i="22"/>
  <c r="R1251" i="22" s="1"/>
  <c r="Q1228" i="22"/>
  <c r="R1228" i="22" s="1"/>
  <c r="Q1203" i="22"/>
  <c r="R1203" i="22" s="1"/>
  <c r="Q1185" i="22"/>
  <c r="R1185" i="22" s="1"/>
  <c r="Q1164" i="22"/>
  <c r="R1164" i="22" s="1"/>
  <c r="Q1139" i="22"/>
  <c r="R1139" i="22" s="1"/>
  <c r="Q1114" i="22"/>
  <c r="R1114" i="22" s="1"/>
  <c r="Q1086" i="22"/>
  <c r="R1086" i="22" s="1"/>
  <c r="Q1031" i="22"/>
  <c r="R1031" i="22" s="1"/>
  <c r="Q1002" i="22"/>
  <c r="R1002" i="22" s="1"/>
  <c r="Q971" i="22"/>
  <c r="R971" i="22" s="1"/>
  <c r="Q931" i="22"/>
  <c r="R931" i="22" s="1"/>
  <c r="Q897" i="22"/>
  <c r="R897" i="22" s="1"/>
  <c r="Q864" i="22"/>
  <c r="R864" i="22" s="1"/>
  <c r="Q829" i="22"/>
  <c r="R829" i="22" s="1"/>
  <c r="Q796" i="22"/>
  <c r="R796" i="22" s="1"/>
  <c r="Q748" i="22"/>
  <c r="R748" i="22" s="1"/>
  <c r="Q676" i="22"/>
  <c r="R676" i="22" s="1"/>
  <c r="Q616" i="22"/>
  <c r="R616" i="22" s="1"/>
  <c r="Q544" i="22"/>
  <c r="R544" i="22" s="1"/>
  <c r="Q472" i="22"/>
  <c r="R472" i="22" s="1"/>
  <c r="Q419" i="22"/>
  <c r="R419" i="22" s="1"/>
  <c r="Q242" i="22"/>
  <c r="R242" i="22" s="1"/>
  <c r="Q175" i="22"/>
  <c r="R175" i="22" s="1"/>
  <c r="Q1118" i="22"/>
  <c r="R1118" i="22" s="1"/>
  <c r="Q1095" i="22"/>
  <c r="R1095" i="22" s="1"/>
  <c r="Q1065" i="22"/>
  <c r="R1065" i="22" s="1"/>
  <c r="Q1042" i="22"/>
  <c r="R1042" i="22" s="1"/>
  <c r="Q996" i="22"/>
  <c r="R996" i="22" s="1"/>
  <c r="Q953" i="22"/>
  <c r="R953" i="22" s="1"/>
  <c r="Q911" i="22"/>
  <c r="R911" i="22" s="1"/>
  <c r="Q866" i="22"/>
  <c r="R866" i="22" s="1"/>
  <c r="Q848" i="22"/>
  <c r="R848" i="22" s="1"/>
  <c r="Q823" i="22"/>
  <c r="R823" i="22" s="1"/>
  <c r="Q762" i="22"/>
  <c r="R762" i="22" s="1"/>
  <c r="Q728" i="22"/>
  <c r="R728" i="22" s="1"/>
  <c r="Q693" i="22"/>
  <c r="R693" i="22" s="1"/>
  <c r="Q650" i="22"/>
  <c r="R650" i="22" s="1"/>
  <c r="Q618" i="22"/>
  <c r="R618" i="22" s="1"/>
  <c r="Q590" i="22"/>
  <c r="R590" i="22" s="1"/>
  <c r="Q557" i="22"/>
  <c r="R557" i="22" s="1"/>
  <c r="Q534" i="22"/>
  <c r="R534" i="22" s="1"/>
  <c r="Q482" i="22"/>
  <c r="R482" i="22" s="1"/>
  <c r="Q435" i="22"/>
  <c r="R435" i="22" s="1"/>
  <c r="Q406" i="22"/>
  <c r="R406" i="22" s="1"/>
  <c r="Q312" i="22"/>
  <c r="R312" i="22" s="1"/>
  <c r="Q21" i="22"/>
  <c r="R21" i="22" s="1"/>
  <c r="Q1015" i="22"/>
  <c r="R1015" i="22" s="1"/>
  <c r="Q980" i="22"/>
  <c r="R980" i="22" s="1"/>
  <c r="Q937" i="22"/>
  <c r="R937" i="22" s="1"/>
  <c r="Q891" i="22"/>
  <c r="R891" i="22" s="1"/>
  <c r="Q854" i="22"/>
  <c r="R854" i="22" s="1"/>
  <c r="Q810" i="22"/>
  <c r="R810" i="22" s="1"/>
  <c r="Q777" i="22"/>
  <c r="R777" i="22" s="1"/>
  <c r="Q730" i="22"/>
  <c r="R730" i="22" s="1"/>
  <c r="Q690" i="22"/>
  <c r="R690" i="22" s="1"/>
  <c r="Q644" i="22"/>
  <c r="R644" i="22" s="1"/>
  <c r="Q596" i="22"/>
  <c r="R596" i="22" s="1"/>
  <c r="Q579" i="22"/>
  <c r="R579" i="22" s="1"/>
  <c r="Q539" i="22"/>
  <c r="R539" i="22" s="1"/>
  <c r="Q494" i="22"/>
  <c r="R494" i="22" s="1"/>
  <c r="Q418" i="22"/>
  <c r="R418" i="22" s="1"/>
  <c r="Q374" i="22"/>
  <c r="R374" i="22" s="1"/>
  <c r="Q106" i="22"/>
  <c r="R106" i="22" s="1"/>
  <c r="Q892" i="22"/>
  <c r="R892" i="22" s="1"/>
  <c r="Q867" i="22"/>
  <c r="R867" i="22" s="1"/>
  <c r="Q839" i="22"/>
  <c r="R839" i="22" s="1"/>
  <c r="Q814" i="22"/>
  <c r="R814" i="22" s="1"/>
  <c r="Q789" i="22"/>
  <c r="R789" i="22" s="1"/>
  <c r="Q773" i="22"/>
  <c r="R773" i="22" s="1"/>
  <c r="Q743" i="22"/>
  <c r="R743" i="22" s="1"/>
  <c r="Q726" i="22"/>
  <c r="R726" i="22" s="1"/>
  <c r="Q707" i="22"/>
  <c r="R707" i="22" s="1"/>
  <c r="Q678" i="22"/>
  <c r="R678" i="22" s="1"/>
  <c r="Q656" i="22"/>
  <c r="R656" i="22" s="1"/>
  <c r="Q632" i="22"/>
  <c r="R632" i="22" s="1"/>
  <c r="Q614" i="22"/>
  <c r="R614" i="22" s="1"/>
  <c r="Q591" i="22"/>
  <c r="R591" i="22" s="1"/>
  <c r="Q567" i="22"/>
  <c r="R567" i="22" s="1"/>
  <c r="Q550" i="22"/>
  <c r="R550" i="22" s="1"/>
  <c r="Q523" i="22"/>
  <c r="R523" i="22" s="1"/>
  <c r="Q481" i="22"/>
  <c r="R481" i="22" s="1"/>
  <c r="Q433" i="22"/>
  <c r="R433" i="22" s="1"/>
  <c r="Q380" i="22"/>
  <c r="R380" i="22" s="1"/>
  <c r="Q362" i="22"/>
  <c r="R362" i="22" s="1"/>
  <c r="Q286" i="22"/>
  <c r="R286" i="22" s="1"/>
  <c r="Q264" i="22"/>
  <c r="R264" i="22" s="1"/>
  <c r="Q135" i="22"/>
  <c r="R135" i="22" s="1"/>
  <c r="Q66" i="22"/>
  <c r="R66" i="22" s="1"/>
  <c r="Q813" i="22"/>
  <c r="R813" i="22" s="1"/>
  <c r="Q781" i="22"/>
  <c r="R781" i="22" s="1"/>
  <c r="Q760" i="22"/>
  <c r="R760" i="22" s="1"/>
  <c r="Q742" i="22"/>
  <c r="R742" i="22" s="1"/>
  <c r="Q717" i="22"/>
  <c r="R717" i="22" s="1"/>
  <c r="Q695" i="22"/>
  <c r="R695" i="22" s="1"/>
  <c r="Q677" i="22"/>
  <c r="R677" i="22" s="1"/>
  <c r="Q647" i="22"/>
  <c r="R647" i="22" s="1"/>
  <c r="Q628" i="22"/>
  <c r="R628" i="22" s="1"/>
  <c r="Q600" i="22"/>
  <c r="R600" i="22" s="1"/>
  <c r="Q566" i="22"/>
  <c r="R566" i="22" s="1"/>
  <c r="Q546" i="22"/>
  <c r="R546" i="22" s="1"/>
  <c r="Q522" i="22"/>
  <c r="R522" i="22" s="1"/>
  <c r="Q480" i="22"/>
  <c r="R480" i="22" s="1"/>
  <c r="Q458" i="22"/>
  <c r="R458" i="22" s="1"/>
  <c r="Q439" i="22"/>
  <c r="R439" i="22" s="1"/>
  <c r="Q413" i="22"/>
  <c r="R413" i="22" s="1"/>
  <c r="Q383" i="22"/>
  <c r="R383" i="22" s="1"/>
  <c r="Q345" i="22"/>
  <c r="R345" i="22" s="1"/>
  <c r="Q306" i="22"/>
  <c r="R306" i="22" s="1"/>
  <c r="Q148" i="22"/>
  <c r="R148" i="22" s="1"/>
  <c r="Q62" i="22"/>
  <c r="R62" i="22" s="1"/>
  <c r="Q505" i="22"/>
  <c r="R505" i="22" s="1"/>
  <c r="Q465" i="22"/>
  <c r="R465" i="22" s="1"/>
  <c r="Q442" i="22"/>
  <c r="R442" i="22" s="1"/>
  <c r="Q415" i="22"/>
  <c r="R415" i="22" s="1"/>
  <c r="Q387" i="22"/>
  <c r="R387" i="22" s="1"/>
  <c r="Q350" i="22"/>
  <c r="R350" i="22" s="1"/>
  <c r="Q310" i="22"/>
  <c r="R310" i="22" s="1"/>
  <c r="Q280" i="22"/>
  <c r="R280" i="22" s="1"/>
  <c r="Q210" i="22"/>
  <c r="R210" i="22" s="1"/>
  <c r="Q188" i="22"/>
  <c r="R188" i="22" s="1"/>
  <c r="Q109" i="22"/>
  <c r="R109" i="22" s="1"/>
  <c r="Q84" i="22"/>
  <c r="R84" i="22" s="1"/>
  <c r="Q510" i="22"/>
  <c r="R510" i="22" s="1"/>
  <c r="Q493" i="22"/>
  <c r="R493" i="22" s="1"/>
  <c r="Q477" i="22"/>
  <c r="R477" i="22" s="1"/>
  <c r="Q449" i="22"/>
  <c r="R449" i="22" s="1"/>
  <c r="Q427" i="22"/>
  <c r="R427" i="22" s="1"/>
  <c r="Q398" i="22"/>
  <c r="R398" i="22" s="1"/>
  <c r="Q342" i="22"/>
  <c r="R342" i="22" s="1"/>
  <c r="Q309" i="22"/>
  <c r="R309" i="22" s="1"/>
  <c r="Q272" i="22"/>
  <c r="R272" i="22" s="1"/>
  <c r="Q239" i="22"/>
  <c r="R239" i="22" s="1"/>
  <c r="Q205" i="22"/>
  <c r="R205" i="22" s="1"/>
  <c r="Q172" i="22"/>
  <c r="R172" i="22" s="1"/>
  <c r="Q112" i="22"/>
  <c r="R112" i="22" s="1"/>
  <c r="Q401" i="22"/>
  <c r="R401" i="22" s="1"/>
  <c r="Q378" i="22"/>
  <c r="R378" i="22" s="1"/>
  <c r="Q349" i="22"/>
  <c r="R349" i="22" s="1"/>
  <c r="Q326" i="22"/>
  <c r="R326" i="22" s="1"/>
  <c r="Q297" i="22"/>
  <c r="R297" i="22" s="1"/>
  <c r="Q277" i="22"/>
  <c r="R277" i="22" s="1"/>
  <c r="Q252" i="22"/>
  <c r="R252" i="22" s="1"/>
  <c r="Q230" i="22"/>
  <c r="R230" i="22" s="1"/>
  <c r="Q200" i="22"/>
  <c r="R200" i="22" s="1"/>
  <c r="Q162" i="22"/>
  <c r="R162" i="22" s="1"/>
  <c r="Q129" i="22"/>
  <c r="R129" i="22" s="1"/>
  <c r="Q94" i="22"/>
  <c r="R94" i="22" s="1"/>
  <c r="Q64" i="22"/>
  <c r="R64" i="22" s="1"/>
  <c r="Q23" i="22"/>
  <c r="R23" i="22" s="1"/>
  <c r="Q354" i="22"/>
  <c r="R354" i="22" s="1"/>
  <c r="Q325" i="22"/>
  <c r="R325" i="22" s="1"/>
  <c r="Q307" i="22"/>
  <c r="R307" i="22" s="1"/>
  <c r="Q291" i="22"/>
  <c r="R291" i="22" s="1"/>
  <c r="Q265" i="22"/>
  <c r="R265" i="22" s="1"/>
  <c r="Q244" i="22"/>
  <c r="R244" i="22" s="1"/>
  <c r="Q215" i="22"/>
  <c r="R215" i="22" s="1"/>
  <c r="Q196" i="22"/>
  <c r="R196" i="22" s="1"/>
  <c r="Q168" i="22"/>
  <c r="R168" i="22" s="1"/>
  <c r="Q151" i="22"/>
  <c r="R151" i="22" s="1"/>
  <c r="Q114" i="22"/>
  <c r="R114" i="22" s="1"/>
  <c r="Q86" i="22"/>
  <c r="R86" i="22" s="1"/>
  <c r="Q67" i="22"/>
  <c r="R67" i="22" s="1"/>
  <c r="Q47" i="22"/>
  <c r="R47" i="22" s="1"/>
  <c r="Q287" i="22"/>
  <c r="R287" i="22" s="1"/>
  <c r="Q263" i="22"/>
  <c r="R263" i="22" s="1"/>
  <c r="Q236" i="22"/>
  <c r="R236" i="22" s="1"/>
  <c r="Q219" i="22"/>
  <c r="R219" i="22" s="1"/>
  <c r="Q199" i="22"/>
  <c r="R199" i="22" s="1"/>
  <c r="Q181" i="22"/>
  <c r="R181" i="22" s="1"/>
  <c r="Q164" i="22"/>
  <c r="R164" i="22" s="1"/>
  <c r="Q144" i="22"/>
  <c r="R144" i="22" s="1"/>
  <c r="Q128" i="22"/>
  <c r="R128" i="22" s="1"/>
  <c r="Q103" i="22"/>
  <c r="R103" i="22" s="1"/>
  <c r="Q65" i="22"/>
  <c r="R65" i="22" s="1"/>
  <c r="Q45" i="22"/>
  <c r="R45" i="22" s="1"/>
  <c r="Q20" i="22"/>
  <c r="R20" i="22" s="1"/>
  <c r="Q231" i="22"/>
  <c r="R231" i="22" s="1"/>
  <c r="Q195" i="22"/>
  <c r="R195" i="22" s="1"/>
  <c r="Q167" i="22"/>
  <c r="R167" i="22" s="1"/>
  <c r="Q116" i="22"/>
  <c r="R116" i="22" s="1"/>
  <c r="Q100" i="22"/>
  <c r="R100" i="22" s="1"/>
  <c r="Q83" i="22"/>
  <c r="R83" i="22" s="1"/>
  <c r="Q63" i="22"/>
  <c r="R63" i="22" s="1"/>
  <c r="Q43" i="22"/>
  <c r="R43" i="22" s="1"/>
  <c r="Q24" i="22"/>
  <c r="R24" i="22" s="1"/>
  <c r="Q2222" i="22"/>
  <c r="R2222" i="22" s="1"/>
  <c r="Q1844" i="22"/>
  <c r="R1844" i="22" s="1"/>
  <c r="Q2009" i="22"/>
  <c r="R2009" i="22" s="1"/>
  <c r="Q2228" i="22"/>
  <c r="R2228" i="22" s="1"/>
  <c r="Q2203" i="22"/>
  <c r="R2203" i="22" s="1"/>
  <c r="Q1281" i="22"/>
  <c r="R1281" i="22" s="1"/>
  <c r="Q315" i="22"/>
  <c r="R315" i="22" s="1"/>
  <c r="Q2011" i="22"/>
  <c r="R2011" i="22" s="1"/>
  <c r="Q2089" i="22"/>
  <c r="R2089" i="22" s="1"/>
  <c r="Q1942" i="22"/>
  <c r="R1942" i="22" s="1"/>
  <c r="Q1447" i="22"/>
  <c r="R1447" i="22" s="1"/>
  <c r="Q1715" i="22"/>
  <c r="R1715" i="22" s="1"/>
  <c r="Q842" i="22"/>
  <c r="R842" i="22" s="1"/>
  <c r="Q2267" i="22"/>
  <c r="R2267" i="22" s="1"/>
  <c r="Q2054" i="22"/>
  <c r="R2054" i="22" s="1"/>
  <c r="Q1909" i="22"/>
  <c r="R1909" i="22" s="1"/>
  <c r="Q1653" i="22"/>
  <c r="R1653" i="22" s="1"/>
  <c r="Q1178" i="22"/>
  <c r="R1178" i="22" s="1"/>
  <c r="Q2269" i="22"/>
  <c r="R2269" i="22" s="1"/>
  <c r="Q2153" i="22"/>
  <c r="R2153" i="22" s="1"/>
  <c r="Q2043" i="22"/>
  <c r="R2043" i="22" s="1"/>
  <c r="Q1780" i="22"/>
  <c r="R1780" i="22" s="1"/>
  <c r="Q1642" i="22"/>
  <c r="R1642" i="22" s="1"/>
  <c r="Q1366" i="22"/>
  <c r="R1366" i="22" s="1"/>
  <c r="Q930" i="22"/>
  <c r="R930" i="22" s="1"/>
  <c r="Q622" i="22"/>
  <c r="R622" i="22" s="1"/>
  <c r="Q2237" i="22"/>
  <c r="R2237" i="22" s="1"/>
  <c r="Q2186" i="22"/>
  <c r="R2186" i="22" s="1"/>
  <c r="Q2108" i="22"/>
  <c r="R2108" i="22" s="1"/>
  <c r="Q2034" i="22"/>
  <c r="R2034" i="22" s="1"/>
  <c r="Q1973" i="22"/>
  <c r="R1973" i="22" s="1"/>
  <c r="Q1927" i="22"/>
  <c r="R1927" i="22" s="1"/>
  <c r="Q1870" i="22"/>
  <c r="R1870" i="22" s="1"/>
  <c r="Q1740" i="22"/>
  <c r="R1740" i="22" s="1"/>
  <c r="Q1621" i="22"/>
  <c r="R1621" i="22" s="1"/>
  <c r="Q1491" i="22"/>
  <c r="R1491" i="22" s="1"/>
  <c r="Q1331" i="22"/>
  <c r="R1331" i="22" s="1"/>
  <c r="Q10" i="22"/>
  <c r="R10" i="22" s="1"/>
  <c r="Q2260" i="22"/>
  <c r="R2260" i="22" s="1"/>
  <c r="Q2235" i="22"/>
  <c r="R2235" i="22" s="1"/>
  <c r="Q2131" i="22"/>
  <c r="R2131" i="22" s="1"/>
  <c r="Q2106" i="22"/>
  <c r="R2106" i="22" s="1"/>
  <c r="Q2025" i="22"/>
  <c r="R2025" i="22" s="1"/>
  <c r="Q1879" i="22"/>
  <c r="R1879" i="22" s="1"/>
  <c r="Q1749" i="22"/>
  <c r="R1749" i="22" s="1"/>
  <c r="Q1616" i="22"/>
  <c r="R1616" i="22" s="1"/>
  <c r="Q1486" i="22"/>
  <c r="R1486" i="22" s="1"/>
  <c r="Q1410" i="22"/>
  <c r="R1410" i="22" s="1"/>
  <c r="Q1242" i="22"/>
  <c r="R1242" i="22" s="1"/>
  <c r="Q1087" i="22"/>
  <c r="R1087" i="22" s="1"/>
  <c r="Q358" i="22"/>
  <c r="R358" i="22" s="1"/>
  <c r="Q2272" i="22"/>
  <c r="R2272" i="22" s="1"/>
  <c r="Q2238" i="22"/>
  <c r="R2238" i="22" s="1"/>
  <c r="Q2208" i="22"/>
  <c r="R2208" i="22" s="1"/>
  <c r="Q2173" i="22"/>
  <c r="R2173" i="22" s="1"/>
  <c r="Q2143" i="22"/>
  <c r="R2143" i="22" s="1"/>
  <c r="Q2109" i="22"/>
  <c r="R2109" i="22" s="1"/>
  <c r="Q2079" i="22"/>
  <c r="R2079" i="22" s="1"/>
  <c r="Q2044" i="22"/>
  <c r="R2044" i="22" s="1"/>
  <c r="Q2012" i="22"/>
  <c r="R2012" i="22" s="1"/>
  <c r="Q1979" i="22"/>
  <c r="R1979" i="22" s="1"/>
  <c r="Q1917" i="22"/>
  <c r="R1917" i="22" s="1"/>
  <c r="Q1884" i="22"/>
  <c r="R1884" i="22" s="1"/>
  <c r="Q1819" i="22"/>
  <c r="R1819" i="22" s="1"/>
  <c r="Q1754" i="22"/>
  <c r="R1754" i="22" s="1"/>
  <c r="Q1696" i="22"/>
  <c r="R1696" i="22" s="1"/>
  <c r="Q1632" i="22"/>
  <c r="R1632" i="22" s="1"/>
  <c r="Q1567" i="22"/>
  <c r="R1567" i="22" s="1"/>
  <c r="Q1503" i="22"/>
  <c r="R1503" i="22" s="1"/>
  <c r="Q1437" i="22"/>
  <c r="R1437" i="22" s="1"/>
  <c r="Q1359" i="22"/>
  <c r="R1359" i="22" s="1"/>
  <c r="Q1205" i="22"/>
  <c r="R1205" i="22" s="1"/>
  <c r="Q1016" i="22"/>
  <c r="R1016" i="22" s="1"/>
  <c r="Q13" i="22"/>
  <c r="R13" i="22" s="1"/>
  <c r="Q2055" i="22"/>
  <c r="R2055" i="22" s="1"/>
  <c r="Q2270" i="22"/>
  <c r="R2270" i="22" s="1"/>
  <c r="Q2240" i="22"/>
  <c r="R2240" i="22" s="1"/>
  <c r="Q2206" i="22"/>
  <c r="R2206" i="22" s="1"/>
  <c r="Q2175" i="22"/>
  <c r="R2175" i="22" s="1"/>
  <c r="Q2141" i="22"/>
  <c r="R2141" i="22" s="1"/>
  <c r="Q2111" i="22"/>
  <c r="R2111" i="22" s="1"/>
  <c r="Q2077" i="22"/>
  <c r="R2077" i="22" s="1"/>
  <c r="Q2042" i="22"/>
  <c r="R2042" i="22" s="1"/>
  <c r="Q2010" i="22"/>
  <c r="R2010" i="22" s="1"/>
  <c r="Q1977" i="22"/>
  <c r="R1977" i="22" s="1"/>
  <c r="Q1941" i="22"/>
  <c r="R1941" i="22" s="1"/>
  <c r="Q1893" i="22"/>
  <c r="R1893" i="22" s="1"/>
  <c r="Q1828" i="22"/>
  <c r="R1828" i="22" s="1"/>
  <c r="Q1763" i="22"/>
  <c r="R1763" i="22" s="1"/>
  <c r="Q1701" i="22"/>
  <c r="R1701" i="22" s="1"/>
  <c r="Q1637" i="22"/>
  <c r="R1637" i="22" s="1"/>
  <c r="Q1572" i="22"/>
  <c r="R1572" i="22" s="1"/>
  <c r="Q1508" i="22"/>
  <c r="R1508" i="22" s="1"/>
  <c r="Q1442" i="22"/>
  <c r="R1442" i="22" s="1"/>
  <c r="Q1352" i="22"/>
  <c r="R1352" i="22" s="1"/>
  <c r="Q1302" i="22"/>
  <c r="R1302" i="22" s="1"/>
  <c r="Q1210" i="22"/>
  <c r="R1210" i="22" s="1"/>
  <c r="Q1021" i="22"/>
  <c r="R1021" i="22" s="1"/>
  <c r="Q835" i="22"/>
  <c r="R835" i="22" s="1"/>
  <c r="Q366" i="22"/>
  <c r="R366" i="22" s="1"/>
  <c r="Q2241" i="22"/>
  <c r="R2241" i="22" s="1"/>
  <c r="Q2176" i="22"/>
  <c r="R2176" i="22" s="1"/>
  <c r="Q2112" i="22"/>
  <c r="R2112" i="22" s="1"/>
  <c r="Q2045" i="22"/>
  <c r="R2045" i="22" s="1"/>
  <c r="Q1980" i="22"/>
  <c r="R1980" i="22" s="1"/>
  <c r="Q1952" i="22"/>
  <c r="R1952" i="22" s="1"/>
  <c r="Q1901" i="22"/>
  <c r="R1901" i="22" s="1"/>
  <c r="Q1869" i="22"/>
  <c r="R1869" i="22" s="1"/>
  <c r="Q1836" i="22"/>
  <c r="R1836" i="22" s="1"/>
  <c r="Q1804" i="22"/>
  <c r="R1804" i="22" s="1"/>
  <c r="Q1771" i="22"/>
  <c r="R1771" i="22" s="1"/>
  <c r="Q1739" i="22"/>
  <c r="R1739" i="22" s="1"/>
  <c r="Q1704" i="22"/>
  <c r="R1704" i="22" s="1"/>
  <c r="Q1672" i="22"/>
  <c r="R1672" i="22" s="1"/>
  <c r="Q1640" i="22"/>
  <c r="R1640" i="22" s="1"/>
  <c r="Q1608" i="22"/>
  <c r="R1608" i="22" s="1"/>
  <c r="Q1575" i="22"/>
  <c r="R1575" i="22" s="1"/>
  <c r="Q1543" i="22"/>
  <c r="R1543" i="22" s="1"/>
  <c r="Q1511" i="22"/>
  <c r="R1511" i="22" s="1"/>
  <c r="Q1478" i="22"/>
  <c r="R1478" i="22" s="1"/>
  <c r="Q1445" i="22"/>
  <c r="R1445" i="22" s="1"/>
  <c r="Q1378" i="22"/>
  <c r="R1378" i="22" s="1"/>
  <c r="Q1344" i="22"/>
  <c r="R1344" i="22" s="1"/>
  <c r="Q1316" i="22"/>
  <c r="R1316" i="22" s="1"/>
  <c r="Q1255" i="22"/>
  <c r="R1255" i="22" s="1"/>
  <c r="Q1189" i="22"/>
  <c r="R1189" i="22" s="1"/>
  <c r="Q1075" i="22"/>
  <c r="R1075" i="22" s="1"/>
  <c r="Q970" i="22"/>
  <c r="R970" i="22" s="1"/>
  <c r="Q883" i="22"/>
  <c r="R883" i="22" s="1"/>
  <c r="Q526" i="22"/>
  <c r="R526" i="22" s="1"/>
  <c r="Q1601" i="22"/>
  <c r="R1601" i="22" s="1"/>
  <c r="Q2245" i="22"/>
  <c r="R2245" i="22" s="1"/>
  <c r="Q2181" i="22"/>
  <c r="R2181" i="22" s="1"/>
  <c r="Q2116" i="22"/>
  <c r="R2116" i="22" s="1"/>
  <c r="Q2056" i="22"/>
  <c r="R2056" i="22" s="1"/>
  <c r="Q1988" i="22"/>
  <c r="R1988" i="22" s="1"/>
  <c r="Q1932" i="22"/>
  <c r="R1932" i="22" s="1"/>
  <c r="Q1892" i="22"/>
  <c r="R1892" i="22" s="1"/>
  <c r="Q1859" i="22"/>
  <c r="R1859" i="22" s="1"/>
  <c r="Q1827" i="22"/>
  <c r="R1827" i="22" s="1"/>
  <c r="Q1795" i="22"/>
  <c r="R1795" i="22" s="1"/>
  <c r="Q1762" i="22"/>
  <c r="R1762" i="22" s="1"/>
  <c r="Q1730" i="22"/>
  <c r="R1730" i="22" s="1"/>
  <c r="Q1709" i="22"/>
  <c r="R1709" i="22" s="1"/>
  <c r="Q1677" i="22"/>
  <c r="R1677" i="22" s="1"/>
  <c r="Q1645" i="22"/>
  <c r="R1645" i="22" s="1"/>
  <c r="Q1613" i="22"/>
  <c r="R1613" i="22" s="1"/>
  <c r="Q1580" i="22"/>
  <c r="R1580" i="22" s="1"/>
  <c r="Q1548" i="22"/>
  <c r="R1548" i="22" s="1"/>
  <c r="Q1516" i="22"/>
  <c r="R1516" i="22" s="1"/>
  <c r="Q1483" i="22"/>
  <c r="R1483" i="22" s="1"/>
  <c r="Q1450" i="22"/>
  <c r="R1450" i="22" s="1"/>
  <c r="Q1402" i="22"/>
  <c r="R1402" i="22" s="1"/>
  <c r="Q1371" i="22"/>
  <c r="R1371" i="22" s="1"/>
  <c r="Q1309" i="22"/>
  <c r="R1309" i="22" s="1"/>
  <c r="Q1260" i="22"/>
  <c r="R1260" i="22" s="1"/>
  <c r="Q1194" i="22"/>
  <c r="R1194" i="22" s="1"/>
  <c r="Q1129" i="22"/>
  <c r="R1129" i="22" s="1"/>
  <c r="Q1058" i="22"/>
  <c r="R1058" i="22" s="1"/>
  <c r="Q885" i="22"/>
  <c r="R885" i="22" s="1"/>
  <c r="Q535" i="22"/>
  <c r="R535" i="22" s="1"/>
  <c r="Q479" i="22"/>
  <c r="R479" i="22" s="1"/>
  <c r="Q1912" i="22"/>
  <c r="R1912" i="22" s="1"/>
  <c r="Q1847" i="22"/>
  <c r="R1847" i="22" s="1"/>
  <c r="Q1783" i="22"/>
  <c r="R1783" i="22" s="1"/>
  <c r="Q1719" i="22"/>
  <c r="R1719" i="22" s="1"/>
  <c r="Q1694" i="22"/>
  <c r="R1694" i="22" s="1"/>
  <c r="Q1676" i="22"/>
  <c r="R1676" i="22" s="1"/>
  <c r="Q1655" i="22"/>
  <c r="R1655" i="22" s="1"/>
  <c r="Q1630" i="22"/>
  <c r="R1630" i="22" s="1"/>
  <c r="Q1612" i="22"/>
  <c r="R1612" i="22" s="1"/>
  <c r="Q1590" i="22"/>
  <c r="R1590" i="22" s="1"/>
  <c r="Q1565" i="22"/>
  <c r="R1565" i="22" s="1"/>
  <c r="Q1547" i="22"/>
  <c r="R1547" i="22" s="1"/>
  <c r="Q1526" i="22"/>
  <c r="R1526" i="22" s="1"/>
  <c r="Q1501" i="22"/>
  <c r="R1501" i="22" s="1"/>
  <c r="Q1482" i="22"/>
  <c r="R1482" i="22" s="1"/>
  <c r="Q1461" i="22"/>
  <c r="R1461" i="22" s="1"/>
  <c r="Q1435" i="22"/>
  <c r="R1435" i="22" s="1"/>
  <c r="Q1413" i="22"/>
  <c r="R1413" i="22" s="1"/>
  <c r="Q1392" i="22"/>
  <c r="R1392" i="22" s="1"/>
  <c r="Q1364" i="22"/>
  <c r="R1364" i="22" s="1"/>
  <c r="Q1336" i="22"/>
  <c r="R1336" i="22" s="1"/>
  <c r="Q1318" i="22"/>
  <c r="R1318" i="22" s="1"/>
  <c r="Q1284" i="22"/>
  <c r="R1284" i="22" s="1"/>
  <c r="Q1250" i="22"/>
  <c r="R1250" i="22" s="1"/>
  <c r="Q1216" i="22"/>
  <c r="R1216" i="22" s="1"/>
  <c r="Q1184" i="22"/>
  <c r="R1184" i="22" s="1"/>
  <c r="Q1152" i="22"/>
  <c r="R1152" i="22" s="1"/>
  <c r="Q1112" i="22"/>
  <c r="R1112" i="22" s="1"/>
  <c r="Q1079" i="22"/>
  <c r="R1079" i="22" s="1"/>
  <c r="Q1037" i="22"/>
  <c r="R1037" i="22" s="1"/>
  <c r="Q994" i="22"/>
  <c r="R994" i="22" s="1"/>
  <c r="Q945" i="22"/>
  <c r="R945" i="22" s="1"/>
  <c r="Q828" i="22"/>
  <c r="R828" i="22" s="1"/>
  <c r="Q733" i="22"/>
  <c r="R733" i="22" s="1"/>
  <c r="Q671" i="22"/>
  <c r="R671" i="22" s="1"/>
  <c r="Q573" i="22"/>
  <c r="R573" i="22" s="1"/>
  <c r="Q548" i="22"/>
  <c r="R548" i="22" s="1"/>
  <c r="Q1872" i="22"/>
  <c r="R1872" i="22" s="1"/>
  <c r="Q1807" i="22"/>
  <c r="R1807" i="22" s="1"/>
  <c r="Q1742" i="22"/>
  <c r="R1742" i="22" s="1"/>
  <c r="Q1711" i="22"/>
  <c r="R1711" i="22" s="1"/>
  <c r="Q1686" i="22"/>
  <c r="R1686" i="22" s="1"/>
  <c r="Q1668" i="22"/>
  <c r="R1668" i="22" s="1"/>
  <c r="Q1647" i="22"/>
  <c r="R1647" i="22" s="1"/>
  <c r="Q1622" i="22"/>
  <c r="R1622" i="22" s="1"/>
  <c r="Q1604" i="22"/>
  <c r="R1604" i="22" s="1"/>
  <c r="Q1582" i="22"/>
  <c r="R1582" i="22" s="1"/>
  <c r="Q1557" i="22"/>
  <c r="R1557" i="22" s="1"/>
  <c r="Q1539" i="22"/>
  <c r="R1539" i="22" s="1"/>
  <c r="Q1518" i="22"/>
  <c r="R1518" i="22" s="1"/>
  <c r="Q1492" i="22"/>
  <c r="R1492" i="22" s="1"/>
  <c r="Q1474" i="22"/>
  <c r="R1474" i="22" s="1"/>
  <c r="Q1452" i="22"/>
  <c r="R1452" i="22" s="1"/>
  <c r="Q1427" i="22"/>
  <c r="R1427" i="22" s="1"/>
  <c r="Q1411" i="22"/>
  <c r="R1411" i="22" s="1"/>
  <c r="Q1375" i="22"/>
  <c r="R1375" i="22" s="1"/>
  <c r="Q1355" i="22"/>
  <c r="R1355" i="22" s="1"/>
  <c r="Q1322" i="22"/>
  <c r="R1322" i="22" s="1"/>
  <c r="Q1298" i="22"/>
  <c r="R1298" i="22" s="1"/>
  <c r="Q1282" i="22"/>
  <c r="R1282" i="22" s="1"/>
  <c r="Q1252" i="22"/>
  <c r="R1252" i="22" s="1"/>
  <c r="Q1218" i="22"/>
  <c r="R1218" i="22" s="1"/>
  <c r="Q1186" i="22"/>
  <c r="R1186" i="22" s="1"/>
  <c r="Q1154" i="22"/>
  <c r="R1154" i="22" s="1"/>
  <c r="Q1119" i="22"/>
  <c r="R1119" i="22" s="1"/>
  <c r="Q1074" i="22"/>
  <c r="R1074" i="22" s="1"/>
  <c r="Q999" i="22"/>
  <c r="R999" i="22" s="1"/>
  <c r="Q912" i="22"/>
  <c r="R912" i="22" s="1"/>
  <c r="Q846" i="22"/>
  <c r="R846" i="22" s="1"/>
  <c r="Q753" i="22"/>
  <c r="R753" i="22" s="1"/>
  <c r="Q713" i="22"/>
  <c r="R713" i="22" s="1"/>
  <c r="Q643" i="22"/>
  <c r="R643" i="22" s="1"/>
  <c r="Q1421" i="22"/>
  <c r="R1421" i="22" s="1"/>
  <c r="Q1399" i="22"/>
  <c r="R1399" i="22" s="1"/>
  <c r="Q1374" i="22"/>
  <c r="R1374" i="22" s="1"/>
  <c r="Q1356" i="22"/>
  <c r="R1356" i="22" s="1"/>
  <c r="Q1335" i="22"/>
  <c r="R1335" i="22" s="1"/>
  <c r="Q1310" i="22"/>
  <c r="R1310" i="22" s="1"/>
  <c r="Q1292" i="22"/>
  <c r="R1292" i="22" s="1"/>
  <c r="Q1270" i="22"/>
  <c r="R1270" i="22" s="1"/>
  <c r="Q1245" i="22"/>
  <c r="R1245" i="22" s="1"/>
  <c r="Q1225" i="22"/>
  <c r="R1225" i="22" s="1"/>
  <c r="Q1204" i="22"/>
  <c r="R1204" i="22" s="1"/>
  <c r="Q1179" i="22"/>
  <c r="R1179" i="22" s="1"/>
  <c r="Q1161" i="22"/>
  <c r="R1161" i="22" s="1"/>
  <c r="Q1140" i="22"/>
  <c r="R1140" i="22" s="1"/>
  <c r="Q1120" i="22"/>
  <c r="R1120" i="22" s="1"/>
  <c r="Q1090" i="22"/>
  <c r="R1090" i="22" s="1"/>
  <c r="Q1059" i="22"/>
  <c r="R1059" i="22" s="1"/>
  <c r="Q1038" i="22"/>
  <c r="R1038" i="22" s="1"/>
  <c r="Q998" i="22"/>
  <c r="R998" i="22" s="1"/>
  <c r="Q964" i="22"/>
  <c r="R964" i="22" s="1"/>
  <c r="Q935" i="22"/>
  <c r="R935" i="22" s="1"/>
  <c r="Q907" i="22"/>
  <c r="R907" i="22" s="1"/>
  <c r="Q886" i="22"/>
  <c r="R886" i="22" s="1"/>
  <c r="Q868" i="22"/>
  <c r="R868" i="22" s="1"/>
  <c r="Q798" i="22"/>
  <c r="R798" i="22" s="1"/>
  <c r="Q765" i="22"/>
  <c r="R765" i="22" s="1"/>
  <c r="Q684" i="22"/>
  <c r="R684" i="22" s="1"/>
  <c r="Q599" i="22"/>
  <c r="R599" i="22" s="1"/>
  <c r="Q559" i="22"/>
  <c r="R559" i="22" s="1"/>
  <c r="Q425" i="22"/>
  <c r="R425" i="22" s="1"/>
  <c r="Q1267" i="22"/>
  <c r="R1267" i="22" s="1"/>
  <c r="Q1246" i="22"/>
  <c r="R1246" i="22" s="1"/>
  <c r="Q1219" i="22"/>
  <c r="R1219" i="22" s="1"/>
  <c r="Q1201" i="22"/>
  <c r="R1201" i="22" s="1"/>
  <c r="Q1180" i="22"/>
  <c r="R1180" i="22" s="1"/>
  <c r="Q1155" i="22"/>
  <c r="R1155" i="22" s="1"/>
  <c r="Q1137" i="22"/>
  <c r="R1137" i="22" s="1"/>
  <c r="Q1104" i="22"/>
  <c r="R1104" i="22" s="1"/>
  <c r="Q1069" i="22"/>
  <c r="R1069" i="22" s="1"/>
  <c r="Q1022" i="22"/>
  <c r="R1022" i="22" s="1"/>
  <c r="Q991" i="22"/>
  <c r="R991" i="22" s="1"/>
  <c r="Q962" i="22"/>
  <c r="R962" i="22" s="1"/>
  <c r="Q922" i="22"/>
  <c r="R922" i="22" s="1"/>
  <c r="Q893" i="22"/>
  <c r="R893" i="22" s="1"/>
  <c r="Q861" i="22"/>
  <c r="R861" i="22" s="1"/>
  <c r="Q825" i="22"/>
  <c r="R825" i="22" s="1"/>
  <c r="Q785" i="22"/>
  <c r="R785" i="22" s="1"/>
  <c r="Q708" i="22"/>
  <c r="R708" i="22" s="1"/>
  <c r="Q638" i="22"/>
  <c r="R638" i="22" s="1"/>
  <c r="Q612" i="22"/>
  <c r="R612" i="22" s="1"/>
  <c r="Q540" i="22"/>
  <c r="R540" i="22" s="1"/>
  <c r="Q464" i="22"/>
  <c r="R464" i="22" s="1"/>
  <c r="Q388" i="22"/>
  <c r="R388" i="22" s="1"/>
  <c r="Q238" i="22"/>
  <c r="R238" i="22" s="1"/>
  <c r="Q171" i="22"/>
  <c r="R171" i="22" s="1"/>
  <c r="Q1116" i="22"/>
  <c r="R1116" i="22" s="1"/>
  <c r="Q1080" i="22"/>
  <c r="R1080" i="22" s="1"/>
  <c r="Q1060" i="22"/>
  <c r="R1060" i="22" s="1"/>
  <c r="Q1036" i="22"/>
  <c r="R1036" i="22" s="1"/>
  <c r="Q981" i="22"/>
  <c r="R981" i="22" s="1"/>
  <c r="Q947" i="22"/>
  <c r="R947" i="22" s="1"/>
  <c r="Q905" i="22"/>
  <c r="R905" i="22" s="1"/>
  <c r="Q856" i="22"/>
  <c r="R856" i="22" s="1"/>
  <c r="Q837" i="22"/>
  <c r="R837" i="22" s="1"/>
  <c r="Q805" i="22"/>
  <c r="R805" i="22" s="1"/>
  <c r="Q759" i="22"/>
  <c r="R759" i="22" s="1"/>
  <c r="Q719" i="22"/>
  <c r="R719" i="22" s="1"/>
  <c r="Q685" i="22"/>
  <c r="R685" i="22" s="1"/>
  <c r="Q642" i="22"/>
  <c r="R642" i="22" s="1"/>
  <c r="Q615" i="22"/>
  <c r="R615" i="22" s="1"/>
  <c r="Q587" i="22"/>
  <c r="R587" i="22" s="1"/>
  <c r="Q554" i="22"/>
  <c r="R554" i="22" s="1"/>
  <c r="Q525" i="22"/>
  <c r="R525" i="22" s="1"/>
  <c r="Q467" i="22"/>
  <c r="R467" i="22" s="1"/>
  <c r="Q431" i="22"/>
  <c r="R431" i="22" s="1"/>
  <c r="Q402" i="22"/>
  <c r="R402" i="22" s="1"/>
  <c r="Q308" i="22"/>
  <c r="R308" i="22" s="1"/>
  <c r="Q1064" i="22"/>
  <c r="R1064" i="22" s="1"/>
  <c r="Q1010" i="22"/>
  <c r="R1010" i="22" s="1"/>
  <c r="Q961" i="22"/>
  <c r="R961" i="22" s="1"/>
  <c r="Q921" i="22"/>
  <c r="R921" i="22" s="1"/>
  <c r="Q884" i="22"/>
  <c r="R884" i="22" s="1"/>
  <c r="Q850" i="22"/>
  <c r="R850" i="22" s="1"/>
  <c r="Q804" i="22"/>
  <c r="R804" i="22" s="1"/>
  <c r="Q757" i="22"/>
  <c r="R757" i="22" s="1"/>
  <c r="Q720" i="22"/>
  <c r="R720" i="22" s="1"/>
  <c r="Q668" i="22"/>
  <c r="R668" i="22" s="1"/>
  <c r="Q633" i="22"/>
  <c r="R633" i="22" s="1"/>
  <c r="Q592" i="22"/>
  <c r="R592" i="22" s="1"/>
  <c r="Q568" i="22"/>
  <c r="R568" i="22" s="1"/>
  <c r="Q532" i="22"/>
  <c r="R532" i="22" s="1"/>
  <c r="Q473" i="22"/>
  <c r="R473" i="22" s="1"/>
  <c r="Q392" i="22"/>
  <c r="R392" i="22" s="1"/>
  <c r="Q371" i="22"/>
  <c r="R371" i="22" s="1"/>
  <c r="Q99" i="22"/>
  <c r="R99" i="22" s="1"/>
  <c r="Q887" i="22"/>
  <c r="R887" i="22" s="1"/>
  <c r="Q862" i="22"/>
  <c r="R862" i="22" s="1"/>
  <c r="Q833" i="22"/>
  <c r="R833" i="22" s="1"/>
  <c r="Q809" i="22"/>
  <c r="R809" i="22" s="1"/>
  <c r="Q787" i="22"/>
  <c r="R787" i="22" s="1"/>
  <c r="Q766" i="22"/>
  <c r="R766" i="22" s="1"/>
  <c r="Q738" i="22"/>
  <c r="R738" i="22" s="1"/>
  <c r="Q723" i="22"/>
  <c r="R723" i="22" s="1"/>
  <c r="Q701" i="22"/>
  <c r="R701" i="22" s="1"/>
  <c r="Q673" i="22"/>
  <c r="R673" i="22" s="1"/>
  <c r="Q654" i="22"/>
  <c r="R654" i="22" s="1"/>
  <c r="Q629" i="22"/>
  <c r="R629" i="22" s="1"/>
  <c r="Q611" i="22"/>
  <c r="R611" i="22" s="1"/>
  <c r="Q586" i="22"/>
  <c r="R586" i="22" s="1"/>
  <c r="Q564" i="22"/>
  <c r="R564" i="22" s="1"/>
  <c r="Q547" i="22"/>
  <c r="R547" i="22" s="1"/>
  <c r="Q509" i="22"/>
  <c r="R509" i="22" s="1"/>
  <c r="Q459" i="22"/>
  <c r="R459" i="22" s="1"/>
  <c r="Q411" i="22"/>
  <c r="R411" i="22" s="1"/>
  <c r="Q376" i="22"/>
  <c r="R376" i="22" s="1"/>
  <c r="Q353" i="22"/>
  <c r="R353" i="22" s="1"/>
  <c r="Q282" i="22"/>
  <c r="R282" i="22" s="1"/>
  <c r="Q256" i="22"/>
  <c r="R256" i="22" s="1"/>
  <c r="Q78" i="22"/>
  <c r="R78" i="22" s="1"/>
  <c r="Q56" i="22"/>
  <c r="R56" i="22" s="1"/>
  <c r="Q806" i="22"/>
  <c r="R806" i="22" s="1"/>
  <c r="Q771" i="22"/>
  <c r="R771" i="22" s="1"/>
  <c r="Q754" i="22"/>
  <c r="R754" i="22" s="1"/>
  <c r="Q737" i="22"/>
  <c r="R737" i="22" s="1"/>
  <c r="Q706" i="22"/>
  <c r="R706" i="22" s="1"/>
  <c r="Q688" i="22"/>
  <c r="R688" i="22" s="1"/>
  <c r="Q672" i="22"/>
  <c r="R672" i="22" s="1"/>
  <c r="Q645" i="22"/>
  <c r="R645" i="22" s="1"/>
  <c r="Q625" i="22"/>
  <c r="R625" i="22" s="1"/>
  <c r="Q583" i="22"/>
  <c r="R583" i="22" s="1"/>
  <c r="Q563" i="22"/>
  <c r="R563" i="22" s="1"/>
  <c r="Q536" i="22"/>
  <c r="R536" i="22" s="1"/>
  <c r="Q515" i="22"/>
  <c r="R515" i="22" s="1"/>
  <c r="Q474" i="22"/>
  <c r="R474" i="22" s="1"/>
  <c r="Q455" i="22"/>
  <c r="R455" i="22" s="1"/>
  <c r="Q432" i="22"/>
  <c r="R432" i="22" s="1"/>
  <c r="Q410" i="22"/>
  <c r="R410" i="22" s="1"/>
  <c r="Q379" i="22"/>
  <c r="R379" i="22" s="1"/>
  <c r="Q341" i="22"/>
  <c r="R341" i="22" s="1"/>
  <c r="Q293" i="22"/>
  <c r="R293" i="22" s="1"/>
  <c r="Q81" i="22"/>
  <c r="R81" i="22" s="1"/>
  <c r="Q519" i="22"/>
  <c r="R519" i="22" s="1"/>
  <c r="Q503" i="22"/>
  <c r="R503" i="22" s="1"/>
  <c r="Q463" i="22"/>
  <c r="R463" i="22" s="1"/>
  <c r="Q437" i="22"/>
  <c r="R437" i="22" s="1"/>
  <c r="Q409" i="22"/>
  <c r="R409" i="22" s="1"/>
  <c r="Q381" i="22"/>
  <c r="R381" i="22" s="1"/>
  <c r="Q343" i="22"/>
  <c r="R343" i="22" s="1"/>
  <c r="Q303" i="22"/>
  <c r="R303" i="22" s="1"/>
  <c r="Q269" i="22"/>
  <c r="R269" i="22" s="1"/>
  <c r="Q206" i="22"/>
  <c r="R206" i="22" s="1"/>
  <c r="Q154" i="22"/>
  <c r="R154" i="22" s="1"/>
  <c r="Q102" i="22"/>
  <c r="R102" i="22" s="1"/>
  <c r="Q46" i="22"/>
  <c r="R46" i="22" s="1"/>
  <c r="Q507" i="22"/>
  <c r="R507" i="22" s="1"/>
  <c r="Q491" i="22"/>
  <c r="R491" i="22" s="1"/>
  <c r="Q475" i="22"/>
  <c r="R475" i="22" s="1"/>
  <c r="Q447" i="22"/>
  <c r="R447" i="22" s="1"/>
  <c r="Q422" i="22"/>
  <c r="R422" i="22" s="1"/>
  <c r="Q395" i="22"/>
  <c r="R395" i="22" s="1"/>
  <c r="Q335" i="22"/>
  <c r="R335" i="22" s="1"/>
  <c r="Q302" i="22"/>
  <c r="R302" i="22" s="1"/>
  <c r="Q254" i="22"/>
  <c r="R254" i="22" s="1"/>
  <c r="Q235" i="22"/>
  <c r="R235" i="22" s="1"/>
  <c r="Q198" i="22"/>
  <c r="R198" i="22" s="1"/>
  <c r="Q160" i="22"/>
  <c r="R160" i="22" s="1"/>
  <c r="Q49" i="22"/>
  <c r="R49" i="22" s="1"/>
  <c r="Q399" i="22"/>
  <c r="R399" i="22" s="1"/>
  <c r="Q375" i="22"/>
  <c r="R375" i="22" s="1"/>
  <c r="Q346" i="22"/>
  <c r="R346" i="22" s="1"/>
  <c r="Q320" i="22"/>
  <c r="R320" i="22" s="1"/>
  <c r="Q292" i="22"/>
  <c r="R292" i="22" s="1"/>
  <c r="Q270" i="22"/>
  <c r="R270" i="22" s="1"/>
  <c r="Q249" i="22"/>
  <c r="R249" i="22" s="1"/>
  <c r="Q226" i="22"/>
  <c r="R226" i="22" s="1"/>
  <c r="Q177" i="22"/>
  <c r="R177" i="22" s="1"/>
  <c r="Q156" i="22"/>
  <c r="R156" i="22" s="1"/>
  <c r="Q115" i="22"/>
  <c r="R115" i="22" s="1"/>
  <c r="Q90" i="22"/>
  <c r="R90" i="22" s="1"/>
  <c r="Q44" i="22"/>
  <c r="R44" i="22" s="1"/>
  <c r="Q16" i="22"/>
  <c r="R16" i="22" s="1"/>
  <c r="Q348" i="22"/>
  <c r="R348" i="22" s="1"/>
  <c r="Q322" i="22"/>
  <c r="R322" i="22" s="1"/>
  <c r="Q305" i="22"/>
  <c r="R305" i="22" s="1"/>
  <c r="Q276" i="22"/>
  <c r="R276" i="22" s="1"/>
  <c r="Q259" i="22"/>
  <c r="R259" i="22" s="1"/>
  <c r="Q232" i="22"/>
  <c r="R232" i="22" s="1"/>
  <c r="Q211" i="22"/>
  <c r="R211" i="22" s="1"/>
  <c r="Q193" i="22"/>
  <c r="R193" i="22" s="1"/>
  <c r="Q165" i="22"/>
  <c r="R165" i="22" s="1"/>
  <c r="Q140" i="22"/>
  <c r="R140" i="22" s="1"/>
  <c r="Q107" i="22"/>
  <c r="R107" i="22" s="1"/>
  <c r="Q79" i="22"/>
  <c r="R79" i="22" s="1"/>
  <c r="Q60" i="22"/>
  <c r="R60" i="22" s="1"/>
  <c r="Q36" i="22"/>
  <c r="R36" i="22" s="1"/>
  <c r="Q284" i="22"/>
  <c r="R284" i="22" s="1"/>
  <c r="Q261" i="22"/>
  <c r="R261" i="22" s="1"/>
  <c r="Q233" i="22"/>
  <c r="R233" i="22" s="1"/>
  <c r="Q216" i="22"/>
  <c r="R216" i="22" s="1"/>
  <c r="Q197" i="22"/>
  <c r="R197" i="22" s="1"/>
  <c r="Q178" i="22"/>
  <c r="R178" i="22" s="1"/>
  <c r="Q161" i="22"/>
  <c r="R161" i="22" s="1"/>
  <c r="Q139" i="22"/>
  <c r="R139" i="22" s="1"/>
  <c r="Q124" i="22"/>
  <c r="R124" i="22" s="1"/>
  <c r="Q95" i="22"/>
  <c r="R95" i="22" s="1"/>
  <c r="Q59" i="22"/>
  <c r="R59" i="22" s="1"/>
  <c r="Q35" i="22"/>
  <c r="R35" i="22" s="1"/>
  <c r="Q17" i="22"/>
  <c r="R17" i="22" s="1"/>
  <c r="Q221" i="22"/>
  <c r="R221" i="22" s="1"/>
  <c r="Q187" i="22"/>
  <c r="R187" i="22" s="1"/>
  <c r="Q159" i="22"/>
  <c r="R159" i="22" s="1"/>
  <c r="Q113" i="22"/>
  <c r="R113" i="22" s="1"/>
  <c r="Q97" i="22"/>
  <c r="R97" i="22" s="1"/>
  <c r="Q80" i="22"/>
  <c r="R80" i="22" s="1"/>
  <c r="Q61" i="22"/>
  <c r="R61" i="22" s="1"/>
  <c r="Q40" i="22"/>
  <c r="R40" i="22" s="1"/>
  <c r="Q15" i="22"/>
  <c r="R15" i="22" s="1"/>
  <c r="Q1295" i="22"/>
  <c r="R1295" i="22" s="1"/>
  <c r="Q1586" i="22"/>
  <c r="R1586" i="22" s="1"/>
  <c r="Q2224" i="22"/>
  <c r="R2224" i="22" s="1"/>
  <c r="Q1846" i="22"/>
  <c r="R1846" i="22" s="1"/>
  <c r="Q412" i="22"/>
  <c r="R412" i="22" s="1"/>
  <c r="Q1588" i="22"/>
  <c r="R1588" i="22" s="1"/>
  <c r="Q2078" i="22"/>
  <c r="R2078" i="22" s="1"/>
  <c r="Q1717" i="22"/>
  <c r="R1717" i="22" s="1"/>
  <c r="Q2093" i="22"/>
  <c r="R2093" i="22" s="1"/>
  <c r="Q1712" i="22"/>
  <c r="R1712" i="22" s="1"/>
  <c r="Q1239" i="22"/>
  <c r="R1239" i="22" s="1"/>
  <c r="Q2157" i="22"/>
  <c r="R2157" i="22" s="1"/>
  <c r="Q2041" i="22"/>
  <c r="R2041" i="22" s="1"/>
  <c r="Q1902" i="22"/>
  <c r="R1902" i="22" s="1"/>
  <c r="Q1522" i="22"/>
  <c r="R1522" i="22" s="1"/>
  <c r="Q942" i="22"/>
  <c r="R942" i="22" s="1"/>
  <c r="Q2265" i="22"/>
  <c r="R2265" i="22" s="1"/>
  <c r="Q2142" i="22"/>
  <c r="R2142" i="22" s="1"/>
  <c r="Q1987" i="22"/>
  <c r="R1987" i="22" s="1"/>
  <c r="Q1772" i="22"/>
  <c r="R1772" i="22" s="1"/>
  <c r="Q1524" i="22"/>
  <c r="R1524" i="22" s="1"/>
  <c r="Q1176" i="22"/>
  <c r="R1176" i="22" s="1"/>
  <c r="Q927" i="22"/>
  <c r="R927" i="22" s="1"/>
  <c r="Q881" i="22"/>
  <c r="R881" i="22" s="1"/>
  <c r="Q2233" i="22"/>
  <c r="R2233" i="22" s="1"/>
  <c r="Q2174" i="22"/>
  <c r="R2174" i="22" s="1"/>
  <c r="Q2104" i="22"/>
  <c r="R2104" i="22" s="1"/>
  <c r="Q2027" i="22"/>
  <c r="R2027" i="22" s="1"/>
  <c r="Q1970" i="22"/>
  <c r="R1970" i="22" s="1"/>
  <c r="Q1924" i="22"/>
  <c r="R1924" i="22" s="1"/>
  <c r="Q1814" i="22"/>
  <c r="R1814" i="22" s="1"/>
  <c r="Q1683" i="22"/>
  <c r="R1683" i="22" s="1"/>
  <c r="Q1554" i="22"/>
  <c r="R1554" i="22" s="1"/>
  <c r="Q1424" i="22"/>
  <c r="R1424" i="22" s="1"/>
  <c r="Q1244" i="22"/>
  <c r="R1244" i="22" s="1"/>
  <c r="Q692" i="22"/>
  <c r="R692" i="22" s="1"/>
  <c r="Q2256" i="22"/>
  <c r="R2256" i="22" s="1"/>
  <c r="Q2190" i="22"/>
  <c r="R2190" i="22" s="1"/>
  <c r="Q2127" i="22"/>
  <c r="R2127" i="22" s="1"/>
  <c r="Q2069" i="22"/>
  <c r="R2069" i="22" s="1"/>
  <c r="Q2002" i="22"/>
  <c r="R2002" i="22" s="1"/>
  <c r="Q1868" i="22"/>
  <c r="R1868" i="22" s="1"/>
  <c r="Q1738" i="22"/>
  <c r="R1738" i="22" s="1"/>
  <c r="Q1610" i="22"/>
  <c r="R1610" i="22" s="1"/>
  <c r="Q1480" i="22"/>
  <c r="R1480" i="22" s="1"/>
  <c r="Q1341" i="22"/>
  <c r="R1341" i="22" s="1"/>
  <c r="Q1237" i="22"/>
  <c r="R1237" i="22" s="1"/>
  <c r="Q14" i="22"/>
  <c r="R14" i="22" s="1"/>
  <c r="Q2285" i="22"/>
  <c r="R2285" i="22" s="1"/>
  <c r="Q2266" i="22"/>
  <c r="R2266" i="22" s="1"/>
  <c r="Q2221" i="22"/>
  <c r="R2221" i="22" s="1"/>
  <c r="Q2202" i="22"/>
  <c r="R2202" i="22" s="1"/>
  <c r="Q2156" i="22"/>
  <c r="R2156" i="22" s="1"/>
  <c r="Q2137" i="22"/>
  <c r="R2137" i="22" s="1"/>
  <c r="Q2092" i="22"/>
  <c r="R2092" i="22" s="1"/>
  <c r="Q2068" i="22"/>
  <c r="R2068" i="22" s="1"/>
  <c r="Q2033" i="22"/>
  <c r="R2033" i="22" s="1"/>
  <c r="Q2001" i="22"/>
  <c r="R2001" i="22" s="1"/>
  <c r="Q1959" i="22"/>
  <c r="R1959" i="22" s="1"/>
  <c r="Q1913" i="22"/>
  <c r="R1913" i="22" s="1"/>
  <c r="Q1860" i="22"/>
  <c r="R1860" i="22" s="1"/>
  <c r="Q1796" i="22"/>
  <c r="R1796" i="22" s="1"/>
  <c r="Q1731" i="22"/>
  <c r="R1731" i="22" s="1"/>
  <c r="Q1690" i="22"/>
  <c r="R1690" i="22" s="1"/>
  <c r="Q1626" i="22"/>
  <c r="R1626" i="22" s="1"/>
  <c r="Q1561" i="22"/>
  <c r="R1561" i="22" s="1"/>
  <c r="Q1497" i="22"/>
  <c r="R1497" i="22" s="1"/>
  <c r="Q1431" i="22"/>
  <c r="R1431" i="22" s="1"/>
  <c r="Q1348" i="22"/>
  <c r="R1348" i="22" s="1"/>
  <c r="Q1199" i="22"/>
  <c r="R1199" i="22" s="1"/>
  <c r="Q1006" i="22"/>
  <c r="R1006" i="22" s="1"/>
  <c r="Q982" i="22"/>
  <c r="R982" i="22" s="1"/>
  <c r="Q1085" i="22"/>
  <c r="R1085" i="22" s="1"/>
  <c r="Q2253" i="22"/>
  <c r="R2253" i="22" s="1"/>
  <c r="Q2234" i="22"/>
  <c r="R2234" i="22" s="1"/>
  <c r="Q2189" i="22"/>
  <c r="R2189" i="22" s="1"/>
  <c r="Q2169" i="22"/>
  <c r="R2169" i="22" s="1"/>
  <c r="Q2124" i="22"/>
  <c r="R2124" i="22" s="1"/>
  <c r="Q2105" i="22"/>
  <c r="R2105" i="22" s="1"/>
  <c r="Q2070" i="22"/>
  <c r="R2070" i="22" s="1"/>
  <c r="Q2035" i="22"/>
  <c r="R2035" i="22" s="1"/>
  <c r="Q2003" i="22"/>
  <c r="R2003" i="22" s="1"/>
  <c r="Q1974" i="22"/>
  <c r="R1974" i="22" s="1"/>
  <c r="Q1938" i="22"/>
  <c r="R1938" i="22" s="1"/>
  <c r="Q1886" i="22"/>
  <c r="R1886" i="22" s="1"/>
  <c r="Q1821" i="22"/>
  <c r="R1821" i="22" s="1"/>
  <c r="Q1756" i="22"/>
  <c r="R1756" i="22" s="1"/>
  <c r="Q1667" i="22"/>
  <c r="R1667" i="22" s="1"/>
  <c r="Q1603" i="22"/>
  <c r="R1603" i="22" s="1"/>
  <c r="Q1538" i="22"/>
  <c r="R1538" i="22" s="1"/>
  <c r="Q1473" i="22"/>
  <c r="R1473" i="22" s="1"/>
  <c r="Q1405" i="22"/>
  <c r="R1405" i="22" s="1"/>
  <c r="Q1346" i="22"/>
  <c r="R1346" i="22" s="1"/>
  <c r="Q1274" i="22"/>
  <c r="R1274" i="22" s="1"/>
  <c r="Q1144" i="22"/>
  <c r="R1144" i="22" s="1"/>
  <c r="Q1018" i="22"/>
  <c r="R1018" i="22" s="1"/>
  <c r="Q624" i="22"/>
  <c r="R624" i="22" s="1"/>
  <c r="Q2053" i="22"/>
  <c r="R2053" i="22" s="1"/>
  <c r="Q2229" i="22"/>
  <c r="R2229" i="22" s="1"/>
  <c r="Q2164" i="22"/>
  <c r="R2164" i="22" s="1"/>
  <c r="Q2100" i="22"/>
  <c r="R2100" i="22" s="1"/>
  <c r="Q2029" i="22"/>
  <c r="R2029" i="22" s="1"/>
  <c r="Q1972" i="22"/>
  <c r="R1972" i="22" s="1"/>
  <c r="Q1933" i="22"/>
  <c r="R1933" i="22" s="1"/>
  <c r="Q1894" i="22"/>
  <c r="R1894" i="22" s="1"/>
  <c r="Q1861" i="22"/>
  <c r="R1861" i="22" s="1"/>
  <c r="Q1829" i="22"/>
  <c r="R1829" i="22" s="1"/>
  <c r="Q1797" i="22"/>
  <c r="R1797" i="22" s="1"/>
  <c r="Q1764" i="22"/>
  <c r="R1764" i="22" s="1"/>
  <c r="Q1732" i="22"/>
  <c r="R1732" i="22" s="1"/>
  <c r="Q1698" i="22"/>
  <c r="R1698" i="22" s="1"/>
  <c r="Q1666" i="22"/>
  <c r="R1666" i="22" s="1"/>
  <c r="Q1634" i="22"/>
  <c r="R1634" i="22" s="1"/>
  <c r="Q1602" i="22"/>
  <c r="R1602" i="22" s="1"/>
  <c r="Q1569" i="22"/>
  <c r="R1569" i="22" s="1"/>
  <c r="Q1537" i="22"/>
  <c r="R1537" i="22" s="1"/>
  <c r="Q1505" i="22"/>
  <c r="R1505" i="22" s="1"/>
  <c r="Q1472" i="22"/>
  <c r="R1472" i="22" s="1"/>
  <c r="Q1439" i="22"/>
  <c r="R1439" i="22" s="1"/>
  <c r="Q1373" i="22"/>
  <c r="R1373" i="22" s="1"/>
  <c r="Q1338" i="22"/>
  <c r="R1338" i="22" s="1"/>
  <c r="Q1307" i="22"/>
  <c r="R1307" i="22" s="1"/>
  <c r="Q1249" i="22"/>
  <c r="R1249" i="22" s="1"/>
  <c r="Q1183" i="22"/>
  <c r="R1183" i="22" s="1"/>
  <c r="Q1067" i="22"/>
  <c r="R1067" i="22" s="1"/>
  <c r="Q967" i="22"/>
  <c r="R967" i="22" s="1"/>
  <c r="Q803" i="22"/>
  <c r="R803" i="22" s="1"/>
  <c r="Q514" i="22"/>
  <c r="R514" i="22" s="1"/>
  <c r="Q1053" i="22"/>
  <c r="R1053" i="22" s="1"/>
  <c r="Q2225" i="22"/>
  <c r="R2225" i="22" s="1"/>
  <c r="Q2160" i="22"/>
  <c r="R2160" i="22" s="1"/>
  <c r="Q2096" i="22"/>
  <c r="R2096" i="22" s="1"/>
  <c r="Q2037" i="22"/>
  <c r="R2037" i="22" s="1"/>
  <c r="Q1965" i="22"/>
  <c r="R1965" i="22" s="1"/>
  <c r="Q1926" i="22"/>
  <c r="R1926" i="22" s="1"/>
  <c r="Q1885" i="22"/>
  <c r="R1885" i="22" s="1"/>
  <c r="Q1852" i="22"/>
  <c r="R1852" i="22" s="1"/>
  <c r="Q1820" i="22"/>
  <c r="R1820" i="22" s="1"/>
  <c r="Q1788" i="22"/>
  <c r="R1788" i="22" s="1"/>
  <c r="Q1755" i="22"/>
  <c r="R1755" i="22" s="1"/>
  <c r="Q1723" i="22"/>
  <c r="R1723" i="22" s="1"/>
  <c r="Q1691" i="22"/>
  <c r="R1691" i="22" s="1"/>
  <c r="Q1659" i="22"/>
  <c r="R1659" i="22" s="1"/>
  <c r="Q1627" i="22"/>
  <c r="R1627" i="22" s="1"/>
  <c r="Q1594" i="22"/>
  <c r="R1594" i="22" s="1"/>
  <c r="Q1562" i="22"/>
  <c r="R1562" i="22" s="1"/>
  <c r="Q1530" i="22"/>
  <c r="R1530" i="22" s="1"/>
  <c r="Q1498" i="22"/>
  <c r="R1498" i="22" s="1"/>
  <c r="Q1465" i="22"/>
  <c r="R1465" i="22" s="1"/>
  <c r="Q1432" i="22"/>
  <c r="R1432" i="22" s="1"/>
  <c r="Q1398" i="22"/>
  <c r="R1398" i="22" s="1"/>
  <c r="Q1363" i="22"/>
  <c r="R1363" i="22" s="1"/>
  <c r="Q1305" i="22"/>
  <c r="R1305" i="22" s="1"/>
  <c r="Q1224" i="22"/>
  <c r="R1224" i="22" s="1"/>
  <c r="Q1160" i="22"/>
  <c r="R1160" i="22" s="1"/>
  <c r="Q1125" i="22"/>
  <c r="R1125" i="22" s="1"/>
  <c r="Q1047" i="22"/>
  <c r="R1047" i="22" s="1"/>
  <c r="Q808" i="22"/>
  <c r="R808" i="22" s="1"/>
  <c r="Q521" i="22"/>
  <c r="R521" i="22" s="1"/>
  <c r="Q1960" i="22"/>
  <c r="R1960" i="22" s="1"/>
  <c r="Q1896" i="22"/>
  <c r="R1896" i="22" s="1"/>
  <c r="Q1831" i="22"/>
  <c r="R1831" i="22" s="1"/>
  <c r="Q1766" i="22"/>
  <c r="R1766" i="22" s="1"/>
  <c r="Q1710" i="22"/>
  <c r="R1710" i="22" s="1"/>
  <c r="Q1692" i="22"/>
  <c r="R1692" i="22" s="1"/>
  <c r="Q1671" i="22"/>
  <c r="R1671" i="22" s="1"/>
  <c r="Q1646" i="22"/>
  <c r="R1646" i="22" s="1"/>
  <c r="Q1628" i="22"/>
  <c r="R1628" i="22" s="1"/>
  <c r="Q1607" i="22"/>
  <c r="R1607" i="22" s="1"/>
  <c r="Q1581" i="22"/>
  <c r="R1581" i="22" s="1"/>
  <c r="Q1563" i="22"/>
  <c r="R1563" i="22" s="1"/>
  <c r="Q1542" i="22"/>
  <c r="R1542" i="22" s="1"/>
  <c r="Q1517" i="22"/>
  <c r="R1517" i="22" s="1"/>
  <c r="Q1499" i="22"/>
  <c r="R1499" i="22" s="1"/>
  <c r="Q1477" i="22"/>
  <c r="R1477" i="22" s="1"/>
  <c r="Q1451" i="22"/>
  <c r="R1451" i="22" s="1"/>
  <c r="Q1433" i="22"/>
  <c r="R1433" i="22" s="1"/>
  <c r="Q1407" i="22"/>
  <c r="R1407" i="22" s="1"/>
  <c r="Q1387" i="22"/>
  <c r="R1387" i="22" s="1"/>
  <c r="Q1354" i="22"/>
  <c r="R1354" i="22" s="1"/>
  <c r="Q1330" i="22"/>
  <c r="R1330" i="22" s="1"/>
  <c r="Q1315" i="22"/>
  <c r="R1315" i="22" s="1"/>
  <c r="Q1278" i="22"/>
  <c r="R1278" i="22" s="1"/>
  <c r="Q1247" i="22"/>
  <c r="R1247" i="22" s="1"/>
  <c r="Q1213" i="22"/>
  <c r="R1213" i="22" s="1"/>
  <c r="Q1181" i="22"/>
  <c r="R1181" i="22" s="1"/>
  <c r="Q1149" i="22"/>
  <c r="R1149" i="22" s="1"/>
  <c r="Q1103" i="22"/>
  <c r="R1103" i="22" s="1"/>
  <c r="Q1076" i="22"/>
  <c r="R1076" i="22" s="1"/>
  <c r="Q1034" i="22"/>
  <c r="R1034" i="22" s="1"/>
  <c r="Q990" i="22"/>
  <c r="R990" i="22" s="1"/>
  <c r="Q908" i="22"/>
  <c r="R908" i="22" s="1"/>
  <c r="Q817" i="22"/>
  <c r="R817" i="22" s="1"/>
  <c r="Q721" i="22"/>
  <c r="R721" i="22" s="1"/>
  <c r="Q663" i="22"/>
  <c r="R663" i="22" s="1"/>
  <c r="Q569" i="22"/>
  <c r="R569" i="22" s="1"/>
  <c r="Q444" i="22"/>
  <c r="R444" i="22" s="1"/>
  <c r="Q1855" i="22"/>
  <c r="R1855" i="22" s="1"/>
  <c r="Q1791" i="22"/>
  <c r="R1791" i="22" s="1"/>
  <c r="Q1726" i="22"/>
  <c r="R1726" i="22" s="1"/>
  <c r="Q1702" i="22"/>
  <c r="R1702" i="22" s="1"/>
  <c r="Q1684" i="22"/>
  <c r="R1684" i="22" s="1"/>
  <c r="Q1663" i="22"/>
  <c r="R1663" i="22" s="1"/>
  <c r="Q1638" i="22"/>
  <c r="R1638" i="22" s="1"/>
  <c r="Q1620" i="22"/>
  <c r="R1620" i="22" s="1"/>
  <c r="Q1598" i="22"/>
  <c r="R1598" i="22" s="1"/>
  <c r="Q1573" i="22"/>
  <c r="R1573" i="22" s="1"/>
  <c r="Q1555" i="22"/>
  <c r="R1555" i="22" s="1"/>
  <c r="Q1534" i="22"/>
  <c r="R1534" i="22" s="1"/>
  <c r="Q1509" i="22"/>
  <c r="R1509" i="22" s="1"/>
  <c r="Q1490" i="22"/>
  <c r="R1490" i="22" s="1"/>
  <c r="Q1469" i="22"/>
  <c r="R1469" i="22" s="1"/>
  <c r="Q1443" i="22"/>
  <c r="R1443" i="22" s="1"/>
  <c r="Q1425" i="22"/>
  <c r="R1425" i="22" s="1"/>
  <c r="Q1396" i="22"/>
  <c r="R1396" i="22" s="1"/>
  <c r="Q1368" i="22"/>
  <c r="R1368" i="22" s="1"/>
  <c r="Q1350" i="22"/>
  <c r="R1350" i="22" s="1"/>
  <c r="Q1317" i="22"/>
  <c r="R1317" i="22" s="1"/>
  <c r="Q1296" i="22"/>
  <c r="R1296" i="22" s="1"/>
  <c r="Q1266" i="22"/>
  <c r="R1266" i="22" s="1"/>
  <c r="Q1232" i="22"/>
  <c r="R1232" i="22" s="1"/>
  <c r="Q1200" i="22"/>
  <c r="R1200" i="22" s="1"/>
  <c r="Q1168" i="22"/>
  <c r="R1168" i="22" s="1"/>
  <c r="Q1136" i="22"/>
  <c r="R1136" i="22" s="1"/>
  <c r="Q1108" i="22"/>
  <c r="R1108" i="22" s="1"/>
  <c r="Q1068" i="22"/>
  <c r="R1068" i="22" s="1"/>
  <c r="Q956" i="22"/>
  <c r="R956" i="22" s="1"/>
  <c r="Q906" i="22"/>
  <c r="R906" i="22" s="1"/>
  <c r="Q822" i="22"/>
  <c r="R822" i="22" s="1"/>
  <c r="Q744" i="22"/>
  <c r="R744" i="22" s="1"/>
  <c r="Q669" i="22"/>
  <c r="R669" i="22" s="1"/>
  <c r="Q571" i="22"/>
  <c r="R571" i="22" s="1"/>
  <c r="Q1416" i="22"/>
  <c r="R1416" i="22" s="1"/>
  <c r="Q1390" i="22"/>
  <c r="R1390" i="22" s="1"/>
  <c r="Q1372" i="22"/>
  <c r="R1372" i="22" s="1"/>
  <c r="Q1351" i="22"/>
  <c r="R1351" i="22" s="1"/>
  <c r="Q1326" i="22"/>
  <c r="R1326" i="22" s="1"/>
  <c r="Q1308" i="22"/>
  <c r="R1308" i="22" s="1"/>
  <c r="Q1287" i="22"/>
  <c r="R1287" i="22" s="1"/>
  <c r="Q1261" i="22"/>
  <c r="R1261" i="22" s="1"/>
  <c r="Q1243" i="22"/>
  <c r="R1243" i="22" s="1"/>
  <c r="Q1220" i="22"/>
  <c r="R1220" i="22" s="1"/>
  <c r="Q1195" i="22"/>
  <c r="R1195" i="22" s="1"/>
  <c r="Q1177" i="22"/>
  <c r="R1177" i="22" s="1"/>
  <c r="Q1156" i="22"/>
  <c r="R1156" i="22" s="1"/>
  <c r="Q1130" i="22"/>
  <c r="R1130" i="22" s="1"/>
  <c r="Q1115" i="22"/>
  <c r="R1115" i="22" s="1"/>
  <c r="Q1084" i="22"/>
  <c r="R1084" i="22" s="1"/>
  <c r="Q1048" i="22"/>
  <c r="R1048" i="22" s="1"/>
  <c r="Q1029" i="22"/>
  <c r="R1029" i="22" s="1"/>
  <c r="Q989" i="22"/>
  <c r="R989" i="22" s="1"/>
  <c r="Q955" i="22"/>
  <c r="R955" i="22" s="1"/>
  <c r="Q924" i="22"/>
  <c r="R924" i="22" s="1"/>
  <c r="Q901" i="22"/>
  <c r="R901" i="22" s="1"/>
  <c r="Q882" i="22"/>
  <c r="R882" i="22" s="1"/>
  <c r="Q859" i="22"/>
  <c r="R859" i="22" s="1"/>
  <c r="Q790" i="22"/>
  <c r="R790" i="22" s="1"/>
  <c r="Q758" i="22"/>
  <c r="R758" i="22" s="1"/>
  <c r="Q674" i="22"/>
  <c r="R674" i="22" s="1"/>
  <c r="Q595" i="22"/>
  <c r="R595" i="22" s="1"/>
  <c r="Q538" i="22"/>
  <c r="R538" i="22" s="1"/>
  <c r="Q421" i="22"/>
  <c r="R421" i="22" s="1"/>
  <c r="Q1262" i="22"/>
  <c r="R1262" i="22" s="1"/>
  <c r="Q1235" i="22"/>
  <c r="R1235" i="22" s="1"/>
  <c r="Q1217" i="22"/>
  <c r="R1217" i="22" s="1"/>
  <c r="Q1196" i="22"/>
  <c r="R1196" i="22" s="1"/>
  <c r="Q1171" i="22"/>
  <c r="R1171" i="22" s="1"/>
  <c r="Q1153" i="22"/>
  <c r="R1153" i="22" s="1"/>
  <c r="Q1131" i="22"/>
  <c r="R1131" i="22" s="1"/>
  <c r="Q1101" i="22"/>
  <c r="R1101" i="22" s="1"/>
  <c r="Q1066" i="22"/>
  <c r="R1066" i="22" s="1"/>
  <c r="Q1011" i="22"/>
  <c r="R1011" i="22" s="1"/>
  <c r="Q978" i="22"/>
  <c r="R978" i="22" s="1"/>
  <c r="Q959" i="22"/>
  <c r="R959" i="22" s="1"/>
  <c r="Q919" i="22"/>
  <c r="R919" i="22" s="1"/>
  <c r="Q876" i="22"/>
  <c r="R876" i="22" s="1"/>
  <c r="Q857" i="22"/>
  <c r="R857" i="22" s="1"/>
  <c r="Q811" i="22"/>
  <c r="R811" i="22" s="1"/>
  <c r="Q770" i="22"/>
  <c r="R770" i="22" s="1"/>
  <c r="Q694" i="22"/>
  <c r="R694" i="22" s="1"/>
  <c r="Q634" i="22"/>
  <c r="R634" i="22" s="1"/>
  <c r="Q593" i="22"/>
  <c r="R593" i="22" s="1"/>
  <c r="Q529" i="22"/>
  <c r="R529" i="22" s="1"/>
  <c r="Q438" i="22"/>
  <c r="R438" i="22" s="1"/>
  <c r="Q377" i="22"/>
  <c r="R377" i="22" s="1"/>
  <c r="Q234" i="22"/>
  <c r="R234" i="22" s="1"/>
  <c r="Q163" i="22"/>
  <c r="R163" i="22" s="1"/>
  <c r="Q1111" i="22"/>
  <c r="R1111" i="22" s="1"/>
  <c r="Q1078" i="22"/>
  <c r="R1078" i="22" s="1"/>
  <c r="Q1056" i="22"/>
  <c r="R1056" i="22" s="1"/>
  <c r="Q1020" i="22"/>
  <c r="R1020" i="22" s="1"/>
  <c r="Q975" i="22"/>
  <c r="R975" i="22" s="1"/>
  <c r="Q929" i="22"/>
  <c r="R929" i="22" s="1"/>
  <c r="Q900" i="22"/>
  <c r="R900" i="22" s="1"/>
  <c r="Q853" i="22"/>
  <c r="R853" i="22" s="1"/>
  <c r="Q834" i="22"/>
  <c r="R834" i="22" s="1"/>
  <c r="Q802" i="22"/>
  <c r="R802" i="22" s="1"/>
  <c r="Q755" i="22"/>
  <c r="R755" i="22" s="1"/>
  <c r="Q712" i="22"/>
  <c r="R712" i="22" s="1"/>
  <c r="Q666" i="22"/>
  <c r="R666" i="22" s="1"/>
  <c r="Q635" i="22"/>
  <c r="R635" i="22" s="1"/>
  <c r="Q605" i="22"/>
  <c r="R605" i="22" s="1"/>
  <c r="Q577" i="22"/>
  <c r="R577" i="22" s="1"/>
  <c r="Q551" i="22"/>
  <c r="R551" i="22" s="1"/>
  <c r="Q492" i="22"/>
  <c r="R492" i="22" s="1"/>
  <c r="Q460" i="22"/>
  <c r="R460" i="22" s="1"/>
  <c r="Q424" i="22"/>
  <c r="R424" i="22" s="1"/>
  <c r="Q351" i="22"/>
  <c r="R351" i="22" s="1"/>
  <c r="Q304" i="22"/>
  <c r="R304" i="22" s="1"/>
  <c r="Q1057" i="22"/>
  <c r="R1057" i="22" s="1"/>
  <c r="Q1004" i="22"/>
  <c r="R1004" i="22" s="1"/>
  <c r="Q948" i="22"/>
  <c r="R948" i="22" s="1"/>
  <c r="Q915" i="22"/>
  <c r="R915" i="22" s="1"/>
  <c r="Q875" i="22"/>
  <c r="R875" i="22" s="1"/>
  <c r="Q836" i="22"/>
  <c r="R836" i="22" s="1"/>
  <c r="Q797" i="22"/>
  <c r="R797" i="22" s="1"/>
  <c r="Q750" i="22"/>
  <c r="R750" i="22" s="1"/>
  <c r="Q714" i="22"/>
  <c r="R714" i="22" s="1"/>
  <c r="Q660" i="22"/>
  <c r="R660" i="22" s="1"/>
  <c r="Q613" i="22"/>
  <c r="R613" i="22" s="1"/>
  <c r="Q585" i="22"/>
  <c r="R585" i="22" s="1"/>
  <c r="Q549" i="22"/>
  <c r="R549" i="22" s="1"/>
  <c r="Q524" i="22"/>
  <c r="R524" i="22" s="1"/>
  <c r="Q469" i="22"/>
  <c r="R469" i="22" s="1"/>
  <c r="Q385" i="22"/>
  <c r="R385" i="22" s="1"/>
  <c r="Q182" i="22"/>
  <c r="R182" i="22" s="1"/>
  <c r="Q903" i="22"/>
  <c r="R903" i="22" s="1"/>
  <c r="Q880" i="22"/>
  <c r="R880" i="22" s="1"/>
  <c r="Q858" i="22"/>
  <c r="R858" i="22" s="1"/>
  <c r="Q821" i="22"/>
  <c r="R821" i="22" s="1"/>
  <c r="Q807" i="22"/>
  <c r="R807" i="22" s="1"/>
  <c r="Q782" i="22"/>
  <c r="R782" i="22" s="1"/>
  <c r="Q764" i="22"/>
  <c r="R764" i="22" s="1"/>
  <c r="Q735" i="22"/>
  <c r="R735" i="22" s="1"/>
  <c r="Q718" i="22"/>
  <c r="R718" i="22" s="1"/>
  <c r="Q699" i="22"/>
  <c r="R699" i="22" s="1"/>
  <c r="Q670" i="22"/>
  <c r="R670" i="22" s="1"/>
  <c r="Q640" i="22"/>
  <c r="R640" i="22" s="1"/>
  <c r="Q623" i="22"/>
  <c r="R623" i="22" s="1"/>
  <c r="Q606" i="22"/>
  <c r="R606" i="22" s="1"/>
  <c r="Q575" i="22"/>
  <c r="R575" i="22" s="1"/>
  <c r="Q558" i="22"/>
  <c r="R558" i="22" s="1"/>
  <c r="Q542" i="22"/>
  <c r="R542" i="22" s="1"/>
  <c r="Q497" i="22"/>
  <c r="R497" i="22" s="1"/>
  <c r="Q452" i="22"/>
  <c r="R452" i="22" s="1"/>
  <c r="Q397" i="22"/>
  <c r="R397" i="22" s="1"/>
  <c r="Q369" i="22"/>
  <c r="R369" i="22" s="1"/>
  <c r="Q311" i="22"/>
  <c r="R311" i="22" s="1"/>
  <c r="Q278" i="22"/>
  <c r="R278" i="22" s="1"/>
  <c r="Q185" i="22"/>
  <c r="R185" i="22" s="1"/>
  <c r="Q74" i="22"/>
  <c r="R74" i="22" s="1"/>
  <c r="Q52" i="22"/>
  <c r="R52" i="22" s="1"/>
  <c r="Q794" i="22"/>
  <c r="R794" i="22" s="1"/>
  <c r="Q768" i="22"/>
  <c r="R768" i="22" s="1"/>
  <c r="Q752" i="22"/>
  <c r="R752" i="22" s="1"/>
  <c r="Q725" i="22"/>
  <c r="R725" i="22" s="1"/>
  <c r="Q703" i="22"/>
  <c r="R703" i="22" s="1"/>
  <c r="Q686" i="22"/>
  <c r="R686" i="22" s="1"/>
  <c r="Q658" i="22"/>
  <c r="R658" i="22" s="1"/>
  <c r="Q639" i="22"/>
  <c r="R639" i="22" s="1"/>
  <c r="Q619" i="22"/>
  <c r="R619" i="22" s="1"/>
  <c r="Q580" i="22"/>
  <c r="R580" i="22" s="1"/>
  <c r="Q560" i="22"/>
  <c r="R560" i="22" s="1"/>
  <c r="Q530" i="22"/>
  <c r="R530" i="22" s="1"/>
  <c r="Q496" i="22"/>
  <c r="R496" i="22" s="1"/>
  <c r="Q468" i="22"/>
  <c r="R468" i="22" s="1"/>
  <c r="Q451" i="22"/>
  <c r="R451" i="22" s="1"/>
  <c r="Q426" i="22"/>
  <c r="R426" i="22" s="1"/>
  <c r="Q407" i="22"/>
  <c r="R407" i="22" s="1"/>
  <c r="Q372" i="22"/>
  <c r="R372" i="22" s="1"/>
  <c r="Q337" i="22"/>
  <c r="R337" i="22" s="1"/>
  <c r="Q285" i="22"/>
  <c r="R285" i="22" s="1"/>
  <c r="Q73" i="22"/>
  <c r="R73" i="22" s="1"/>
  <c r="Q513" i="22"/>
  <c r="R513" i="22" s="1"/>
  <c r="Q486" i="22"/>
  <c r="R486" i="22" s="1"/>
  <c r="Q457" i="22"/>
  <c r="R457" i="22" s="1"/>
  <c r="Q430" i="22"/>
  <c r="R430" i="22" s="1"/>
  <c r="Q396" i="22"/>
  <c r="R396" i="22" s="1"/>
  <c r="Q360" i="22"/>
  <c r="R360" i="22" s="1"/>
  <c r="Q336" i="22"/>
  <c r="R336" i="22" s="1"/>
  <c r="Q294" i="22"/>
  <c r="R294" i="22" s="1"/>
  <c r="Q262" i="22"/>
  <c r="R262" i="22" s="1"/>
  <c r="Q202" i="22"/>
  <c r="R202" i="22" s="1"/>
  <c r="Q127" i="22"/>
  <c r="R127" i="22" s="1"/>
  <c r="Q98" i="22"/>
  <c r="R98" i="22" s="1"/>
  <c r="Q39" i="22"/>
  <c r="R39" i="22" s="1"/>
  <c r="Q502" i="22"/>
  <c r="R502" i="22" s="1"/>
  <c r="Q485" i="22"/>
  <c r="R485" i="22" s="1"/>
  <c r="Q470" i="22"/>
  <c r="R470" i="22" s="1"/>
  <c r="Q441" i="22"/>
  <c r="R441" i="22" s="1"/>
  <c r="Q414" i="22"/>
  <c r="R414" i="22" s="1"/>
  <c r="Q389" i="22"/>
  <c r="R389" i="22" s="1"/>
  <c r="Q332" i="22"/>
  <c r="R332" i="22" s="1"/>
  <c r="Q279" i="22"/>
  <c r="R279" i="22" s="1"/>
  <c r="Q247" i="22"/>
  <c r="R247" i="22" s="1"/>
  <c r="Q217" i="22"/>
  <c r="R217" i="22" s="1"/>
  <c r="Q183" i="22"/>
  <c r="R183" i="22" s="1"/>
  <c r="Q153" i="22"/>
  <c r="R153" i="22" s="1"/>
  <c r="Q38" i="22"/>
  <c r="R38" i="22" s="1"/>
  <c r="Q393" i="22"/>
  <c r="R393" i="22" s="1"/>
  <c r="Q370" i="22"/>
  <c r="R370" i="22" s="1"/>
  <c r="Q333" i="22"/>
  <c r="R333" i="22" s="1"/>
  <c r="Q317" i="22"/>
  <c r="R317" i="22" s="1"/>
  <c r="Q289" i="22"/>
  <c r="R289" i="22" s="1"/>
  <c r="Q260" i="22"/>
  <c r="R260" i="22" s="1"/>
  <c r="Q241" i="22"/>
  <c r="R241" i="22" s="1"/>
  <c r="Q223" i="22"/>
  <c r="R223" i="22" s="1"/>
  <c r="Q174" i="22"/>
  <c r="R174" i="22" s="1"/>
  <c r="Q143" i="22"/>
  <c r="R143" i="22" s="1"/>
  <c r="Q104" i="22"/>
  <c r="R104" i="22" s="1"/>
  <c r="Q87" i="22"/>
  <c r="R87" i="22" s="1"/>
  <c r="Q41" i="22"/>
  <c r="R41" i="22" s="1"/>
  <c r="Q363" i="22"/>
  <c r="R363" i="22" s="1"/>
  <c r="Q340" i="22"/>
  <c r="R340" i="22" s="1"/>
  <c r="Q316" i="22"/>
  <c r="R316" i="22" s="1"/>
  <c r="Q299" i="22"/>
  <c r="R299" i="22" s="1"/>
  <c r="Q273" i="22"/>
  <c r="R273" i="22" s="1"/>
  <c r="Q251" i="22"/>
  <c r="R251" i="22" s="1"/>
  <c r="Q229" i="22"/>
  <c r="R229" i="22" s="1"/>
  <c r="Q207" i="22"/>
  <c r="R207" i="22" s="1"/>
  <c r="Q190" i="22"/>
  <c r="R190" i="22" s="1"/>
  <c r="Q158" i="22"/>
  <c r="R158" i="22" s="1"/>
  <c r="Q137" i="22"/>
  <c r="R137" i="22" s="1"/>
  <c r="Q96" i="22"/>
  <c r="R96" i="22" s="1"/>
  <c r="Q75" i="22"/>
  <c r="R75" i="22" s="1"/>
  <c r="Q57" i="22"/>
  <c r="R57" i="22" s="1"/>
  <c r="Q33" i="22"/>
  <c r="R33" i="22" s="1"/>
  <c r="Q281" i="22"/>
  <c r="R281" i="22" s="1"/>
  <c r="Q255" i="22"/>
  <c r="R255" i="22" s="1"/>
  <c r="Q228" i="22"/>
  <c r="R228" i="22" s="1"/>
  <c r="Q213" i="22"/>
  <c r="R213" i="22" s="1"/>
  <c r="Q191" i="22"/>
  <c r="R191" i="22" s="1"/>
  <c r="Q173" i="22"/>
  <c r="R173" i="22" s="1"/>
  <c r="Q152" i="22"/>
  <c r="R152" i="22" s="1"/>
  <c r="Q136" i="22"/>
  <c r="R136" i="22" s="1"/>
  <c r="Q119" i="22"/>
  <c r="R119" i="22" s="1"/>
  <c r="Q85" i="22"/>
  <c r="R85" i="22" s="1"/>
  <c r="Q51" i="22"/>
  <c r="R51" i="22" s="1"/>
  <c r="Q32" i="22"/>
  <c r="R32" i="22" s="1"/>
  <c r="Q245" i="22"/>
  <c r="R245" i="22" s="1"/>
  <c r="Q204" i="22"/>
  <c r="R204" i="22" s="1"/>
  <c r="Q184" i="22"/>
  <c r="R184" i="22" s="1"/>
  <c r="Q123" i="22"/>
  <c r="R123" i="22" s="1"/>
  <c r="Q108" i="22"/>
  <c r="R108" i="22" s="1"/>
  <c r="Q92" i="22"/>
  <c r="R92" i="22" s="1"/>
  <c r="Q77" i="22"/>
  <c r="R77" i="22" s="1"/>
  <c r="Q55" i="22"/>
  <c r="R55" i="22" s="1"/>
  <c r="Q37" i="22"/>
  <c r="R37" i="22" s="1"/>
  <c r="Q2288" i="22"/>
  <c r="R2288" i="22" s="1"/>
  <c r="F8" i="17"/>
  <c r="Q8" i="22"/>
  <c r="R8" i="22" s="1"/>
  <c r="L30" i="17"/>
  <c r="F14" i="17"/>
  <c r="F34" i="17"/>
  <c r="F30" i="17"/>
  <c r="L28" i="17"/>
  <c r="L10" i="17"/>
  <c r="I36" i="17"/>
  <c r="L26" i="17"/>
  <c r="I38" i="17"/>
  <c r="I24" i="17"/>
  <c r="I20" i="17"/>
  <c r="F16" i="17"/>
  <c r="L14" i="17"/>
  <c r="L38" i="17"/>
  <c r="L34" i="17"/>
  <c r="I30" i="17"/>
  <c r="F26" i="17"/>
  <c r="F22" i="17"/>
  <c r="L20" i="17"/>
  <c r="I16" i="17"/>
  <c r="I12" i="17"/>
  <c r="F18" i="17"/>
  <c r="L12" i="17"/>
  <c r="F32" i="17"/>
  <c r="I22" i="17"/>
  <c r="I8" i="17"/>
  <c r="F38" i="17"/>
  <c r="L36" i="17"/>
  <c r="I32" i="17"/>
  <c r="I28" i="17"/>
  <c r="F24" i="17"/>
  <c r="L22" i="17"/>
  <c r="L18" i="17"/>
  <c r="I14" i="17"/>
  <c r="F10" i="17"/>
  <c r="F36" i="17"/>
  <c r="I34" i="17"/>
  <c r="L32" i="17"/>
  <c r="F28" i="17"/>
  <c r="I26" i="17"/>
  <c r="L24" i="17"/>
  <c r="F20" i="17"/>
  <c r="I18" i="17"/>
  <c r="L16" i="17"/>
  <c r="F12" i="17"/>
  <c r="I10" i="17"/>
  <c r="L8" i="17"/>
  <c r="L39" i="17"/>
  <c r="L37" i="17"/>
  <c r="L35" i="17"/>
  <c r="L33" i="17"/>
  <c r="L31" i="17"/>
  <c r="L29" i="17"/>
  <c r="L27" i="17"/>
  <c r="L25" i="17"/>
  <c r="L23" i="17"/>
  <c r="L21" i="17"/>
  <c r="L19" i="17"/>
  <c r="L17" i="17"/>
  <c r="L15" i="17"/>
  <c r="L13" i="17"/>
  <c r="L11" i="17"/>
  <c r="L9" i="17"/>
  <c r="O39" i="17"/>
  <c r="O37" i="17"/>
  <c r="O35" i="17"/>
  <c r="O33" i="17"/>
  <c r="O31" i="17"/>
  <c r="O29" i="17"/>
  <c r="O27" i="17"/>
  <c r="O25" i="17"/>
  <c r="O23" i="17"/>
  <c r="O21" i="17"/>
  <c r="O19" i="17"/>
  <c r="O17" i="17"/>
  <c r="O15" i="17"/>
  <c r="O13" i="17"/>
  <c r="O11" i="17"/>
  <c r="O9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O42" i="17"/>
  <c r="L42" i="17"/>
  <c r="I42" i="17"/>
  <c r="F42" i="17"/>
  <c r="N42" i="17"/>
  <c r="K42" i="17"/>
  <c r="H42" i="17"/>
  <c r="E42" i="17"/>
  <c r="O38" i="17"/>
  <c r="O36" i="17"/>
  <c r="O34" i="17"/>
  <c r="O32" i="17"/>
  <c r="O30" i="17"/>
  <c r="O28" i="17"/>
  <c r="O26" i="17"/>
  <c r="O24" i="17"/>
  <c r="O22" i="17"/>
  <c r="O20" i="17"/>
  <c r="O18" i="17"/>
  <c r="O16" i="17"/>
  <c r="O14" i="17"/>
  <c r="O12" i="17"/>
  <c r="O10" i="17"/>
  <c r="O8" i="17"/>
  <c r="I39" i="17"/>
  <c r="I37" i="17"/>
  <c r="I35" i="17"/>
  <c r="I33" i="17"/>
  <c r="I31" i="17"/>
  <c r="I29" i="17"/>
  <c r="I27" i="17"/>
  <c r="I25" i="17"/>
  <c r="I23" i="17"/>
  <c r="I21" i="17"/>
  <c r="I19" i="17"/>
  <c r="I17" i="17"/>
  <c r="I15" i="17"/>
  <c r="I13" i="17"/>
  <c r="I11" i="17"/>
  <c r="I9" i="17"/>
  <c r="F9" i="22" l="1"/>
  <c r="H2290" i="22"/>
  <c r="O2290" i="22"/>
  <c r="L2290" i="22"/>
  <c r="E2290" i="22"/>
  <c r="N2290" i="22"/>
  <c r="F2290" i="22"/>
  <c r="I2290" i="22"/>
  <c r="K2290" i="22"/>
</calcChain>
</file>

<file path=xl/sharedStrings.xml><?xml version="1.0" encoding="utf-8"?>
<sst xmlns="http://schemas.openxmlformats.org/spreadsheetml/2006/main" count="5504" uniqueCount="4650">
  <si>
    <t>01006</t>
  </si>
  <si>
    <t>01007</t>
  </si>
  <si>
    <t>01008</t>
  </si>
  <si>
    <t>01009</t>
  </si>
  <si>
    <t>01010</t>
  </si>
  <si>
    <t>01011</t>
  </si>
  <si>
    <t>01999</t>
  </si>
  <si>
    <t>02001</t>
  </si>
  <si>
    <t>02002</t>
  </si>
  <si>
    <t>02003</t>
  </si>
  <si>
    <t>02004</t>
  </si>
  <si>
    <t>02005</t>
  </si>
  <si>
    <t>02999</t>
  </si>
  <si>
    <t>03001</t>
  </si>
  <si>
    <t>03002</t>
  </si>
  <si>
    <t>03003</t>
  </si>
  <si>
    <t>03008</t>
  </si>
  <si>
    <t>03009</t>
  </si>
  <si>
    <t>03999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</si>
  <si>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</si>
  <si>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</si>
  <si>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</si>
  <si>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</si>
  <si>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</si>
  <si>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</si>
  <si>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</si>
  <si>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</si>
  <si>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</si>
  <si>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</si>
  <si>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</si>
  <si>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</si>
  <si>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</si>
  <si>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</si>
  <si>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</si>
  <si>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</si>
  <si>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</si>
  <si>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</si>
  <si>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</si>
  <si>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</si>
  <si>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</si>
  <si>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</si>
  <si>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</si>
  <si>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</si>
  <si>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</si>
  <si>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</si>
  <si>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</si>
  <si>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</si>
  <si>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</si>
  <si>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</si>
  <si>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</si>
  <si>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</si>
  <si>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</si>
  <si>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</si>
  <si>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</si>
  <si>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</si>
  <si>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</si>
  <si>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</si>
  <si>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</si>
  <si>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</si>
  <si>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</si>
  <si>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</si>
  <si>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</si>
  <si>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</si>
  <si>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</si>
  <si>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</si>
  <si>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</si>
  <si>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05999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</si>
  <si>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</si>
  <si>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</si>
  <si>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</si>
  <si>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</si>
  <si>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</si>
  <si>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</si>
  <si>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</si>
  <si>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</si>
  <si>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</si>
  <si>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</si>
  <si>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</si>
  <si>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</si>
  <si>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</si>
  <si>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</si>
  <si>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</si>
  <si>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</si>
  <si>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</si>
  <si>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</si>
  <si>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</si>
  <si>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</si>
  <si>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</si>
  <si>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</si>
  <si>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</si>
  <si>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</si>
  <si>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</si>
  <si>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</si>
  <si>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</si>
  <si>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</si>
  <si>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</si>
  <si>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</si>
  <si>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07023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</si>
  <si>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</si>
  <si>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</si>
  <si>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</si>
  <si>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</si>
  <si>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</si>
  <si>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</si>
  <si>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</si>
  <si>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</si>
  <si>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</si>
  <si>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</si>
  <si>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</si>
  <si>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</si>
  <si>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</si>
  <si>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</si>
  <si>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</si>
  <si>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</si>
  <si>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</si>
  <si>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</si>
  <si>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</si>
  <si>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</si>
  <si>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</si>
  <si>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</si>
  <si>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</si>
  <si>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</si>
  <si>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</si>
  <si>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</si>
  <si>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</si>
  <si>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</si>
  <si>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</si>
  <si>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</si>
  <si>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</si>
  <si>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</si>
  <si>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</si>
  <si>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</si>
  <si>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</si>
  <si>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</si>
  <si>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</si>
  <si>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</si>
  <si>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</si>
  <si>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</si>
  <si>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</si>
  <si>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</si>
  <si>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</si>
  <si>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</si>
  <si>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</si>
  <si>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</si>
  <si>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</si>
  <si>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</si>
  <si>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</si>
  <si>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</si>
  <si>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</si>
  <si>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</si>
  <si>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</si>
  <si>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</si>
  <si>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</si>
  <si>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</si>
  <si>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</si>
  <si>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</si>
  <si>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</si>
  <si>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</si>
  <si>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</si>
  <si>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</si>
  <si>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07089</t>
  </si>
  <si>
    <t>07091</t>
  </si>
  <si>
    <t>07092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</si>
  <si>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</si>
  <si>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</si>
  <si>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</si>
  <si>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</si>
  <si>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</si>
  <si>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</si>
  <si>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</si>
  <si>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</si>
  <si>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</si>
  <si>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</si>
  <si>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</si>
  <si>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</si>
  <si>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</si>
  <si>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</si>
  <si>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</si>
  <si>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</si>
  <si>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</si>
  <si>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07114</t>
  </si>
  <si>
    <t>07116</t>
  </si>
  <si>
    <t>07117</t>
  </si>
  <si>
    <t>07122</t>
  </si>
  <si>
    <t>07123</t>
  </si>
  <si>
    <t>07124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</si>
  <si>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</si>
  <si>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</si>
  <si>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</si>
  <si>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</si>
  <si>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</si>
  <si>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</si>
  <si>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</si>
  <si>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</si>
  <si>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</si>
  <si>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</si>
  <si>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</si>
  <si>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</si>
  <si>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</si>
  <si>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</si>
  <si>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08016</t>
  </si>
  <si>
    <t>08017</t>
  </si>
  <si>
    <t>08019</t>
  </si>
  <si>
    <t>08020</t>
  </si>
  <si>
    <t>08021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</si>
  <si>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</si>
  <si>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</si>
  <si>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</si>
  <si>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</si>
  <si>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</si>
  <si>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</si>
  <si>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</si>
  <si>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</si>
  <si>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</si>
  <si>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</si>
  <si>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08035</t>
  </si>
  <si>
    <t>08036</t>
  </si>
  <si>
    <t>08037</t>
  </si>
  <si>
    <t>08038</t>
  </si>
  <si>
    <t>08039</t>
  </si>
  <si>
    <t>08040</t>
  </si>
  <si>
    <t>08042</t>
  </si>
  <si>
    <t>08043</t>
  </si>
  <si>
    <t>08045</t>
  </si>
  <si>
    <t>08046</t>
  </si>
  <si>
    <t>08047</t>
  </si>
  <si>
    <t>08048</t>
  </si>
  <si>
    <t>08050</t>
  </si>
  <si>
    <t>08051</t>
  </si>
  <si>
    <t>08052</t>
  </si>
  <si>
    <t>08053</t>
  </si>
  <si>
    <t>08054</t>
  </si>
  <si>
    <t>08055</t>
  </si>
  <si>
    <t>08059</t>
  </si>
  <si>
    <t>08060</t>
  </si>
  <si>
    <t>08061</t>
  </si>
  <si>
    <t>08062</t>
  </si>
  <si>
    <t>08063</t>
  </si>
  <si>
    <t>08065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</si>
  <si>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</si>
  <si>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</si>
  <si>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</si>
  <si>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</si>
  <si>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</si>
  <si>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</si>
  <si>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</si>
  <si>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</si>
  <si>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</si>
  <si>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</si>
  <si>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</si>
  <si>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</si>
  <si>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</si>
  <si>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</si>
  <si>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</si>
  <si>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</si>
  <si>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</si>
  <si>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09999</t>
  </si>
  <si>
    <t>10001</t>
  </si>
  <si>
    <t>10004</t>
  </si>
  <si>
    <t>10005</t>
  </si>
  <si>
    <t>10006</t>
  </si>
  <si>
    <t>10007</t>
  </si>
  <si>
    <t>10008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</si>
  <si>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</si>
  <si>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</si>
  <si>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</si>
  <si>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</si>
  <si>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</si>
  <si>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</si>
  <si>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</si>
  <si>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</si>
  <si>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</si>
  <si>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</si>
  <si>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</si>
  <si>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</si>
  <si>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</si>
  <si>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</si>
  <si>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</si>
  <si>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</si>
  <si>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</si>
  <si>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10028</t>
  </si>
  <si>
    <t>10029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</si>
  <si>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</si>
  <si>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</si>
  <si>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</si>
  <si>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</si>
  <si>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</si>
  <si>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</si>
  <si>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</si>
  <si>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</si>
  <si>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</si>
  <si>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</si>
  <si>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</si>
  <si>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</si>
  <si>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</si>
  <si>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</si>
  <si>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</si>
  <si>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</si>
  <si>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</si>
  <si>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</si>
  <si>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</si>
  <si>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</si>
  <si>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</si>
  <si>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</si>
  <si>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</si>
  <si>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</si>
  <si>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</si>
  <si>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</si>
  <si>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</si>
  <si>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</si>
  <si>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</si>
  <si>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</si>
  <si>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</si>
  <si>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</si>
  <si>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</si>
  <si>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</si>
  <si>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</si>
  <si>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</si>
  <si>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</si>
  <si>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</si>
  <si>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</si>
  <si>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</si>
  <si>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</si>
  <si>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</si>
  <si>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</si>
  <si>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</si>
  <si>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</si>
  <si>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</si>
  <si>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</si>
  <si>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</si>
  <si>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</si>
  <si>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</si>
  <si>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</si>
  <si>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</si>
  <si>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</si>
  <si>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</si>
  <si>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</si>
  <si>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11999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</si>
  <si>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</si>
  <si>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</si>
  <si>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</si>
  <si>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</si>
  <si>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</si>
  <si>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</si>
  <si>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</si>
  <si>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</si>
  <si>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</si>
  <si>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</si>
  <si>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</si>
  <si>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</si>
  <si>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</si>
  <si>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</si>
  <si>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</si>
  <si>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</si>
  <si>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</si>
  <si>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</si>
  <si>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</si>
  <si>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</si>
  <si>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</si>
  <si>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</si>
  <si>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</si>
  <si>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</si>
  <si>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</si>
  <si>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</si>
  <si>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</si>
  <si>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</si>
  <si>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</si>
  <si>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</si>
  <si>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</si>
  <si>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</si>
  <si>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</si>
  <si>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</si>
  <si>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</si>
  <si>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</si>
  <si>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</si>
  <si>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</si>
  <si>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</si>
  <si>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</si>
  <si>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</si>
  <si>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</si>
  <si>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</si>
  <si>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</si>
  <si>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</si>
  <si>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</si>
  <si>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</si>
  <si>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</si>
  <si>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</si>
  <si>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</si>
  <si>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</si>
  <si>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</si>
  <si>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</si>
  <si>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</si>
  <si>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</si>
  <si>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</si>
  <si>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</si>
  <si>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</si>
  <si>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</si>
  <si>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</si>
  <si>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</si>
  <si>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</si>
  <si>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</si>
  <si>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</si>
  <si>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</si>
  <si>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</si>
  <si>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</si>
  <si>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</si>
  <si>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</si>
  <si>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</si>
  <si>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</si>
  <si>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</si>
  <si>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</si>
  <si>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</si>
  <si>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</si>
  <si>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</si>
  <si>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</si>
  <si>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</si>
  <si>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</si>
  <si>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</si>
  <si>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</si>
  <si>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</si>
  <si>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</si>
  <si>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</si>
  <si>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</si>
  <si>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</si>
  <si>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</si>
  <si>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</si>
  <si>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</si>
  <si>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</si>
  <si>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</si>
  <si>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</si>
  <si>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</si>
  <si>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</si>
  <si>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</si>
  <si>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</si>
  <si>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</si>
  <si>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</si>
  <si>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</si>
  <si>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</si>
  <si>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</si>
  <si>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</si>
  <si>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</si>
  <si>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</si>
  <si>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</si>
  <si>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</si>
  <si>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</si>
  <si>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</si>
  <si>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</si>
  <si>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</si>
  <si>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</si>
  <si>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</si>
  <si>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</si>
  <si>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</si>
  <si>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</si>
  <si>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</si>
  <si>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</si>
  <si>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</si>
  <si>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</si>
  <si>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</si>
  <si>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</si>
  <si>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</si>
  <si>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</si>
  <si>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</si>
  <si>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</si>
  <si>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</si>
  <si>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</si>
  <si>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</si>
  <si>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</si>
  <si>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</si>
  <si>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</si>
  <si>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</si>
  <si>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</si>
  <si>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</si>
  <si>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</si>
  <si>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</si>
  <si>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</si>
  <si>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</si>
  <si>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</si>
  <si>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</si>
  <si>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</si>
  <si>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</si>
  <si>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</si>
  <si>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</si>
  <si>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</si>
  <si>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</si>
  <si>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</si>
  <si>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</si>
  <si>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</si>
  <si>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</si>
  <si>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</si>
  <si>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</si>
  <si>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</si>
  <si>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</si>
  <si>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</si>
  <si>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</si>
  <si>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</si>
  <si>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</si>
  <si>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</si>
  <si>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</si>
  <si>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</si>
  <si>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</si>
  <si>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</si>
  <si>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</si>
  <si>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</si>
  <si>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</si>
  <si>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</si>
  <si>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</si>
  <si>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</si>
  <si>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</si>
  <si>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</si>
  <si>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</si>
  <si>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</si>
  <si>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</si>
  <si>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</si>
  <si>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</si>
  <si>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</si>
  <si>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</si>
  <si>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</si>
  <si>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</si>
  <si>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</si>
  <si>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</si>
  <si>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</si>
  <si>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</si>
  <si>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</si>
  <si>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</si>
  <si>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</si>
  <si>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</si>
  <si>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</si>
  <si>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</si>
  <si>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</si>
  <si>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</si>
  <si>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</si>
  <si>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</si>
  <si>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</si>
  <si>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</si>
  <si>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</si>
  <si>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</si>
  <si>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</si>
  <si>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</si>
  <si>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</si>
  <si>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</si>
  <si>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</si>
  <si>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</si>
  <si>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</si>
  <si>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</si>
  <si>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</si>
  <si>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</si>
  <si>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</si>
  <si>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</si>
  <si>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</si>
  <si>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</si>
  <si>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</si>
  <si>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</si>
  <si>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</si>
  <si>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</si>
  <si>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</si>
  <si>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</si>
  <si>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</si>
  <si>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</si>
  <si>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</si>
  <si>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</si>
  <si>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</si>
  <si>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</si>
  <si>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</si>
  <si>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</si>
  <si>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</si>
  <si>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</si>
  <si>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</si>
  <si>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</si>
  <si>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</si>
  <si>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</si>
  <si>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</si>
  <si>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</si>
  <si>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</si>
  <si>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</si>
  <si>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</si>
  <si>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</si>
  <si>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</si>
  <si>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</si>
  <si>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</si>
  <si>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</si>
  <si>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</si>
  <si>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</si>
  <si>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</si>
  <si>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</si>
  <si>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</si>
  <si>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</si>
  <si>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</si>
  <si>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</si>
  <si>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</si>
  <si>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</si>
  <si>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</si>
  <si>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</si>
  <si>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</si>
  <si>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</si>
  <si>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</si>
  <si>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</si>
  <si>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</si>
  <si>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</si>
  <si>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</si>
  <si>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</si>
  <si>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</si>
  <si>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</si>
  <si>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</si>
  <si>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</si>
  <si>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</si>
  <si>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</si>
  <si>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</si>
  <si>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</si>
  <si>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</si>
  <si>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</si>
  <si>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</si>
  <si>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</si>
  <si>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</si>
  <si>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</si>
  <si>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</si>
  <si>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</si>
  <si>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</si>
  <si>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</si>
  <si>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</si>
  <si>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</si>
  <si>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</si>
  <si>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</si>
  <si>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</si>
  <si>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</si>
  <si>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</si>
  <si>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</si>
  <si>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</si>
  <si>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</si>
  <si>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</si>
  <si>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</si>
  <si>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</si>
  <si>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</si>
  <si>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</si>
  <si>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</si>
  <si>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</si>
  <si>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</si>
  <si>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</si>
  <si>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</si>
  <si>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</si>
  <si>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</si>
  <si>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</si>
  <si>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</si>
  <si>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</si>
  <si>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</si>
  <si>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</si>
  <si>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</si>
  <si>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</si>
  <si>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</si>
  <si>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</si>
  <si>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</si>
  <si>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</si>
  <si>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</si>
  <si>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</si>
  <si>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</si>
  <si>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</si>
  <si>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</si>
  <si>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</si>
  <si>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</si>
  <si>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</si>
  <si>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</si>
  <si>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</si>
  <si>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</si>
  <si>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</si>
  <si>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</si>
  <si>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</si>
  <si>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</si>
  <si>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</si>
  <si>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</si>
  <si>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</si>
  <si>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</si>
  <si>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</si>
  <si>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</si>
  <si>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</si>
  <si>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</si>
  <si>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</si>
  <si>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</si>
  <si>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</si>
  <si>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</si>
  <si>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</si>
  <si>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</si>
  <si>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</si>
  <si>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</si>
  <si>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</si>
  <si>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</si>
  <si>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</si>
  <si>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</si>
  <si>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</si>
  <si>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</si>
  <si>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</si>
  <si>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</si>
  <si>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</si>
  <si>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</si>
  <si>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</si>
  <si>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</si>
  <si>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</si>
  <si>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</si>
  <si>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</si>
  <si>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</si>
  <si>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</si>
  <si>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</si>
  <si>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</si>
  <si>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</si>
  <si>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</si>
  <si>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</si>
  <si>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</si>
  <si>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</si>
  <si>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</si>
  <si>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</si>
  <si>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</si>
  <si>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</si>
  <si>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</si>
  <si>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</si>
  <si>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</si>
  <si>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</si>
  <si>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</si>
  <si>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</si>
  <si>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</si>
  <si>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</si>
  <si>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</si>
  <si>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</si>
  <si>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</si>
  <si>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</si>
  <si>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</si>
  <si>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</si>
  <si>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</si>
  <si>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</si>
  <si>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</si>
  <si>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</si>
  <si>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</si>
  <si>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</si>
  <si>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</si>
  <si>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</si>
  <si>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</si>
  <si>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</si>
  <si>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</si>
  <si>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</si>
  <si>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</si>
  <si>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</si>
  <si>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</si>
  <si>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</si>
  <si>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</si>
  <si>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</si>
  <si>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</si>
  <si>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</si>
  <si>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</si>
  <si>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</si>
  <si>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</si>
  <si>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</si>
  <si>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</si>
  <si>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</si>
  <si>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</si>
  <si>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</si>
  <si>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</si>
  <si>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</si>
  <si>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</si>
  <si>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</si>
  <si>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</si>
  <si>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</si>
  <si>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</si>
  <si>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</si>
  <si>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</si>
  <si>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</si>
  <si>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</si>
  <si>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</si>
  <si>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</si>
  <si>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</si>
  <si>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</si>
  <si>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</si>
  <si>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</si>
  <si>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</si>
  <si>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</si>
  <si>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</si>
  <si>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</si>
  <si>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</si>
  <si>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</si>
  <si>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</si>
  <si>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</si>
  <si>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</si>
  <si>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</si>
  <si>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</si>
  <si>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</si>
  <si>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</si>
  <si>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</si>
  <si>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</si>
  <si>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</si>
  <si>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</si>
  <si>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</si>
  <si>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</si>
  <si>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</si>
  <si>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</si>
  <si>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</si>
  <si>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</si>
  <si>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</si>
  <si>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</si>
  <si>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</si>
  <si>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</si>
  <si>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</si>
  <si>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</si>
  <si>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</si>
  <si>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</si>
  <si>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</si>
  <si>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</si>
  <si>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</si>
  <si>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</si>
  <si>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</si>
  <si>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</si>
  <si>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</si>
  <si>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</si>
  <si>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</si>
  <si>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</si>
  <si>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</si>
  <si>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</si>
  <si>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</si>
  <si>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</si>
  <si>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</si>
  <si>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</si>
  <si>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</si>
  <si>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</si>
  <si>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</si>
  <si>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</si>
  <si>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</si>
  <si>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</si>
  <si>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</si>
  <si>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</si>
  <si>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</si>
  <si>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</si>
  <si>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</si>
  <si>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</si>
  <si>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</si>
  <si>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</si>
  <si>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</si>
  <si>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</si>
  <si>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</si>
  <si>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</si>
  <si>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</si>
  <si>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</si>
  <si>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</si>
  <si>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</si>
  <si>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</si>
  <si>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</si>
  <si>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</si>
  <si>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</si>
  <si>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</si>
  <si>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</si>
  <si>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</si>
  <si>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</si>
  <si>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</si>
  <si>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</si>
  <si>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</si>
  <si>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</si>
  <si>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</si>
  <si>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</si>
  <si>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</si>
  <si>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</si>
  <si>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</si>
  <si>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</si>
  <si>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</si>
  <si>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</si>
  <si>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</si>
  <si>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</si>
  <si>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</si>
  <si>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</si>
  <si>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</si>
  <si>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</si>
  <si>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</si>
  <si>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</si>
  <si>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</si>
  <si>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</si>
  <si>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</si>
  <si>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</si>
  <si>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</si>
  <si>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</si>
  <si>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</si>
  <si>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</si>
  <si>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</si>
  <si>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</si>
  <si>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</si>
  <si>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</si>
  <si>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</si>
  <si>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</si>
  <si>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</si>
  <si>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</si>
  <si>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</si>
  <si>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</si>
  <si>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</si>
  <si>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</si>
  <si>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</si>
  <si>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</si>
  <si>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</si>
  <si>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</si>
  <si>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</si>
  <si>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</si>
  <si>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</si>
  <si>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</si>
  <si>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</si>
  <si>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</si>
  <si>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</si>
  <si>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</si>
  <si>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</si>
  <si>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</si>
  <si>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</si>
  <si>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</si>
  <si>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</si>
  <si>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</si>
  <si>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</si>
  <si>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</si>
  <si>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</si>
  <si>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</si>
  <si>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</si>
  <si>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</si>
  <si>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</si>
  <si>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</si>
  <si>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</si>
  <si>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</si>
  <si>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</si>
  <si>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</si>
  <si>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</si>
  <si>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</si>
  <si>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</si>
  <si>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</si>
  <si>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</si>
  <si>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</si>
  <si>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</si>
  <si>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</si>
  <si>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</si>
  <si>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</si>
  <si>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</si>
  <si>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</si>
  <si>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</si>
  <si>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</si>
  <si>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</si>
  <si>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</si>
  <si>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</si>
  <si>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</si>
  <si>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</si>
  <si>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</si>
  <si>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</si>
  <si>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</si>
  <si>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</si>
  <si>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</si>
  <si>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</si>
  <si>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</si>
  <si>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</si>
  <si>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</si>
  <si>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</si>
  <si>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</si>
  <si>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</si>
  <si>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</si>
  <si>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</si>
  <si>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</si>
  <si>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</si>
  <si>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</si>
  <si>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</si>
  <si>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</si>
  <si>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</si>
  <si>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</si>
  <si>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</si>
  <si>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</si>
  <si>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</si>
  <si>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</si>
  <si>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</si>
  <si>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</si>
  <si>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</si>
  <si>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20001</t>
  </si>
  <si>
    <t>20002</t>
  </si>
  <si>
    <t>20003</t>
  </si>
  <si>
    <t>20004</t>
  </si>
  <si>
    <t>20005</t>
  </si>
  <si>
    <t>20006</t>
  </si>
  <si>
    <t>20007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</si>
  <si>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</si>
  <si>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</si>
  <si>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</si>
  <si>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</si>
  <si>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</si>
  <si>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</si>
  <si>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</si>
  <si>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</si>
  <si>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</si>
  <si>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20020</t>
  </si>
  <si>
    <t>20021</t>
  </si>
  <si>
    <t>20023</t>
  </si>
  <si>
    <t>20024</t>
  </si>
  <si>
    <t>20025</t>
  </si>
  <si>
    <t>20026</t>
  </si>
  <si>
    <t>20027</t>
  </si>
  <si>
    <t>20028</t>
  </si>
  <si>
    <t>20030</t>
  </si>
  <si>
    <t>20031</t>
  </si>
  <si>
    <t>20033</t>
  </si>
  <si>
    <t>20035</t>
  </si>
  <si>
    <t>20036</t>
  </si>
  <si>
    <t>20037</t>
  </si>
  <si>
    <t>20039</t>
  </si>
  <si>
    <t>20041</t>
  </si>
  <si>
    <t>20042</t>
  </si>
  <si>
    <t>20043</t>
  </si>
  <si>
    <t>20044</t>
  </si>
  <si>
    <t>20045</t>
  </si>
  <si>
    <t>20046</t>
  </si>
  <si>
    <t>20049</t>
  </si>
  <si>
    <t>20051</t>
  </si>
  <si>
    <t>20052</t>
  </si>
  <si>
    <t>20054</t>
  </si>
  <si>
    <t>20056</t>
  </si>
  <si>
    <t>20057</t>
  </si>
  <si>
    <t>20058</t>
  </si>
  <si>
    <t>20059</t>
  </si>
  <si>
    <t>20061</t>
  </si>
  <si>
    <t>20063</t>
  </si>
  <si>
    <t>20064</t>
  </si>
  <si>
    <t>20067</t>
  </si>
  <si>
    <t>20068</t>
  </si>
  <si>
    <t>20069</t>
  </si>
  <si>
    <t>20070</t>
  </si>
  <si>
    <t>20071</t>
  </si>
  <si>
    <t>20072</t>
  </si>
  <si>
    <t>20073</t>
  </si>
  <si>
    <t>20077</t>
  </si>
  <si>
    <t>20079</t>
  </si>
  <si>
    <t>20080</t>
  </si>
  <si>
    <t>20083</t>
  </si>
  <si>
    <t>20084</t>
  </si>
  <si>
    <t>20085</t>
  </si>
  <si>
    <t>20086</t>
  </si>
  <si>
    <t>20087</t>
  </si>
  <si>
    <t>20090</t>
  </si>
  <si>
    <t>20091</t>
  </si>
  <si>
    <t>20092</t>
  </si>
  <si>
    <t>20094</t>
  </si>
  <si>
    <t>20095</t>
  </si>
  <si>
    <t>20102</t>
  </si>
  <si>
    <t>20103</t>
  </si>
  <si>
    <t>20104</t>
  </si>
  <si>
    <t>20107</t>
  </si>
  <si>
    <t>20112</t>
  </si>
  <si>
    <t>20115</t>
  </si>
  <si>
    <t>20116</t>
  </si>
  <si>
    <t>20118</t>
  </si>
  <si>
    <t>20123</t>
  </si>
  <si>
    <t>20124</t>
  </si>
  <si>
    <t>20126</t>
  </si>
  <si>
    <t>20130</t>
  </si>
  <si>
    <t>20131</t>
  </si>
  <si>
    <t>20132</t>
  </si>
  <si>
    <t>20133</t>
  </si>
  <si>
    <t>20134</t>
  </si>
  <si>
    <t>20135</t>
  </si>
  <si>
    <t>20136</t>
  </si>
  <si>
    <t>20143</t>
  </si>
  <si>
    <t>20145</t>
  </si>
  <si>
    <t>20149</t>
  </si>
  <si>
    <t>20150</t>
  </si>
  <si>
    <t>20153</t>
  </si>
  <si>
    <t>20157</t>
  </si>
  <si>
    <t>20158</t>
  </si>
  <si>
    <t>20159</t>
  </si>
  <si>
    <t>20160</t>
  </si>
  <si>
    <t>20161</t>
  </si>
  <si>
    <t>20163</t>
  </si>
  <si>
    <t>20164</t>
  </si>
  <si>
    <t>20166</t>
  </si>
  <si>
    <t>20171</t>
  </si>
  <si>
    <t>20174</t>
  </si>
  <si>
    <t>20175</t>
  </si>
  <si>
    <t>20176</t>
  </si>
  <si>
    <t>20177</t>
  </si>
  <si>
    <t>20178</t>
  </si>
  <si>
    <t>20180</t>
  </si>
  <si>
    <t>20184</t>
  </si>
  <si>
    <t>20185</t>
  </si>
  <si>
    <t>20188</t>
  </si>
  <si>
    <t>20189</t>
  </si>
  <si>
    <t>20190</t>
  </si>
  <si>
    <t>20192</t>
  </si>
  <si>
    <t>20193</t>
  </si>
  <si>
    <t>20197</t>
  </si>
  <si>
    <t>20198</t>
  </si>
  <si>
    <t>20200</t>
  </si>
  <si>
    <t>20203</t>
  </si>
  <si>
    <t>20204</t>
  </si>
  <si>
    <t>20205</t>
  </si>
  <si>
    <t>20206</t>
  </si>
  <si>
    <t>20207</t>
  </si>
  <si>
    <t>20219</t>
  </si>
  <si>
    <t>20221</t>
  </si>
  <si>
    <t>20224</t>
  </si>
  <si>
    <t>20227</t>
  </si>
  <si>
    <t>20229</t>
  </si>
  <si>
    <t>20230</t>
  </si>
  <si>
    <t>20231</t>
  </si>
  <si>
    <t>20232</t>
  </si>
  <si>
    <t>20236</t>
  </si>
  <si>
    <t>20237</t>
  </si>
  <si>
    <t>20238</t>
  </si>
  <si>
    <t>20241</t>
  </si>
  <si>
    <t>20242</t>
  </si>
  <si>
    <t>20243</t>
  </si>
  <si>
    <t>20244</t>
  </si>
  <si>
    <t>20247</t>
  </si>
  <si>
    <t>20248</t>
  </si>
  <si>
    <t>20249</t>
  </si>
  <si>
    <t>20254</t>
  </si>
  <si>
    <t>20256</t>
  </si>
  <si>
    <t>20259</t>
  </si>
  <si>
    <t>20263</t>
  </si>
  <si>
    <t>20265</t>
  </si>
  <si>
    <t>20266</t>
  </si>
  <si>
    <t>20268</t>
  </si>
  <si>
    <t>20269</t>
  </si>
  <si>
    <t>20270</t>
  </si>
  <si>
    <t>20271</t>
  </si>
  <si>
    <t>20272</t>
  </si>
  <si>
    <t>20277</t>
  </si>
  <si>
    <t>20278</t>
  </si>
  <si>
    <t>20279</t>
  </si>
  <si>
    <t>20283</t>
  </si>
  <si>
    <t>20284</t>
  </si>
  <si>
    <t>20285</t>
  </si>
  <si>
    <t>20286</t>
  </si>
  <si>
    <t>20287</t>
  </si>
  <si>
    <t>20289</t>
  </si>
  <si>
    <t>20291</t>
  </si>
  <si>
    <t>20292</t>
  </si>
  <si>
    <t>20293</t>
  </si>
  <si>
    <t>20294</t>
  </si>
  <si>
    <t>20295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</si>
  <si>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</si>
  <si>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</si>
  <si>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</si>
  <si>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</si>
  <si>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</si>
  <si>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</si>
  <si>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</si>
  <si>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</si>
  <si>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</si>
  <si>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</si>
  <si>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</si>
  <si>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</si>
  <si>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</si>
  <si>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</si>
  <si>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20312</t>
  </si>
  <si>
    <t>20315</t>
  </si>
  <si>
    <t>20318</t>
  </si>
  <si>
    <t>20320</t>
  </si>
  <si>
    <t>20323</t>
  </si>
  <si>
    <t>20324</t>
  </si>
  <si>
    <t>20325</t>
  </si>
  <si>
    <t>20326</t>
  </si>
  <si>
    <t>20327</t>
  </si>
  <si>
    <t>20333</t>
  </si>
  <si>
    <t>20334</t>
  </si>
  <si>
    <t>20337</t>
  </si>
  <si>
    <t>20338</t>
  </si>
  <si>
    <t>20339</t>
  </si>
  <si>
    <t>20340</t>
  </si>
  <si>
    <t>20342</t>
  </si>
  <si>
    <t>20343</t>
  </si>
  <si>
    <t>20344</t>
  </si>
  <si>
    <t>20345</t>
  </si>
  <si>
    <t>20348</t>
  </si>
  <si>
    <t>20349</t>
  </si>
  <si>
    <t>20350</t>
  </si>
  <si>
    <t>20352</t>
  </si>
  <si>
    <t>20353</t>
  </si>
  <si>
    <t>20356</t>
  </si>
  <si>
    <t>20358</t>
  </si>
  <si>
    <t>20360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</si>
  <si>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</si>
  <si>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</si>
  <si>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</si>
  <si>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</si>
  <si>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</si>
  <si>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</si>
  <si>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</si>
  <si>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</si>
  <si>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20374</t>
  </si>
  <si>
    <t>20375</t>
  </si>
  <si>
    <t>20378</t>
  </si>
  <si>
    <t>20380</t>
  </si>
  <si>
    <t>20381</t>
  </si>
  <si>
    <t>20384</t>
  </si>
  <si>
    <t>20385</t>
  </si>
  <si>
    <t>20386</t>
  </si>
  <si>
    <t>20387</t>
  </si>
  <si>
    <t>20390</t>
  </si>
  <si>
    <t>20393</t>
  </si>
  <si>
    <t>20394</t>
  </si>
  <si>
    <t>20397</t>
  </si>
  <si>
    <t>20398</t>
  </si>
  <si>
    <t>20399</t>
  </si>
  <si>
    <t>20400</t>
  </si>
  <si>
    <t>20401</t>
  </si>
  <si>
    <t>20402</t>
  </si>
  <si>
    <t>20403</t>
  </si>
  <si>
    <t>20406</t>
  </si>
  <si>
    <t>20407</t>
  </si>
  <si>
    <t>20409</t>
  </si>
  <si>
    <t>20411</t>
  </si>
  <si>
    <t>20413</t>
  </si>
  <si>
    <t>20414</t>
  </si>
  <si>
    <t>20415</t>
  </si>
  <si>
    <t>20417</t>
  </si>
  <si>
    <t>20418</t>
  </si>
  <si>
    <t>20420</t>
  </si>
  <si>
    <t>20421</t>
  </si>
  <si>
    <t>20425</t>
  </si>
  <si>
    <t>20427</t>
  </si>
  <si>
    <t>20431</t>
  </si>
  <si>
    <t>20434</t>
  </si>
  <si>
    <t>20437</t>
  </si>
  <si>
    <t>20439</t>
  </si>
  <si>
    <t>20441</t>
  </si>
  <si>
    <t>20445</t>
  </si>
  <si>
    <t>20450</t>
  </si>
  <si>
    <t>20452</t>
  </si>
  <si>
    <t>20453</t>
  </si>
  <si>
    <t>20454</t>
  </si>
  <si>
    <t>20456</t>
  </si>
  <si>
    <t>20457</t>
  </si>
  <si>
    <t>20459</t>
  </si>
  <si>
    <t>20460</t>
  </si>
  <si>
    <t>20462</t>
  </si>
  <si>
    <t>20465</t>
  </si>
  <si>
    <t>20467</t>
  </si>
  <si>
    <t>20468</t>
  </si>
  <si>
    <t>20469</t>
  </si>
  <si>
    <t>20470</t>
  </si>
  <si>
    <t>20472</t>
  </si>
  <si>
    <t>20475</t>
  </si>
  <si>
    <t>20482</t>
  </si>
  <si>
    <t>20483</t>
  </si>
  <si>
    <t>20484</t>
  </si>
  <si>
    <t>20489</t>
  </si>
  <si>
    <t>20492</t>
  </si>
  <si>
    <t>20494</t>
  </si>
  <si>
    <t>20497</t>
  </si>
  <si>
    <t>20498</t>
  </si>
  <si>
    <t>20499</t>
  </si>
  <si>
    <t>20500</t>
  </si>
  <si>
    <t>20505</t>
  </si>
  <si>
    <t>20507</t>
  </si>
  <si>
    <t>20508</t>
  </si>
  <si>
    <t>20513</t>
  </si>
  <si>
    <t>20515</t>
  </si>
  <si>
    <t>20516</t>
  </si>
  <si>
    <t>20517</t>
  </si>
  <si>
    <t>20519</t>
  </si>
  <si>
    <t>20520</t>
  </si>
  <si>
    <t>20523</t>
  </si>
  <si>
    <t>20525</t>
  </si>
  <si>
    <t>20526</t>
  </si>
  <si>
    <t>20529</t>
  </si>
  <si>
    <t>20530</t>
  </si>
  <si>
    <t>20531</t>
  </si>
  <si>
    <t>20533</t>
  </si>
  <si>
    <t>20534</t>
  </si>
  <si>
    <t>20537</t>
  </si>
  <si>
    <t>20539</t>
  </si>
  <si>
    <t>20540</t>
  </si>
  <si>
    <t>20542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</si>
  <si>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</si>
  <si>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</si>
  <si>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</si>
  <si>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</si>
  <si>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</si>
  <si>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</si>
  <si>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</si>
  <si>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</si>
  <si>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20553</t>
  </si>
  <si>
    <t>20555</t>
  </si>
  <si>
    <t>20557</t>
  </si>
  <si>
    <t>20558</t>
  </si>
  <si>
    <t>20559</t>
  </si>
  <si>
    <t>20560</t>
  </si>
  <si>
    <t>20561</t>
  </si>
  <si>
    <t>20565</t>
  </si>
  <si>
    <t>20566</t>
  </si>
  <si>
    <t>20569</t>
  </si>
  <si>
    <t>20570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</si>
  <si>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</si>
  <si>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</si>
  <si>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</si>
  <si>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</si>
  <si>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</si>
  <si>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</si>
  <si>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</si>
  <si>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</si>
  <si>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</si>
  <si>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</si>
  <si>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</si>
  <si>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</si>
  <si>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</si>
  <si>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</si>
  <si>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</si>
  <si>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</si>
  <si>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</si>
  <si>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</si>
  <si>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</si>
  <si>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</si>
  <si>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</si>
  <si>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</si>
  <si>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</si>
  <si>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21025</t>
  </si>
  <si>
    <t>21026</t>
  </si>
  <si>
    <t>21027</t>
  </si>
  <si>
    <t>21028</t>
  </si>
  <si>
    <t>21031</t>
  </si>
  <si>
    <t>21032</t>
  </si>
  <si>
    <t>21034</t>
  </si>
  <si>
    <t>21035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</si>
  <si>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</si>
  <si>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</si>
  <si>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</si>
  <si>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</si>
  <si>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</si>
  <si>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</si>
  <si>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</si>
  <si>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</si>
  <si>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</si>
  <si>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</si>
  <si>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</si>
  <si>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</si>
  <si>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</si>
  <si>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</si>
  <si>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</si>
  <si>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21053</t>
  </si>
  <si>
    <t>21054</t>
  </si>
  <si>
    <t>21056</t>
  </si>
  <si>
    <t>21057</t>
  </si>
  <si>
    <t>21058</t>
  </si>
  <si>
    <t>21059</t>
  </si>
  <si>
    <t>21060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</si>
  <si>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</si>
  <si>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</si>
  <si>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</si>
  <si>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</si>
  <si>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</si>
  <si>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</si>
  <si>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</si>
  <si>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</si>
  <si>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</si>
  <si>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</si>
  <si>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</si>
  <si>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</si>
  <si>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</si>
  <si>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</si>
  <si>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</si>
  <si>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</si>
  <si>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</si>
  <si>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</si>
  <si>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</si>
  <si>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</si>
  <si>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</si>
  <si>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</si>
  <si>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</si>
  <si>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</si>
  <si>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</si>
  <si>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</si>
  <si>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</si>
  <si>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</si>
  <si>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</si>
  <si>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</si>
  <si>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</si>
  <si>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</si>
  <si>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</si>
  <si>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</si>
  <si>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</si>
  <si>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</si>
  <si>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</si>
  <si>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</si>
  <si>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</si>
  <si>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</si>
  <si>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</si>
  <si>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</si>
  <si>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</si>
  <si>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</si>
  <si>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</si>
  <si>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</si>
  <si>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</si>
  <si>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</si>
  <si>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</si>
  <si>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</si>
  <si>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</si>
  <si>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</si>
  <si>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</si>
  <si>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</si>
  <si>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</si>
  <si>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</si>
  <si>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</si>
  <si>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</si>
  <si>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</si>
  <si>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</si>
  <si>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</si>
  <si>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</si>
  <si>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</si>
  <si>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</si>
  <si>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</si>
  <si>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</si>
  <si>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</si>
  <si>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</si>
  <si>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</si>
  <si>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</si>
  <si>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</si>
  <si>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</si>
  <si>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</si>
  <si>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</si>
  <si>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</si>
  <si>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</si>
  <si>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</si>
  <si>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</si>
  <si>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</si>
  <si>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</si>
  <si>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</si>
  <si>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21147</t>
  </si>
  <si>
    <t>21148</t>
  </si>
  <si>
    <t>21149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</si>
  <si>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</si>
  <si>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</si>
  <si>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</si>
  <si>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</si>
  <si>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</si>
  <si>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</si>
  <si>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</si>
  <si>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</si>
  <si>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</si>
  <si>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</si>
  <si>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</si>
  <si>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</si>
  <si>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</si>
  <si>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</si>
  <si>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</si>
  <si>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</si>
  <si>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</si>
  <si>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</si>
  <si>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</si>
  <si>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</si>
  <si>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</si>
  <si>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</si>
  <si>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</si>
  <si>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</si>
  <si>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</si>
  <si>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</si>
  <si>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</si>
  <si>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</si>
  <si>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</si>
  <si>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</si>
  <si>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</si>
  <si>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</si>
  <si>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</si>
  <si>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</si>
  <si>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</si>
  <si>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</si>
  <si>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</si>
  <si>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</si>
  <si>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</si>
  <si>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</si>
  <si>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</si>
  <si>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</si>
  <si>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</si>
  <si>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</si>
  <si>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</si>
  <si>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</si>
  <si>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</si>
  <si>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</si>
  <si>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</si>
  <si>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</si>
  <si>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</si>
  <si>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</si>
  <si>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</si>
  <si>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</si>
  <si>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</si>
  <si>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</si>
  <si>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</si>
  <si>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</si>
  <si>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21211</t>
  </si>
  <si>
    <t>21212</t>
  </si>
  <si>
    <t>21213</t>
  </si>
  <si>
    <t>21214</t>
  </si>
  <si>
    <t>21217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</si>
  <si>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</si>
  <si>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</si>
  <si>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</si>
  <si>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</si>
  <si>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</si>
  <si>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</si>
  <si>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</si>
  <si>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</si>
  <si>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</si>
  <si>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</si>
  <si>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</si>
  <si>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</si>
  <si>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</si>
  <si>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</si>
  <si>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</si>
  <si>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</si>
  <si>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</si>
  <si>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</si>
  <si>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</si>
  <si>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</si>
  <si>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</si>
  <si>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</si>
  <si>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</si>
  <si>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</si>
  <si>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</si>
  <si>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</si>
  <si>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</si>
  <si>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</si>
  <si>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</si>
  <si>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</si>
  <si>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</si>
  <si>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</si>
  <si>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</si>
  <si>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</si>
  <si>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</si>
  <si>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</si>
  <si>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</si>
  <si>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</si>
  <si>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</si>
  <si>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</si>
  <si>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</si>
  <si>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</si>
  <si>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</si>
  <si>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</si>
  <si>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</si>
  <si>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</si>
  <si>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</si>
  <si>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</si>
  <si>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</si>
  <si>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</si>
  <si>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</si>
  <si>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</si>
  <si>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</si>
  <si>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</si>
  <si>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</si>
  <si>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</si>
  <si>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</si>
  <si>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</si>
  <si>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</si>
  <si>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</si>
  <si>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</si>
  <si>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</si>
  <si>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</si>
  <si>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</si>
  <si>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</si>
  <si>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</si>
  <si>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</si>
  <si>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</si>
  <si>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</si>
  <si>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</si>
  <si>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</si>
  <si>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</si>
  <si>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</si>
  <si>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</si>
  <si>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</si>
  <si>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</si>
  <si>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</si>
  <si>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</si>
  <si>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</si>
  <si>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</si>
  <si>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</si>
  <si>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</si>
  <si>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</si>
  <si>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</si>
  <si>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</si>
  <si>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</si>
  <si>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</si>
  <si>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24999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</si>
  <si>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</si>
  <si>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</si>
  <si>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</si>
  <si>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</si>
  <si>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</si>
  <si>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</si>
  <si>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</si>
  <si>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</si>
  <si>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</si>
  <si>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</si>
  <si>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</si>
  <si>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</si>
  <si>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</si>
  <si>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</si>
  <si>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</si>
  <si>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</si>
  <si>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</si>
  <si>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</si>
  <si>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26001</t>
  </si>
  <si>
    <t>26002</t>
  </si>
  <si>
    <t>26003</t>
  </si>
  <si>
    <t>26004</t>
  </si>
  <si>
    <t>26005</t>
  </si>
  <si>
    <t>26006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</si>
  <si>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</si>
  <si>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</si>
  <si>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</si>
  <si>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</si>
  <si>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</si>
  <si>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</si>
  <si>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</si>
  <si>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</si>
  <si>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</si>
  <si>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</si>
  <si>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</si>
  <si>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</si>
  <si>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</si>
  <si>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</si>
  <si>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</si>
  <si>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</si>
  <si>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</si>
  <si>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</si>
  <si>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</si>
  <si>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</si>
  <si>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</si>
  <si>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</si>
  <si>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</si>
  <si>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</si>
  <si>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</si>
  <si>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</si>
  <si>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</si>
  <si>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</si>
  <si>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</si>
  <si>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</si>
  <si>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</si>
  <si>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</si>
  <si>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</si>
  <si>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</si>
  <si>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</si>
  <si>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</si>
  <si>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</si>
  <si>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</si>
  <si>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</si>
  <si>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</si>
  <si>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</si>
  <si>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</si>
  <si>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</si>
  <si>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</si>
  <si>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</si>
  <si>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</si>
  <si>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</si>
  <si>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</si>
  <si>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26058</t>
  </si>
  <si>
    <t>26059</t>
  </si>
  <si>
    <t>26060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</si>
  <si>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</si>
  <si>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</si>
  <si>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</si>
  <si>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</si>
  <si>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</si>
  <si>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</si>
  <si>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</si>
  <si>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</si>
  <si>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</si>
  <si>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</si>
  <si>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</si>
  <si>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26999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</si>
  <si>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</si>
  <si>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</si>
  <si>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</si>
  <si>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</si>
  <si>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</si>
  <si>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</si>
  <si>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</si>
  <si>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</si>
  <si>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</si>
  <si>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</si>
  <si>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</si>
  <si>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</si>
  <si>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</si>
  <si>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</si>
  <si>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</si>
  <si>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</si>
  <si>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</si>
  <si>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</si>
  <si>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</si>
  <si>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</si>
  <si>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</si>
  <si>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</si>
  <si>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</si>
  <si>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</si>
  <si>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</si>
  <si>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</si>
  <si>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</si>
  <si>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</si>
  <si>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</si>
  <si>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</si>
  <si>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</si>
  <si>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</si>
  <si>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</si>
  <si>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</si>
  <si>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</si>
  <si>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</si>
  <si>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</si>
  <si>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</si>
  <si>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</si>
  <si>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</si>
  <si>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</si>
  <si>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</si>
  <si>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</si>
  <si>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</si>
  <si>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</si>
  <si>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</si>
  <si>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28032</t>
  </si>
  <si>
    <t>28033</t>
  </si>
  <si>
    <t>28034</t>
  </si>
  <si>
    <t>28035</t>
  </si>
  <si>
    <t>28037</t>
  </si>
  <si>
    <t>28038</t>
  </si>
  <si>
    <t>28039</t>
  </si>
  <si>
    <t>28040</t>
  </si>
  <si>
    <t>28041</t>
  </si>
  <si>
    <t>28042</t>
  </si>
  <si>
    <t>28043</t>
  </si>
  <si>
    <t>28999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</si>
  <si>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</si>
  <si>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</si>
  <si>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</si>
  <si>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</si>
  <si>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</si>
  <si>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</si>
  <si>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</si>
  <si>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</si>
  <si>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</si>
  <si>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</si>
  <si>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</si>
  <si>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</si>
  <si>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</si>
  <si>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</si>
  <si>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</si>
  <si>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</si>
  <si>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</si>
  <si>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</si>
  <si>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</si>
  <si>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</si>
  <si>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</si>
  <si>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</si>
  <si>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</si>
  <si>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</si>
  <si>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</si>
  <si>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</si>
  <si>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</si>
  <si>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</si>
  <si>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</si>
  <si>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</si>
  <si>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</si>
  <si>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</si>
  <si>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</si>
  <si>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</si>
  <si>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</si>
  <si>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</si>
  <si>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</si>
  <si>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</si>
  <si>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</si>
  <si>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</si>
  <si>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</si>
  <si>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</si>
  <si>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</si>
  <si>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</si>
  <si>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</si>
  <si>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</si>
  <si>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</si>
  <si>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</si>
  <si>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</si>
  <si>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</si>
  <si>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</si>
  <si>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</si>
  <si>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</si>
  <si>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</si>
  <si>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</si>
  <si>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</si>
  <si>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</si>
  <si>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</si>
  <si>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</si>
  <si>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</si>
  <si>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</si>
  <si>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</si>
  <si>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</si>
  <si>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</si>
  <si>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</si>
  <si>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</si>
  <si>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</si>
  <si>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</si>
  <si>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</si>
  <si>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</si>
  <si>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</si>
  <si>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</si>
  <si>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</si>
  <si>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</si>
  <si>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</si>
  <si>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</si>
  <si>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</si>
  <si>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</si>
  <si>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</si>
  <si>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</si>
  <si>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</si>
  <si>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</si>
  <si>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</si>
  <si>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</si>
  <si>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</si>
  <si>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</si>
  <si>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</si>
  <si>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</si>
  <si>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</si>
  <si>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</si>
  <si>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</si>
  <si>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</si>
  <si>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</si>
  <si>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</si>
  <si>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</si>
  <si>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</si>
  <si>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</si>
  <si>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</si>
  <si>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</si>
  <si>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</si>
  <si>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</si>
  <si>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</si>
  <si>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</si>
  <si>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</si>
  <si>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</si>
  <si>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</si>
  <si>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</si>
  <si>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</si>
  <si>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</si>
  <si>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</si>
  <si>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</si>
  <si>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</si>
  <si>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</si>
  <si>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</si>
  <si>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</si>
  <si>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</si>
  <si>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</si>
  <si>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</si>
  <si>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</si>
  <si>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</si>
  <si>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</si>
  <si>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</si>
  <si>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</si>
  <si>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</si>
  <si>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</si>
  <si>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</si>
  <si>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</si>
  <si>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</si>
  <si>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</si>
  <si>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</si>
  <si>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</si>
  <si>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</si>
  <si>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</si>
  <si>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</si>
  <si>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30077</t>
  </si>
  <si>
    <t>30078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</si>
  <si>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</si>
  <si>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</si>
  <si>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</si>
  <si>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</si>
  <si>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</si>
  <si>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</si>
  <si>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</si>
  <si>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</si>
  <si>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</si>
  <si>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</si>
  <si>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</si>
  <si>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</si>
  <si>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</si>
  <si>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</si>
  <si>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</si>
  <si>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</si>
  <si>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</si>
  <si>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</si>
  <si>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</si>
  <si>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</si>
  <si>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</si>
  <si>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</si>
  <si>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</si>
  <si>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</si>
  <si>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</si>
  <si>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</si>
  <si>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</si>
  <si>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</si>
  <si>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</si>
  <si>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</si>
  <si>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</si>
  <si>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</si>
  <si>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</si>
  <si>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</si>
  <si>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</si>
  <si>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</si>
  <si>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</si>
  <si>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</si>
  <si>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</si>
  <si>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</si>
  <si>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</si>
  <si>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</si>
  <si>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</si>
  <si>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</si>
  <si>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</si>
  <si>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</si>
  <si>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</si>
  <si>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</si>
  <si>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</si>
  <si>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</si>
  <si>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</si>
  <si>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</si>
  <si>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</si>
  <si>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</si>
  <si>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</si>
  <si>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</si>
  <si>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</si>
  <si>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</si>
  <si>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</si>
  <si>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</si>
  <si>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</si>
  <si>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</si>
  <si>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</si>
  <si>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</si>
  <si>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</si>
  <si>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</si>
  <si>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</si>
  <si>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</si>
  <si>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</si>
  <si>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</si>
  <si>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</si>
  <si>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</si>
  <si>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30155</t>
  </si>
  <si>
    <t>30156</t>
  </si>
  <si>
    <t>30157</t>
  </si>
  <si>
    <t>30158</t>
  </si>
  <si>
    <t>30160</t>
  </si>
  <si>
    <t>30161</t>
  </si>
  <si>
    <t>30162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</si>
  <si>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</si>
  <si>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</si>
  <si>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</si>
  <si>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</si>
  <si>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</si>
  <si>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</si>
  <si>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</si>
  <si>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</si>
  <si>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</si>
  <si>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</si>
  <si>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</si>
  <si>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</si>
  <si>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</si>
  <si>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</si>
  <si>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</si>
  <si>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</si>
  <si>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</si>
  <si>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</si>
  <si>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</si>
  <si>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</si>
  <si>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</si>
  <si>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</si>
  <si>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</si>
  <si>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</si>
  <si>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</si>
  <si>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</si>
  <si>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</si>
  <si>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</si>
  <si>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</si>
  <si>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30196</t>
  </si>
  <si>
    <t>30197</t>
  </si>
  <si>
    <t>30198</t>
  </si>
  <si>
    <t>30199</t>
  </si>
  <si>
    <t>30200</t>
  </si>
  <si>
    <t>30201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</si>
  <si>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</si>
  <si>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</si>
  <si>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</si>
  <si>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</si>
  <si>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</si>
  <si>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</si>
  <si>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</si>
  <si>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</si>
  <si>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</si>
  <si>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</si>
  <si>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</si>
  <si>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</si>
  <si>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</si>
  <si>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</si>
  <si>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</si>
  <si>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</si>
  <si>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</si>
  <si>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</si>
  <si>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</si>
  <si>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</si>
  <si>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</si>
  <si>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</si>
  <si>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</si>
  <si>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</si>
  <si>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</si>
  <si>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</si>
  <si>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</si>
  <si>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</si>
  <si>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</si>
  <si>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</si>
  <si>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</si>
  <si>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</si>
  <si>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</si>
  <si>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</si>
  <si>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</si>
  <si>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</si>
  <si>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</si>
  <si>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</si>
  <si>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</si>
  <si>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</si>
  <si>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</si>
  <si>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</si>
  <si>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</si>
  <si>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</si>
  <si>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</si>
  <si>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</si>
  <si>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</si>
  <si>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</si>
  <si>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</si>
  <si>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</si>
  <si>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</si>
  <si>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</si>
  <si>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</si>
  <si>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</si>
  <si>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</si>
  <si>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</si>
  <si>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</si>
  <si>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</si>
  <si>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</si>
  <si>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</si>
  <si>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</si>
  <si>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</si>
  <si>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</si>
  <si>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</si>
  <si>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</si>
  <si>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</si>
  <si>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</si>
  <si>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</si>
  <si>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</si>
  <si>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</si>
  <si>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</si>
  <si>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</si>
  <si>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</si>
  <si>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</si>
  <si>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</si>
  <si>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</si>
  <si>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</si>
  <si>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</si>
  <si>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</si>
  <si>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</si>
  <si>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</si>
  <si>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</si>
  <si>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</si>
  <si>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</si>
  <si>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</si>
  <si>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</si>
  <si>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</si>
  <si>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</si>
  <si>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</si>
  <si>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</si>
  <si>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</si>
  <si>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</si>
  <si>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</si>
  <si>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</si>
  <si>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</si>
  <si>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</si>
  <si>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</si>
  <si>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</si>
  <si>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</si>
  <si>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</si>
  <si>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</si>
  <si>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</si>
  <si>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</si>
  <si>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</si>
  <si>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</si>
  <si>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</si>
  <si>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</si>
  <si>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</si>
  <si>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</si>
  <si>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</si>
  <si>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</si>
  <si>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</si>
  <si>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32001</t>
  </si>
  <si>
    <t>32002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</si>
  <si>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</si>
  <si>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</si>
  <si>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</si>
  <si>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</si>
  <si>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</si>
  <si>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</si>
  <si>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</si>
  <si>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</si>
  <si>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</si>
  <si>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</si>
  <si>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</si>
  <si>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</si>
  <si>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</si>
  <si>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</si>
  <si>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</si>
  <si>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</si>
  <si>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</si>
  <si>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</si>
  <si>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</si>
  <si>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</si>
  <si>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</si>
  <si>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</si>
  <si>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</si>
  <si>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</si>
  <si>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</si>
  <si>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</si>
  <si>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</si>
  <si>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</si>
  <si>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</si>
  <si>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</si>
  <si>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</si>
  <si>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</si>
  <si>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</si>
  <si>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</si>
  <si>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</si>
  <si>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</si>
  <si>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</si>
  <si>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</si>
  <si>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</si>
  <si>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</si>
  <si>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</si>
  <si>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</si>
  <si>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</si>
  <si>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</si>
  <si>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</si>
  <si>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</si>
  <si>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</si>
  <si>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</si>
  <si>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</si>
  <si>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</si>
  <si>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</si>
  <si>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</si>
  <si>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</si>
  <si>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</si>
  <si>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</si>
  <si>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</si>
  <si>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</si>
  <si>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</si>
  <si>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</si>
  <si>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</si>
  <si>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</si>
  <si>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</si>
  <si>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</si>
  <si>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</si>
  <si>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</si>
  <si>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</si>
  <si>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</si>
  <si>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</si>
  <si>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</si>
  <si>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</si>
  <si>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</si>
  <si>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</si>
  <si>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</si>
  <si>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</si>
  <si>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</si>
  <si>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</si>
  <si>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</si>
  <si>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</si>
  <si>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</si>
  <si>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</si>
  <si>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</si>
  <si>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</si>
  <si>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</si>
  <si>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</si>
  <si>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Municipio</t>
  </si>
  <si>
    <t>Entidad</t>
  </si>
  <si>
    <t>Cve_ent</t>
  </si>
  <si>
    <t>DEFUNCIONES</t>
  </si>
  <si>
    <t>LATENTES</t>
  </si>
  <si>
    <t>RECUPERADOS</t>
  </si>
  <si>
    <t>POSITIVOS</t>
  </si>
  <si>
    <t>Tasa por 100K</t>
  </si>
  <si>
    <t>Cve_mun</t>
  </si>
  <si>
    <t>Análisis de Casos Positivos a la Prueba COVID-19 (Coronavirus Disease from SARS-CoV2)</t>
  </si>
  <si>
    <t>COVID-19. MÉXICO</t>
  </si>
  <si>
    <t>No Especificado</t>
  </si>
  <si>
    <t>Nivel de Análisis: Municipios de México</t>
  </si>
  <si>
    <t>Nivel de Análisis: Nacional</t>
  </si>
  <si>
    <t>Nivel de Análisis: Municipios del Estado de México</t>
  </si>
  <si>
    <t>MÉXICO</t>
  </si>
  <si>
    <t>Total Estatal</t>
  </si>
  <si>
    <t>Total Nacional</t>
  </si>
  <si>
    <t>CIUDAD DE MÉXICO</t>
  </si>
  <si>
    <t>Total edomex-cdmx</t>
  </si>
  <si>
    <t>Proyección de Poblacion 2020***</t>
  </si>
  <si>
    <t>Total*</t>
  </si>
  <si>
    <t>Total**</t>
  </si>
  <si>
    <t>Notas:</t>
  </si>
  <si>
    <t>Fuentes:</t>
  </si>
  <si>
    <t>a) No especificado: Casos de pacientes que no especificaron claramente la entidad o municipio de residencia</t>
  </si>
  <si>
    <t>Defunciones/Positivos</t>
  </si>
  <si>
    <t>Tasa estandarizada</t>
  </si>
  <si>
    <t xml:space="preserve">VERACRUZ </t>
  </si>
  <si>
    <t>MICHOACÁN</t>
  </si>
  <si>
    <t xml:space="preserve">COAHUILA </t>
  </si>
  <si>
    <t>Nivel de análisis</t>
  </si>
  <si>
    <t>Tablas</t>
  </si>
  <si>
    <t>Gráficos</t>
  </si>
  <si>
    <t>Nacional</t>
  </si>
  <si>
    <t>Contenido</t>
  </si>
  <si>
    <t>México</t>
  </si>
  <si>
    <t>CONTENIDO</t>
  </si>
  <si>
    <t>DEFUNCIONES/POSITIVOS</t>
  </si>
  <si>
    <t>Índice de Afectación</t>
  </si>
  <si>
    <t>Mortalidad por casos positivos respecto al promedio nacional</t>
  </si>
  <si>
    <t>b) Sin dato: No hay proyecciones de población para el año 2020</t>
  </si>
  <si>
    <t>*** Proyecciones de la Población de México y de las Entidades Federativas, 2016-2050 y Conciliación Demográfica de México, 1950 -2015 (base1 y base 2)  CONAPO. https://datos.gob.mx/busca/dataset/proyecciones-de-la-poblacion-de-mexico-y-de-las-entidades-federativas-2016-2050/resource/751728c1-e0cf-4fe8-b0fb-55b17d22bac4 &lt;&lt;Fecha de consulta: 3 de septiembre de 2020&gt;&gt;</t>
  </si>
  <si>
    <t>NOTAS Y FUENTES</t>
  </si>
  <si>
    <t>Notas y Fuentes</t>
  </si>
  <si>
    <t>Anexos</t>
  </si>
  <si>
    <t>Tasa estandarizada a nivel Edo Mex</t>
  </si>
  <si>
    <t>Mortalidad por casos positivos respecto al promedio Edo Mex</t>
  </si>
  <si>
    <t>Mortalidad por casos positivos respecto al promedio EdoMex-CDMX</t>
  </si>
  <si>
    <t>Tasa estandarizada a nivel EdoMex- CDMX</t>
  </si>
  <si>
    <t>Tasa estandarizada a nivel Nacional</t>
  </si>
  <si>
    <t>Mortalidad por casos positivos respecto al promedio Nacional</t>
  </si>
  <si>
    <t>Índice de Afectación en EdoMex</t>
  </si>
  <si>
    <t>Índice de Afectación Nacional</t>
  </si>
  <si>
    <t>Índice de Afectación en EdoMex-CDMX</t>
  </si>
  <si>
    <t>Estado de México</t>
  </si>
  <si>
    <t>Municipios de México</t>
  </si>
  <si>
    <t>Estado de México-CDMX</t>
  </si>
  <si>
    <t>T1. Entidades de México</t>
  </si>
  <si>
    <t>T2. Municipios de México</t>
  </si>
  <si>
    <t>G4.3 Índice de Afectación: Defunciones por municipios del Estado de México respecto al promedio Nacional</t>
  </si>
  <si>
    <t>G4.2 Índice de Afectación: Casos recuperados por municipios del Estado de México respecto al promedio Nacional</t>
  </si>
  <si>
    <t>G4.1 Índice de Afectación: Casos positivos por municipios del Estado de México respecto al promedio Nacional</t>
  </si>
  <si>
    <t>G4.5 Defunciones/positivos por municipios del Estado de México respecto al promedio Nacional</t>
  </si>
  <si>
    <t>G4.4 Defunciones/positivos por municipios del Estado de México respecto al promedio Estatal</t>
  </si>
  <si>
    <t>G3.1 Índice de Afectación: Casos positivos por municipios y alcaldías del Estado de México respecto al promedio Nacional</t>
  </si>
  <si>
    <t>G3.2 Índice de Afectación: Casos recuperados por municipios y alcaldías del Estado de México respecto al promedio Nacional</t>
  </si>
  <si>
    <t>G3.3 Índice de Afectación: Defunciones por municipios y alcaldías del Estado de México respecto al promedio Nacional</t>
  </si>
  <si>
    <t>G3.4 Defunciones/positivos por municipios y alcaldías del Estado de México respecto al promedio EdoMex-CDMX</t>
  </si>
  <si>
    <t>G3.5 Defunciones/positivos por municipios y alcaldías del Estado de México respecto al promedio Nacional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</si>
  <si>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</si>
  <si>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</si>
  <si>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</si>
  <si>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</si>
  <si>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</si>
  <si>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</si>
  <si>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</si>
  <si>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</si>
  <si>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</si>
  <si>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G4.5</t>
  </si>
  <si>
    <t>G1.1</t>
  </si>
  <si>
    <t>G1.2</t>
  </si>
  <si>
    <t>G1.3</t>
  </si>
  <si>
    <t>G1.4</t>
  </si>
  <si>
    <t>G2.3</t>
  </si>
  <si>
    <t>G2.1</t>
  </si>
  <si>
    <t>G2.2</t>
  </si>
  <si>
    <t>G2.4</t>
  </si>
  <si>
    <t>G2.4 Defunciones/positivos por municipios respecto al promedio Nacional</t>
  </si>
  <si>
    <t>G2.3 Índice de Afectación: Defunciones por municipios respecto al promedio Nacional</t>
  </si>
  <si>
    <t>G2.2 Índice de Afectación: Casos recuperados por municipios respecto al promedio Nacional</t>
  </si>
  <si>
    <t>G2.1 Índice de Afectación: Casos positivos por municipios respecto al promedio Nacional</t>
  </si>
  <si>
    <t>G1.4 Defunciones/positivos respecto al promedio Nacional</t>
  </si>
  <si>
    <t>G1.3 Índice de Afectación: Defunciones por estado respecto al promedio Nacional</t>
  </si>
  <si>
    <t>G1.2 Índice de Afectación: Casos recuperados por estado respecto al promedio Nacional</t>
  </si>
  <si>
    <t>G1.1 Índice de Afectación: Casos positivos por estado respecto al promedio Nacional</t>
  </si>
  <si>
    <t>Pandemia a Nivel Nacional, Estatal y Municipal</t>
  </si>
  <si>
    <t>T3. CDMX y Estado de México</t>
  </si>
  <si>
    <t>T4. Estado de México</t>
  </si>
  <si>
    <t>T.4</t>
  </si>
  <si>
    <t>T3</t>
  </si>
  <si>
    <t>T2</t>
  </si>
  <si>
    <t>T1</t>
  </si>
  <si>
    <t>Mapas</t>
  </si>
  <si>
    <t>M1.1 Índice de Afectación: Casos positivos por estado respecto al promedio Nacional</t>
  </si>
  <si>
    <t>M1.2 Índice de Afectación: Defunciones por estado respecto al promedio Nacional</t>
  </si>
  <si>
    <t>M1.1</t>
  </si>
  <si>
    <t>M1.2</t>
  </si>
  <si>
    <t>Nivel Nacional</t>
  </si>
  <si>
    <t>Nivel Municipal</t>
  </si>
  <si>
    <t>M2.1</t>
  </si>
  <si>
    <t>M2.2</t>
  </si>
  <si>
    <t>M2.3</t>
  </si>
  <si>
    <t>M2.4</t>
  </si>
  <si>
    <t>M2.1 Índice de Afectación: Casos positivos por municipios respecto al promedio Nacional</t>
  </si>
  <si>
    <t>M2.2 Índice de Afectación: Defunciones por municipios respecto al promedio Nacional</t>
  </si>
  <si>
    <t>M2.3 Índice de Afectación: Casos positivos por municipios respecto al promedio Nacional-iMoran</t>
  </si>
  <si>
    <t>M2.4 Índice de Afectación: Defunciones por municipios respecto al promedio Nacional-iMoran</t>
  </si>
  <si>
    <t>M3.1 Índice de Afectación: Casos positivos por municipios y alcaldías del Estado de México respecto al promedio Nacional</t>
  </si>
  <si>
    <t>M3.2 Índice de Afectación: Defunciones por municipios y alcaldías del Estado de México respecto al promedio Nacional</t>
  </si>
  <si>
    <t>M4.1 Índice de Afectación: Casos positivos por municipios del Estado de México respecto al promedio Nacional</t>
  </si>
  <si>
    <t>M4.2 Índice de Afectación: Defunciones por municipios del Estado de México respecto al promedio Nacional</t>
  </si>
  <si>
    <t>M4.3 Índice de Afectación: Casos positivos por municipios del Estado de México respecto al promedio Nacional-iMoran</t>
  </si>
  <si>
    <t>M4.4 Índice de Afectación: Defunciones por municipios del Estado de México respecto al promedio Nacional-iMoran</t>
  </si>
  <si>
    <t>M3.2</t>
  </si>
  <si>
    <t>Nivel EdoMex-CDMX</t>
  </si>
  <si>
    <t>M3.1</t>
  </si>
  <si>
    <t>M3.3</t>
  </si>
  <si>
    <t>M3.4</t>
  </si>
  <si>
    <t>M4.1</t>
  </si>
  <si>
    <t>Nivel EdoMex</t>
  </si>
  <si>
    <t>M4.2</t>
  </si>
  <si>
    <t>M4.3</t>
  </si>
  <si>
    <t>M4.4</t>
  </si>
  <si>
    <t>M3.3 Índice de Afectación: Casos positivos por municipios y alcaldías del Estado de México respecto al promedio Nacional-iMoran</t>
  </si>
  <si>
    <t>M3.4 Índice de Afectación: Defunciones por municipios y alcaldías del Estado de México respecto al promedio Nacional-iMoran</t>
  </si>
  <si>
    <t xml:space="preserve">e) La Tasa por 100 K indica cuánta población registra cierta condición (caso confirmado, recuperado, defunción) por cada 100 mil habitantes. Permite comparaciones simples entre munucipios y respecto al total Nacional. Por ejemplo: ¿Cuál tasa es más alta o más baja? </t>
  </si>
  <si>
    <t>f) El índice de Afectación (llamado en Geografía: de Especialización Local o de Localización) compara la proporción de población que registra cierta condición (caso confirmado, recuperado, defunción) de un municipio respecto a la proporción de otros municipios o respecto al país en su conjunto (o de otra zona de referencia). Permite compraciones más sofisticadas que la Tasa por 100 K. Por ejemplo: ¿Cuánto más (o menos) se ha visto afectado un municipio por casos en cierta condición en un municipio respecto a la afectación promedio Nacional? Otra ventaja es que los valores del Índice de Participación son más sencillos de interpretar: pueden ser menor que 1.0 (significa que el municipio ha sido menos afectado que el promedio Nacional); igual o muy cercano a 1.0 (significa que el municipio ha tendio una afectación igual o casi igual a la Nacional); mayor a 1.0 (el municipio ha sido más afectado que el promedio Nacional).</t>
  </si>
  <si>
    <t>Niel EdoMex-CDMX</t>
  </si>
  <si>
    <t>Nivel de Análisis: Municipios del Estado de México y Alcaldías de la CDMX</t>
  </si>
  <si>
    <t>d) Recuperados. Personas en las que han pasado 14 días o más entre la fecha de registro y la fecha de actualización y el paciente es ambulatorio; Registros con 28 días o más entre la fecha de registro y la fecha de actualización y el paciente está hospitalizado.</t>
  </si>
  <si>
    <t>Licenciamiento</t>
  </si>
  <si>
    <t>Participantes en el proyecto</t>
  </si>
  <si>
    <t>Dr. Carlos Garrocho</t>
  </si>
  <si>
    <t>Ing. Jorge Luis Miranda</t>
  </si>
  <si>
    <t>Profesor Invetigador de El Colegio Mexiquense</t>
  </si>
  <si>
    <t>Dra. Tania Lilia Chávez</t>
  </si>
  <si>
    <t>Jefe de la Unidad de Tecnologías de Información y Comunicaciones de El Colegio Mexiquense</t>
  </si>
  <si>
    <t>Coordinadora Técnica de la Estación de Inteligencia Territorial. Christaller</t>
  </si>
  <si>
    <t>Corodinador General de la Estación de Inteligencia Territorial. Christaller</t>
  </si>
  <si>
    <t>correo electrónico: cfgarrocho@gmail.com</t>
  </si>
  <si>
    <t>correo electrónico: tchavez@cmq.edu.mx</t>
  </si>
  <si>
    <t>Correo electrónico:jmiranda@cmq.edu.mx</t>
  </si>
  <si>
    <t>Acerca del Proyecto</t>
  </si>
  <si>
    <t>Usted es libre de:</t>
  </si>
  <si>
    <t>La licenciante no puede revocar estas libertades en tanto usted siga los términos de la licencia</t>
  </si>
  <si>
    <t>Bajo los siguientes términos:</t>
  </si>
  <si>
    <t>No hay restricciones adicionales — No puede aplicar términos legales ni medidas tecnológicas que restrinjan legalmente a otras a hacer cualquier uso permitido por la licencia.</t>
  </si>
  <si>
    <t>Avisos:</t>
  </si>
  <si>
    <t>No se dan garantías. La licencia podría no darle todos los permisos que necesita para el uso que tenga previsto. Por ejemplo, otros derechos como publicidad, privacidad, o derechos morales pueden limitar la forma en que utilice el material.</t>
  </si>
  <si>
    <r>
      <t>Compartir</t>
    </r>
    <r>
      <rPr>
        <sz val="12"/>
        <color rgb="FF333333"/>
        <rFont val="Arial"/>
        <family val="2"/>
      </rPr>
      <t> — copiar y redistribuir el material en cualquier medio o formato</t>
    </r>
  </si>
  <si>
    <r>
      <t>Adaptar</t>
    </r>
    <r>
      <rPr>
        <sz val="12"/>
        <color rgb="FF333333"/>
        <rFont val="Arial"/>
        <family val="2"/>
      </rPr>
      <t> — remezclar, transformar y construir a partir del material</t>
    </r>
  </si>
  <si>
    <t>Acerca del proyecto</t>
  </si>
  <si>
    <t>Participantes y licenciamiento</t>
  </si>
  <si>
    <t>c) Latentes. Personas en las que tienen menos de 14 días entre la fecha de registro y la fecha de actualización y el paciente es ambulatorio; Registros con menos de 28 días entre la fecha de registro y la fecha de actualización y el paciente está hospitalizado.</t>
  </si>
  <si>
    <r>
      <t>Atribución</t>
    </r>
    <r>
      <rPr>
        <sz val="12"/>
        <color theme="1"/>
        <rFont val="Arial"/>
        <family val="2"/>
      </rPr>
      <t> — Usted debe dar crédito de manera adecuada, brindar un enlace a la licencia, e indicar si se han realizado cambios. Puede hacerlo en cualquier forma razonable, pero no de forma tal que sugiera que usted o su uso tienen el apoyo de la licenciante.</t>
    </r>
  </si>
  <si>
    <r>
      <rPr>
        <b/>
        <sz val="12"/>
        <color theme="1"/>
        <rFont val="Arial"/>
        <family val="2"/>
      </rPr>
      <t>NoComercial</t>
    </r>
    <r>
      <rPr>
        <sz val="12"/>
        <color theme="1"/>
        <rFont val="Arial"/>
        <family val="2"/>
      </rPr>
      <t> — Usted no puede hacer uso del material con propósitos comerciales.</t>
    </r>
  </si>
  <si>
    <t>01001</t>
  </si>
  <si>
    <t>01005</t>
  </si>
  <si>
    <t>01003</t>
  </si>
  <si>
    <t>01002</t>
  </si>
  <si>
    <t>01004</t>
  </si>
  <si>
    <t>Iztapalapa</t>
  </si>
  <si>
    <t>Ecatepec de Morelos</t>
  </si>
  <si>
    <t>Gustavo A. Madero</t>
  </si>
  <si>
    <t>Nezahualcóyotl</t>
  </si>
  <si>
    <t>Naucalpan de Juárez</t>
  </si>
  <si>
    <t>Toluca</t>
  </si>
  <si>
    <t>Álvaro Obregón</t>
  </si>
  <si>
    <t>Tlalnepantla de Baz</t>
  </si>
  <si>
    <t>Benito Juárez</t>
  </si>
  <si>
    <t>Tlalpan</t>
  </si>
  <si>
    <t>Coyoacán</t>
  </si>
  <si>
    <t>Chimalhuacán</t>
  </si>
  <si>
    <t>Cuauhtémoc</t>
  </si>
  <si>
    <t>Cuautitlán Izcalli</t>
  </si>
  <si>
    <t>Atizapán de Zaragoza</t>
  </si>
  <si>
    <t>Tultitlán</t>
  </si>
  <si>
    <t>Ixtapaluca</t>
  </si>
  <si>
    <t>Venustiano Carranza</t>
  </si>
  <si>
    <t>Xochimilco</t>
  </si>
  <si>
    <t>Azcapotzalco</t>
  </si>
  <si>
    <t>Iztacalco</t>
  </si>
  <si>
    <t>Miguel Hidalgo</t>
  </si>
  <si>
    <t>Nicolás Romero</t>
  </si>
  <si>
    <t>Tecámac</t>
  </si>
  <si>
    <t>Tláhuac</t>
  </si>
  <si>
    <t>Valle de Chalco Solidaridad</t>
  </si>
  <si>
    <t>Chalco</t>
  </si>
  <si>
    <t>Coacalco de Berriozábal</t>
  </si>
  <si>
    <t>La Paz</t>
  </si>
  <si>
    <t>Huixquilucan</t>
  </si>
  <si>
    <t>La Magdalena Contreras</t>
  </si>
  <si>
    <t>Texcoco</t>
  </si>
  <si>
    <t>Metepec</t>
  </si>
  <si>
    <t>Cuajimalpa de Morelos</t>
  </si>
  <si>
    <t>Chicoloapan</t>
  </si>
  <si>
    <t>Zinacantepec</t>
  </si>
  <si>
    <t>Zumpango</t>
  </si>
  <si>
    <t>Almoloya de Juárez</t>
  </si>
  <si>
    <t>Ixtlahuaca</t>
  </si>
  <si>
    <t>Cuautitlán</t>
  </si>
  <si>
    <t>Acolman</t>
  </si>
  <si>
    <t>Lerma</t>
  </si>
  <si>
    <t>Tultepec</t>
  </si>
  <si>
    <t>Milpa Alta</t>
  </si>
  <si>
    <t>San Felipe del Progreso</t>
  </si>
  <si>
    <t>Huehuetoca</t>
  </si>
  <si>
    <t>Villa Victoria</t>
  </si>
  <si>
    <t>Atlacomulco</t>
  </si>
  <si>
    <t>San José del Rincón</t>
  </si>
  <si>
    <t>Tenancingo</t>
  </si>
  <si>
    <t>Temoaya</t>
  </si>
  <si>
    <t>Tepotzotlán</t>
  </si>
  <si>
    <t>Jilotepec</t>
  </si>
  <si>
    <t>Otzolotepec</t>
  </si>
  <si>
    <t>Tenango del Valle</t>
  </si>
  <si>
    <t>San Mateo Atenco</t>
  </si>
  <si>
    <t>Tejupilco</t>
  </si>
  <si>
    <t>Tianguistenco</t>
  </si>
  <si>
    <t>Jiquipilco</t>
  </si>
  <si>
    <t>Teoloyucan</t>
  </si>
  <si>
    <t>Temascalcingo</t>
  </si>
  <si>
    <t>Ocoyoacac</t>
  </si>
  <si>
    <t>Valle de Bravo</t>
  </si>
  <si>
    <t>Jocotitlán</t>
  </si>
  <si>
    <t>Acambay</t>
  </si>
  <si>
    <t>Villa Guerrero</t>
  </si>
  <si>
    <t>Atenco</t>
  </si>
  <si>
    <t>Teotihuacán</t>
  </si>
  <si>
    <t>Melchor Ocampo</t>
  </si>
  <si>
    <t>Amecameca</t>
  </si>
  <si>
    <t>Villa de Allende</t>
  </si>
  <si>
    <t>Calimaya</t>
  </si>
  <si>
    <t>Xonacatlán</t>
  </si>
  <si>
    <t>Tlalmanalco</t>
  </si>
  <si>
    <t>Villa del Carbón</t>
  </si>
  <si>
    <t>Aculco</t>
  </si>
  <si>
    <t>07093</t>
  </si>
  <si>
    <t>Hueypoxtla</t>
  </si>
  <si>
    <t>Coyotepec</t>
  </si>
  <si>
    <t>Coatepec Harinas</t>
  </si>
  <si>
    <t>Temascalapa</t>
  </si>
  <si>
    <t>Tezoyuca</t>
  </si>
  <si>
    <t>El Oro</t>
  </si>
  <si>
    <t>Otumba</t>
  </si>
  <si>
    <t>Capulhuac</t>
  </si>
  <si>
    <t>Tequixquiac</t>
  </si>
  <si>
    <t>Ixtapan de la Sal</t>
  </si>
  <si>
    <t>Donato Guerra</t>
  </si>
  <si>
    <t>Tlatlaya</t>
  </si>
  <si>
    <t>Temascaltepec</t>
  </si>
  <si>
    <t>Ocuilan</t>
  </si>
  <si>
    <t>Nextlalpan</t>
  </si>
  <si>
    <t>Morelos</t>
  </si>
  <si>
    <t>Tepetlaoxtoc</t>
  </si>
  <si>
    <t>Luvianos</t>
  </si>
  <si>
    <t>Atlautla</t>
  </si>
  <si>
    <t>Chapa de Mota</t>
  </si>
  <si>
    <t>Apaxco</t>
  </si>
  <si>
    <t>Ozumba</t>
  </si>
  <si>
    <t>Xalatlaco</t>
  </si>
  <si>
    <t>Amatepec</t>
  </si>
  <si>
    <t>Jaltenco</t>
  </si>
  <si>
    <t>Chiautla</t>
  </si>
  <si>
    <t>Sultepec</t>
  </si>
  <si>
    <t>Malinalco</t>
  </si>
  <si>
    <t>Axapusco</t>
  </si>
  <si>
    <t>San Martín de las Pirámides</t>
  </si>
  <si>
    <t>Juchitepec</t>
  </si>
  <si>
    <t>Amanalco</t>
  </si>
  <si>
    <t>Chiconcuac</t>
  </si>
  <si>
    <t>San Antonio la Isla</t>
  </si>
  <si>
    <t>Tepetlixpa</t>
  </si>
  <si>
    <t>Jilotzingo</t>
  </si>
  <si>
    <t>Texcaltitlán</t>
  </si>
  <si>
    <t>Zumpahuacán</t>
  </si>
  <si>
    <t>Rayón</t>
  </si>
  <si>
    <t>Timilpan</t>
  </si>
  <si>
    <t>Zacualpan</t>
  </si>
  <si>
    <t>20447</t>
  </si>
  <si>
    <t>Almoloya de Alquisiras</t>
  </si>
  <si>
    <t>07022</t>
  </si>
  <si>
    <t>30076</t>
  </si>
  <si>
    <t>Polotitlán</t>
  </si>
  <si>
    <t>Joquicingo</t>
  </si>
  <si>
    <t>30154</t>
  </si>
  <si>
    <t>21061</t>
  </si>
  <si>
    <t>30212</t>
  </si>
  <si>
    <t>Cocotitlán</t>
  </si>
  <si>
    <t>Tonatico</t>
  </si>
  <si>
    <t>20125</t>
  </si>
  <si>
    <t>Soyaniquilpan de Juárez</t>
  </si>
  <si>
    <t>Mexicaltzingo</t>
  </si>
  <si>
    <t>30180</t>
  </si>
  <si>
    <t>Temamatla</t>
  </si>
  <si>
    <t>Almoloya del Río</t>
  </si>
  <si>
    <t>07024</t>
  </si>
  <si>
    <t>Tenango del Aire</t>
  </si>
  <si>
    <t>13040</t>
  </si>
  <si>
    <t>Isidro Fabela</t>
  </si>
  <si>
    <t>Atizapán</t>
  </si>
  <si>
    <t>Tonanitla</t>
  </si>
  <si>
    <t>10009</t>
  </si>
  <si>
    <t>Chapultepec</t>
  </si>
  <si>
    <t>Ecatzingo</t>
  </si>
  <si>
    <t>Santo Tomás</t>
  </si>
  <si>
    <t>Nopaltepec</t>
  </si>
  <si>
    <t>Ayapango</t>
  </si>
  <si>
    <t>20426</t>
  </si>
  <si>
    <t>30037</t>
  </si>
  <si>
    <t>20208</t>
  </si>
  <si>
    <t>20275</t>
  </si>
  <si>
    <t>12024</t>
  </si>
  <si>
    <t>20105</t>
  </si>
  <si>
    <t>Ixtapan del Oro</t>
  </si>
  <si>
    <t>San Simón de Guerrero</t>
  </si>
  <si>
    <t>10027</t>
  </si>
  <si>
    <t>21210</t>
  </si>
  <si>
    <t>20554</t>
  </si>
  <si>
    <t>16048</t>
  </si>
  <si>
    <t>08018</t>
  </si>
  <si>
    <t>16026</t>
  </si>
  <si>
    <t>Texcalyacac</t>
  </si>
  <si>
    <t>Otzoloapan</t>
  </si>
  <si>
    <t>21105</t>
  </si>
  <si>
    <t>21033</t>
  </si>
  <si>
    <t>21055</t>
  </si>
  <si>
    <t>21215</t>
  </si>
  <si>
    <t>32033</t>
  </si>
  <si>
    <t>10003</t>
  </si>
  <si>
    <t>31073</t>
  </si>
  <si>
    <t>Papalotla</t>
  </si>
  <si>
    <t>Zacazonapan</t>
  </si>
  <si>
    <t>20169</t>
  </si>
  <si>
    <t>20347</t>
  </si>
  <si>
    <t>20055</t>
  </si>
  <si>
    <t>14089</t>
  </si>
  <si>
    <t>14076</t>
  </si>
  <si>
    <t>20076</t>
  </si>
  <si>
    <t>20474</t>
  </si>
  <si>
    <t>07119</t>
  </si>
  <si>
    <t>20019</t>
  </si>
  <si>
    <t>08058</t>
  </si>
  <si>
    <t>20212</t>
  </si>
  <si>
    <t>13020</t>
  </si>
  <si>
    <t>20455</t>
  </si>
  <si>
    <t>32003</t>
  </si>
  <si>
    <t>21216</t>
  </si>
  <si>
    <t>20351</t>
  </si>
  <si>
    <t>20260</t>
  </si>
  <si>
    <t>20486</t>
  </si>
  <si>
    <t>20496</t>
  </si>
  <si>
    <t>14034</t>
  </si>
  <si>
    <t>20487</t>
  </si>
  <si>
    <t>05013</t>
  </si>
  <si>
    <t>21196</t>
  </si>
  <si>
    <t>20065</t>
  </si>
  <si>
    <t>20168</t>
  </si>
  <si>
    <t>21146</t>
  </si>
  <si>
    <t>06999</t>
  </si>
  <si>
    <t>07007</t>
  </si>
  <si>
    <t>07088</t>
  </si>
  <si>
    <t>08022</t>
  </si>
  <si>
    <t>08024</t>
  </si>
  <si>
    <t>08041</t>
  </si>
  <si>
    <t>08044</t>
  </si>
  <si>
    <t>08049</t>
  </si>
  <si>
    <t>08057</t>
  </si>
  <si>
    <t>08064</t>
  </si>
  <si>
    <t>20038</t>
  </si>
  <si>
    <t>20053</t>
  </si>
  <si>
    <t>20066</t>
  </si>
  <si>
    <t>20078</t>
  </si>
  <si>
    <t>20082</t>
  </si>
  <si>
    <t>20089</t>
  </si>
  <si>
    <t>20111</t>
  </si>
  <si>
    <t>20139</t>
  </si>
  <si>
    <t>20144</t>
  </si>
  <si>
    <t>20152</t>
  </si>
  <si>
    <t>20170</t>
  </si>
  <si>
    <t>20172</t>
  </si>
  <si>
    <t>20179</t>
  </si>
  <si>
    <t>20182</t>
  </si>
  <si>
    <t>20194</t>
  </si>
  <si>
    <t>20214</t>
  </si>
  <si>
    <t>20222</t>
  </si>
  <si>
    <t>20234</t>
  </si>
  <si>
    <t>20240</t>
  </si>
  <si>
    <t>20252</t>
  </si>
  <si>
    <t>20262</t>
  </si>
  <si>
    <t>20281</t>
  </si>
  <si>
    <t>20290</t>
  </si>
  <si>
    <t>20314</t>
  </si>
  <si>
    <t>20319</t>
  </si>
  <si>
    <t>20329</t>
  </si>
  <si>
    <t>20341</t>
  </si>
  <si>
    <t>20377</t>
  </si>
  <si>
    <t>20392</t>
  </si>
  <si>
    <t>20405</t>
  </si>
  <si>
    <t>20410</t>
  </si>
  <si>
    <t>20440</t>
  </si>
  <si>
    <t>20449</t>
  </si>
  <si>
    <t>20463</t>
  </si>
  <si>
    <t>20502</t>
  </si>
  <si>
    <t>20528</t>
  </si>
  <si>
    <t>20543</t>
  </si>
  <si>
    <t>20563</t>
  </si>
  <si>
    <t>21030</t>
  </si>
  <si>
    <t>21150</t>
  </si>
  <si>
    <t>26061</t>
  </si>
  <si>
    <t>28020</t>
  </si>
  <si>
    <t>30079</t>
  </si>
  <si>
    <t>31010</t>
  </si>
  <si>
    <t>31028</t>
  </si>
  <si>
    <t>32043</t>
  </si>
  <si>
    <t>No especificado en el estado</t>
  </si>
  <si>
    <t>Análista de Sistemas y experto en Sistemas de Información Geográfica</t>
  </si>
  <si>
    <t>Colaborador en la Estación de Inteligencia Territorial Christaller</t>
  </si>
  <si>
    <t>No tiene que cumplir con la licencia para elementos del material en el dominio público o cuando su uso esté permitido por una excepción o limitación aplicable.</t>
  </si>
  <si>
    <t>** Estimaciones con los datos de Dirección General de Epidemiología. Secretaría de Salud https://www.gob.mx/salud/documentos/datos-abiertos-152127 &lt;&lt;Fecha de consulta: 16 de octubre de 2020&gt;&gt;</t>
  </si>
  <si>
    <t>* Dirección General de Epidemiología. Secretaría de Salud https://www.gob.mx/salud/documentos/datos-abiertos-152127 &lt;&lt;Fecha de consulta: 16 de octubre de 2020&gt;&gt;</t>
  </si>
  <si>
    <t>Actualizaciones:</t>
  </si>
  <si>
    <t>La variable para hacer el conteo de latentes, recuperados y positivos cambia a Resultado_lab [1: Caso de COVID-19 confirmado por Asociación Clinica Epidemiológica, 2: Caso de COVID-19 confirmado por Comité de Dictaminación, 3: Caso de SARS-COV-2  confirmado por laboratorio, 4: Inválido por laboratorio, 5: No realizado por laboratorio, 6: Casos sospechosos, negativo a SARS-COV-2 por laboratorio]</t>
  </si>
  <si>
    <t>A partir del 7 de octubre de 2020, los datos disponibles incluyen la variable clasificacion_final [1: Positivo a SARS-COV-2, 2: No positivo a SARS-COV-2, 3: Resultado pendiente, 4: Resultado no adecuado, 97: No aplica (caso sin muestra)]</t>
  </si>
  <si>
    <t>05001</t>
  </si>
  <si>
    <t>07112</t>
  </si>
  <si>
    <t>07113</t>
  </si>
  <si>
    <t>07999</t>
  </si>
  <si>
    <t>08015</t>
  </si>
  <si>
    <t>08033</t>
  </si>
  <si>
    <t>08056</t>
  </si>
  <si>
    <t>14056</t>
  </si>
  <si>
    <t>20032</t>
  </si>
  <si>
    <t>20040</t>
  </si>
  <si>
    <t>20060</t>
  </si>
  <si>
    <t>20117</t>
  </si>
  <si>
    <t>20137</t>
  </si>
  <si>
    <t>20138</t>
  </si>
  <si>
    <t>20162</t>
  </si>
  <si>
    <t>20250</t>
  </si>
  <si>
    <t>20261</t>
  </si>
  <si>
    <t>20346</t>
  </si>
  <si>
    <t>20388</t>
  </si>
  <si>
    <t>20389</t>
  </si>
  <si>
    <t>20412</t>
  </si>
  <si>
    <t>20435</t>
  </si>
  <si>
    <t>20438</t>
  </si>
  <si>
    <t>20446</t>
  </si>
  <si>
    <t>20481</t>
  </si>
  <si>
    <t>20511</t>
  </si>
  <si>
    <t>20524</t>
  </si>
  <si>
    <t>20552</t>
  </si>
  <si>
    <t>21029</t>
  </si>
  <si>
    <t>21080</t>
  </si>
  <si>
    <t>30159</t>
  </si>
  <si>
    <t>30179</t>
  </si>
  <si>
    <t>32021</t>
  </si>
  <si>
    <t>#N/A</t>
  </si>
  <si>
    <t>Fecha de Corte: 15 de Noviembre de 2020</t>
  </si>
  <si>
    <t>Fecha de Corte: 15 de Noviembree de 2020</t>
  </si>
  <si>
    <t xml:space="preserve"> </t>
  </si>
  <si>
    <t>Fecha: 15 de Noviembre de 2020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</si>
  <si>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</si>
  <si>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</si>
  <si>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</si>
  <si>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</si>
  <si>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</si>
  <si>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</si>
  <si>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</si>
  <si>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</si>
  <si>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</si>
  <si>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</si>
  <si>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</si>
  <si>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</si>
  <si>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</si>
  <si>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</si>
  <si>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</si>
  <si>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</si>
  <si>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</si>
  <si>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</si>
  <si>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</si>
  <si>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</si>
  <si>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</si>
  <si>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</si>
  <si>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</si>
  <si>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</si>
  <si>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</si>
  <si>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</si>
  <si>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</si>
  <si>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Tijuana</t>
  </si>
  <si>
    <t>Puebla</t>
  </si>
  <si>
    <t>León</t>
  </si>
  <si>
    <t>Guadalajara</t>
  </si>
  <si>
    <t>Juárez</t>
  </si>
  <si>
    <t>Zapopan</t>
  </si>
  <si>
    <t>Monterrey</t>
  </si>
  <si>
    <t>Mexicali</t>
  </si>
  <si>
    <t>Querétaro</t>
  </si>
  <si>
    <t>Mérida</t>
  </si>
  <si>
    <t>Culiacán</t>
  </si>
  <si>
    <t>Aguascalientes</t>
  </si>
  <si>
    <t>Chihuahua</t>
  </si>
  <si>
    <t>Hermosillo</t>
  </si>
  <si>
    <t>San Luis Potosí</t>
  </si>
  <si>
    <t>Saltillo</t>
  </si>
  <si>
    <t>Acapulco de Juárez</t>
  </si>
  <si>
    <t>Morelia</t>
  </si>
  <si>
    <t>Torreón</t>
  </si>
  <si>
    <t>Centro</t>
  </si>
  <si>
    <t>Guadalupe</t>
  </si>
  <si>
    <t>Tlaquepaque</t>
  </si>
  <si>
    <t>Durango</t>
  </si>
  <si>
    <t>Reynosa</t>
  </si>
  <si>
    <t>Apodaca</t>
  </si>
  <si>
    <t>Tuxtla Gutiérrez</t>
  </si>
  <si>
    <t>Tlajomulco de Zúñiga</t>
  </si>
  <si>
    <t>Veracruz</t>
  </si>
  <si>
    <t>Irapuato</t>
  </si>
  <si>
    <t>Tonalá</t>
  </si>
  <si>
    <t>Matamoros</t>
  </si>
  <si>
    <t>Ensenada</t>
  </si>
  <si>
    <t>Mazatlán</t>
  </si>
  <si>
    <t>Celaya</t>
  </si>
  <si>
    <t>Xalapa</t>
  </si>
  <si>
    <t>Ahome</t>
  </si>
  <si>
    <t>San Nicolás de los Garza</t>
  </si>
  <si>
    <t>Cajeme</t>
  </si>
  <si>
    <t>Gral. Escobedo</t>
  </si>
  <si>
    <t>Tepic</t>
  </si>
  <si>
    <t>Nuevo Laredo</t>
  </si>
  <si>
    <t>Cuernavaca</t>
  </si>
  <si>
    <t>Tapachula</t>
  </si>
  <si>
    <t>Gómez Palacio</t>
  </si>
  <si>
    <t>Victoria</t>
  </si>
  <si>
    <t>Uruapan</t>
  </si>
  <si>
    <t>Coatzacoalcos</t>
  </si>
  <si>
    <t>Tehuacán</t>
  </si>
  <si>
    <t>Tampico</t>
  </si>
  <si>
    <t>Los Cabos</t>
  </si>
  <si>
    <t>Soledad de Graciano Sánchez</t>
  </si>
  <si>
    <t>Santa Catarina</t>
  </si>
  <si>
    <t>Campeche</t>
  </si>
  <si>
    <t>Guasave</t>
  </si>
  <si>
    <t>San Juan del Río</t>
  </si>
  <si>
    <t>García</t>
  </si>
  <si>
    <t>Puerto Vallarta</t>
  </si>
  <si>
    <t>Salamanca</t>
  </si>
  <si>
    <t>Chilpancingo de los Bravo</t>
  </si>
  <si>
    <t>Pachuca de Soto</t>
  </si>
  <si>
    <t>Cárdenas</t>
  </si>
  <si>
    <t>Carmen</t>
  </si>
  <si>
    <t>Othón P. Blanco</t>
  </si>
  <si>
    <t>Oaxaca de Juárez</t>
  </si>
  <si>
    <t>Altamira</t>
  </si>
  <si>
    <t>Nogales</t>
  </si>
  <si>
    <t>Monclova</t>
  </si>
  <si>
    <t>Fresnillo</t>
  </si>
  <si>
    <t>Solidaridad</t>
  </si>
  <si>
    <t>Ocosingo</t>
  </si>
  <si>
    <t>San Cristóbal de las Casas</t>
  </si>
  <si>
    <t>Córdoba</t>
  </si>
  <si>
    <t>Jiutepec</t>
  </si>
  <si>
    <t>Ciudad Madero</t>
  </si>
  <si>
    <t>Poza Rica de Hidalgo</t>
  </si>
  <si>
    <t>Comalcalco</t>
  </si>
  <si>
    <t>Cuautla</t>
  </si>
  <si>
    <t>Corregidora</t>
  </si>
  <si>
    <t>Zamora</t>
  </si>
  <si>
    <t>San Luis Río Colorado</t>
  </si>
  <si>
    <t>Manzanillo</t>
  </si>
  <si>
    <t>Silao</t>
  </si>
  <si>
    <t>Huimanguillo</t>
  </si>
  <si>
    <t>El Salto</t>
  </si>
  <si>
    <t>Guanajuato</t>
  </si>
  <si>
    <t>Lázaro Cárdenas</t>
  </si>
  <si>
    <t>Ciudad Valles</t>
  </si>
  <si>
    <t>Mineral de la Reforma</t>
  </si>
  <si>
    <t>San Miguel de Allende</t>
  </si>
  <si>
    <t>El Marqués</t>
  </si>
  <si>
    <t>Piedras Negras</t>
  </si>
  <si>
    <t>Navojoa</t>
  </si>
  <si>
    <t>Macuspana</t>
  </si>
  <si>
    <t>Lagos de Moreno</t>
  </si>
  <si>
    <t>Bahía de Banderas</t>
  </si>
  <si>
    <t>San Andrés Tuxtla</t>
  </si>
  <si>
    <t>Zitácuaro</t>
  </si>
  <si>
    <t>Guaymas</t>
  </si>
  <si>
    <t>San Juan Bautista Tuxtepec</t>
  </si>
  <si>
    <t>Comitán de Domínguez</t>
  </si>
  <si>
    <t>Tuxpan</t>
  </si>
  <si>
    <t>Tulancingo de Bravo</t>
  </si>
  <si>
    <t>Colima</t>
  </si>
  <si>
    <t>Papantla</t>
  </si>
  <si>
    <t>Lerdo</t>
  </si>
  <si>
    <t>Minatitlán</t>
  </si>
  <si>
    <t>Acuña</t>
  </si>
  <si>
    <t>San Martín Texmelucan</t>
  </si>
  <si>
    <t>Dolores Hidalgo Cuna de la Independencia Nacional</t>
  </si>
  <si>
    <t>Delicias</t>
  </si>
  <si>
    <t>Navolato</t>
  </si>
  <si>
    <t>Pénjamo</t>
  </si>
  <si>
    <t>Iguala de la Independencia</t>
  </si>
  <si>
    <t>Zacatecas</t>
  </si>
  <si>
    <t>San Andrés Cholula</t>
  </si>
  <si>
    <t>Valle de Santiago</t>
  </si>
  <si>
    <t>Boca del Río</t>
  </si>
  <si>
    <t>Tepatitlán de Morelos</t>
  </si>
  <si>
    <t>Villa de Álvarez</t>
  </si>
  <si>
    <t>Nacajuca</t>
  </si>
  <si>
    <t>Cunduacán</t>
  </si>
  <si>
    <t>Cosoleacaque</t>
  </si>
  <si>
    <t>Atlixco</t>
  </si>
  <si>
    <t>Chilón</t>
  </si>
  <si>
    <t>Huejutla de Reyes</t>
  </si>
  <si>
    <t>San Pedro Cholula</t>
  </si>
  <si>
    <t>San Pedro Garza García</t>
  </si>
  <si>
    <t>Tizayuca</t>
  </si>
  <si>
    <t>Las Margaritas</t>
  </si>
  <si>
    <t>Tecomán</t>
  </si>
  <si>
    <t>Orizaba</t>
  </si>
  <si>
    <t>Apatzingán</t>
  </si>
  <si>
    <t>Chilapa de Álvarez</t>
  </si>
  <si>
    <t>Río Bravo</t>
  </si>
  <si>
    <t>Palenque</t>
  </si>
  <si>
    <t>Zihuatanejo de Azueta</t>
  </si>
  <si>
    <t>Jesús María</t>
  </si>
  <si>
    <t>Hidalgo</t>
  </si>
  <si>
    <t>San Luis de la Paz</t>
  </si>
  <si>
    <t>Cuautlancingo</t>
  </si>
  <si>
    <t>Amozoc</t>
  </si>
  <si>
    <t>San Francisco del Rincón</t>
  </si>
  <si>
    <t>El Mante</t>
  </si>
  <si>
    <t>Temixco</t>
  </si>
  <si>
    <t>Tarímbaro</t>
  </si>
  <si>
    <t>Acámbaro</t>
  </si>
  <si>
    <t>Tula de Allende</t>
  </si>
  <si>
    <t>San Felipe</t>
  </si>
  <si>
    <t>Centla</t>
  </si>
  <si>
    <t>Hidalgo del Parral</t>
  </si>
  <si>
    <t>San Pedro</t>
  </si>
  <si>
    <t>Villaflores</t>
  </si>
  <si>
    <t>Zapotlán el Grande</t>
  </si>
  <si>
    <t>Tecate</t>
  </si>
  <si>
    <t>Pesquería</t>
  </si>
  <si>
    <t>Taxco de Alarcón</t>
  </si>
  <si>
    <t>Huauchinango</t>
  </si>
  <si>
    <t>Chiapa de Corzo</t>
  </si>
  <si>
    <t>Martínez de la Torre</t>
  </si>
  <si>
    <t>Tierra Blanca</t>
  </si>
  <si>
    <t>La Piedad</t>
  </si>
  <si>
    <t>Álamo Temapache</t>
  </si>
  <si>
    <t>Yautepec</t>
  </si>
  <si>
    <t>Tantoyuca</t>
  </si>
  <si>
    <t>Kanasín</t>
  </si>
  <si>
    <t>El Fuerte</t>
  </si>
  <si>
    <t>Playas de Rosarito</t>
  </si>
  <si>
    <t>Salvatierra</t>
  </si>
  <si>
    <t>Emiliano Zapata</t>
  </si>
  <si>
    <t>Ocotlán</t>
  </si>
  <si>
    <t>Santiago Ixcuintla</t>
  </si>
  <si>
    <t>Pánuco</t>
  </si>
  <si>
    <t>Cadereyta Jiménez</t>
  </si>
  <si>
    <t>Teziutlán</t>
  </si>
  <si>
    <t>Matehuala</t>
  </si>
  <si>
    <t>Tlaxcala</t>
  </si>
  <si>
    <t>Ramos Arizpe</t>
  </si>
  <si>
    <t>Heroica Ciudad de Juchitán de Zaragoza</t>
  </si>
  <si>
    <t>Paraíso</t>
  </si>
  <si>
    <t>Cortazar</t>
  </si>
  <si>
    <t>Cozumel</t>
  </si>
  <si>
    <t>Tihuatlán</t>
  </si>
  <si>
    <t>Ocozocoautla de Espinosa</t>
  </si>
  <si>
    <t>Huamantla</t>
  </si>
  <si>
    <t>Tamazunchale</t>
  </si>
  <si>
    <t>Champotón</t>
  </si>
  <si>
    <t>Ixmiquilpan</t>
  </si>
  <si>
    <t>Apaseo el Grande</t>
  </si>
  <si>
    <t>Rioverde</t>
  </si>
  <si>
    <t>Santa Cruz Xoxocotlán</t>
  </si>
  <si>
    <t>Pátzcuaro</t>
  </si>
  <si>
    <t>Coatepec</t>
  </si>
  <si>
    <t>Abasolo</t>
  </si>
  <si>
    <t>Chamula</t>
  </si>
  <si>
    <t>Sinaloa</t>
  </si>
  <si>
    <t>Jalpa de Méndez</t>
  </si>
  <si>
    <t>Tepeji del Río de Ocampo</t>
  </si>
  <si>
    <t>Tlapa de Comonfort</t>
  </si>
  <si>
    <t>Cintalapa</t>
  </si>
  <si>
    <t>Felipe Carrillo Puerto</t>
  </si>
  <si>
    <t>Maravatío</t>
  </si>
  <si>
    <t>Salina Cruz</t>
  </si>
  <si>
    <t>Caborca</t>
  </si>
  <si>
    <t>Gral. Zuazua</t>
  </si>
  <si>
    <t>Acayucan</t>
  </si>
  <si>
    <t>Ayala</t>
  </si>
  <si>
    <t>Linares</t>
  </si>
  <si>
    <t>Santa Cruz de Juventino Rosas</t>
  </si>
  <si>
    <t>Agua Prieta</t>
  </si>
  <si>
    <t>Frontera</t>
  </si>
  <si>
    <t>Zacatlán</t>
  </si>
  <si>
    <t>Comonfort</t>
  </si>
  <si>
    <t>Salvador Alvarado</t>
  </si>
  <si>
    <t>Huatabampo</t>
  </si>
  <si>
    <t>Valladolid</t>
  </si>
  <si>
    <t>Xicotepec</t>
  </si>
  <si>
    <t>Purísima del Rincón</t>
  </si>
  <si>
    <t>Villa Corzo</t>
  </si>
  <si>
    <t>Tala</t>
  </si>
  <si>
    <t>Tepeaca</t>
  </si>
  <si>
    <t>Tila</t>
  </si>
  <si>
    <t>La Trinitaria</t>
  </si>
  <si>
    <t>Apizaco</t>
  </si>
  <si>
    <t>Las Choapas</t>
  </si>
  <si>
    <t>San José Iturbide</t>
  </si>
  <si>
    <t>Medellín</t>
  </si>
  <si>
    <t>Comondú</t>
  </si>
  <si>
    <t>Tizimín</t>
  </si>
  <si>
    <t>San Pablo del Monte</t>
  </si>
  <si>
    <t>Izúcar de Matamoros</t>
  </si>
  <si>
    <t>Tecamachalco</t>
  </si>
  <si>
    <t>Compostela</t>
  </si>
  <si>
    <t>Sahuayo</t>
  </si>
  <si>
    <t>Heroica Ciudad de Huajuapan de León</t>
  </si>
  <si>
    <t>Tacámbaro</t>
  </si>
  <si>
    <t>Frontera Comalapa</t>
  </si>
  <si>
    <t>Arandas</t>
  </si>
  <si>
    <t>Zacapu</t>
  </si>
  <si>
    <t>Motozintla</t>
  </si>
  <si>
    <t>Coyuca de Benítez</t>
  </si>
  <si>
    <t>Tequisquiapan</t>
  </si>
  <si>
    <t>Huejotzingo</t>
  </si>
  <si>
    <t>Chiautempan</t>
  </si>
  <si>
    <t>Perote</t>
  </si>
  <si>
    <t>Pinos</t>
  </si>
  <si>
    <t>Cadereyta de Montes</t>
  </si>
  <si>
    <t>Pedro Escobedo</t>
  </si>
  <si>
    <t>Múzquiz</t>
  </si>
  <si>
    <t>Xochitepec</t>
  </si>
  <si>
    <t>San Juan de los Lagos</t>
  </si>
  <si>
    <t>Yuriria</t>
  </si>
  <si>
    <t>Los Reyes</t>
  </si>
  <si>
    <t>Jacona</t>
  </si>
  <si>
    <t>Ixtaczoquitlán</t>
  </si>
  <si>
    <t>Zapotlanejo</t>
  </si>
  <si>
    <t>Puerto Peñasco</t>
  </si>
  <si>
    <t>Apaseo el Alto</t>
  </si>
  <si>
    <t>Puente de Ixtla</t>
  </si>
  <si>
    <t>Fortín</t>
  </si>
  <si>
    <t>Puruándiro</t>
  </si>
  <si>
    <t>Ayutla de los Libres</t>
  </si>
  <si>
    <t>Ajalpan</t>
  </si>
  <si>
    <t>La Barca</t>
  </si>
  <si>
    <t>Ometepec</t>
  </si>
  <si>
    <t>Sabinas</t>
  </si>
  <si>
    <t>Colón</t>
  </si>
  <si>
    <t>Acajete</t>
  </si>
  <si>
    <t>Salto de Agua</t>
  </si>
  <si>
    <t>Amealco de Bonfil</t>
  </si>
  <si>
    <t>Altotonga</t>
  </si>
  <si>
    <t>Santo Domingo Tehuantepec</t>
  </si>
  <si>
    <t>Valle Hermoso</t>
  </si>
  <si>
    <t>Misantla</t>
  </si>
  <si>
    <t>Mulegé</t>
  </si>
  <si>
    <t>Montemorelos</t>
  </si>
  <si>
    <t>Río Grande</t>
  </si>
  <si>
    <t>Nuevo Casas Grandes</t>
  </si>
  <si>
    <t>Uriangato</t>
  </si>
  <si>
    <t>Técpan de Galeana</t>
  </si>
  <si>
    <t>Etchojoa</t>
  </si>
  <si>
    <t>Chignahuapan</t>
  </si>
  <si>
    <t>Autlán de Navarro</t>
  </si>
  <si>
    <t>Sombrerete</t>
  </si>
  <si>
    <t>Tlapacoyan</t>
  </si>
  <si>
    <t>Ameca</t>
  </si>
  <si>
    <t>Atotonilco el Alto</t>
  </si>
  <si>
    <t>Francisco I. Madero</t>
  </si>
  <si>
    <t>Balancán</t>
  </si>
  <si>
    <t>Tenosique</t>
  </si>
  <si>
    <t>Huatusco</t>
  </si>
  <si>
    <t>Escárcega</t>
  </si>
  <si>
    <t>Calkiní</t>
  </si>
  <si>
    <t>Progreso</t>
  </si>
  <si>
    <t>Jerez</t>
  </si>
  <si>
    <t>Villagrán</t>
  </si>
  <si>
    <t>Escuinapa</t>
  </si>
  <si>
    <t>Romita</t>
  </si>
  <si>
    <t>Atoyac de Álvarez</t>
  </si>
  <si>
    <t>Acatzingo</t>
  </si>
  <si>
    <t>Teapa</t>
  </si>
  <si>
    <t>Cuautepec de Hinojosa</t>
  </si>
  <si>
    <t>Xalisco</t>
  </si>
  <si>
    <t>Salinas Victoria</t>
  </si>
  <si>
    <t>Jojutla</t>
  </si>
  <si>
    <t>Actopan</t>
  </si>
  <si>
    <t>Pueblo Viejo</t>
  </si>
  <si>
    <t>Coscomatepec</t>
  </si>
  <si>
    <t>Calvillo</t>
  </si>
  <si>
    <t>Empalme</t>
  </si>
  <si>
    <t>Santiago Tuxtla</t>
  </si>
  <si>
    <t>Ixtlahuacán de los Membrillos</t>
  </si>
  <si>
    <t>Cosamaloapan de Carpio</t>
  </si>
  <si>
    <t>Coatzintla</t>
  </si>
  <si>
    <t>Tezonapa</t>
  </si>
  <si>
    <t>Mexquitic de Carmona</t>
  </si>
  <si>
    <t>San Fernando</t>
  </si>
  <si>
    <t>Huixtla</t>
  </si>
  <si>
    <t>Teloloapan</t>
  </si>
  <si>
    <t>Elota</t>
  </si>
  <si>
    <t>Zacapoaxtla</t>
  </si>
  <si>
    <t>Tepeapulco</t>
  </si>
  <si>
    <t>Guadalupe y Calvo</t>
  </si>
  <si>
    <t>Chicontepec</t>
  </si>
  <si>
    <t>Pijijiapan</t>
  </si>
  <si>
    <t>Umán</t>
  </si>
  <si>
    <t>Rincón de Romos</t>
  </si>
  <si>
    <t>Encarnación de Díaz</t>
  </si>
  <si>
    <t>Tlatlauquitepec</t>
  </si>
  <si>
    <t>Tezontepec de Aldama</t>
  </si>
  <si>
    <t>Rosario</t>
  </si>
  <si>
    <t>Berriozábal</t>
  </si>
  <si>
    <t>Alvarado</t>
  </si>
  <si>
    <t>Loreto</t>
  </si>
  <si>
    <t>Ixhuatlán de Madero</t>
  </si>
  <si>
    <t>Yecapixtla</t>
  </si>
  <si>
    <t>Tlaltizapán</t>
  </si>
  <si>
    <t>Camargo</t>
  </si>
  <si>
    <t>Santiago Pinotepa Nacional</t>
  </si>
  <si>
    <t>Tlacotepec de Benito Juárez</t>
  </si>
  <si>
    <t>Poncitlán</t>
  </si>
  <si>
    <t>Chapala</t>
  </si>
  <si>
    <t>Moroleón</t>
  </si>
  <si>
    <t>Xilitla</t>
  </si>
  <si>
    <t>Quecholac</t>
  </si>
  <si>
    <t>Pueblo Nuevo</t>
  </si>
  <si>
    <t>Eduardo Neri</t>
  </si>
  <si>
    <t>Atzalan</t>
  </si>
  <si>
    <t>Catemaco</t>
  </si>
  <si>
    <t>Santa Lucía del Camino</t>
  </si>
  <si>
    <t>Tacotalpa</t>
  </si>
  <si>
    <t>Calpulalpan</t>
  </si>
  <si>
    <t>Mapastepec</t>
  </si>
  <si>
    <t>Oxchuc</t>
  </si>
  <si>
    <t>Salvador Escalante</t>
  </si>
  <si>
    <t>San Francisco de los Romo</t>
  </si>
  <si>
    <t>Villa de Reyes</t>
  </si>
  <si>
    <t>Tepoztlán</t>
  </si>
  <si>
    <t>Jerécuaro</t>
  </si>
  <si>
    <t>Cuetzalan del Progreso</t>
  </si>
  <si>
    <t>San Pedro Mixtepec -Dto. 22 -</t>
  </si>
  <si>
    <t>Santiago Papasquiaro</t>
  </si>
  <si>
    <t>Aquismón</t>
  </si>
  <si>
    <t>Asientos</t>
  </si>
  <si>
    <t>San Marcos</t>
  </si>
  <si>
    <t>Agua Dulce</t>
  </si>
  <si>
    <t>Angostura</t>
  </si>
  <si>
    <t>Ciénega de Flores</t>
  </si>
  <si>
    <t>Zempoala</t>
  </si>
  <si>
    <t>La Concordia</t>
  </si>
  <si>
    <t>Cacahoatán</t>
  </si>
  <si>
    <t>Chalchicomula de Sesma</t>
  </si>
  <si>
    <t>Pabellón de Arteaga</t>
  </si>
  <si>
    <t>Mixquiahuala de Juárez</t>
  </si>
  <si>
    <t>Guachochi</t>
  </si>
  <si>
    <t>Huichapan</t>
  </si>
  <si>
    <t>La Independencia</t>
  </si>
  <si>
    <t>Reforma</t>
  </si>
  <si>
    <t>Zinapécuaro</t>
  </si>
  <si>
    <t>Buenavista</t>
  </si>
  <si>
    <t>Jocotepec</t>
  </si>
  <si>
    <t>San Pedro Pochutla</t>
  </si>
  <si>
    <t>Palmar de Bravo</t>
  </si>
  <si>
    <t>Candelaria</t>
  </si>
  <si>
    <t>Tres Valles</t>
  </si>
  <si>
    <t>Parras</t>
  </si>
  <si>
    <t>Mocorito</t>
  </si>
  <si>
    <t>Meoqui</t>
  </si>
  <si>
    <t>Simojovel</t>
  </si>
  <si>
    <t>Apan</t>
  </si>
  <si>
    <t>San Blas</t>
  </si>
  <si>
    <t>Amatlán de los Reyes</t>
  </si>
  <si>
    <t>Múgica</t>
  </si>
  <si>
    <t>Tenejapa</t>
  </si>
  <si>
    <t>Acatlán de Pérez Figueroa</t>
  </si>
  <si>
    <t>Tecoanapa</t>
  </si>
  <si>
    <t>Ciudad Fernández</t>
  </si>
  <si>
    <t>Calera</t>
  </si>
  <si>
    <t>San Juan de Sabinas</t>
  </si>
  <si>
    <t>Villa de Tututepec de Melchor Ocampo</t>
  </si>
  <si>
    <t>Teopisca</t>
  </si>
  <si>
    <t>Zacatelco</t>
  </si>
  <si>
    <t>Santiago</t>
  </si>
  <si>
    <t>Villa de Zaachila</t>
  </si>
  <si>
    <t>Santa María Huatulco</t>
  </si>
  <si>
    <t>Jalacingo</t>
  </si>
  <si>
    <t>González</t>
  </si>
  <si>
    <t>Acaxochitlán</t>
  </si>
  <si>
    <t>Tuxtla Chico</t>
  </si>
  <si>
    <t>Ezequiel Montes</t>
  </si>
  <si>
    <t>Zongolica</t>
  </si>
  <si>
    <t>Tlaxco</t>
  </si>
  <si>
    <t>Ebano</t>
  </si>
  <si>
    <t>Jiménez</t>
  </si>
  <si>
    <t>Miahuatlán de Porfirio Díaz</t>
  </si>
  <si>
    <t>Tecpatán</t>
  </si>
  <si>
    <t>Tekax</t>
  </si>
  <si>
    <t>Isla</t>
  </si>
  <si>
    <t>Petatlán</t>
  </si>
  <si>
    <t>Hueyapan de Ocampo</t>
  </si>
  <si>
    <t>Del Nayar</t>
  </si>
  <si>
    <t>Ojocaliente</t>
  </si>
  <si>
    <t>San Luis Acatlán</t>
  </si>
  <si>
    <t>Bacalar</t>
  </si>
  <si>
    <t>Galeana</t>
  </si>
  <si>
    <t>Camerino Z. Mendoza</t>
  </si>
  <si>
    <t>Zinacantán</t>
  </si>
  <si>
    <t>Tequila</t>
  </si>
  <si>
    <t>Loma Bonita</t>
  </si>
  <si>
    <t>Río Blanco</t>
  </si>
  <si>
    <t>Tixtla de Guerrero</t>
  </si>
  <si>
    <t>Arriaga</t>
  </si>
  <si>
    <t>Teocaltiche</t>
  </si>
  <si>
    <t>Cihuatlán</t>
  </si>
  <si>
    <t>Hopelchén</t>
  </si>
  <si>
    <t>Jáltipan</t>
  </si>
  <si>
    <t>Chenalhó</t>
  </si>
  <si>
    <t>Jiquipilas</t>
  </si>
  <si>
    <t>Coronango</t>
  </si>
  <si>
    <t>Tecuala</t>
  </si>
  <si>
    <t>Ticul</t>
  </si>
  <si>
    <t>José María Morelos</t>
  </si>
  <si>
    <t>Heroica Ciudad de Tlaxiaco</t>
  </si>
  <si>
    <t>Xiutetelco</t>
  </si>
  <si>
    <t>Huetamo</t>
  </si>
  <si>
    <t>Zimapán</t>
  </si>
  <si>
    <t>Tlahuapan</t>
  </si>
  <si>
    <t>Guerrero</t>
  </si>
  <si>
    <t>Huimilpan</t>
  </si>
  <si>
    <t>Suchiate</t>
  </si>
  <si>
    <t>Tlanchinol</t>
  </si>
  <si>
    <t>Ixtacuixtla de Mariano Matamoros</t>
  </si>
  <si>
    <t>Santa María del Río</t>
  </si>
  <si>
    <t>Yauhquemehcan</t>
  </si>
  <si>
    <t>San Felipe Orizatlán</t>
  </si>
  <si>
    <t>Yajalón</t>
  </si>
  <si>
    <t>San Diego de la Unión</t>
  </si>
  <si>
    <t>Jalapa</t>
  </si>
  <si>
    <t>Contla de Juan Cuamatzi</t>
  </si>
  <si>
    <t>Jaral del Progreso</t>
  </si>
  <si>
    <t>Chilchota</t>
  </si>
  <si>
    <t>Tamazula de Gordiano</t>
  </si>
  <si>
    <t>Juan Rodríguez Clara</t>
  </si>
  <si>
    <t>Atotonilco de Tula</t>
  </si>
  <si>
    <t>Tamuín</t>
  </si>
  <si>
    <t>Matías Romero Avendaño</t>
  </si>
  <si>
    <t>Ayotlán</t>
  </si>
  <si>
    <t>Manuel Doblado</t>
  </si>
  <si>
    <t>Mezquital</t>
  </si>
  <si>
    <t>Tecozautla</t>
  </si>
  <si>
    <t>San Miguel Soyaltepec</t>
  </si>
  <si>
    <t>Acaponeta</t>
  </si>
  <si>
    <t>Coyuca de Catalán</t>
  </si>
  <si>
    <t>Xico</t>
  </si>
  <si>
    <t>Santiago Tulantepec de Lugo Guerrero</t>
  </si>
  <si>
    <t>Tlalixcoyan</t>
  </si>
  <si>
    <t>Playa Vicente</t>
  </si>
  <si>
    <t>Siltepec</t>
  </si>
  <si>
    <t>Sayula</t>
  </si>
  <si>
    <t>Paracho</t>
  </si>
  <si>
    <t>San Agustín Tlaxiaca</t>
  </si>
  <si>
    <t>Zacatepec</t>
  </si>
  <si>
    <t>Sabinas Hidalgo</t>
  </si>
  <si>
    <t>Motul</t>
  </si>
  <si>
    <t>Villa de Ramos</t>
  </si>
  <si>
    <t>Chemax</t>
  </si>
  <si>
    <t>Ajuchitlán del Progreso</t>
  </si>
  <si>
    <t>Axtla de Terrazas</t>
  </si>
  <si>
    <t>Pungarabato</t>
  </si>
  <si>
    <t>Acatepec</t>
  </si>
  <si>
    <t>Huitzuco de los Figueroa</t>
  </si>
  <si>
    <t>Ario</t>
  </si>
  <si>
    <t>Mariano Escobedo</t>
  </si>
  <si>
    <t>Allende</t>
  </si>
  <si>
    <t>Axochiapan</t>
  </si>
  <si>
    <t>Huehuetán</t>
  </si>
  <si>
    <t>Chicomuselo</t>
  </si>
  <si>
    <t>Cananea</t>
  </si>
  <si>
    <t>Bochil</t>
  </si>
  <si>
    <t>San Salvador</t>
  </si>
  <si>
    <t>Tomatlán</t>
  </si>
  <si>
    <t>Dr. Arroyo</t>
  </si>
  <si>
    <t>General Heliodoro Castillo</t>
  </si>
  <si>
    <t>San Juan Cancuc</t>
  </si>
  <si>
    <t>Guadalupe Victoria</t>
  </si>
  <si>
    <t>Acatlán</t>
  </si>
  <si>
    <t>Zacualtipán de Ángeles</t>
  </si>
  <si>
    <t>Cuencamé</t>
  </si>
  <si>
    <t>Tempoal</t>
  </si>
  <si>
    <t>Tumbalá</t>
  </si>
  <si>
    <t>Santiago Juxtlahuaca</t>
  </si>
  <si>
    <t>Santa María Atzompa</t>
  </si>
  <si>
    <t>Villa de Cos</t>
  </si>
  <si>
    <t>Rosamorada</t>
  </si>
  <si>
    <t>Quechultenango</t>
  </si>
  <si>
    <t>Tulum</t>
  </si>
  <si>
    <t>Tarimoro</t>
  </si>
  <si>
    <t>Chietla</t>
  </si>
  <si>
    <t>Chignautla</t>
  </si>
  <si>
    <t>Tlaquiltenango</t>
  </si>
  <si>
    <t>Jalostotitlán</t>
  </si>
  <si>
    <t>Soteapan</t>
  </si>
  <si>
    <t>Libres</t>
  </si>
  <si>
    <t>Altamirano</t>
  </si>
  <si>
    <t>Angel R. Cabada</t>
  </si>
  <si>
    <t>Contepec</t>
  </si>
  <si>
    <t>Ciudad del Maíz</t>
  </si>
  <si>
    <t>San Juan Evangelista</t>
  </si>
  <si>
    <t>La Huacana</t>
  </si>
  <si>
    <t>Paso de Ovejas</t>
  </si>
  <si>
    <t>Tangancícuaro</t>
  </si>
  <si>
    <t>Pueblo Nuevo Solistahuacán</t>
  </si>
  <si>
    <t>San Miguel el Alto</t>
  </si>
  <si>
    <t>Tuzantán</t>
  </si>
  <si>
    <t>Tetla de la Solidaridad</t>
  </si>
  <si>
    <t>Hunucmá</t>
  </si>
  <si>
    <t>Valparaíso</t>
  </si>
  <si>
    <t>Canatlán</t>
  </si>
  <si>
    <t>Jiquilpan</t>
  </si>
  <si>
    <t>Hecelchakán</t>
  </si>
  <si>
    <t>Escuintla</t>
  </si>
  <si>
    <t>Putla Villa de Guerrero</t>
  </si>
  <si>
    <t>Choix</t>
  </si>
  <si>
    <t>Acala</t>
  </si>
  <si>
    <t>Pichucalco</t>
  </si>
  <si>
    <t>Sayula de Alemán</t>
  </si>
  <si>
    <t>Ojuelos de Jalisco</t>
  </si>
  <si>
    <t>Saucillo</t>
  </si>
  <si>
    <t>Magdalena</t>
  </si>
  <si>
    <t>Amatenango de la Frontera</t>
  </si>
  <si>
    <t>San Salvador el Verde</t>
  </si>
  <si>
    <t>Paso del Macho</t>
  </si>
  <si>
    <t>Salinas</t>
  </si>
  <si>
    <t>Oxkutzcab</t>
  </si>
  <si>
    <t>Yurécuaro</t>
  </si>
  <si>
    <t>Nava</t>
  </si>
  <si>
    <t>Nopalucan</t>
  </si>
  <si>
    <t>Tepecoacuilco de Trujano</t>
  </si>
  <si>
    <t>Jonuta</t>
  </si>
  <si>
    <t>Tepehuacán de Guerrero</t>
  </si>
  <si>
    <t>Tancítaro</t>
  </si>
  <si>
    <t>Papalotla de Xicohténcatl</t>
  </si>
  <si>
    <t>Turicato</t>
  </si>
  <si>
    <t>Arcelia</t>
  </si>
  <si>
    <t>Ursulo Galván</t>
  </si>
  <si>
    <t>Huautla de Jiménez</t>
  </si>
  <si>
    <t>Armería</t>
  </si>
  <si>
    <t>San Salvador el Seco</t>
  </si>
  <si>
    <t>Atitalaquia</t>
  </si>
  <si>
    <t>Matlapa</t>
  </si>
  <si>
    <t>Badiraguato</t>
  </si>
  <si>
    <t>Mazatán</t>
  </si>
  <si>
    <t>Villanueva</t>
  </si>
  <si>
    <t>Ixtlán del Río</t>
  </si>
  <si>
    <t>Calakmul</t>
  </si>
  <si>
    <t>Tamasopo</t>
  </si>
  <si>
    <t>Villa Comaltitlán</t>
  </si>
  <si>
    <t>Tolimán</t>
  </si>
  <si>
    <t>San Rafael</t>
  </si>
  <si>
    <t>Cuitzeo</t>
  </si>
  <si>
    <t>Zapotiltic</t>
  </si>
  <si>
    <t>Nanchital de Lázaro Cárdenas del Río</t>
  </si>
  <si>
    <t>Acapetahua</t>
  </si>
  <si>
    <t>Tlachichuca</t>
  </si>
  <si>
    <t>Tangamandapio</t>
  </si>
  <si>
    <t>Madera</t>
  </si>
  <si>
    <t>Angel Albino Corzo</t>
  </si>
  <si>
    <t>Aldama</t>
  </si>
  <si>
    <t>Tula</t>
  </si>
  <si>
    <t>Las Rosas</t>
  </si>
  <si>
    <t>San Juan Guichicovi</t>
  </si>
  <si>
    <t>Alto Lucero de Gutiérrez Barrios</t>
  </si>
  <si>
    <t>Tlaxcoapan</t>
  </si>
  <si>
    <t>Castaños</t>
  </si>
  <si>
    <t>Uxpanapa</t>
  </si>
  <si>
    <t>Zacoalco de Torres</t>
  </si>
  <si>
    <t>Jesús Carranza</t>
  </si>
  <si>
    <t>Ciudad Ixtepec</t>
  </si>
  <si>
    <t>Tlalpujahua</t>
  </si>
  <si>
    <t>Xochistlahuaca</t>
  </si>
  <si>
    <t>Naranjos Amatlán</t>
  </si>
  <si>
    <t>Atempan</t>
  </si>
  <si>
    <t>Ojinaga</t>
  </si>
  <si>
    <t>Ocoyucan</t>
  </si>
  <si>
    <t>Cuerámaro</t>
  </si>
  <si>
    <t>Nahuatzen</t>
  </si>
  <si>
    <t>Bocoyna</t>
  </si>
  <si>
    <t>Ixtapa</t>
  </si>
  <si>
    <t>Tetela de Ocampo</t>
  </si>
  <si>
    <t>Jalpan de Serra</t>
  </si>
  <si>
    <t>Cuitláhuac</t>
  </si>
  <si>
    <t>San Martín Hidalgo</t>
  </si>
  <si>
    <t>Atotonilco el Grande</t>
  </si>
  <si>
    <t>Concordia</t>
  </si>
  <si>
    <t>Peribán</t>
  </si>
  <si>
    <t>Nochistlán de Mejía</t>
  </si>
  <si>
    <t>Sabanilla</t>
  </si>
  <si>
    <t>Los Reyes de Juárez</t>
  </si>
  <si>
    <t>Soledad de Doblado</t>
  </si>
  <si>
    <t>Quiroga</t>
  </si>
  <si>
    <t>San Felipe Jalapa de Díaz</t>
  </si>
  <si>
    <t>Miguel Alemán</t>
  </si>
  <si>
    <t>Panotla</t>
  </si>
  <si>
    <t>La Perla</t>
  </si>
  <si>
    <t>Izamal</t>
  </si>
  <si>
    <t>Tepalcingo</t>
  </si>
  <si>
    <t>Nuevo Ideal</t>
  </si>
  <si>
    <t>Cocula</t>
  </si>
  <si>
    <t>Cerro Azul</t>
  </si>
  <si>
    <t>Espinal</t>
  </si>
  <si>
    <t>La Antigua</t>
  </si>
  <si>
    <t>Mapimí</t>
  </si>
  <si>
    <t>San Miguel Totolapan</t>
  </si>
  <si>
    <t>Miacatlán</t>
  </si>
  <si>
    <t>Pinal de Amoles</t>
  </si>
  <si>
    <t>Malinaltepec</t>
  </si>
  <si>
    <t>Atlixtac</t>
  </si>
  <si>
    <t>Tlaltenango de Sánchez Román</t>
  </si>
  <si>
    <t>Ayahualulco</t>
  </si>
  <si>
    <t>Parácuaro</t>
  </si>
  <si>
    <t>Alamos</t>
  </si>
  <si>
    <t>Cuajinicuilapa</t>
  </si>
  <si>
    <t>Hueytamalco</t>
  </si>
  <si>
    <t>Guadalcázar</t>
  </si>
  <si>
    <t>José Sixto Verduzco</t>
  </si>
  <si>
    <t>Chichiquila</t>
  </si>
  <si>
    <t>Tamazula</t>
  </si>
  <si>
    <t>Ahuacuotzingo</t>
  </si>
  <si>
    <t>Ixhuatlancillo</t>
  </si>
  <si>
    <t>Huehuetla</t>
  </si>
  <si>
    <t>Natívitas</t>
  </si>
  <si>
    <t>Tehuipango</t>
  </si>
  <si>
    <t>Santiago Miahuatlán</t>
  </si>
  <si>
    <t>Zaragoza</t>
  </si>
  <si>
    <t>La Unión de Isidoro Montes de Oca</t>
  </si>
  <si>
    <t>Poanas</t>
  </si>
  <si>
    <t>Ruíz</t>
  </si>
  <si>
    <t>Peto</t>
  </si>
  <si>
    <t>Leonardo Bravo</t>
  </si>
  <si>
    <t>Suchiapa</t>
  </si>
  <si>
    <t>Jamay</t>
  </si>
  <si>
    <t>Soto la Marina</t>
  </si>
  <si>
    <t>Yehualtepec</t>
  </si>
  <si>
    <t>Ascensión</t>
  </si>
  <si>
    <t>Santa María Tonameca</t>
  </si>
  <si>
    <t>Olinalá</t>
  </si>
  <si>
    <t>El Grullo</t>
  </si>
  <si>
    <t>Huaquechula</t>
  </si>
  <si>
    <t>Aquila</t>
  </si>
  <si>
    <t>Yahualica</t>
  </si>
  <si>
    <t>Teolocholco</t>
  </si>
  <si>
    <t>La Huerta</t>
  </si>
  <si>
    <t>Carlos A. Carrillo</t>
  </si>
  <si>
    <t>Vicente Guerrero</t>
  </si>
  <si>
    <t>Gutiérrez Zamora</t>
  </si>
  <si>
    <t>San Buenaventura</t>
  </si>
  <si>
    <t>Xaloztoc</t>
  </si>
  <si>
    <t>Ixtacamaxtitlán</t>
  </si>
  <si>
    <t>Juan R. Escudero</t>
  </si>
  <si>
    <t>Larráinzar</t>
  </si>
  <si>
    <t>San Agustín Loxicha</t>
  </si>
  <si>
    <t>Huixtán</t>
  </si>
  <si>
    <t>Doctor Mora</t>
  </si>
  <si>
    <t>San Antonio de la Cal</t>
  </si>
  <si>
    <t>Namiquipa</t>
  </si>
  <si>
    <t>Santa María del Oro</t>
  </si>
  <si>
    <t>Arteaga</t>
  </si>
  <si>
    <t>Chapulhuacán</t>
  </si>
  <si>
    <t>Jalpa</t>
  </si>
  <si>
    <t>Ocampo</t>
  </si>
  <si>
    <t>Progreso de Obregón</t>
  </si>
  <si>
    <t>Tecolutla</t>
  </si>
  <si>
    <t>Santa María Colotepec</t>
  </si>
  <si>
    <t>Xicoténcatl</t>
  </si>
  <si>
    <t>Omealca</t>
  </si>
  <si>
    <t>Atoyac</t>
  </si>
  <si>
    <t>Buenaventura</t>
  </si>
  <si>
    <t>Cazones de Herrera</t>
  </si>
  <si>
    <t>Tlahualilo</t>
  </si>
  <si>
    <t>Tepalcatepec</t>
  </si>
  <si>
    <t>Bácum</t>
  </si>
  <si>
    <t>Manlio Fabio Altamirano</t>
  </si>
  <si>
    <t>Miguel Auza</t>
  </si>
  <si>
    <t>Ahualulco de Mercado</t>
  </si>
  <si>
    <t>Banderilla</t>
  </si>
  <si>
    <t>Tototlán</t>
  </si>
  <si>
    <t>San Juan Cotzocón</t>
  </si>
  <si>
    <t>Ozuluama de Mascareñas</t>
  </si>
  <si>
    <t>Tamiahua</t>
  </si>
  <si>
    <t>Rafael Delgado</t>
  </si>
  <si>
    <t>El Bosque</t>
  </si>
  <si>
    <t>Maxcanú</t>
  </si>
  <si>
    <t>General Pánfilo Natera</t>
  </si>
  <si>
    <t>Soledad Atzompa</t>
  </si>
  <si>
    <t>Tlacoachistlahuaca</t>
  </si>
  <si>
    <t>Totolac</t>
  </si>
  <si>
    <t>Atlatlahucan</t>
  </si>
  <si>
    <t>Acatlán de Juárez</t>
  </si>
  <si>
    <t>Pantelhó</t>
  </si>
  <si>
    <t>José Azueta</t>
  </si>
  <si>
    <t>Copainalá</t>
  </si>
  <si>
    <t>Tlacolula de Matamoros</t>
  </si>
  <si>
    <t>Ixhuatlán del Café</t>
  </si>
  <si>
    <t>Yahualica de González Gallo</t>
  </si>
  <si>
    <t>Acultzingo</t>
  </si>
  <si>
    <t>Comala</t>
  </si>
  <si>
    <t>Puente Nacional</t>
  </si>
  <si>
    <t>Gabriel Zamora</t>
  </si>
  <si>
    <t>Zitlala</t>
  </si>
  <si>
    <t>Viesca</t>
  </si>
  <si>
    <t>Tecali de Herrera</t>
  </si>
  <si>
    <t>Coyutla</t>
  </si>
  <si>
    <t>San Juan Bautista Valle Nacional</t>
  </si>
  <si>
    <t>Quimixtlán</t>
  </si>
  <si>
    <t>Pahuatlán</t>
  </si>
  <si>
    <t>Sain Alto</t>
  </si>
  <si>
    <t>Charo</t>
  </si>
  <si>
    <t>Casimiro Castillo</t>
  </si>
  <si>
    <t>Huautla</t>
  </si>
  <si>
    <t>El Naranjo</t>
  </si>
  <si>
    <t>Isla Mujeres</t>
  </si>
  <si>
    <t>Acatic</t>
  </si>
  <si>
    <t>Naolinco</t>
  </si>
  <si>
    <t>Ocotlán de Morelos</t>
  </si>
  <si>
    <t>Degollado</t>
  </si>
  <si>
    <t>General Francisco R. Murguía</t>
  </si>
  <si>
    <t>Juan Aldama</t>
  </si>
  <si>
    <t>Cuilápam de Guerrero</t>
  </si>
  <si>
    <t>Tepezalá</t>
  </si>
  <si>
    <t>Tepetitla de Lardizábal</t>
  </si>
  <si>
    <t>Cerritos</t>
  </si>
  <si>
    <t>Tlapehuala</t>
  </si>
  <si>
    <t>Jitotol</t>
  </si>
  <si>
    <t>Huanímaro</t>
  </si>
  <si>
    <t>Huayacocotla</t>
  </si>
  <si>
    <t>Altepexi</t>
  </si>
  <si>
    <t>Juan C. Bonilla</t>
  </si>
  <si>
    <t>Tizapán el Alto</t>
  </si>
  <si>
    <t>Tochtepec</t>
  </si>
  <si>
    <t>Atzacan</t>
  </si>
  <si>
    <t>Tepexi de Rodríguez</t>
  </si>
  <si>
    <t>Jungapeo</t>
  </si>
  <si>
    <t>San Ignacio</t>
  </si>
  <si>
    <t>Urique</t>
  </si>
  <si>
    <t>Metztitlán</t>
  </si>
  <si>
    <t>Coquimatlán</t>
  </si>
  <si>
    <t>San Martín Chalchicuautla</t>
  </si>
  <si>
    <t>Alfajayucan</t>
  </si>
  <si>
    <t>Santa Cruz Tlaxcala</t>
  </si>
  <si>
    <t>Chocamán</t>
  </si>
  <si>
    <t>Bella Vista</t>
  </si>
  <si>
    <t>Tetela del Volcán</t>
  </si>
  <si>
    <t>Peñamiller</t>
  </si>
  <si>
    <t>Cotaxtla</t>
  </si>
  <si>
    <t>El Llano</t>
  </si>
  <si>
    <t>Charcas</t>
  </si>
  <si>
    <t>Heroica Ciudad de Ejutla de Crespo</t>
  </si>
  <si>
    <t>General Felipe Ángeles</t>
  </si>
  <si>
    <t>Amatán</t>
  </si>
  <si>
    <t>Coxcatlán</t>
  </si>
  <si>
    <t>Tepanco de López</t>
  </si>
  <si>
    <t>Texistepec</t>
  </si>
  <si>
    <t>Villa Hidalgo</t>
  </si>
  <si>
    <t>Coeneo</t>
  </si>
  <si>
    <t>Vista Hermosa</t>
  </si>
  <si>
    <t>Tancanhuitz</t>
  </si>
  <si>
    <t>Atlapexco</t>
  </si>
  <si>
    <t>San Matías Tlalancaleca</t>
  </si>
  <si>
    <t>Halachó</t>
  </si>
  <si>
    <t>Benemérito de las Américas</t>
  </si>
  <si>
    <t>Florencio Villarreal</t>
  </si>
  <si>
    <t>Chiautzingo</t>
  </si>
  <si>
    <t>Tlaola</t>
  </si>
  <si>
    <t>Vega de Alatorre</t>
  </si>
  <si>
    <t>Xochiatipan</t>
  </si>
  <si>
    <t>Etzatlán</t>
  </si>
  <si>
    <t>Comapa</t>
  </si>
  <si>
    <t>San Lucas Ojitlán</t>
  </si>
  <si>
    <t>Santa María Chilchotla</t>
  </si>
  <si>
    <t>El Arenal</t>
  </si>
  <si>
    <t>Lerdo de Tejada</t>
  </si>
  <si>
    <t>Chilchotla</t>
  </si>
  <si>
    <t>Zimatlán de Álvarez</t>
  </si>
  <si>
    <t>Nombre de Dios</t>
  </si>
  <si>
    <t>Nuevo Parangaricutiro</t>
  </si>
  <si>
    <t>Copanatoyac</t>
  </si>
  <si>
    <t>Castillo de Teayo</t>
  </si>
  <si>
    <t>Mezquitic</t>
  </si>
  <si>
    <t>Tlahuelilpan</t>
  </si>
  <si>
    <t>Las Vigas de Ramírez</t>
  </si>
  <si>
    <t>Tapalpa</t>
  </si>
  <si>
    <t>El Higo</t>
  </si>
  <si>
    <t>Tanlajás</t>
  </si>
  <si>
    <t>Cañada Morelos</t>
  </si>
  <si>
    <t>Zapotlán de Juárez</t>
  </si>
  <si>
    <t>Cutzamala de Pinzón</t>
  </si>
  <si>
    <t>Ixtlahuacán del Río</t>
  </si>
  <si>
    <t>Huitzilac</t>
  </si>
  <si>
    <t>Pajacuarán</t>
  </si>
  <si>
    <t>Moctezuma</t>
  </si>
  <si>
    <t>Landa de Matamoros</t>
  </si>
  <si>
    <t>Trancoso</t>
  </si>
  <si>
    <t>Zautla</t>
  </si>
  <si>
    <t>San Ignacio Cerro Gordo</t>
  </si>
  <si>
    <t>Villa García</t>
  </si>
  <si>
    <t>Socoltenango</t>
  </si>
  <si>
    <t>San Dimas</t>
  </si>
  <si>
    <t>Alcozauca de Guerrero</t>
  </si>
  <si>
    <t>Cedral</t>
  </si>
  <si>
    <t>San Bartolo Tutotepec</t>
  </si>
  <si>
    <t>Cherán</t>
  </si>
  <si>
    <t>Jala</t>
  </si>
  <si>
    <t>Senguio</t>
  </si>
  <si>
    <t>Anáhuac</t>
  </si>
  <si>
    <t>Ostuacán</t>
  </si>
  <si>
    <t>La Magdalena Tlaltelulco</t>
  </si>
  <si>
    <t>Ajacuba</t>
  </si>
  <si>
    <t>Acacoyagua</t>
  </si>
  <si>
    <t>Cardonal</t>
  </si>
  <si>
    <t>Tlalnelhuayocan</t>
  </si>
  <si>
    <t>Hidalgotitlán</t>
  </si>
  <si>
    <t>Santiago Jamiltepec</t>
  </si>
  <si>
    <t>Zoquitlán</t>
  </si>
  <si>
    <t>Ocuituco</t>
  </si>
  <si>
    <t>Cotija</t>
  </si>
  <si>
    <t>Asunción Nochixtlán</t>
  </si>
  <si>
    <t>Tenango de Doria</t>
  </si>
  <si>
    <t>Chilcuautla</t>
  </si>
  <si>
    <t>Pantepec</t>
  </si>
  <si>
    <t>Filomeno Mata</t>
  </si>
  <si>
    <t>Nanacamilpa de Mariano Arista</t>
  </si>
  <si>
    <t>Cuquío</t>
  </si>
  <si>
    <t>Oriental</t>
  </si>
  <si>
    <t>Zapotlán del Rey</t>
  </si>
  <si>
    <t>Tixkokob</t>
  </si>
  <si>
    <t>Cochoapa el Grande</t>
  </si>
  <si>
    <t>Mártir de Cuilapan</t>
  </si>
  <si>
    <t>Colotlán</t>
  </si>
  <si>
    <t>San Sebastián Tutla</t>
  </si>
  <si>
    <t>Unión de San Antonio</t>
  </si>
  <si>
    <t>San Juan Mazatlán</t>
  </si>
  <si>
    <t>Juanacatlán</t>
  </si>
  <si>
    <t>San Pablo Etla</t>
  </si>
  <si>
    <t>Cuautitlán de García Barragán</t>
  </si>
  <si>
    <t>Platón Sánchez</t>
  </si>
  <si>
    <t>Tlayacapan</t>
  </si>
  <si>
    <t>Villa Corona</t>
  </si>
  <si>
    <t>Metlatónoc</t>
  </si>
  <si>
    <t>Huasca de Ocampo</t>
  </si>
  <si>
    <t>Aquiles Serdán</t>
  </si>
  <si>
    <t>Santa Cruz Zenzontepec</t>
  </si>
  <si>
    <t>Ahualulco</t>
  </si>
  <si>
    <t>Catazajá</t>
  </si>
  <si>
    <t>Tochimilco</t>
  </si>
  <si>
    <t>Yanga</t>
  </si>
  <si>
    <t>San José Tenango</t>
  </si>
  <si>
    <t>San Lucas</t>
  </si>
  <si>
    <t>San Blas Atempa</t>
  </si>
  <si>
    <t>Amacuzac</t>
  </si>
  <si>
    <t>Maltrata</t>
  </si>
  <si>
    <t>Pisaflores</t>
  </si>
  <si>
    <t>Tecoh</t>
  </si>
  <si>
    <t>Madero</t>
  </si>
  <si>
    <t>Calnali</t>
  </si>
  <si>
    <t>Villa de Arriaga</t>
  </si>
  <si>
    <t>Atltzayanca</t>
  </si>
  <si>
    <t>Tzompantepec</t>
  </si>
  <si>
    <t>Tecolotlán</t>
  </si>
  <si>
    <t>General Plutarco Elías Calles</t>
  </si>
  <si>
    <t>Tepatlaxco de Hidalgo</t>
  </si>
  <si>
    <t>Mazapil</t>
  </si>
  <si>
    <t>Coalcomán de Vázquez Pallares</t>
  </si>
  <si>
    <t>Rosales</t>
  </si>
  <si>
    <t>Santiago de Anaya</t>
  </si>
  <si>
    <t>Jantetelco</t>
  </si>
  <si>
    <t>Totutla</t>
  </si>
  <si>
    <t>San Jacinto Amilpas</t>
  </si>
  <si>
    <t>El Carmen Tequexquitla</t>
  </si>
  <si>
    <t>Santos Reyes Nopala</t>
  </si>
  <si>
    <t>Ignacio de la Llave</t>
  </si>
  <si>
    <t>Ziracuaretiro</t>
  </si>
  <si>
    <t>Zirándaro</t>
  </si>
  <si>
    <t>Pajapan</t>
  </si>
  <si>
    <t>Nopala de Villagrán</t>
  </si>
  <si>
    <t>Moloacán</t>
  </si>
  <si>
    <t>Zinacatepec</t>
  </si>
  <si>
    <t>Chalchihuitán</t>
  </si>
  <si>
    <t>Tepeyahualco</t>
  </si>
  <si>
    <t>Francisco Z. Mena</t>
  </si>
  <si>
    <t>José Joaquín de Herrera</t>
  </si>
  <si>
    <t>Llera</t>
  </si>
  <si>
    <t>Balleza</t>
  </si>
  <si>
    <t>Santa Ana</t>
  </si>
  <si>
    <t>Carrillo Puerto</t>
  </si>
  <si>
    <t>Aramberri</t>
  </si>
  <si>
    <t>Penjamillo</t>
  </si>
  <si>
    <t>Tecalitlán</t>
  </si>
  <si>
    <t>Tolcayuca</t>
  </si>
  <si>
    <t>Tlacuilotepec</t>
  </si>
  <si>
    <t>Noria de Ángeles</t>
  </si>
  <si>
    <t>Chiconcuautla</t>
  </si>
  <si>
    <t>Tasquillo</t>
  </si>
  <si>
    <t>Indaparapeo</t>
  </si>
  <si>
    <t>San Juan Lalana</t>
  </si>
  <si>
    <t>Teocelo</t>
  </si>
  <si>
    <t>Mecayapan</t>
  </si>
  <si>
    <t>Epitacio Huerta</t>
  </si>
  <si>
    <t>Coxquihui</t>
  </si>
  <si>
    <t>Chinampa de Gorostiza</t>
  </si>
  <si>
    <t>Villamar</t>
  </si>
  <si>
    <t>Acanceh</t>
  </si>
  <si>
    <t>Singuilucan</t>
  </si>
  <si>
    <t>San Gabriel</t>
  </si>
  <si>
    <t>Espita</t>
  </si>
  <si>
    <t>Oluta</t>
  </si>
  <si>
    <t>Ahuacatlán</t>
  </si>
  <si>
    <t>Cosalá</t>
  </si>
  <si>
    <t>Santa María Petapa</t>
  </si>
  <si>
    <t>Cosautlán de Carvajal</t>
  </si>
  <si>
    <t>Oteapan</t>
  </si>
  <si>
    <t>Soconusco</t>
  </si>
  <si>
    <t>Chinameca</t>
  </si>
  <si>
    <t>San Julián</t>
  </si>
  <si>
    <t>Temoac</t>
  </si>
  <si>
    <t>Cosío</t>
  </si>
  <si>
    <t>Tzimol</t>
  </si>
  <si>
    <t>Unión Juárez</t>
  </si>
  <si>
    <t>Jonacatepec</t>
  </si>
  <si>
    <t>Huehuetlán</t>
  </si>
  <si>
    <t>San Gabriel Chilac</t>
  </si>
  <si>
    <t>Cuyoaco</t>
  </si>
  <si>
    <t>Juchique de Ferrer</t>
  </si>
  <si>
    <t>Gustavo Díaz Ordaz</t>
  </si>
  <si>
    <t>San Lorenzo Cacaotepec</t>
  </si>
  <si>
    <t>Temozón</t>
  </si>
  <si>
    <t>Cuautepec</t>
  </si>
  <si>
    <t>Santa María Zacatepec</t>
  </si>
  <si>
    <t>Panindícuaro</t>
  </si>
  <si>
    <t>Güémez</t>
  </si>
  <si>
    <t>Ixhuatlán del Sureste</t>
  </si>
  <si>
    <t>Amatitán</t>
  </si>
  <si>
    <t>Tlaltetela</t>
  </si>
  <si>
    <t>Tabasco</t>
  </si>
  <si>
    <t>Cuapiaxtla</t>
  </si>
  <si>
    <t>Jaumave</t>
  </si>
  <si>
    <t>Terrenate</t>
  </si>
  <si>
    <t>Santa Catarina Juquila</t>
  </si>
  <si>
    <t>Yaxcabá</t>
  </si>
  <si>
    <t>Tanhuato</t>
  </si>
  <si>
    <t>Gral. Terán</t>
  </si>
  <si>
    <t>Apetatitlán de Antonio Carvajal</t>
  </si>
  <si>
    <t>Cosolapa</t>
  </si>
  <si>
    <t>Tatahuicapan de Juárez</t>
  </si>
  <si>
    <t>Tampacán</t>
  </si>
  <si>
    <t>Erongarícuaro</t>
  </si>
  <si>
    <t>Purépero</t>
  </si>
  <si>
    <t>Tampamolón Corona</t>
  </si>
  <si>
    <t>Unión Hidalgo</t>
  </si>
  <si>
    <t>Villa de Arista</t>
  </si>
  <si>
    <t>Epazoyucan</t>
  </si>
  <si>
    <t>Tianguistengo</t>
  </si>
  <si>
    <t>Talpa de Allende</t>
  </si>
  <si>
    <t>Tuzantla</t>
  </si>
  <si>
    <t>Huitzilan de Serdán</t>
  </si>
  <si>
    <t>Irimbo</t>
  </si>
  <si>
    <t>Churumuco</t>
  </si>
  <si>
    <t>Tingambato</t>
  </si>
  <si>
    <t>Tanquián de Escobedo</t>
  </si>
  <si>
    <t>San Salvador Huixcolotla</t>
  </si>
  <si>
    <t>Angamacutiro</t>
  </si>
  <si>
    <t>Asunción Ixtaltepec</t>
  </si>
  <si>
    <t>Esperanza</t>
  </si>
  <si>
    <t>San Mateo del Mar</t>
  </si>
  <si>
    <t>Huamuxtitlán</t>
  </si>
  <si>
    <t>Frontera Hidalgo</t>
  </si>
  <si>
    <t>Mineral del Monte</t>
  </si>
  <si>
    <t>Zozocolco de Hidalgo</t>
  </si>
  <si>
    <t>Tzucacab</t>
  </si>
  <si>
    <t>San Ignacio Río Muerto</t>
  </si>
  <si>
    <t>Mascota</t>
  </si>
  <si>
    <t>Hueyotlipan</t>
  </si>
  <si>
    <t>Sitalá</t>
  </si>
  <si>
    <t>San Vicente Tancuayalab</t>
  </si>
  <si>
    <t>El Porvenir</t>
  </si>
  <si>
    <t>Taretan</t>
  </si>
  <si>
    <t>Tepetzintla</t>
  </si>
  <si>
    <t>San Pedro Tapanatepec</t>
  </si>
  <si>
    <t>Gómez Farías</t>
  </si>
  <si>
    <t>Calpan</t>
  </si>
  <si>
    <t>Tingüindín</t>
  </si>
  <si>
    <t>Aguililla</t>
  </si>
  <si>
    <t>Tetlatlahuca</t>
  </si>
  <si>
    <t>Chontla</t>
  </si>
  <si>
    <t>Venado</t>
  </si>
  <si>
    <t>Coahuayana</t>
  </si>
  <si>
    <t>Tzintzuntzan</t>
  </si>
  <si>
    <t>Copalillo</t>
  </si>
  <si>
    <t>Santiago Sochiapan</t>
  </si>
  <si>
    <t>Huazalingo</t>
  </si>
  <si>
    <t>Mazamitla</t>
  </si>
  <si>
    <t>La Yesca</t>
  </si>
  <si>
    <t>El Barrio de la Soledad</t>
  </si>
  <si>
    <t>Tetipac</t>
  </si>
  <si>
    <t>Padilla</t>
  </si>
  <si>
    <t>Chiconquiaco</t>
  </si>
  <si>
    <t>Arroyo Seco</t>
  </si>
  <si>
    <t>Xicohtzinco</t>
  </si>
  <si>
    <t>Rafael Lara Grajales</t>
  </si>
  <si>
    <t>San Sebastián Tlacotepec</t>
  </si>
  <si>
    <t>Chapantongo</t>
  </si>
  <si>
    <t>Copala</t>
  </si>
  <si>
    <t>Cuatro Ciénegas</t>
  </si>
  <si>
    <t>Marcos Castellanos</t>
  </si>
  <si>
    <t>Jacala de Ledezma</t>
  </si>
  <si>
    <t>Santiago Jocotepec</t>
  </si>
  <si>
    <t>Unión de Tula</t>
  </si>
  <si>
    <t>Rodeo</t>
  </si>
  <si>
    <t>Tepeyanco</t>
  </si>
  <si>
    <t>Queréndaro</t>
  </si>
  <si>
    <t>Marquelia</t>
  </si>
  <si>
    <t>Ilamatlán</t>
  </si>
  <si>
    <t>Nacozari de García</t>
  </si>
  <si>
    <t>Tapilula</t>
  </si>
  <si>
    <t>San José Miahuatlán</t>
  </si>
  <si>
    <t>Ixcatepec</t>
  </si>
  <si>
    <t>Chalma</t>
  </si>
  <si>
    <t>Tlacotalpan</t>
  </si>
  <si>
    <t>Tiquicheo de Nicolás Romero</t>
  </si>
  <si>
    <t>Zihuateutla</t>
  </si>
  <si>
    <t>Zentla</t>
  </si>
  <si>
    <t>Luis Moya</t>
  </si>
  <si>
    <t>Villa González Ortega</t>
  </si>
  <si>
    <t>Concepción del Oro</t>
  </si>
  <si>
    <t>Nazas</t>
  </si>
  <si>
    <t>Imuris</t>
  </si>
  <si>
    <t>Jolalpan</t>
  </si>
  <si>
    <t>Jopala</t>
  </si>
  <si>
    <t>Ocotepec</t>
  </si>
  <si>
    <t>Buenavista de Cuéllar</t>
  </si>
  <si>
    <t>Santa Cruz Amilpas</t>
  </si>
  <si>
    <t>Tantima</t>
  </si>
  <si>
    <t>Santa María Jalapa del Marqués</t>
  </si>
  <si>
    <t>Muna</t>
  </si>
  <si>
    <t>Hueyapan</t>
  </si>
  <si>
    <t>Huajicori</t>
  </si>
  <si>
    <t>Ixtlán</t>
  </si>
  <si>
    <t>Mazatlán Villa de Flores</t>
  </si>
  <si>
    <t>General Cepeda</t>
  </si>
  <si>
    <t>Calcahualco</t>
  </si>
  <si>
    <t>San Francisco Telixtlahuaca</t>
  </si>
  <si>
    <t>Eloxochitlán</t>
  </si>
  <si>
    <t>Villa de Tezontepec</t>
  </si>
  <si>
    <t>Xochitlán de Vicente Suárez</t>
  </si>
  <si>
    <t>Tianguismanalco</t>
  </si>
  <si>
    <t>Ayutla</t>
  </si>
  <si>
    <t>Juchipila</t>
  </si>
  <si>
    <t>Chanal</t>
  </si>
  <si>
    <t>San Miguel Xoxtla</t>
  </si>
  <si>
    <t>Mitontic</t>
  </si>
  <si>
    <t>Pilcaya</t>
  </si>
  <si>
    <t>San Pablo Villa de Mitla</t>
  </si>
  <si>
    <t>Mochitlán</t>
  </si>
  <si>
    <t>Nealtican</t>
  </si>
  <si>
    <t>Ecuandureo</t>
  </si>
  <si>
    <t>Azoyú</t>
  </si>
  <si>
    <t>Almoloya</t>
  </si>
  <si>
    <t>Santa Ana Maya</t>
  </si>
  <si>
    <t>Santiago Amoltepec</t>
  </si>
  <si>
    <t>Chacaltianguis</t>
  </si>
  <si>
    <t>Tampico Alto</t>
  </si>
  <si>
    <t>Soltepec</t>
  </si>
  <si>
    <t>Charapan</t>
  </si>
  <si>
    <t>Coroneo</t>
  </si>
  <si>
    <t>Tarandacuao</t>
  </si>
  <si>
    <t>Ahumada</t>
  </si>
  <si>
    <t>Atzitzihuacán</t>
  </si>
  <si>
    <t>Mecatlán</t>
  </si>
  <si>
    <t>Batopilas</t>
  </si>
  <si>
    <t>Pánuco de Coronado</t>
  </si>
  <si>
    <t>Cuichapa</t>
  </si>
  <si>
    <t>Jalpan</t>
  </si>
  <si>
    <t>Jaltocán</t>
  </si>
  <si>
    <t>Totolapan</t>
  </si>
  <si>
    <t>Tinum</t>
  </si>
  <si>
    <t>San Pedro Jicayán</t>
  </si>
  <si>
    <t>Amatlán de Cañas</t>
  </si>
  <si>
    <t>Tlalchapa</t>
  </si>
  <si>
    <t>Villa Sola de Vega</t>
  </si>
  <si>
    <t>Coahuayutla de José María Izazaga</t>
  </si>
  <si>
    <t>Santo Domingo Zanatepec</t>
  </si>
  <si>
    <t>Tocumbo</t>
  </si>
  <si>
    <t>Santo Domingo</t>
  </si>
  <si>
    <t>Zapotitlán Tablas</t>
  </si>
  <si>
    <t>San José Chiltepec</t>
  </si>
  <si>
    <t>San Carlos Yautepec</t>
  </si>
  <si>
    <t>San Martín Peras</t>
  </si>
  <si>
    <t>Yecuatla</t>
  </si>
  <si>
    <t>Tetepango</t>
  </si>
  <si>
    <t>Molango de Escamilla</t>
  </si>
  <si>
    <t>Huandacareo</t>
  </si>
  <si>
    <t>Citlaltépetl</t>
  </si>
  <si>
    <t>San Nicolás de los Ranchos</t>
  </si>
  <si>
    <t>Villa Aldama</t>
  </si>
  <si>
    <t>Olintla</t>
  </si>
  <si>
    <t>Ixhuatán</t>
  </si>
  <si>
    <t>Xichú</t>
  </si>
  <si>
    <t>Xalpatláhuac</t>
  </si>
  <si>
    <t>Tamalín</t>
  </si>
  <si>
    <t>Marqués de Comillas</t>
  </si>
  <si>
    <t>Mixtla de Altamirano</t>
  </si>
  <si>
    <t>Tlachichilco</t>
  </si>
  <si>
    <t>Casas Grandes</t>
  </si>
  <si>
    <t>Ahuazotepec</t>
  </si>
  <si>
    <t>Chahuites</t>
  </si>
  <si>
    <t>San Felipe Usila</t>
  </si>
  <si>
    <t>Acuitzio</t>
  </si>
  <si>
    <t>Amaxac de Guerrero</t>
  </si>
  <si>
    <t>Pihuamo</t>
  </si>
  <si>
    <t>Ixhuacán de los Reyes</t>
  </si>
  <si>
    <t>Jamapa</t>
  </si>
  <si>
    <t>China</t>
  </si>
  <si>
    <t>Santa Cruz Itundujia</t>
  </si>
  <si>
    <t>Briseñas</t>
  </si>
  <si>
    <t>Tenabo</t>
  </si>
  <si>
    <t>Conkal</t>
  </si>
  <si>
    <t>Akil</t>
  </si>
  <si>
    <t>Tehuitzingo</t>
  </si>
  <si>
    <t>Santa María Huazolotitlán</t>
  </si>
  <si>
    <t>Chalchihuites</t>
  </si>
  <si>
    <t>Tlacolulan</t>
  </si>
  <si>
    <t>San Pedro Ixcatlán</t>
  </si>
  <si>
    <t>Tepetitlán</t>
  </si>
  <si>
    <t>Janos</t>
  </si>
  <si>
    <t>Ixtacomitán</t>
  </si>
  <si>
    <t>Angangueo</t>
  </si>
  <si>
    <t>Soyaló</t>
  </si>
  <si>
    <t>Apaxtla</t>
  </si>
  <si>
    <t>Villa Purificación</t>
  </si>
  <si>
    <t>Xaltocan</t>
  </si>
  <si>
    <t>Igualapa</t>
  </si>
  <si>
    <t>Mazatecochco de José María Morelos</t>
  </si>
  <si>
    <t>Santa Bárbara</t>
  </si>
  <si>
    <t>Tepehuanes</t>
  </si>
  <si>
    <t>Peñón Blanco</t>
  </si>
  <si>
    <t>Texcatepec</t>
  </si>
  <si>
    <t>Nautla</t>
  </si>
  <si>
    <t>San Francisco Tetlanohcan</t>
  </si>
  <si>
    <t>Villa de Etla</t>
  </si>
  <si>
    <t>Juan Galindo</t>
  </si>
  <si>
    <t>Tezoatlán de Segura y Luna</t>
  </si>
  <si>
    <t>San Pedro Quiatoni</t>
  </si>
  <si>
    <t>Atlahuilco</t>
  </si>
  <si>
    <t>Iliatenco</t>
  </si>
  <si>
    <t>Teocuitatlán de Corona</t>
  </si>
  <si>
    <t>Tlanalapa</t>
  </si>
  <si>
    <t>San Dionisio Ocotepec</t>
  </si>
  <si>
    <t>Cabo Corrientes</t>
  </si>
  <si>
    <t>San Felipe Teotlalcingo</t>
  </si>
  <si>
    <t>Hostotipaquillo</t>
  </si>
  <si>
    <t>Tekit</t>
  </si>
  <si>
    <t>Coacoatzintla</t>
  </si>
  <si>
    <t>Santiago Suchilquitongo</t>
  </si>
  <si>
    <t>Cojumatlán de Régules</t>
  </si>
  <si>
    <t>Tlahuiltepa</t>
  </si>
  <si>
    <t>Cuautinchán</t>
  </si>
  <si>
    <t>La Misión</t>
  </si>
  <si>
    <t>Tlalixtac de Cabrera</t>
  </si>
  <si>
    <t>Candelaria Loxicha</t>
  </si>
  <si>
    <t>General Simón Bolívar</t>
  </si>
  <si>
    <t>San Ciro de Acosta</t>
  </si>
  <si>
    <t>Chavinda</t>
  </si>
  <si>
    <t>Amatenango del Valle</t>
  </si>
  <si>
    <t>Mazatepec</t>
  </si>
  <si>
    <t>Cuapiaxtla de Madero</t>
  </si>
  <si>
    <t>Villa Juárez</t>
  </si>
  <si>
    <t>Sanctórum de Lázaro Cárdenas</t>
  </si>
  <si>
    <t>Alpatláhuac</t>
  </si>
  <si>
    <t>Omitlán de Juárez</t>
  </si>
  <si>
    <t>Vetagrande</t>
  </si>
  <si>
    <t>Guanaceví</t>
  </si>
  <si>
    <t>Naupan</t>
  </si>
  <si>
    <t>San Nicolás Buenos Aires</t>
  </si>
  <si>
    <t>Coatlán del Río</t>
  </si>
  <si>
    <t>Tlacoapa</t>
  </si>
  <si>
    <t>Antiguo Morelos</t>
  </si>
  <si>
    <t>Coicoyán de las Flores</t>
  </si>
  <si>
    <t>Seyé</t>
  </si>
  <si>
    <t>San Juan Bautista Cuicatlán</t>
  </si>
  <si>
    <t>Teotitlán de Flores Magón</t>
  </si>
  <si>
    <t>San Agustín Metzquititlán</t>
  </si>
  <si>
    <t>San Juan Colorado</t>
  </si>
  <si>
    <t>Teuchitlán</t>
  </si>
  <si>
    <t>San Joaquín</t>
  </si>
  <si>
    <t>Altar</t>
  </si>
  <si>
    <t>Numarán</t>
  </si>
  <si>
    <t>San Pedro Huamelula</t>
  </si>
  <si>
    <t>Lolotla</t>
  </si>
  <si>
    <t>Santiago Matatlán</t>
  </si>
  <si>
    <t>Petlalcingo</t>
  </si>
  <si>
    <t>Catorce</t>
  </si>
  <si>
    <t>Villa de Guadalupe</t>
  </si>
  <si>
    <t>San Bartolo Coyotepec</t>
  </si>
  <si>
    <t>Pitiquito</t>
  </si>
  <si>
    <t>San Agustín de las Juntas</t>
  </si>
  <si>
    <t>Jilotlán de los Dolores</t>
  </si>
  <si>
    <t>Tepetlán</t>
  </si>
  <si>
    <t>Carichí</t>
  </si>
  <si>
    <t>San Miguel de Horcasitas</t>
  </si>
  <si>
    <t>Coapilla</t>
  </si>
  <si>
    <t>Tulcingo</t>
  </si>
  <si>
    <t>San Juanito de Escobedo</t>
  </si>
  <si>
    <t>Cuautempan</t>
  </si>
  <si>
    <t>Palizada</t>
  </si>
  <si>
    <t>Topia</t>
  </si>
  <si>
    <t>San Pablo Huixtepec</t>
  </si>
  <si>
    <t>San Antonio</t>
  </si>
  <si>
    <t>Atzitzintla</t>
  </si>
  <si>
    <t>Monte Escobedo</t>
  </si>
  <si>
    <t>Agua Blanca de Iturbide</t>
  </si>
  <si>
    <t>Acateno</t>
  </si>
  <si>
    <t>Mineral del Chico</t>
  </si>
  <si>
    <t>San José de Gracia</t>
  </si>
  <si>
    <t>Carácuaro</t>
  </si>
  <si>
    <t>Santa María Tlahuitoltepec</t>
  </si>
  <si>
    <t>Santa María Jacatepec</t>
  </si>
  <si>
    <t>San Gregorio Atzompa</t>
  </si>
  <si>
    <t>Tierra Nueva</t>
  </si>
  <si>
    <t>Ures</t>
  </si>
  <si>
    <t>Buctzotz</t>
  </si>
  <si>
    <t>Santa Catarina Ayometla</t>
  </si>
  <si>
    <t>Santo Domingo Petapa</t>
  </si>
  <si>
    <t>Copándaro</t>
  </si>
  <si>
    <t>Ziltlaltépec de Trinidad Sánchez Santos</t>
  </si>
  <si>
    <t>Sotuta</t>
  </si>
  <si>
    <t>Huejuquilla el Alto</t>
  </si>
  <si>
    <t>San Carlos</t>
  </si>
  <si>
    <t>Chalcatongo de Hidalgo</t>
  </si>
  <si>
    <t>Santa Isabel Cholula</t>
  </si>
  <si>
    <t>Ixcaquixtla</t>
  </si>
  <si>
    <t>Santa María del Tule</t>
  </si>
  <si>
    <t>Españita</t>
  </si>
  <si>
    <t>Santa María Chimalapa</t>
  </si>
  <si>
    <t>Fronteras</t>
  </si>
  <si>
    <t>San Pedro Ixtlahuaca</t>
  </si>
  <si>
    <t>San José Chiapa</t>
  </si>
  <si>
    <t>Magdalena Apasco</t>
  </si>
  <si>
    <t>San Francisco Ixhuatán</t>
  </si>
  <si>
    <t>San Juan Cacahuatepec</t>
  </si>
  <si>
    <t>Huiramba</t>
  </si>
  <si>
    <t>Aquixtla</t>
  </si>
  <si>
    <t>Tepechitlán</t>
  </si>
  <si>
    <t>Susupuato</t>
  </si>
  <si>
    <t>Santa María Xadani</t>
  </si>
  <si>
    <t>El Espinal</t>
  </si>
  <si>
    <t>Ayotoxco de Guerrero</t>
  </si>
  <si>
    <t>Santo Tomás Hueyotlipan</t>
  </si>
  <si>
    <t>Tilapa</t>
  </si>
  <si>
    <t>Tzitzio</t>
  </si>
  <si>
    <t>Tepeojuma</t>
  </si>
  <si>
    <t>Huehuetlán el Chico</t>
  </si>
  <si>
    <t>Zapotitlán</t>
  </si>
  <si>
    <t>Tlapanalá</t>
  </si>
  <si>
    <t>Chichimilá</t>
  </si>
  <si>
    <t>Cuetzala del Progreso</t>
  </si>
  <si>
    <t>Atenango del Río</t>
  </si>
  <si>
    <t>Tepatlaxco</t>
  </si>
  <si>
    <t>Dzidzantún</t>
  </si>
  <si>
    <t>Coahuitlán</t>
  </si>
  <si>
    <t>Solosuchiapa</t>
  </si>
  <si>
    <t>Quitupan</t>
  </si>
  <si>
    <t>Santa María Peñoles</t>
  </si>
  <si>
    <t>Cañitas de Felipe Pescador</t>
  </si>
  <si>
    <t>Alaquines</t>
  </si>
  <si>
    <t>Santiago Yosondúa</t>
  </si>
  <si>
    <t>San Miguel del Puerto</t>
  </si>
  <si>
    <t>Guazapares</t>
  </si>
  <si>
    <t>Genaro Codina</t>
  </si>
  <si>
    <t>Mazapa de Madero</t>
  </si>
  <si>
    <t>Chínipas</t>
  </si>
  <si>
    <t>San Sebastián Tecomaxtlahuaca</t>
  </si>
  <si>
    <t>Ixtlán de Juárez</t>
  </si>
  <si>
    <t>San Lorenzo Texmelúcan</t>
  </si>
  <si>
    <t>San Miguel Quetzaltepec</t>
  </si>
  <si>
    <t>Rafael Lucio</t>
  </si>
  <si>
    <t>Nocupétaro</t>
  </si>
  <si>
    <t>Nuevo Urecho</t>
  </si>
  <si>
    <t>Yaonáhuac</t>
  </si>
  <si>
    <t>Amatitlán</t>
  </si>
  <si>
    <t>Bustamante</t>
  </si>
  <si>
    <t>Tonila</t>
  </si>
  <si>
    <t>Huaniqueo</t>
  </si>
  <si>
    <t>Montecristo de Guerrero</t>
  </si>
  <si>
    <t>Honey</t>
  </si>
  <si>
    <t>Santa Ana Nopalucan</t>
  </si>
  <si>
    <t>Tetecala</t>
  </si>
  <si>
    <t>Bejucal de Ocampo</t>
  </si>
  <si>
    <t>Cerralvo</t>
  </si>
  <si>
    <t>Santo Domingo Ingenio</t>
  </si>
  <si>
    <t>Riva Palacio</t>
  </si>
  <si>
    <t>Xochicoatlán</t>
  </si>
  <si>
    <t>Francisco León</t>
  </si>
  <si>
    <t>Celestún</t>
  </si>
  <si>
    <t>Chapulco</t>
  </si>
  <si>
    <t>Panabá</t>
  </si>
  <si>
    <t>Chapultenango</t>
  </si>
  <si>
    <t>Lafragua</t>
  </si>
  <si>
    <t>Homún</t>
  </si>
  <si>
    <t>San Pedro Lagunillas</t>
  </si>
  <si>
    <t>Bolaños</t>
  </si>
  <si>
    <t>San Felipe Tejalápam</t>
  </si>
  <si>
    <t>Hermenegildo Galeana</t>
  </si>
  <si>
    <t>San Juan Huactzinco</t>
  </si>
  <si>
    <t>Tlaquilpa</t>
  </si>
  <si>
    <t>Vanegas</t>
  </si>
  <si>
    <t>Villa de Tamazulápam del Progreso</t>
  </si>
  <si>
    <t>Domingo Arenas</t>
  </si>
  <si>
    <t>Juchitán</t>
  </si>
  <si>
    <t>Totolapa</t>
  </si>
  <si>
    <t>La Grandeza</t>
  </si>
  <si>
    <t>Timucuy</t>
  </si>
  <si>
    <t>San Juan Bautista Guelache</t>
  </si>
  <si>
    <t>San Miguel Amatitlán</t>
  </si>
  <si>
    <t>Cualác</t>
  </si>
  <si>
    <t>Cacalchén</t>
  </si>
  <si>
    <t>Ixtenco</t>
  </si>
  <si>
    <t>Hualahuises</t>
  </si>
  <si>
    <t>Temax</t>
  </si>
  <si>
    <t>Sierra Mojada</t>
  </si>
  <si>
    <t>Nejapa de Madero</t>
  </si>
  <si>
    <t>Tlalnepantla</t>
  </si>
  <si>
    <t>San Lucas Zoquiápam</t>
  </si>
  <si>
    <t>San Diego de Alejandría</t>
  </si>
  <si>
    <t>Tamazulápam del Espíritu Santo</t>
  </si>
  <si>
    <t>Santa Cruz Quilehtla</t>
  </si>
  <si>
    <t>Kinchil</t>
  </si>
  <si>
    <t>Huehuetlán el Grande</t>
  </si>
  <si>
    <t>Huiloapan de Cuauhtémoc</t>
  </si>
  <si>
    <t>Tlalixtaquilla de Maldonado</t>
  </si>
  <si>
    <t>Tixcacalcupul</t>
  </si>
  <si>
    <t>Mier y Noriega</t>
  </si>
  <si>
    <t>Tenampulco</t>
  </si>
  <si>
    <t>Santa Clara</t>
  </si>
  <si>
    <t>Ixtepec</t>
  </si>
  <si>
    <t>Tenamaxtlán</t>
  </si>
  <si>
    <t>Ignacio Zaragoza</t>
  </si>
  <si>
    <t>Valle de Guadalupe</t>
  </si>
  <si>
    <t>Tlaltenango</t>
  </si>
  <si>
    <t>Tepetongo</t>
  </si>
  <si>
    <t>Zapotitlán de Vadillo</t>
  </si>
  <si>
    <t>San Antonino Monte Verde</t>
  </si>
  <si>
    <t>Ayotzintepec</t>
  </si>
  <si>
    <t>San Pablo Huitzo</t>
  </si>
  <si>
    <t>Tzicatlacoyan</t>
  </si>
  <si>
    <t>Atoyatempan</t>
  </si>
  <si>
    <t>Xochihuehuetlán</t>
  </si>
  <si>
    <t>Nicolás Flores</t>
  </si>
  <si>
    <t>Santiago Maravatío</t>
  </si>
  <si>
    <t>Opichén</t>
  </si>
  <si>
    <t>Santo Domingo Tonalá</t>
  </si>
  <si>
    <t>Pinotepa de Don Luis</t>
  </si>
  <si>
    <t>Tepexco</t>
  </si>
  <si>
    <t>Nadadores</t>
  </si>
  <si>
    <t>Atemajac de Brizuela</t>
  </si>
  <si>
    <t>San Juan Mixtepec -Dto. 08 -</t>
  </si>
  <si>
    <t>San Miguel Chimalapa</t>
  </si>
  <si>
    <t>Santiago Yaveo</t>
  </si>
  <si>
    <t>Tenampa</t>
  </si>
  <si>
    <t>San José del Progreso</t>
  </si>
  <si>
    <t>Pedro Ascencio Alquisiras</t>
  </si>
  <si>
    <t>Abalá</t>
  </si>
  <si>
    <t>Chiconamel</t>
  </si>
  <si>
    <t>Teabo</t>
  </si>
  <si>
    <t>Atlangatepec</t>
  </si>
  <si>
    <t>San Pedro Amuzgos</t>
  </si>
  <si>
    <t>Temósachic</t>
  </si>
  <si>
    <t>Tumbiscatío</t>
  </si>
  <si>
    <t>Villa Díaz Ordaz</t>
  </si>
  <si>
    <t>Alpoyeca</t>
  </si>
  <si>
    <t>Acuamanala de Miguel Hidalgo</t>
  </si>
  <si>
    <t>Aljojuca</t>
  </si>
  <si>
    <t>Silacayoápam</t>
  </si>
  <si>
    <t>Tlapacoya</t>
  </si>
  <si>
    <t>Villa Unión</t>
  </si>
  <si>
    <t>Huatlatlauca</t>
  </si>
  <si>
    <t>Camarón de Tejeda</t>
  </si>
  <si>
    <t>Xochitlán Todos Santos</t>
  </si>
  <si>
    <t>San Miguel Panixtlahuaca</t>
  </si>
  <si>
    <t>Tuzamapan de Galeana</t>
  </si>
  <si>
    <t>Súchil</t>
  </si>
  <si>
    <t>Naco</t>
  </si>
  <si>
    <t>Cumpas</t>
  </si>
  <si>
    <t>Bachíniva</t>
  </si>
  <si>
    <t>Santa Inés Ahuatempan</t>
  </si>
  <si>
    <t>Astacinga</t>
  </si>
  <si>
    <t>Tuxcueca</t>
  </si>
  <si>
    <t>Santa Lucía Monteverde</t>
  </si>
  <si>
    <t>Nicolás Bravo</t>
  </si>
  <si>
    <t>Tlazazalca</t>
  </si>
  <si>
    <t>San Jerónimo Tecuanipan</t>
  </si>
  <si>
    <t>General Enrique Estrada</t>
  </si>
  <si>
    <t>Hocabá</t>
  </si>
  <si>
    <t>Gral. Zaragoza</t>
  </si>
  <si>
    <t>Molcaxac</t>
  </si>
  <si>
    <t>Concepción de Buenos Aires</t>
  </si>
  <si>
    <t>Dzilam González</t>
  </si>
  <si>
    <t>Saltabarranca</t>
  </si>
  <si>
    <t>Santa María Yucuhiti</t>
  </si>
  <si>
    <t>Chiquilistlán</t>
  </si>
  <si>
    <t>Ixcateopan de Cuauhtémoc</t>
  </si>
  <si>
    <t>Huautepec</t>
  </si>
  <si>
    <t>San José Teacalco</t>
  </si>
  <si>
    <t>Tonaya</t>
  </si>
  <si>
    <t>Chiapilla</t>
  </si>
  <si>
    <t>Baca</t>
  </si>
  <si>
    <t>Yécora</t>
  </si>
  <si>
    <t>San Andrés Huaxpaltepec</t>
  </si>
  <si>
    <t>Magdalena Tequisistlán</t>
  </si>
  <si>
    <t>Hoctún</t>
  </si>
  <si>
    <t>Apozol</t>
  </si>
  <si>
    <t>San Antonino Castillo Velasco</t>
  </si>
  <si>
    <t>Tocatlán</t>
  </si>
  <si>
    <t>Teteles de Avila Castillo</t>
  </si>
  <si>
    <t>Marín</t>
  </si>
  <si>
    <t>Huejúcar</t>
  </si>
  <si>
    <t>Metapa</t>
  </si>
  <si>
    <t>Tatatila</t>
  </si>
  <si>
    <t>Gral. Bravo</t>
  </si>
  <si>
    <t>Sahuaripa</t>
  </si>
  <si>
    <t>Teotitlán del Valle</t>
  </si>
  <si>
    <t>Ixtlahuacán</t>
  </si>
  <si>
    <t>Tancoco</t>
  </si>
  <si>
    <t>Ixmatlahuacan</t>
  </si>
  <si>
    <t>Tecomatlán</t>
  </si>
  <si>
    <t>San Lorenzo Axocomanitla</t>
  </si>
  <si>
    <t>San Damián Texóloc</t>
  </si>
  <si>
    <t>Juchitlán</t>
  </si>
  <si>
    <t>Tonayán</t>
  </si>
  <si>
    <t>Maní</t>
  </si>
  <si>
    <t>Tataltepec de Valdés</t>
  </si>
  <si>
    <t>Ixtapangajoya</t>
  </si>
  <si>
    <t>Otatitlán</t>
  </si>
  <si>
    <t>San Sebastián del Oeste</t>
  </si>
  <si>
    <t>General Canuto A. Neri</t>
  </si>
  <si>
    <t>Zapotitlán de Méndez</t>
  </si>
  <si>
    <t>Soledad Etla</t>
  </si>
  <si>
    <t>Tixpéhual</t>
  </si>
  <si>
    <t>Atengo</t>
  </si>
  <si>
    <t>San Juan de Guadalupe</t>
  </si>
  <si>
    <t>Valle de Juárez</t>
  </si>
  <si>
    <t>Colipa</t>
  </si>
  <si>
    <t>El Limón</t>
  </si>
  <si>
    <t>Mina</t>
  </si>
  <si>
    <t>Santo Domingo Tepuxtepec</t>
  </si>
  <si>
    <t>San Antonio Cañada</t>
  </si>
  <si>
    <t>Lagunillas</t>
  </si>
  <si>
    <t>Amacueca</t>
  </si>
  <si>
    <t>Kantunil</t>
  </si>
  <si>
    <t>Huitziltepec</t>
  </si>
  <si>
    <t>Hueytlalpan</t>
  </si>
  <si>
    <t>Lampazos de Naranjo</t>
  </si>
  <si>
    <t>San Jerónimo Tlacochahuaya</t>
  </si>
  <si>
    <t>Cuaxomulco</t>
  </si>
  <si>
    <t>Acula</t>
  </si>
  <si>
    <t>Dzán</t>
  </si>
  <si>
    <t>San Andrés Huayápam</t>
  </si>
  <si>
    <t>Valle de Zaragoza</t>
  </si>
  <si>
    <t>Texhuacán</t>
  </si>
  <si>
    <t>Chicoasén</t>
  </si>
  <si>
    <t>Villa de la Paz</t>
  </si>
  <si>
    <t>Tlilapan</t>
  </si>
  <si>
    <t>Benjamín Hill</t>
  </si>
  <si>
    <t>Juan N. Méndez</t>
  </si>
  <si>
    <t>Huhí</t>
  </si>
  <si>
    <t>Totontepec Villa de Morelos</t>
  </si>
  <si>
    <t>Santiago Niltepec</t>
  </si>
  <si>
    <t>Atarjea</t>
  </si>
  <si>
    <t>Cuzamá</t>
  </si>
  <si>
    <t>Samahil</t>
  </si>
  <si>
    <t>Moris</t>
  </si>
  <si>
    <t>Otáez</t>
  </si>
  <si>
    <t>San Francisco del Oro</t>
  </si>
  <si>
    <t>San Jerónimo Coatlán</t>
  </si>
  <si>
    <t>Guevea de Humboldt</t>
  </si>
  <si>
    <t>Santiago Zacatepec</t>
  </si>
  <si>
    <t>Mexticacán</t>
  </si>
  <si>
    <t>La Libertad</t>
  </si>
  <si>
    <t>San Cristóbal Amatlán</t>
  </si>
  <si>
    <t>Tetiz</t>
  </si>
  <si>
    <t>San Pedro y San Pablo Ayutla</t>
  </si>
  <si>
    <t>San Nicolás Tolentino</t>
  </si>
  <si>
    <t>Indé</t>
  </si>
  <si>
    <t>Jalcomulco</t>
  </si>
  <si>
    <t>Tahdziú</t>
  </si>
  <si>
    <t>San Dionisio del Mar</t>
  </si>
  <si>
    <t>Santa Isabel Xiloxoxtla</t>
  </si>
  <si>
    <t>Pacula</t>
  </si>
  <si>
    <t>Churintzio</t>
  </si>
  <si>
    <t>Santiago Choápam</t>
  </si>
  <si>
    <t>Carbó</t>
  </si>
  <si>
    <t>Tlanepantla</t>
  </si>
  <si>
    <t>Atlamajalcingo del Monte</t>
  </si>
  <si>
    <t>San Pedro Sochiápam</t>
  </si>
  <si>
    <t>Amixtlán</t>
  </si>
  <si>
    <t>Zongozotla</t>
  </si>
  <si>
    <t>Los Ramones</t>
  </si>
  <si>
    <t>Tixmehuac</t>
  </si>
  <si>
    <t>Tlacojalpan</t>
  </si>
  <si>
    <t>Cohuecan</t>
  </si>
  <si>
    <t>Santo Domingo Teojomulco</t>
  </si>
  <si>
    <t>Teúl de González Ortega</t>
  </si>
  <si>
    <t>Sacalum</t>
  </si>
  <si>
    <t>Santa María Ipalapa</t>
  </si>
  <si>
    <t>Praxedis G. Guerrero</t>
  </si>
  <si>
    <t>Epatlán</t>
  </si>
  <si>
    <t>Cusihuiriachi</t>
  </si>
  <si>
    <t>Apulco</t>
  </si>
  <si>
    <t>San Gabriel Mixtepec</t>
  </si>
  <si>
    <t>Santiago Tetepec</t>
  </si>
  <si>
    <t>Chocholá</t>
  </si>
  <si>
    <t>Chinicuila</t>
  </si>
  <si>
    <t>Cansahcab</t>
  </si>
  <si>
    <t>Santa Cruz Xitla</t>
  </si>
  <si>
    <t>Santa Apolonia Teacalco</t>
  </si>
  <si>
    <t>Miahuatlán</t>
  </si>
  <si>
    <t>Julimes</t>
  </si>
  <si>
    <t>Muñoz de Domingo Arenas</t>
  </si>
  <si>
    <t>Santiago Tlazoyaltepec</t>
  </si>
  <si>
    <t>Chankom</t>
  </si>
  <si>
    <t>Santiago Lachiguiri</t>
  </si>
  <si>
    <t>Chila</t>
  </si>
  <si>
    <t>San Andrés Zautla</t>
  </si>
  <si>
    <t>Santa María Mixtequilla</t>
  </si>
  <si>
    <t>Jonotla</t>
  </si>
  <si>
    <t>Naranjal</t>
  </si>
  <si>
    <t>Chicxulub Pueblo</t>
  </si>
  <si>
    <t>Magdalena Teitipac</t>
  </si>
  <si>
    <t>Cerro de San Pedro</t>
  </si>
  <si>
    <t>Coatecas Altas</t>
  </si>
  <si>
    <t>Burgos</t>
  </si>
  <si>
    <t>Nicolás Ruíz</t>
  </si>
  <si>
    <t>Totatiche</t>
  </si>
  <si>
    <t>Santa Catarina Mechoacán</t>
  </si>
  <si>
    <t>Zacapala</t>
  </si>
  <si>
    <t>San Bartolomé Ayautla</t>
  </si>
  <si>
    <t>Coneto de Comonfort</t>
  </si>
  <si>
    <t>Piaxtla</t>
  </si>
  <si>
    <t>Tuxcacuesco</t>
  </si>
  <si>
    <t>Santiago Chazumba</t>
  </si>
  <si>
    <t>Santiago Tamazola</t>
  </si>
  <si>
    <t>San Agustín Yatareni</t>
  </si>
  <si>
    <t>San Pedro Atoyac</t>
  </si>
  <si>
    <t>Chucándiro</t>
  </si>
  <si>
    <t>Villaldama</t>
  </si>
  <si>
    <t>Mesones Hidalgo</t>
  </si>
  <si>
    <t>San Francisco Lachigoló</t>
  </si>
  <si>
    <t>Guachinango</t>
  </si>
  <si>
    <t>San Andrés Paxtlán</t>
  </si>
  <si>
    <t>Santiago Yaitepec</t>
  </si>
  <si>
    <t>Jiménez del Teul</t>
  </si>
  <si>
    <t>San Antonio Tepetlapa</t>
  </si>
  <si>
    <t>Chikindzonot</t>
  </si>
  <si>
    <t>Cañadas de Obregón</t>
  </si>
  <si>
    <t>San Pedro Comitancillo</t>
  </si>
  <si>
    <t>Ayoquezco de Aldama</t>
  </si>
  <si>
    <t>Mier</t>
  </si>
  <si>
    <t>Santa María Teopoxco</t>
  </si>
  <si>
    <t>Casas</t>
  </si>
  <si>
    <t>Ixil</t>
  </si>
  <si>
    <t>San Miguel el Grande</t>
  </si>
  <si>
    <t>San Pablo Coatlán</t>
  </si>
  <si>
    <t>Uayma</t>
  </si>
  <si>
    <t>San Simón Zahuatlán</t>
  </si>
  <si>
    <t>Tepango de Rodríguez</t>
  </si>
  <si>
    <t>López</t>
  </si>
  <si>
    <t>Calotmul</t>
  </si>
  <si>
    <t>Santiago Huajolotitlán</t>
  </si>
  <si>
    <t>Armadillo de los Infante</t>
  </si>
  <si>
    <t>San Pedro y San Pablo Teposcolula</t>
  </si>
  <si>
    <t>Santa Isabel</t>
  </si>
  <si>
    <t>Apazapan</t>
  </si>
  <si>
    <t>San Agustín Etla</t>
  </si>
  <si>
    <t>Santa Elena</t>
  </si>
  <si>
    <t>Huanusco</t>
  </si>
  <si>
    <t>Atenguillo</t>
  </si>
  <si>
    <t>Nazareno Etla</t>
  </si>
  <si>
    <t>La Cruz</t>
  </si>
  <si>
    <t>San Sebastián Ixcapa</t>
  </si>
  <si>
    <t>Moyahua de Estrada</t>
  </si>
  <si>
    <t>Ánimas Trujano</t>
  </si>
  <si>
    <t>Sucilá</t>
  </si>
  <si>
    <t>Cenotillo</t>
  </si>
  <si>
    <t>Tlacotepec de Mejía</t>
  </si>
  <si>
    <t>Caltepec</t>
  </si>
  <si>
    <t>San Felipe Tepatlán</t>
  </si>
  <si>
    <t>Méndez</t>
  </si>
  <si>
    <t>Santiago Astata</t>
  </si>
  <si>
    <t>Osumacinta</t>
  </si>
  <si>
    <t>Santiago Apóstol</t>
  </si>
  <si>
    <t>San Jerónimo Zacualpan</t>
  </si>
  <si>
    <t>San Agustín Chayuco</t>
  </si>
  <si>
    <t>Chumatlán</t>
  </si>
  <si>
    <t>Reyes Etla</t>
  </si>
  <si>
    <t>Constancia del Rosario</t>
  </si>
  <si>
    <t>San Vicente Coatlán</t>
  </si>
  <si>
    <t>Telchac Pueblo</t>
  </si>
  <si>
    <t>Tekantó</t>
  </si>
  <si>
    <t>Dzitás</t>
  </si>
  <si>
    <t>La Manzanilla de la Paz</t>
  </si>
  <si>
    <t>Atexcal</t>
  </si>
  <si>
    <t>Techaluta de Montenegro</t>
  </si>
  <si>
    <t>Santa Lucía Ocotlán</t>
  </si>
  <si>
    <t>Tahmek</t>
  </si>
  <si>
    <t>Dzemul</t>
  </si>
  <si>
    <t>Iturbide</t>
  </si>
  <si>
    <t>Santiago el Pinar</t>
  </si>
  <si>
    <t>San Juan Juquila Mixes</t>
  </si>
  <si>
    <t>San Martín Toxpalan</t>
  </si>
  <si>
    <t>Santa Catarina Loxicha</t>
  </si>
  <si>
    <t>Ucú</t>
  </si>
  <si>
    <t>Teopantlán</t>
  </si>
  <si>
    <t>Caxhuacan</t>
  </si>
  <si>
    <t>Santa Ana Zegache</t>
  </si>
  <si>
    <t>Santa María Tepantlali</t>
  </si>
  <si>
    <t>Mayapán</t>
  </si>
  <si>
    <t>San Esteban Atatlahuca</t>
  </si>
  <si>
    <t>Sochiapa</t>
  </si>
  <si>
    <t>San José Independencia</t>
  </si>
  <si>
    <t>Miquihuana</t>
  </si>
  <si>
    <t>Río Lagartos</t>
  </si>
  <si>
    <t>Cuyamecalco Villa de Zaragoza</t>
  </si>
  <si>
    <t>Ixcamilpa de Guerrero</t>
  </si>
  <si>
    <t>Tepeyahualco de Cuauhtémoc</t>
  </si>
  <si>
    <t>San Miguel Tlacamama</t>
  </si>
  <si>
    <t>San Sebastián Río Hondo</t>
  </si>
  <si>
    <t>San Pedro el Alto</t>
  </si>
  <si>
    <t>San Pablo Anicano</t>
  </si>
  <si>
    <t>Mixtlán</t>
  </si>
  <si>
    <t>San Mateo Yoloxochitlán</t>
  </si>
  <si>
    <t>Tunkás</t>
  </si>
  <si>
    <t>Nuevo Morelos</t>
  </si>
  <si>
    <t>Santo Tomás Jalieza</t>
  </si>
  <si>
    <t>Xocchel</t>
  </si>
  <si>
    <t>San Raymundo Jalpan</t>
  </si>
  <si>
    <t>Mariscala de Juárez</t>
  </si>
  <si>
    <t>Baviácora</t>
  </si>
  <si>
    <t>San Jerónimo Xayacatlán</t>
  </si>
  <si>
    <t>Santa Cruz Mixtepec</t>
  </si>
  <si>
    <t>Nauzontla</t>
  </si>
  <si>
    <t>Xochiapulco</t>
  </si>
  <si>
    <t>San José Lachiguiri</t>
  </si>
  <si>
    <t>Chimaltitán</t>
  </si>
  <si>
    <t>San Juan Atenco</t>
  </si>
  <si>
    <t>Santo Domingo Armenta</t>
  </si>
  <si>
    <t>Santiago Laollaga</t>
  </si>
  <si>
    <t>San Pedro Yeloixtlahuaca</t>
  </si>
  <si>
    <t>Mocochá</t>
  </si>
  <si>
    <t>San Francisco Cahuacuá</t>
  </si>
  <si>
    <t>Santa María Ecatepec</t>
  </si>
  <si>
    <t>Chumayel</t>
  </si>
  <si>
    <t>Xochiltepec</t>
  </si>
  <si>
    <t>San Bernardo</t>
  </si>
  <si>
    <t>Tekom</t>
  </si>
  <si>
    <t>Aporo</t>
  </si>
  <si>
    <t>San Juan Lachigalla</t>
  </si>
  <si>
    <t>Ahuatlán</t>
  </si>
  <si>
    <t>San Miguel Coatlán</t>
  </si>
  <si>
    <t>Juárez Hidalgo</t>
  </si>
  <si>
    <t>Santa María de los Ángeles</t>
  </si>
  <si>
    <t>San Juan Guelavía</t>
  </si>
  <si>
    <t>La Compañía</t>
  </si>
  <si>
    <t>Santiago Llano Grande</t>
  </si>
  <si>
    <t>Chapab</t>
  </si>
  <si>
    <t>Satevó</t>
  </si>
  <si>
    <t>Sinanché</t>
  </si>
  <si>
    <t>Yaxkukul</t>
  </si>
  <si>
    <t>Mama</t>
  </si>
  <si>
    <t>Escobedo</t>
  </si>
  <si>
    <t>Zináparo</t>
  </si>
  <si>
    <t>Santo Domingo Nuxaá</t>
  </si>
  <si>
    <t>Teotlalco</t>
  </si>
  <si>
    <t>San Lucas Tecopilco</t>
  </si>
  <si>
    <t>La Reforma</t>
  </si>
  <si>
    <t>San Miguel Mixtepec</t>
  </si>
  <si>
    <t>Magdalena Jaltepec</t>
  </si>
  <si>
    <t>Kaua</t>
  </si>
  <si>
    <t>Matachí</t>
  </si>
  <si>
    <t>Cuayuca de Andrade</t>
  </si>
  <si>
    <t>Dr. González</t>
  </si>
  <si>
    <t>Santiago Camotlán</t>
  </si>
  <si>
    <t>Santa María Guienagati</t>
  </si>
  <si>
    <t>San Pedro Huilotepec</t>
  </si>
  <si>
    <t>San Martín de Bolaños</t>
  </si>
  <si>
    <t>Santa María Coyotepec</t>
  </si>
  <si>
    <t>San Miguel Tlacotepec</t>
  </si>
  <si>
    <t>San Mateo Río Hondo</t>
  </si>
  <si>
    <t>San Miguel Tilquiápam</t>
  </si>
  <si>
    <t>Chacsinkín</t>
  </si>
  <si>
    <t>San Mateo Yucutindó</t>
  </si>
  <si>
    <t>San Cristóbal de la Barranca</t>
  </si>
  <si>
    <t>Acteopan</t>
  </si>
  <si>
    <t>San Lucas Camotlán</t>
  </si>
  <si>
    <t>Santa María Zoquitlán</t>
  </si>
  <si>
    <t>Santiago Atitlán</t>
  </si>
  <si>
    <t>Quiriego</t>
  </si>
  <si>
    <t>Coatzingo</t>
  </si>
  <si>
    <t>San Andrés Tenejapan</t>
  </si>
  <si>
    <t>Ciénega de Zimatlán</t>
  </si>
  <si>
    <t>Trinidad Zaachila</t>
  </si>
  <si>
    <t>Santo Domingo Tomaltepec</t>
  </si>
  <si>
    <t>Concepción Pápalo</t>
  </si>
  <si>
    <t>Muxupip</t>
  </si>
  <si>
    <t>San Juan Petlapa</t>
  </si>
  <si>
    <t>Aconchi</t>
  </si>
  <si>
    <t>Trinidad García de la Cadena</t>
  </si>
  <si>
    <t>Santiago Tilantongo</t>
  </si>
  <si>
    <t>Mazapiltepec de Juárez</t>
  </si>
  <si>
    <t>Pluma Hidalgo</t>
  </si>
  <si>
    <t>Rayones</t>
  </si>
  <si>
    <t>Arizpe</t>
  </si>
  <si>
    <t>Opodepe</t>
  </si>
  <si>
    <t>Santa Gertrudis</t>
  </si>
  <si>
    <t>San Jorge Nuchita</t>
  </si>
  <si>
    <t>San Juan Comaltepec</t>
  </si>
  <si>
    <t>Yaxe</t>
  </si>
  <si>
    <t>Santa María Alotepec</t>
  </si>
  <si>
    <t>Dzilam de Bravo</t>
  </si>
  <si>
    <t>San Simón Almolongas</t>
  </si>
  <si>
    <t>Santa María de la Paz</t>
  </si>
  <si>
    <t>Monjas</t>
  </si>
  <si>
    <t>Tekal de Venegas</t>
  </si>
  <si>
    <t>Dzoncauich</t>
  </si>
  <si>
    <t>San Miguel Suchixtepec</t>
  </si>
  <si>
    <t>Nonoava</t>
  </si>
  <si>
    <t>San Francisco de Conchos</t>
  </si>
  <si>
    <t>Guadalupe Etla</t>
  </si>
  <si>
    <t>Atlequizayan</t>
  </si>
  <si>
    <t>Santiago Ayuquililla</t>
  </si>
  <si>
    <t>San Sebastián Coatlán</t>
  </si>
  <si>
    <t>San Bernardo Mixtepec</t>
  </si>
  <si>
    <t>Camocuautla</t>
  </si>
  <si>
    <t>San Antonino el Alto</t>
  </si>
  <si>
    <t>Santa Cruz Tacache de Mina</t>
  </si>
  <si>
    <t>Gran Morelos</t>
  </si>
  <si>
    <t>Dr. Belisario Domínguez</t>
  </si>
  <si>
    <t>San Juan del Estado</t>
  </si>
  <si>
    <t>San Juan Bautista Coixtlahuaca</t>
  </si>
  <si>
    <t>La Pe</t>
  </si>
  <si>
    <t>Santo Tomás Mazaltepec</t>
  </si>
  <si>
    <t>San Pedro Totolápam</t>
  </si>
  <si>
    <t>Kopomá</t>
  </si>
  <si>
    <t>Santa Catarina Ixtepeji</t>
  </si>
  <si>
    <t>Mixistlán de la Reforma</t>
  </si>
  <si>
    <t>San Juan Teitipac</t>
  </si>
  <si>
    <t>San Jerónimo Sosola</t>
  </si>
  <si>
    <t>Mainero</t>
  </si>
  <si>
    <t>Cantamayec</t>
  </si>
  <si>
    <t>San Juan Bautista Lo de Soto</t>
  </si>
  <si>
    <t>Atolinga</t>
  </si>
  <si>
    <t>Sacramento</t>
  </si>
  <si>
    <t>San Baltazar Chichicápam</t>
  </si>
  <si>
    <t>Mezquital del Oro</t>
  </si>
  <si>
    <t>Sunuapa</t>
  </si>
  <si>
    <t>Agualeguas</t>
  </si>
  <si>
    <t>Zoquiapan</t>
  </si>
  <si>
    <t>Villa Tejúpam de la Unión</t>
  </si>
  <si>
    <t>Momax</t>
  </si>
  <si>
    <t>San Bartolomé Quialana</t>
  </si>
  <si>
    <t>El Salvador</t>
  </si>
  <si>
    <t>Mixtla</t>
  </si>
  <si>
    <t>San Juan de los Cués</t>
  </si>
  <si>
    <t>Asunción Ocotlán</t>
  </si>
  <si>
    <t>Santa Inés del Monte</t>
  </si>
  <si>
    <t>San Miguel Ahuehuetitlán</t>
  </si>
  <si>
    <t>San Pablo Tijaltepec</t>
  </si>
  <si>
    <t>San Francisco de Borja</t>
  </si>
  <si>
    <t>Yobaín</t>
  </si>
  <si>
    <t>San Bartolomé Loxicha</t>
  </si>
  <si>
    <t>Chiquihuitlán de Benito Juárez</t>
  </si>
  <si>
    <t>Chinantla</t>
  </si>
  <si>
    <t>Coetzala</t>
  </si>
  <si>
    <t>Tepakán</t>
  </si>
  <si>
    <t>Coronado</t>
  </si>
  <si>
    <t>Tuxtilla</t>
  </si>
  <si>
    <t>San Francisco Tlapancingo</t>
  </si>
  <si>
    <t>Bokobá</t>
  </si>
  <si>
    <t>Santo Tomás Tamazulapan</t>
  </si>
  <si>
    <t>San Martín Itunyoso</t>
  </si>
  <si>
    <t>San Miguel Aloápam</t>
  </si>
  <si>
    <t>San Jacinto Tlacotepec</t>
  </si>
  <si>
    <t>San Luis del Cordero</t>
  </si>
  <si>
    <t>San Juan Bautista Tlacoatzintepec</t>
  </si>
  <si>
    <t>Santa Cruz Papalutla</t>
  </si>
  <si>
    <t>San Mateo Peñasco</t>
  </si>
  <si>
    <t>Villa de Chilapa de Díaz</t>
  </si>
  <si>
    <t>Santiago Yolomécatl</t>
  </si>
  <si>
    <t>San Pedro Ocotepec</t>
  </si>
  <si>
    <t>Santa María Pápalo</t>
  </si>
  <si>
    <t>San Andrés Dinicuiti</t>
  </si>
  <si>
    <t>Asunción Cacalotepec</t>
  </si>
  <si>
    <t>Nácori Chico</t>
  </si>
  <si>
    <t>Santiago Xiacuí</t>
  </si>
  <si>
    <t>Santa Ana del Valle</t>
  </si>
  <si>
    <t>San Francisco Chapulapa</t>
  </si>
  <si>
    <t>San Juan Quiotepec</t>
  </si>
  <si>
    <t>La Colorada</t>
  </si>
  <si>
    <t>Santiago Tenango</t>
  </si>
  <si>
    <t>Teya</t>
  </si>
  <si>
    <t>Santa Ana Tlapacoyan</t>
  </si>
  <si>
    <t>Ejutla</t>
  </si>
  <si>
    <t>San Sebastián Teitipac</t>
  </si>
  <si>
    <t>Santa Cruz</t>
  </si>
  <si>
    <t>Santa Catarina Minas</t>
  </si>
  <si>
    <t>Santa María Lachixío</t>
  </si>
  <si>
    <t>Santa Catarina Quiané</t>
  </si>
  <si>
    <t>San Jerónimo Taviche</t>
  </si>
  <si>
    <t>Los Herreras</t>
  </si>
  <si>
    <t>Cruillas</t>
  </si>
  <si>
    <t>San Sebastián Abasolo</t>
  </si>
  <si>
    <t>Lamadrid</t>
  </si>
  <si>
    <t>Suma</t>
  </si>
  <si>
    <t>Candela</t>
  </si>
  <si>
    <t>Vallecillo</t>
  </si>
  <si>
    <t>Telchac Puerto</t>
  </si>
  <si>
    <t>Albino Zertuche</t>
  </si>
  <si>
    <t>Ahuehuetitla</t>
  </si>
  <si>
    <t>San Martín Tilcajete</t>
  </si>
  <si>
    <t>Dr. Coss</t>
  </si>
  <si>
    <t>El Tule</t>
  </si>
  <si>
    <t>Sanahcat</t>
  </si>
  <si>
    <t>Sudzal</t>
  </si>
  <si>
    <t>Coyame del Sotol</t>
  </si>
  <si>
    <t>San Andrés Nuxiño</t>
  </si>
  <si>
    <t>Santiago Nuyoó</t>
  </si>
  <si>
    <t>Banámichi</t>
  </si>
  <si>
    <t>San Pedro y San Pablo Tequixtepec</t>
  </si>
  <si>
    <t>San Francisco Sola</t>
  </si>
  <si>
    <t>Trincheras</t>
  </si>
  <si>
    <t>Santa María Tlalixtac</t>
  </si>
  <si>
    <t>Santa María Tecomavaca</t>
  </si>
  <si>
    <t>Bacoachi</t>
  </si>
  <si>
    <t>Sáric</t>
  </si>
  <si>
    <t>Maguarichi</t>
  </si>
  <si>
    <t>San Pedro Mártir</t>
  </si>
  <si>
    <t>Cuncunul</t>
  </si>
  <si>
    <t>Higueras</t>
  </si>
  <si>
    <t>Tepelmeme Villa de Morelos</t>
  </si>
  <si>
    <t>Santa María Yosoyúa</t>
  </si>
  <si>
    <t>Santa María Camotlán</t>
  </si>
  <si>
    <t>Santiago Ixcuintepec</t>
  </si>
  <si>
    <t>Santiago Cacaloxtepec</t>
  </si>
  <si>
    <t>Santa Inés de Zaragoza</t>
  </si>
  <si>
    <t>Landero y Coss</t>
  </si>
  <si>
    <t>San Jerónimo Tecóatl</t>
  </si>
  <si>
    <t>San Pedro Juchatengo</t>
  </si>
  <si>
    <t>San Andrés Ixtlahuaca</t>
  </si>
  <si>
    <t>Xayacatlán de Bravo</t>
  </si>
  <si>
    <t>San Juan Bautista Atatlahuca</t>
  </si>
  <si>
    <t>Bavispe</t>
  </si>
  <si>
    <t>Santa Cruz Acatepec</t>
  </si>
  <si>
    <t>Capulálpam de Méndez</t>
  </si>
  <si>
    <t>Santo Domingo Yanhuitlán</t>
  </si>
  <si>
    <t>San Pedro Apóstol</t>
  </si>
  <si>
    <t>San Juan Chilateca</t>
  </si>
  <si>
    <t>Santo Domingo Chihuitán</t>
  </si>
  <si>
    <t>Manuel Benavides</t>
  </si>
  <si>
    <t>San Juan Yaeé</t>
  </si>
  <si>
    <t>San Marcial Ozolotepec</t>
  </si>
  <si>
    <t>San Juan Bautista Jayacatlán</t>
  </si>
  <si>
    <t>Bacerac</t>
  </si>
  <si>
    <t>Tepache</t>
  </si>
  <si>
    <t>Santa Catarina Cuixtla</t>
  </si>
  <si>
    <t>Los Aldamas</t>
  </si>
  <si>
    <t>San Sebastián Nicananduta</t>
  </si>
  <si>
    <t>Chila de la Sal</t>
  </si>
  <si>
    <t>Mártires de Tacubaya</t>
  </si>
  <si>
    <t>San Agustín Amatengo</t>
  </si>
  <si>
    <t>Soyopa</t>
  </si>
  <si>
    <t>Valerio Trujano</t>
  </si>
  <si>
    <t>San Pablo Cuatro Venados</t>
  </si>
  <si>
    <t>Susticacán</t>
  </si>
  <si>
    <t>Cohetzala</t>
  </si>
  <si>
    <t>San Jerónimo Silacayoapilla</t>
  </si>
  <si>
    <t>Huachinera</t>
  </si>
  <si>
    <t>San Marcos Arteaga</t>
  </si>
  <si>
    <t>Atzala</t>
  </si>
  <si>
    <t>Santos Reyes Yucuná</t>
  </si>
  <si>
    <t>El Plateado de Joaquín Amaro</t>
  </si>
  <si>
    <t>Tubutama</t>
  </si>
  <si>
    <t>Magdalena Tlacotepec</t>
  </si>
  <si>
    <t>San Juan Teposcolula</t>
  </si>
  <si>
    <t>Yogana</t>
  </si>
  <si>
    <t>Arivechi</t>
  </si>
  <si>
    <t>Totoltepec de Guerrero</t>
  </si>
  <si>
    <t>San Pedro Teozacoalco</t>
  </si>
  <si>
    <t>Xicotlán</t>
  </si>
  <si>
    <t>San Diego la Mesa Tochimiltzingo</t>
  </si>
  <si>
    <t>Villa Pesqueira</t>
  </si>
  <si>
    <t>Suaqui Grande</t>
  </si>
  <si>
    <t>Magdalena Ocotlán</t>
  </si>
  <si>
    <t>San Dionisio Ocotlán</t>
  </si>
  <si>
    <t>Calihualá</t>
  </si>
  <si>
    <t>Gral. Treviño</t>
  </si>
  <si>
    <t>San Nicolás</t>
  </si>
  <si>
    <t>Ixpantepec Nieves</t>
  </si>
  <si>
    <t>San Mateo Etlatongo</t>
  </si>
  <si>
    <t>Granados</t>
  </si>
  <si>
    <t>Rojas de Cuauhtémoc</t>
  </si>
  <si>
    <t>Tepemaxalco</t>
  </si>
  <si>
    <t>San Miguel Huautla</t>
  </si>
  <si>
    <t>San Pedro Cajonos</t>
  </si>
  <si>
    <t>Santa Catarina Lachatao</t>
  </si>
  <si>
    <t>San Martín Lachilá</t>
  </si>
  <si>
    <t>San Pablo Yaganiza</t>
  </si>
  <si>
    <t>San Pedro Mixtepec -Dto. 26 -</t>
  </si>
  <si>
    <t>Santa María Cortijo</t>
  </si>
  <si>
    <t>San José Estancia Grande</t>
  </si>
  <si>
    <t>Huépac</t>
  </si>
  <si>
    <t>Parás</t>
  </si>
  <si>
    <t>Huejotitán</t>
  </si>
  <si>
    <t>Cucurpe</t>
  </si>
  <si>
    <t>Fresnillo de Trujano</t>
  </si>
  <si>
    <t>San Miguel Tequixtepec</t>
  </si>
  <si>
    <t>San Nicolás Hidalgo</t>
  </si>
  <si>
    <t>Abejones</t>
  </si>
  <si>
    <t>San Miguel Ejutla</t>
  </si>
  <si>
    <t>Asunción Cuyotepeji</t>
  </si>
  <si>
    <t>Quintana Roo</t>
  </si>
  <si>
    <t>San Francisco Jaltepetongo</t>
  </si>
  <si>
    <t>Santos Reyes Tepejillo</t>
  </si>
  <si>
    <t>San Miguel Amatlán</t>
  </si>
  <si>
    <t>San Lorenzo Victoria</t>
  </si>
  <si>
    <t>Huásabas</t>
  </si>
  <si>
    <t>Teotongo</t>
  </si>
  <si>
    <t>Teococuilco de Marcos Pérez</t>
  </si>
  <si>
    <t>San Agustín Tlacotepec</t>
  </si>
  <si>
    <t>Santa Inés Yatzeche</t>
  </si>
  <si>
    <t>San Martín de los Cansecos</t>
  </si>
  <si>
    <t>Bacanora</t>
  </si>
  <si>
    <t>Santa María Totolapilla</t>
  </si>
  <si>
    <t>Santa María Guelacé</t>
  </si>
  <si>
    <t>Santa Catarina Tlaltempan</t>
  </si>
  <si>
    <t>Taniche</t>
  </si>
  <si>
    <t>Divisaderos</t>
  </si>
  <si>
    <t>San Pedro Coxcaltepec Cántaros</t>
  </si>
  <si>
    <t>San Pedro Molinos</t>
  </si>
  <si>
    <t>San Javier</t>
  </si>
  <si>
    <t>San Martín Totoltepec</t>
  </si>
  <si>
    <t>San Juan Lajarcia</t>
  </si>
  <si>
    <t>San Juan Yucuita</t>
  </si>
  <si>
    <t>La Magdalena Tlatlauquitepec</t>
  </si>
  <si>
    <t>Guelatao de Juárez</t>
  </si>
  <si>
    <t>Santiago Huauclilla</t>
  </si>
  <si>
    <t>San Miguel Ixitlán</t>
  </si>
  <si>
    <t>Onavas</t>
  </si>
  <si>
    <t>Tlacotepec Plumas</t>
  </si>
  <si>
    <t>San Felipe de Jesús</t>
  </si>
  <si>
    <t>San Francisco Cajonos</t>
  </si>
  <si>
    <t>Oquitoa</t>
  </si>
  <si>
    <t>Magdalena Zahuatlán</t>
  </si>
  <si>
    <t>San Juan Achiutla</t>
  </si>
  <si>
    <t>San Miguel Tulancingo</t>
  </si>
  <si>
    <t>San Miguel Tecomatlán</t>
  </si>
  <si>
    <t>Santo Domingo Yodohino</t>
  </si>
  <si>
    <t>San Pedro Yucunama</t>
  </si>
  <si>
    <t>San Mateo Tlapiltepec</t>
  </si>
  <si>
    <t>El Parral</t>
  </si>
  <si>
    <t>Mexcalapa</t>
  </si>
  <si>
    <t>Coatetelco</t>
  </si>
  <si>
    <t>Xoxocotla</t>
  </si>
  <si>
    <t>Puerto Morelos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</si>
</sst>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 Black"/>
      <family val="2"/>
    </font>
    <font>
      <b/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sz val="24"/>
      <color theme="1"/>
      <name val="Arial"/>
      <family val="2"/>
    </font>
    <font>
      <b/>
      <sz val="12"/>
      <color rgb="FF222222"/>
      <name val="Arial"/>
      <family val="2"/>
    </font>
    <font>
      <sz val="12"/>
      <color rgb="FF33333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9.25"/>
      <color rgb="FF333333"/>
      <name val="Arial"/>
      <family val="2"/>
    </font>
    <font>
      <b/>
      <u/>
      <sz val="16"/>
      <color theme="1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171">
    <xf numFmtId="0" fontId="0" fillId="0" borderId="0" xfId="0"/>
    <xf numFmtId="0" fontId="0" fillId="0" borderId="10" xfId="0" applyBorder="1"/>
    <xf numFmtId="3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/>
    </xf>
    <xf numFmtId="164" fontId="0" fillId="34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3" fontId="16" fillId="34" borderId="10" xfId="0" applyNumberFormat="1" applyFont="1" applyFill="1" applyBorder="1" applyAlignment="1">
      <alignment horizontal="center" vertical="center"/>
    </xf>
    <xf numFmtId="3" fontId="16" fillId="34" borderId="10" xfId="0" applyNumberFormat="1" applyFont="1" applyFill="1" applyBorder="1" applyAlignment="1">
      <alignment horizontal="center" vertical="center" wrapText="1"/>
    </xf>
    <xf numFmtId="164" fontId="16" fillId="34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  <xf numFmtId="164" fontId="16" fillId="33" borderId="10" xfId="0" applyNumberFormat="1" applyFont="1" applyFill="1" applyBorder="1" applyAlignment="1">
      <alignment horizontal="center" vertical="center" wrapText="1"/>
    </xf>
    <xf numFmtId="164" fontId="0" fillId="33" borderId="10" xfId="0" applyNumberFormat="1" applyFill="1" applyBorder="1" applyAlignment="1">
      <alignment horizontal="center"/>
    </xf>
    <xf numFmtId="3" fontId="16" fillId="36" borderId="10" xfId="0" applyNumberFormat="1" applyFont="1" applyFill="1" applyBorder="1" applyAlignment="1">
      <alignment horizontal="center" vertical="center"/>
    </xf>
    <xf numFmtId="3" fontId="16" fillId="36" borderId="10" xfId="0" applyNumberFormat="1" applyFont="1" applyFill="1" applyBorder="1" applyAlignment="1">
      <alignment horizontal="center" vertical="center" wrapText="1"/>
    </xf>
    <xf numFmtId="164" fontId="16" fillId="36" borderId="10" xfId="0" applyNumberFormat="1" applyFont="1" applyFill="1" applyBorder="1" applyAlignment="1">
      <alignment horizontal="center" vertical="center" wrapText="1"/>
    </xf>
    <xf numFmtId="164" fontId="0" fillId="36" borderId="10" xfId="0" applyNumberForma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0" borderId="13" xfId="0" applyFill="1" applyBorder="1"/>
    <xf numFmtId="3" fontId="0" fillId="0" borderId="13" xfId="0" applyNumberFormat="1" applyFill="1" applyBorder="1"/>
    <xf numFmtId="164" fontId="0" fillId="0" borderId="13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3" xfId="0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0" fontId="22" fillId="0" borderId="0" xfId="0" applyFont="1"/>
    <xf numFmtId="164" fontId="16" fillId="37" borderId="10" xfId="0" applyNumberFormat="1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10" xfId="0" applyNumberFormat="1" applyBorder="1" applyAlignment="1">
      <alignment horizontal="center"/>
    </xf>
    <xf numFmtId="164" fontId="0" fillId="37" borderId="1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16" fillId="35" borderId="1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36" borderId="10" xfId="0" applyNumberFormat="1" applyFill="1" applyBorder="1" applyAlignment="1">
      <alignment horizontal="center"/>
    </xf>
    <xf numFmtId="3" fontId="16" fillId="38" borderId="10" xfId="0" applyNumberFormat="1" applyFont="1" applyFill="1" applyBorder="1" applyAlignment="1">
      <alignment horizontal="center" vertical="center"/>
    </xf>
    <xf numFmtId="3" fontId="16" fillId="38" borderId="10" xfId="0" applyNumberFormat="1" applyFont="1" applyFill="1" applyBorder="1" applyAlignment="1">
      <alignment horizontal="center" vertical="center" wrapText="1"/>
    </xf>
    <xf numFmtId="164" fontId="16" fillId="38" borderId="10" xfId="0" applyNumberFormat="1" applyFon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/>
    </xf>
    <xf numFmtId="0" fontId="0" fillId="0" borderId="0" xfId="0" applyAlignment="1">
      <alignment horizontal="left" indent="6"/>
    </xf>
    <xf numFmtId="165" fontId="0" fillId="33" borderId="10" xfId="0" applyNumberFormat="1" applyFill="1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3" fontId="16" fillId="0" borderId="10" xfId="0" applyNumberFormat="1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164" fontId="0" fillId="37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42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8" fillId="0" borderId="0" xfId="0" applyFont="1" applyAlignment="1">
      <alignment horizontal="left" indent="3"/>
    </xf>
    <xf numFmtId="0" fontId="24" fillId="0" borderId="0" xfId="42" applyFont="1" applyAlignment="1">
      <alignment horizontal="left" indent="6"/>
    </xf>
    <xf numFmtId="0" fontId="28" fillId="0" borderId="0" xfId="0" applyFont="1" applyAlignment="1">
      <alignment horizontal="left" indent="2"/>
    </xf>
    <xf numFmtId="0" fontId="24" fillId="0" borderId="0" xfId="42" applyFont="1" applyAlignment="1">
      <alignment horizontal="left" wrapText="1" indent="6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3" fillId="0" borderId="0" xfId="0" applyFont="1" applyAlignment="1"/>
    <xf numFmtId="0" fontId="24" fillId="0" borderId="0" xfId="42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right"/>
    </xf>
    <xf numFmtId="0" fontId="28" fillId="0" borderId="0" xfId="0" applyFont="1" applyAlignment="1">
      <alignment horizontal="center" wrapText="1"/>
    </xf>
    <xf numFmtId="0" fontId="3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34" fillId="0" borderId="0" xfId="0" applyFont="1" applyAlignment="1">
      <alignment horizontal="right"/>
    </xf>
    <xf numFmtId="0" fontId="25" fillId="0" borderId="0" xfId="42" applyFont="1"/>
    <xf numFmtId="0" fontId="35" fillId="0" borderId="0" xfId="0" applyFont="1"/>
    <xf numFmtId="0" fontId="36" fillId="0" borderId="0" xfId="0" applyFont="1" applyAlignment="1">
      <alignment horizontal="center"/>
    </xf>
    <xf numFmtId="0" fontId="18" fillId="0" borderId="0" xfId="0" applyFont="1" applyAlignment="1">
      <alignment horizontal="left" indent="6"/>
    </xf>
    <xf numFmtId="0" fontId="19" fillId="0" borderId="0" xfId="0" applyFont="1" applyAlignment="1">
      <alignment horizontal="left" indent="6"/>
    </xf>
    <xf numFmtId="0" fontId="20" fillId="0" borderId="0" xfId="0" applyFont="1" applyAlignment="1">
      <alignment horizontal="left" indent="6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40" fillId="0" borderId="0" xfId="0" applyFont="1"/>
    <xf numFmtId="0" fontId="41" fillId="0" borderId="0" xfId="42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/>
    </xf>
    <xf numFmtId="0" fontId="30" fillId="0" borderId="0" xfId="0" applyFont="1"/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24" fillId="0" borderId="0" xfId="42" applyFont="1" applyAlignment="1">
      <alignment horizontal="center"/>
    </xf>
    <xf numFmtId="0" fontId="43" fillId="0" borderId="0" xfId="0" applyFont="1"/>
    <xf numFmtId="0" fontId="28" fillId="0" borderId="0" xfId="0" applyFont="1" applyAlignment="1">
      <alignment horizontal="left" vertical="center" wrapText="1" indent="15"/>
    </xf>
    <xf numFmtId="0" fontId="28" fillId="0" borderId="0" xfId="0" applyFont="1" applyAlignment="1">
      <alignment horizontal="left" vertical="center" wrapText="1" indent="7"/>
    </xf>
    <xf numFmtId="0" fontId="40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42" applyFont="1" applyAlignment="1">
      <alignment vertical="center" wrapText="1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40" fillId="0" borderId="0" xfId="0" applyFont="1" applyAlignment="1"/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wrapText="1"/>
    </xf>
    <xf numFmtId="165" fontId="16" fillId="35" borderId="1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left"/>
    </xf>
    <xf numFmtId="3" fontId="0" fillId="0" borderId="10" xfId="0" applyNumberFormat="1" applyBorder="1"/>
    <xf numFmtId="0" fontId="0" fillId="0" borderId="0" xfId="0"/>
    <xf numFmtId="0" fontId="0" fillId="0" borderId="15" xfId="0" applyBorder="1"/>
    <xf numFmtId="0" fontId="0" fillId="0" borderId="15" xfId="0" applyFill="1" applyBorder="1" applyAlignment="1">
      <alignment horizontal="center"/>
    </xf>
    <xf numFmtId="0" fontId="0" fillId="0" borderId="15" xfId="0" applyBorder="1" applyAlignment="1"/>
    <xf numFmtId="3" fontId="0" fillId="0" borderId="15" xfId="0" applyNumberFormat="1" applyBorder="1"/>
    <xf numFmtId="3" fontId="0" fillId="0" borderId="15" xfId="0" applyNumberForma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right"/>
    </xf>
    <xf numFmtId="3" fontId="0" fillId="39" borderId="10" xfId="0" applyNumberFormat="1" applyFill="1" applyBorder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28" fillId="0" borderId="0" xfId="0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45" fillId="0" borderId="0" xfId="42" applyFont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 indent="4"/>
    </xf>
    <xf numFmtId="0" fontId="32" fillId="0" borderId="0" xfId="0" applyFont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40" fillId="0" borderId="14" xfId="0" applyFont="1" applyFill="1" applyBorder="1" applyAlignment="1">
      <alignment horizontal="left" vertical="center" wrapText="1" indent="4"/>
    </xf>
    <xf numFmtId="0" fontId="40" fillId="0" borderId="0" xfId="0" applyFont="1" applyFill="1" applyBorder="1" applyAlignment="1">
      <alignment horizontal="left" vertical="center" wrapText="1" indent="4"/>
    </xf>
    <xf numFmtId="164" fontId="16" fillId="37" borderId="11" xfId="0" applyNumberFormat="1" applyFont="1" applyFill="1" applyBorder="1" applyAlignment="1">
      <alignment horizontal="center" vertical="center"/>
    </xf>
    <xf numFmtId="164" fontId="16" fillId="37" borderId="13" xfId="0" applyNumberFormat="1" applyFont="1" applyFill="1" applyBorder="1" applyAlignment="1">
      <alignment horizontal="center" vertical="center"/>
    </xf>
    <xf numFmtId="164" fontId="16" fillId="37" borderId="12" xfId="0" applyNumberFormat="1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 wrapText="1"/>
    </xf>
    <xf numFmtId="0" fontId="16" fillId="35" borderId="11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164" fontId="16" fillId="37" borderId="10" xfId="0" applyNumberFormat="1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75557777777778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indice_entidad!$M$6</c:f>
              <c:strCache>
                <c:ptCount val="1"/>
                <c:pt idx="0">
                  <c:v>POSITIVOS</c:v>
                </c:pt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indice_entidad!$O$8:$O$39</c:f>
              <c:numCache>
                <c:formatCode>0.0</c:formatCode>
                <c:ptCount val="32"/>
                <c:pt idx="0">
                  <c:v>0.9934048934010864</c:v>
                </c:pt>
                <c:pt idx="1">
                  <c:v>0.8554241524442503</c:v>
                </c:pt>
                <c:pt idx="2">
                  <c:v>2.1263574671441297</c:v>
                </c:pt>
                <c:pt idx="3">
                  <c:v>0.84087310250760905</c:v>
                </c:pt>
                <c:pt idx="4">
                  <c:v>1.4852438161959092</c:v>
                </c:pt>
                <c:pt idx="5">
                  <c:v>1.1196547629985787</c:v>
                </c:pt>
                <c:pt idx="6">
                  <c:v>0.16878735140461357</c:v>
                </c:pt>
                <c:pt idx="7">
                  <c:v>0.83329429294248614</c:v>
                </c:pt>
                <c:pt idx="8">
                  <c:v>2.5310503010454566</c:v>
                </c:pt>
                <c:pt idx="9">
                  <c:v>1.1887382203693855</c:v>
                </c:pt>
                <c:pt idx="10">
                  <c:v>1.1060540163563173</c:v>
                </c:pt>
                <c:pt idx="11">
                  <c:v>0.79715267003022805</c:v>
                </c:pt>
                <c:pt idx="12">
                  <c:v>0.70701277943169527</c:v>
                </c:pt>
                <c:pt idx="13">
                  <c:v>0.56583423447918857</c:v>
                </c:pt>
                <c:pt idx="14">
                  <c:v>0.75324175428950457</c:v>
                </c:pt>
                <c:pt idx="15">
                  <c:v>0.70702014167101834</c:v>
                </c:pt>
                <c:pt idx="16">
                  <c:v>0.45374136447227786</c:v>
                </c:pt>
                <c:pt idx="17">
                  <c:v>0.68410092762738695</c:v>
                </c:pt>
                <c:pt idx="18">
                  <c:v>1.3667631631255941</c:v>
                </c:pt>
                <c:pt idx="19">
                  <c:v>0.70119081007205031</c:v>
                </c:pt>
                <c:pt idx="20">
                  <c:v>0.72336214931915388</c:v>
                </c:pt>
                <c:pt idx="21">
                  <c:v>0.96396786500697818</c:v>
                </c:pt>
                <c:pt idx="22">
                  <c:v>1.024033977339849</c:v>
                </c:pt>
                <c:pt idx="23">
                  <c:v>1.4063271328886442</c:v>
                </c:pt>
                <c:pt idx="24">
                  <c:v>0.92628700625276927</c:v>
                </c:pt>
                <c:pt idx="25">
                  <c:v>1.6660739551768007</c:v>
                </c:pt>
                <c:pt idx="26">
                  <c:v>1.7616541878816228</c:v>
                </c:pt>
                <c:pt idx="27">
                  <c:v>1.170938803560658</c:v>
                </c:pt>
                <c:pt idx="28">
                  <c:v>0.80667641607727425</c:v>
                </c:pt>
                <c:pt idx="29">
                  <c:v>0.56972771674548028</c:v>
                </c:pt>
                <c:pt idx="30">
                  <c:v>1.2748138960722666</c:v>
                </c:pt>
                <c:pt idx="31">
                  <c:v>1.0286349385321383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758848"/>
        <c:axId val="99760384"/>
      </c:barChart>
      <c:catAx>
        <c:axId val="99758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99760384"/>
        <c:crosses val="autoZero"/>
        <c:auto val="1"/>
        <c:lblAlgn val="ctr"/>
        <c:lblOffset val="100"/>
        <c:noMultiLvlLbl val="0"/>
      </c:catAx>
      <c:valAx>
        <c:axId val="99760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99758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Recuperados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indice_edomexcdmx!$N$7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indice_edomexcdmx!$N$8:$N$38</c:f>
              <c:numCache>
                <c:formatCode>0.0</c:formatCode>
                <c:ptCount val="31"/>
                <c:pt idx="0">
                  <c:v>1.3377395493256439</c:v>
                </c:pt>
                <c:pt idx="1">
                  <c:v>0.61916510595663998</c:v>
                </c:pt>
                <c:pt idx="2">
                  <c:v>1.7386430361190883</c:v>
                </c:pt>
                <c:pt idx="3">
                  <c:v>0.777616226382709</c:v>
                </c:pt>
                <c:pt idx="4">
                  <c:v>0.80083517919111202</c:v>
                </c:pt>
                <c:pt idx="5">
                  <c:v>0.72827200740653386</c:v>
                </c:pt>
                <c:pt idx="6">
                  <c:v>0.68411038625177334</c:v>
                </c:pt>
                <c:pt idx="7">
                  <c:v>1.893631653629835</c:v>
                </c:pt>
                <c:pt idx="8">
                  <c:v>0.36028554072840246</c:v>
                </c:pt>
                <c:pt idx="9">
                  <c:v>2.3568337408862474</c:v>
                </c:pt>
                <c:pt idx="10">
                  <c:v>1.8768914767227587</c:v>
                </c:pt>
                <c:pt idx="11">
                  <c:v>0.34859447889112138</c:v>
                </c:pt>
                <c:pt idx="12">
                  <c:v>0.43102463532362378</c:v>
                </c:pt>
                <c:pt idx="13">
                  <c:v>0.45481485114357678</c:v>
                </c:pt>
                <c:pt idx="14">
                  <c:v>0.53642998170363532</c:v>
                </c:pt>
                <c:pt idx="15">
                  <c:v>1.7389931680162249</c:v>
                </c:pt>
                <c:pt idx="16">
                  <c:v>0.4881165541773792</c:v>
                </c:pt>
                <c:pt idx="17">
                  <c:v>0.41009762924210891</c:v>
                </c:pt>
                <c:pt idx="18">
                  <c:v>1.4969541829126587</c:v>
                </c:pt>
                <c:pt idx="19">
                  <c:v>2.2340530300210499</c:v>
                </c:pt>
                <c:pt idx="20">
                  <c:v>0.23081390568115817</c:v>
                </c:pt>
                <c:pt idx="21">
                  <c:v>2.3702097622287099</c:v>
                </c:pt>
                <c:pt idx="22">
                  <c:v>2.3291470922643636</c:v>
                </c:pt>
                <c:pt idx="23">
                  <c:v>0.84595447485172603</c:v>
                </c:pt>
                <c:pt idx="24">
                  <c:v>1.9395734250328867</c:v>
                </c:pt>
                <c:pt idx="25">
                  <c:v>1.9107200480015885</c:v>
                </c:pt>
                <c:pt idx="26">
                  <c:v>2.5007005497228434</c:v>
                </c:pt>
                <c:pt idx="27">
                  <c:v>0.56573378680214947</c:v>
                </c:pt>
                <c:pt idx="28">
                  <c:v>0.37436253019854898</c:v>
                </c:pt>
                <c:pt idx="29">
                  <c:v>0.70145441211237713</c:v>
                </c:pt>
                <c:pt idx="30">
                  <c:v>0.41222304108376295</c:v>
                </c:pt>
              </c:numCache>
            </c:numRef>
          </c:val>
        </c:ser>
        <c:ser>
          <c:idx val="1"/>
          <c:order val="1"/>
          <c:tx>
            <c:strRef>
              <c:f>indice_edomexcdmx!$O$7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indice_edomexcdmx!$O$8:$O$38</c:f>
              <c:numCache>
                <c:formatCode>0.0</c:formatCode>
                <c:ptCount val="31"/>
                <c:pt idx="0">
                  <c:v>1.8484747512978779</c:v>
                </c:pt>
                <c:pt idx="1">
                  <c:v>0.8555559756175809</c:v>
                </c:pt>
                <c:pt idx="2">
                  <c:v>2.402439066263772</c:v>
                </c:pt>
                <c:pt idx="3">
                  <c:v>1.0745021042343925</c:v>
                </c:pt>
                <c:pt idx="4">
                  <c:v>1.1065858144301073</c:v>
                </c:pt>
                <c:pt idx="5">
                  <c:v>1.0063187699329188</c:v>
                </c:pt>
                <c:pt idx="6">
                  <c:v>0.94529669600073385</c:v>
                </c:pt>
                <c:pt idx="7">
                  <c:v>2.6166007439622452</c:v>
                </c:pt>
                <c:pt idx="8">
                  <c:v>0.49783885482781448</c:v>
                </c:pt>
                <c:pt idx="9">
                  <c:v>3.2566486243389412</c:v>
                </c:pt>
                <c:pt idx="10">
                  <c:v>2.5934693396761199</c:v>
                </c:pt>
                <c:pt idx="11">
                  <c:v>0.48168426581759183</c:v>
                </c:pt>
                <c:pt idx="12">
                  <c:v>0.5955854082244415</c:v>
                </c:pt>
                <c:pt idx="13">
                  <c:v>0.62845848377437097</c:v>
                </c:pt>
                <c:pt idx="14">
                  <c:v>0.74123343181279788</c:v>
                </c:pt>
                <c:pt idx="15">
                  <c:v>2.4029228749183096</c:v>
                </c:pt>
                <c:pt idx="16">
                  <c:v>0.67447443453566436</c:v>
                </c:pt>
                <c:pt idx="17">
                  <c:v>0.56666868644445256</c:v>
                </c:pt>
                <c:pt idx="18">
                  <c:v>2.0684758945481461</c:v>
                </c:pt>
                <c:pt idx="19">
                  <c:v>3.086991500801604</c:v>
                </c:pt>
                <c:pt idx="20">
                  <c:v>0.3189362810684242</c:v>
                </c:pt>
                <c:pt idx="21">
                  <c:v>3.2751314730644854</c:v>
                </c:pt>
                <c:pt idx="22">
                  <c:v>3.2183914980161026</c:v>
                </c:pt>
                <c:pt idx="23">
                  <c:v>1.1689311931452928</c:v>
                </c:pt>
                <c:pt idx="24">
                  <c:v>2.6800826111995932</c:v>
                </c:pt>
                <c:pt idx="25">
                  <c:v>2.6402133115598247</c:v>
                </c:pt>
                <c:pt idx="26">
                  <c:v>3.4554423011935307</c:v>
                </c:pt>
                <c:pt idx="27">
                  <c:v>0.78172512832342511</c:v>
                </c:pt>
                <c:pt idx="28">
                  <c:v>0.51729029410309735</c:v>
                </c:pt>
                <c:pt idx="29">
                  <c:v>0.96926249256056873</c:v>
                </c:pt>
                <c:pt idx="30">
                  <c:v>0.56960555866848717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40096"/>
        <c:axId val="107941888"/>
      </c:barChart>
      <c:catAx>
        <c:axId val="10794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7941888"/>
        <c:crosses val="autoZero"/>
        <c:auto val="1"/>
        <c:lblAlgn val="ctr"/>
        <c:lblOffset val="100"/>
        <c:noMultiLvlLbl val="0"/>
      </c:catAx>
      <c:valAx>
        <c:axId val="107941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0794009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Defunciones por municipio /alcaldía </a:t>
            </a:r>
            <a:endParaRPr lang="es-MX" sz="1600"/>
          </a:p>
          <a:p>
            <a:pPr>
              <a:defRPr sz="1600"/>
            </a:pPr>
            <a:r>
              <a:rPr lang="en-US" sz="1600"/>
              <a:t>respecto al promedio nacional</a:t>
            </a:r>
            <a:endParaRPr lang="es-MX" sz="1600"/>
          </a:p>
          <a:p>
            <a:pPr>
              <a:defRPr sz="1600"/>
            </a:pPr>
            <a:r>
              <a:rPr lang="en-US" sz="1600"/>
              <a:t>Municipios del Estado de México y alcaldías de la CDMX</a:t>
            </a:r>
          </a:p>
          <a:p>
            <a:pPr>
              <a:defRPr sz="1600"/>
            </a:pPr>
            <a:r>
              <a:rPr lang="en-US" sz="1600"/>
              <a:t>con poblacion mayor a 250,000 hab.</a:t>
            </a:r>
            <a:endParaRPr lang="es-MX" sz="16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indice_edomexcdmx!$F$7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indice_edomexcdmx!$F$8:$F$38</c:f>
              <c:numCache>
                <c:formatCode>0.0</c:formatCode>
                <c:ptCount val="31"/>
                <c:pt idx="0">
                  <c:v>1.3098671075287629</c:v>
                </c:pt>
                <c:pt idx="1">
                  <c:v>1.1022693138052377</c:v>
                </c:pt>
                <c:pt idx="2">
                  <c:v>1.8087322694371077</c:v>
                </c:pt>
                <c:pt idx="3">
                  <c:v>1.2600350423310458</c:v>
                </c:pt>
                <c:pt idx="4">
                  <c:v>0.98572575307045252</c:v>
                </c:pt>
                <c:pt idx="5">
                  <c:v>1.059556180010867</c:v>
                </c:pt>
                <c:pt idx="6">
                  <c:v>1.028228845765768</c:v>
                </c:pt>
                <c:pt idx="7">
                  <c:v>1.327595256620582</c:v>
                </c:pt>
                <c:pt idx="8">
                  <c:v>0.72990382149408906</c:v>
                </c:pt>
                <c:pt idx="9">
                  <c:v>0.89234185957640588</c:v>
                </c:pt>
                <c:pt idx="10">
                  <c:v>1.1839195130160667</c:v>
                </c:pt>
                <c:pt idx="11">
                  <c:v>0.7533864266362521</c:v>
                </c:pt>
                <c:pt idx="12">
                  <c:v>0.7042238261626208</c:v>
                </c:pt>
                <c:pt idx="13">
                  <c:v>0.94984271556107247</c:v>
                </c:pt>
                <c:pt idx="14">
                  <c:v>0.77161090321782311</c:v>
                </c:pt>
                <c:pt idx="15">
                  <c:v>1.5394832054326617</c:v>
                </c:pt>
                <c:pt idx="16">
                  <c:v>0.81269640733437476</c:v>
                </c:pt>
                <c:pt idx="17">
                  <c:v>0.68356065643351149</c:v>
                </c:pt>
                <c:pt idx="18">
                  <c:v>0.93132856742680192</c:v>
                </c:pt>
                <c:pt idx="19">
                  <c:v>1.6081991026933211</c:v>
                </c:pt>
                <c:pt idx="20">
                  <c:v>0.50423062737007418</c:v>
                </c:pt>
                <c:pt idx="21">
                  <c:v>1.0239746045727036</c:v>
                </c:pt>
                <c:pt idx="22">
                  <c:v>2.0961794882867513</c:v>
                </c:pt>
                <c:pt idx="23">
                  <c:v>1.3983801842252139</c:v>
                </c:pt>
                <c:pt idx="24">
                  <c:v>1.8353834156998761</c:v>
                </c:pt>
                <c:pt idx="25">
                  <c:v>1.2192869579238372</c:v>
                </c:pt>
                <c:pt idx="26">
                  <c:v>0.93578602210373141</c:v>
                </c:pt>
                <c:pt idx="27">
                  <c:v>0.89249258874075776</c:v>
                </c:pt>
                <c:pt idx="28">
                  <c:v>0.83337409465940282</c:v>
                </c:pt>
                <c:pt idx="29">
                  <c:v>0.51940350508593214</c:v>
                </c:pt>
                <c:pt idx="30">
                  <c:v>0.86669398676235176</c:v>
                </c:pt>
              </c:numCache>
            </c:numRef>
          </c:val>
        </c:ser>
        <c:ser>
          <c:idx val="1"/>
          <c:order val="1"/>
          <c:tx>
            <c:strRef>
              <c:f>indice_edomexcdmx!$G$7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indice_edomexcdmx!$G$8:$G$38</c:f>
              <c:numCache>
                <c:formatCode>0.0</c:formatCode>
                <c:ptCount val="31"/>
                <c:pt idx="0">
                  <c:v>1.757868675592275</c:v>
                </c:pt>
                <c:pt idx="1">
                  <c:v>1.4792681545080106</c:v>
                </c:pt>
                <c:pt idx="2">
                  <c:v>2.4273560124545694</c:v>
                </c:pt>
                <c:pt idx="3">
                  <c:v>1.6909930162619142</c:v>
                </c:pt>
                <c:pt idx="4">
                  <c:v>1.3228642921771396</c:v>
                </c:pt>
                <c:pt idx="5">
                  <c:v>1.4219462479558551</c:v>
                </c:pt>
                <c:pt idx="6">
                  <c:v>1.3799043192420604</c:v>
                </c:pt>
                <c:pt idx="7">
                  <c:v>1.7816602173338896</c:v>
                </c:pt>
                <c:pt idx="8">
                  <c:v>0.9795459834244139</c:v>
                </c:pt>
                <c:pt idx="9">
                  <c:v>1.197541180974101</c:v>
                </c:pt>
                <c:pt idx="10">
                  <c:v>1.5888444059640643</c:v>
                </c:pt>
                <c:pt idx="11">
                  <c:v>1.0110601238768675</c:v>
                </c:pt>
                <c:pt idx="12">
                  <c:v>0.94508290001459361</c:v>
                </c:pt>
                <c:pt idx="13">
                  <c:v>1.2747085157168498</c:v>
                </c:pt>
                <c:pt idx="14">
                  <c:v>1.0355177473469686</c:v>
                </c:pt>
                <c:pt idx="15">
                  <c:v>2.0660182150356339</c:v>
                </c:pt>
                <c:pt idx="16">
                  <c:v>1.0906553413000388</c:v>
                </c:pt>
                <c:pt idx="17">
                  <c:v>0.91735250004006785</c:v>
                </c:pt>
                <c:pt idx="18">
                  <c:v>1.2498621470482674</c:v>
                </c:pt>
                <c:pt idx="19">
                  <c:v>2.1582363664919471</c:v>
                </c:pt>
                <c:pt idx="20">
                  <c:v>0.67668790217990171</c:v>
                </c:pt>
                <c:pt idx="21">
                  <c:v>1.3741950398130875</c:v>
                </c:pt>
                <c:pt idx="22">
                  <c:v>2.813116109030481</c:v>
                </c:pt>
                <c:pt idx="23">
                  <c:v>1.876655050187586</c:v>
                </c:pt>
                <c:pt idx="24">
                  <c:v>2.4631224004451311</c:v>
                </c:pt>
                <c:pt idx="25">
                  <c:v>1.6363082465183931</c:v>
                </c:pt>
                <c:pt idx="26">
                  <c:v>1.2558441431640637</c:v>
                </c:pt>
                <c:pt idx="27">
                  <c:v>1.1977434626215975</c:v>
                </c:pt>
                <c:pt idx="28">
                  <c:v>1.1184052241877271</c:v>
                </c:pt>
                <c:pt idx="29">
                  <c:v>0.69705021703000802</c:v>
                </c:pt>
                <c:pt idx="30">
                  <c:v>1.1631212066452086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94496"/>
        <c:axId val="111196032"/>
      </c:barChart>
      <c:catAx>
        <c:axId val="11119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1196032"/>
        <c:crosses val="autoZero"/>
        <c:auto val="1"/>
        <c:lblAlgn val="ctr"/>
        <c:lblOffset val="100"/>
        <c:noMultiLvlLbl val="0"/>
      </c:catAx>
      <c:valAx>
        <c:axId val="111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119449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EdoMex-CDMX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indice_edomexcdmx!$V$8:$V$38</c:f>
              <c:numCache>
                <c:formatCode>0.0</c:formatCode>
                <c:ptCount val="31"/>
                <c:pt idx="0">
                  <c:v>-0.63431556897928232</c:v>
                </c:pt>
                <c:pt idx="1">
                  <c:v>66.512462025676371</c:v>
                </c:pt>
                <c:pt idx="2">
                  <c:v>5.4731998332798071</c:v>
                </c:pt>
                <c:pt idx="3">
                  <c:v>53.996523185767508</c:v>
                </c:pt>
                <c:pt idx="4">
                  <c:v>20.617577086779537</c:v>
                </c:pt>
                <c:pt idx="5">
                  <c:v>38.778382144545361</c:v>
                </c:pt>
                <c:pt idx="6">
                  <c:v>43.537670367054538</c:v>
                </c:pt>
                <c:pt idx="7">
                  <c:v>-31.646489101413579</c:v>
                </c:pt>
                <c:pt idx="8">
                  <c:v>87.316919428352136</c:v>
                </c:pt>
                <c:pt idx="9">
                  <c:v>-60.509286388329819</c:v>
                </c:pt>
                <c:pt idx="10">
                  <c:v>-34.567952880730566</c:v>
                </c:pt>
                <c:pt idx="11">
                  <c:v>94.009883805904693</c:v>
                </c:pt>
                <c:pt idx="12">
                  <c:v>54.220289427699072</c:v>
                </c:pt>
                <c:pt idx="13">
                  <c:v>88.09953506915673</c:v>
                </c:pt>
                <c:pt idx="14">
                  <c:v>39.612550546209647</c:v>
                </c:pt>
                <c:pt idx="15">
                  <c:v>-14.611959363554883</c:v>
                </c:pt>
                <c:pt idx="16">
                  <c:v>57.376032913845606</c:v>
                </c:pt>
                <c:pt idx="17">
                  <c:v>56.790892012154146</c:v>
                </c:pt>
                <c:pt idx="18">
                  <c:v>-39.262364700936637</c:v>
                </c:pt>
                <c:pt idx="19">
                  <c:v>-24.976601649741337</c:v>
                </c:pt>
                <c:pt idx="20">
                  <c:v>98.949556001138419</c:v>
                </c:pt>
                <c:pt idx="21">
                  <c:v>-53.068425773309698</c:v>
                </c:pt>
                <c:pt idx="22">
                  <c:v>-9.0785112621076696</c:v>
                </c:pt>
                <c:pt idx="23">
                  <c:v>56.734363454015039</c:v>
                </c:pt>
                <c:pt idx="24">
                  <c:v>-5.6364183780757804</c:v>
                </c:pt>
                <c:pt idx="25">
                  <c:v>-34.379639459444213</c:v>
                </c:pt>
                <c:pt idx="26">
                  <c:v>-59.45635982275428</c:v>
                </c:pt>
                <c:pt idx="27">
                  <c:v>47.890668399188982</c:v>
                </c:pt>
                <c:pt idx="28">
                  <c:v>101.95180887398267</c:v>
                </c:pt>
                <c:pt idx="29">
                  <c:v>-22.321355473285507</c:v>
                </c:pt>
                <c:pt idx="30">
                  <c:v>92.068763325487495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264896"/>
        <c:axId val="111266432"/>
      </c:barChart>
      <c:catAx>
        <c:axId val="111264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111266432"/>
        <c:crosses val="autoZero"/>
        <c:auto val="1"/>
        <c:lblAlgn val="ctr"/>
        <c:lblOffset val="100"/>
        <c:noMultiLvlLbl val="0"/>
      </c:catAx>
      <c:valAx>
        <c:axId val="111266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1264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indice_edomexcdmx!$X$8:$X$38</c:f>
              <c:numCache>
                <c:formatCode>0.0</c:formatCode>
                <c:ptCount val="31"/>
                <c:pt idx="0">
                  <c:v>-1.9120305248082059</c:v>
                </c:pt>
                <c:pt idx="1">
                  <c:v>64.371325834843887</c:v>
                </c:pt>
                <c:pt idx="2">
                  <c:v>4.1169500812875404</c:v>
                </c:pt>
                <c:pt idx="3">
                  <c:v>52.016325877745118</c:v>
                </c:pt>
                <c:pt idx="4">
                  <c:v>19.066590113136627</c:v>
                </c:pt>
                <c:pt idx="5">
                  <c:v>36.993870565651932</c:v>
                </c:pt>
                <c:pt idx="6">
                  <c:v>41.691960460229097</c:v>
                </c:pt>
                <c:pt idx="7">
                  <c:v>-32.52542737531202</c:v>
                </c:pt>
                <c:pt idx="8">
                  <c:v>84.908264661831083</c:v>
                </c:pt>
                <c:pt idx="9">
                  <c:v>-61.017086195546113</c:v>
                </c:pt>
                <c:pt idx="10">
                  <c:v>-35.409324886302876</c:v>
                </c:pt>
                <c:pt idx="11">
                  <c:v>91.51516612205964</c:v>
                </c:pt>
                <c:pt idx="12">
                  <c:v>52.237214773482556</c:v>
                </c:pt>
                <c:pt idx="13">
                  <c:v>85.68081687163685</c:v>
                </c:pt>
                <c:pt idx="14">
                  <c:v>37.817312634089738</c:v>
                </c:pt>
                <c:pt idx="15">
                  <c:v>-15.70993979004559</c:v>
                </c:pt>
                <c:pt idx="16">
                  <c:v>55.35237945546649</c:v>
                </c:pt>
                <c:pt idx="17">
                  <c:v>54.774762713505211</c:v>
                </c:pt>
                <c:pt idx="18">
                  <c:v>-40.043372605704498</c:v>
                </c:pt>
                <c:pt idx="19">
                  <c:v>-25.941306101364979</c:v>
                </c:pt>
                <c:pt idx="20">
                  <c:v>96.391320483376333</c:v>
                </c:pt>
                <c:pt idx="21">
                  <c:v>-53.671905481957658</c:v>
                </c:pt>
                <c:pt idx="22">
                  <c:v>-10.247644717302473</c:v>
                </c:pt>
                <c:pt idx="23">
                  <c:v>54.718961039949846</c:v>
                </c:pt>
                <c:pt idx="24">
                  <c:v>-6.8498127225550709</c:v>
                </c:pt>
                <c:pt idx="25">
                  <c:v>-35.223432933515817</c:v>
                </c:pt>
                <c:pt idx="26">
                  <c:v>-59.977698911946334</c:v>
                </c:pt>
                <c:pt idx="27">
                  <c:v>45.988984533947196</c:v>
                </c:pt>
                <c:pt idx="28">
                  <c:v>99.354968244015282</c:v>
                </c:pt>
                <c:pt idx="29">
                  <c:v>-23.320202977115677</c:v>
                </c:pt>
                <c:pt idx="30">
                  <c:v>89.599005955488181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2149632"/>
        <c:axId val="112151168"/>
      </c:barChart>
      <c:catAx>
        <c:axId val="112149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112151168"/>
        <c:crosses val="autoZero"/>
        <c:auto val="1"/>
        <c:lblAlgn val="ctr"/>
        <c:lblOffset val="100"/>
        <c:noMultiLvlLbl val="0"/>
      </c:catAx>
      <c:valAx>
        <c:axId val="112151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2149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indice_edomex!$R$7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indice_edomex!$R$8:$R$25</c:f>
              <c:numCache>
                <c:formatCode>0.0</c:formatCode>
                <c:ptCount val="18"/>
                <c:pt idx="0">
                  <c:v>1.1947759267379292</c:v>
                </c:pt>
                <c:pt idx="1">
                  <c:v>1.4767847401433412</c:v>
                </c:pt>
                <c:pt idx="2">
                  <c:v>1.4749965053261289</c:v>
                </c:pt>
                <c:pt idx="3">
                  <c:v>1.3779950491254256</c:v>
                </c:pt>
                <c:pt idx="4">
                  <c:v>1.2929132273710435</c:v>
                </c:pt>
                <c:pt idx="5">
                  <c:v>0.70328947677200537</c:v>
                </c:pt>
                <c:pt idx="6">
                  <c:v>0.70087315280280571</c:v>
                </c:pt>
                <c:pt idx="7">
                  <c:v>0.8241659906161739</c:v>
                </c:pt>
                <c:pt idx="8">
                  <c:v>0.91140092056739741</c:v>
                </c:pt>
                <c:pt idx="9">
                  <c:v>0.99751488088079709</c:v>
                </c:pt>
                <c:pt idx="10">
                  <c:v>0.9320414673027424</c:v>
                </c:pt>
                <c:pt idx="11">
                  <c:v>0.78686769537358492</c:v>
                </c:pt>
                <c:pt idx="12">
                  <c:v>0.45743746982016953</c:v>
                </c:pt>
                <c:pt idx="13">
                  <c:v>1.6102990076519448</c:v>
                </c:pt>
                <c:pt idx="14">
                  <c:v>1.0892042699983493</c:v>
                </c:pt>
                <c:pt idx="15">
                  <c:v>0.74479668919418629</c:v>
                </c:pt>
                <c:pt idx="16">
                  <c:v>1.2068373040033491</c:v>
                </c:pt>
                <c:pt idx="17">
                  <c:v>0.81443144227409747</c:v>
                </c:pt>
              </c:numCache>
            </c:numRef>
          </c:val>
        </c:ser>
        <c:ser>
          <c:idx val="1"/>
          <c:order val="1"/>
          <c:tx>
            <c:strRef>
              <c:f>indice_edomex!$S$7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indice_edomex!$S$8:$S$25</c:f>
              <c:numCache>
                <c:formatCode>0.0</c:formatCode>
                <c:ptCount val="18"/>
                <c:pt idx="0">
                  <c:v>0.89995511503894643</c:v>
                </c:pt>
                <c:pt idx="1">
                  <c:v>1.1123759283735404</c:v>
                </c:pt>
                <c:pt idx="2">
                  <c:v>1.1110289552427419</c:v>
                </c:pt>
                <c:pt idx="3">
                  <c:v>1.0379634082054876</c:v>
                </c:pt>
                <c:pt idx="4">
                  <c:v>0.97387622752906988</c:v>
                </c:pt>
                <c:pt idx="5">
                  <c:v>0.52974699925709312</c:v>
                </c:pt>
                <c:pt idx="6">
                  <c:v>0.52792692315160139</c:v>
                </c:pt>
                <c:pt idx="7">
                  <c:v>0.62079623659747418</c:v>
                </c:pt>
                <c:pt idx="8">
                  <c:v>0.68650522826925586</c:v>
                </c:pt>
                <c:pt idx="9">
                  <c:v>0.75136985880453777</c:v>
                </c:pt>
                <c:pt idx="10">
                  <c:v>0.70205254990168153</c:v>
                </c:pt>
                <c:pt idx="11">
                  <c:v>0.59270160325693855</c:v>
                </c:pt>
                <c:pt idx="12">
                  <c:v>0.34456100224509684</c:v>
                </c:pt>
                <c:pt idx="13">
                  <c:v>1.2129444494543993</c:v>
                </c:pt>
                <c:pt idx="14">
                  <c:v>0.82043413511317576</c:v>
                </c:pt>
                <c:pt idx="15">
                  <c:v>0.56101196475764381</c:v>
                </c:pt>
                <c:pt idx="16">
                  <c:v>0.90904024800949879</c:v>
                </c:pt>
                <c:pt idx="17">
                  <c:v>0.6134637683270725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5008"/>
        <c:axId val="107881600"/>
      </c:barChart>
      <c:catAx>
        <c:axId val="9999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7881600"/>
        <c:crosses val="autoZero"/>
        <c:auto val="1"/>
        <c:lblAlgn val="ctr"/>
        <c:lblOffset val="100"/>
        <c:noMultiLvlLbl val="0"/>
      </c:catAx>
      <c:valAx>
        <c:axId val="107881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9999500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indice_edomex!$N$7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indice_edomex!$N$8:$N$25</c:f>
              <c:numCache>
                <c:formatCode>0.0</c:formatCode>
                <c:ptCount val="18"/>
                <c:pt idx="0">
                  <c:v>1.1680298983446649</c:v>
                </c:pt>
                <c:pt idx="1">
                  <c:v>1.466941520306805</c:v>
                </c:pt>
                <c:pt idx="2">
                  <c:v>1.5107431344926792</c:v>
                </c:pt>
                <c:pt idx="3">
                  <c:v>1.3738556494782335</c:v>
                </c:pt>
                <c:pt idx="4">
                  <c:v>1.2905465395624964</c:v>
                </c:pt>
                <c:pt idx="5">
                  <c:v>0.67966408226745056</c:v>
                </c:pt>
                <c:pt idx="6">
                  <c:v>0.65760936755893651</c:v>
                </c:pt>
                <c:pt idx="7">
                  <c:v>0.81311051953298386</c:v>
                </c:pt>
                <c:pt idx="8">
                  <c:v>0.85798979825597332</c:v>
                </c:pt>
                <c:pt idx="9">
                  <c:v>1.0119534369273806</c:v>
                </c:pt>
                <c:pt idx="10">
                  <c:v>0.92081211242559713</c:v>
                </c:pt>
                <c:pt idx="11">
                  <c:v>0.77363257003147923</c:v>
                </c:pt>
                <c:pt idx="12">
                  <c:v>0.43542108590366541</c:v>
                </c:pt>
                <c:pt idx="13">
                  <c:v>1.5958588585812075</c:v>
                </c:pt>
                <c:pt idx="14">
                  <c:v>1.0672338785431041</c:v>
                </c:pt>
                <c:pt idx="15">
                  <c:v>0.70621975283355909</c:v>
                </c:pt>
                <c:pt idx="16">
                  <c:v>1.3232653419755431</c:v>
                </c:pt>
                <c:pt idx="17">
                  <c:v>0.77764207339894065</c:v>
                </c:pt>
              </c:numCache>
            </c:numRef>
          </c:val>
        </c:ser>
        <c:ser>
          <c:idx val="1"/>
          <c:order val="1"/>
          <c:tx>
            <c:strRef>
              <c:f>indice_edomex!$O$7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indice_edomex!$O$8:$O$25</c:f>
              <c:numCache>
                <c:formatCode>0.0</c:formatCode>
                <c:ptCount val="18"/>
                <c:pt idx="0">
                  <c:v>0.8555559756175809</c:v>
                </c:pt>
                <c:pt idx="1">
                  <c:v>1.0745021042343925</c:v>
                </c:pt>
                <c:pt idx="2">
                  <c:v>1.1065858144301073</c:v>
                </c:pt>
                <c:pt idx="3">
                  <c:v>1.0063187699329188</c:v>
                </c:pt>
                <c:pt idx="4">
                  <c:v>0.94529669600073385</c:v>
                </c:pt>
                <c:pt idx="5">
                  <c:v>0.49783885482781448</c:v>
                </c:pt>
                <c:pt idx="6">
                  <c:v>0.48168426581759183</c:v>
                </c:pt>
                <c:pt idx="7">
                  <c:v>0.5955854082244415</c:v>
                </c:pt>
                <c:pt idx="8">
                  <c:v>0.62845848377437097</c:v>
                </c:pt>
                <c:pt idx="9">
                  <c:v>0.74123343181279788</c:v>
                </c:pt>
                <c:pt idx="10">
                  <c:v>0.67447443453566436</c:v>
                </c:pt>
                <c:pt idx="11">
                  <c:v>0.56666868644445256</c:v>
                </c:pt>
                <c:pt idx="12">
                  <c:v>0.3189362810684242</c:v>
                </c:pt>
                <c:pt idx="13">
                  <c:v>1.1689311931452928</c:v>
                </c:pt>
                <c:pt idx="14">
                  <c:v>0.78172512832342511</c:v>
                </c:pt>
                <c:pt idx="15">
                  <c:v>0.51729029410309735</c:v>
                </c:pt>
                <c:pt idx="16">
                  <c:v>0.96926249256056873</c:v>
                </c:pt>
                <c:pt idx="17">
                  <c:v>0.56960555866848717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91584"/>
        <c:axId val="111893120"/>
      </c:barChart>
      <c:catAx>
        <c:axId val="11189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1893120"/>
        <c:crosses val="autoZero"/>
        <c:auto val="1"/>
        <c:lblAlgn val="ctr"/>
        <c:lblOffset val="100"/>
        <c:noMultiLvlLbl val="0"/>
      </c:catAx>
      <c:valAx>
        <c:axId val="111893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189158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indice_edomex!$F$7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indice_edomex!$F$8:$F$25</c:f>
              <c:numCache>
                <c:formatCode>0.0</c:formatCode>
                <c:ptCount val="18"/>
                <c:pt idx="0">
                  <c:v>1.3454837901329391</c:v>
                </c:pt>
                <c:pt idx="1">
                  <c:v>1.5380603480679407</c:v>
                </c:pt>
                <c:pt idx="2">
                  <c:v>1.2032250246487592</c:v>
                </c:pt>
                <c:pt idx="3">
                  <c:v>1.2933460517178972</c:v>
                </c:pt>
                <c:pt idx="4">
                  <c:v>1.2551063766340047</c:v>
                </c:pt>
                <c:pt idx="5">
                  <c:v>0.89095627345923534</c:v>
                </c:pt>
                <c:pt idx="6">
                  <c:v>0.91962028884382352</c:v>
                </c:pt>
                <c:pt idx="7">
                  <c:v>0.85961001622750666</c:v>
                </c:pt>
                <c:pt idx="8">
                  <c:v>1.159424435532356</c:v>
                </c:pt>
                <c:pt idx="9">
                  <c:v>0.9418659755531007</c:v>
                </c:pt>
                <c:pt idx="10">
                  <c:v>0.99201694964438147</c:v>
                </c:pt>
                <c:pt idx="11">
                  <c:v>0.83438754148827565</c:v>
                </c:pt>
                <c:pt idx="12">
                  <c:v>0.61548854451269885</c:v>
                </c:pt>
                <c:pt idx="13">
                  <c:v>1.7069311889150389</c:v>
                </c:pt>
                <c:pt idx="14">
                  <c:v>1.0894200681491992</c:v>
                </c:pt>
                <c:pt idx="15">
                  <c:v>1.0172571452706369</c:v>
                </c:pt>
                <c:pt idx="16">
                  <c:v>0.63400930052093818</c:v>
                </c:pt>
                <c:pt idx="17">
                  <c:v>1.0579290338481482</c:v>
                </c:pt>
              </c:numCache>
            </c:numRef>
          </c:val>
        </c:ser>
        <c:ser>
          <c:idx val="1"/>
          <c:order val="1"/>
          <c:tx>
            <c:strRef>
              <c:f>indice_edomex!$G$7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indice_edomex!$G$8:$G$25</c:f>
              <c:numCache>
                <c:formatCode>0.0</c:formatCode>
                <c:ptCount val="18"/>
                <c:pt idx="0">
                  <c:v>1.4792681545080106</c:v>
                </c:pt>
                <c:pt idx="1">
                  <c:v>1.6909930162619142</c:v>
                </c:pt>
                <c:pt idx="2">
                  <c:v>1.3228642921771396</c:v>
                </c:pt>
                <c:pt idx="3">
                  <c:v>1.4219462479558551</c:v>
                </c:pt>
                <c:pt idx="4">
                  <c:v>1.3799043192420604</c:v>
                </c:pt>
                <c:pt idx="5">
                  <c:v>0.9795459834244139</c:v>
                </c:pt>
                <c:pt idx="6">
                  <c:v>1.0110601238768675</c:v>
                </c:pt>
                <c:pt idx="7">
                  <c:v>0.94508290001459361</c:v>
                </c:pt>
                <c:pt idx="8">
                  <c:v>1.2747085157168498</c:v>
                </c:pt>
                <c:pt idx="9">
                  <c:v>1.0355177473469686</c:v>
                </c:pt>
                <c:pt idx="10">
                  <c:v>1.0906553413000388</c:v>
                </c:pt>
                <c:pt idx="11">
                  <c:v>0.91735250004006785</c:v>
                </c:pt>
                <c:pt idx="12">
                  <c:v>0.67668790217990171</c:v>
                </c:pt>
                <c:pt idx="13">
                  <c:v>1.876655050187586</c:v>
                </c:pt>
                <c:pt idx="14">
                  <c:v>1.1977434626215975</c:v>
                </c:pt>
                <c:pt idx="15">
                  <c:v>1.1184052241877271</c:v>
                </c:pt>
                <c:pt idx="16">
                  <c:v>0.69705021703000802</c:v>
                </c:pt>
                <c:pt idx="17">
                  <c:v>1.1631212066452086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30688"/>
        <c:axId val="112918912"/>
      </c:barChart>
      <c:catAx>
        <c:axId val="112130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12918912"/>
        <c:crosses val="autoZero"/>
        <c:auto val="1"/>
        <c:lblAlgn val="ctr"/>
        <c:lblOffset val="100"/>
        <c:noMultiLvlLbl val="0"/>
      </c:catAx>
      <c:valAx>
        <c:axId val="11291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213068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indice_edomex!$V$8:$V$25</c:f>
              <c:numCache>
                <c:formatCode>0.0</c:formatCode>
                <c:ptCount val="18"/>
                <c:pt idx="0">
                  <c:v>12.613901905982017</c:v>
                </c:pt>
                <c:pt idx="1">
                  <c:v>4.1492579289959197</c:v>
                </c:pt>
                <c:pt idx="2">
                  <c:v>-18.425228785018689</c:v>
                </c:pt>
                <c:pt idx="3">
                  <c:v>-6.1429101259291574</c:v>
                </c:pt>
                <c:pt idx="4">
                  <c:v>-2.9241599464422952</c:v>
                </c:pt>
                <c:pt idx="5">
                  <c:v>26.684146839306202</c:v>
                </c:pt>
                <c:pt idx="6">
                  <c:v>31.210659898477179</c:v>
                </c:pt>
                <c:pt idx="7">
                  <c:v>4.3005930862099584</c:v>
                </c:pt>
                <c:pt idx="8">
                  <c:v>27.21343695928573</c:v>
                </c:pt>
                <c:pt idx="9">
                  <c:v>-5.5787544019953668</c:v>
                </c:pt>
                <c:pt idx="10">
                  <c:v>6.4348512856626128</c:v>
                </c:pt>
                <c:pt idx="11">
                  <c:v>6.0391151389344477</c:v>
                </c:pt>
                <c:pt idx="12">
                  <c:v>34.551405409500724</c:v>
                </c:pt>
                <c:pt idx="13">
                  <c:v>6.0008843577441295</c:v>
                </c:pt>
                <c:pt idx="14">
                  <c:v>1.9812459131363092E-2</c:v>
                </c:pt>
                <c:pt idx="15">
                  <c:v>36.581856502508401</c:v>
                </c:pt>
                <c:pt idx="16">
                  <c:v>-47.465221830831084</c:v>
                </c:pt>
                <c:pt idx="17">
                  <c:v>29.897862353416027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2971136"/>
        <c:axId val="113063040"/>
      </c:barChart>
      <c:catAx>
        <c:axId val="112971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113063040"/>
        <c:crosses val="autoZero"/>
        <c:auto val="1"/>
        <c:lblAlgn val="ctr"/>
        <c:lblOffset val="100"/>
        <c:noMultiLvlLbl val="0"/>
      </c:catAx>
      <c:valAx>
        <c:axId val="11306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297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indice_edomex!$X$8:$X$25</c:f>
              <c:numCache>
                <c:formatCode>0.0</c:formatCode>
                <c:ptCount val="18"/>
                <c:pt idx="0">
                  <c:v>64.371325834843887</c:v>
                </c:pt>
                <c:pt idx="1">
                  <c:v>52.016325877745118</c:v>
                </c:pt>
                <c:pt idx="2">
                  <c:v>19.066590113136627</c:v>
                </c:pt>
                <c:pt idx="3">
                  <c:v>36.993870565651932</c:v>
                </c:pt>
                <c:pt idx="4">
                  <c:v>41.691960460229097</c:v>
                </c:pt>
                <c:pt idx="5">
                  <c:v>84.908264661831083</c:v>
                </c:pt>
                <c:pt idx="6">
                  <c:v>91.51516612205964</c:v>
                </c:pt>
                <c:pt idx="7">
                  <c:v>52.237214773482556</c:v>
                </c:pt>
                <c:pt idx="8">
                  <c:v>85.68081687163685</c:v>
                </c:pt>
                <c:pt idx="9">
                  <c:v>37.817312634089738</c:v>
                </c:pt>
                <c:pt idx="10">
                  <c:v>55.35237945546649</c:v>
                </c:pt>
                <c:pt idx="11">
                  <c:v>54.774762713505211</c:v>
                </c:pt>
                <c:pt idx="12">
                  <c:v>96.391320483376333</c:v>
                </c:pt>
                <c:pt idx="13">
                  <c:v>54.718961039949846</c:v>
                </c:pt>
                <c:pt idx="14">
                  <c:v>45.988984533947196</c:v>
                </c:pt>
                <c:pt idx="15">
                  <c:v>99.354968244015282</c:v>
                </c:pt>
                <c:pt idx="16">
                  <c:v>-23.320202977115677</c:v>
                </c:pt>
                <c:pt idx="17">
                  <c:v>89.599005955488181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2696704"/>
        <c:axId val="112714880"/>
      </c:barChart>
      <c:catAx>
        <c:axId val="112696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112714880"/>
        <c:crosses val="autoZero"/>
        <c:auto val="1"/>
        <c:lblAlgn val="ctr"/>
        <c:lblOffset val="100"/>
        <c:noMultiLvlLbl val="0"/>
      </c:catAx>
      <c:valAx>
        <c:axId val="11271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2696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recuperados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</a:t>
            </a:r>
            <a:r>
              <a:rPr lang="en-US" baseline="0"/>
              <a:t> Nacional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8590648148148151"/>
          <c:w val="0.72473355555555552"/>
          <c:h val="0.5369272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indice_entidad!$L$6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indice_entidad!$L$8:$L$39</c:f>
              <c:numCache>
                <c:formatCode>0.0</c:formatCode>
                <c:ptCount val="32"/>
                <c:pt idx="0">
                  <c:v>0.96272085320189782</c:v>
                </c:pt>
                <c:pt idx="1">
                  <c:v>0.80075944858268189</c:v>
                </c:pt>
                <c:pt idx="2">
                  <c:v>2.2569554323029744</c:v>
                </c:pt>
                <c:pt idx="3">
                  <c:v>0.8465450356440879</c:v>
                </c:pt>
                <c:pt idx="4">
                  <c:v>1.482147438645804</c:v>
                </c:pt>
                <c:pt idx="5">
                  <c:v>1.13308465167962</c:v>
                </c:pt>
                <c:pt idx="6">
                  <c:v>0.1663309725915072</c:v>
                </c:pt>
                <c:pt idx="7">
                  <c:v>0.8033106301319265</c:v>
                </c:pt>
                <c:pt idx="8">
                  <c:v>2.6365316006207333</c:v>
                </c:pt>
                <c:pt idx="9">
                  <c:v>1.1235392842022143</c:v>
                </c:pt>
                <c:pt idx="10">
                  <c:v>1.123018564993906</c:v>
                </c:pt>
                <c:pt idx="11">
                  <c:v>0.81542968858613052</c:v>
                </c:pt>
                <c:pt idx="12">
                  <c:v>0.65282392557628177</c:v>
                </c:pt>
                <c:pt idx="13">
                  <c:v>0.5405581550674281</c:v>
                </c:pt>
                <c:pt idx="14">
                  <c:v>0.73247780457510303</c:v>
                </c:pt>
                <c:pt idx="15">
                  <c:v>0.72678687611428183</c:v>
                </c:pt>
                <c:pt idx="16">
                  <c:v>0.41659737237522981</c:v>
                </c:pt>
                <c:pt idx="17">
                  <c:v>0.67707905508466959</c:v>
                </c:pt>
                <c:pt idx="18">
                  <c:v>1.3383366831531069</c:v>
                </c:pt>
                <c:pt idx="19">
                  <c:v>0.724620533750859</c:v>
                </c:pt>
                <c:pt idx="20">
                  <c:v>0.7080376884689874</c:v>
                </c:pt>
                <c:pt idx="21">
                  <c:v>0.86511933665290419</c:v>
                </c:pt>
                <c:pt idx="22">
                  <c:v>1.0116213114995891</c:v>
                </c:pt>
                <c:pt idx="23">
                  <c:v>1.4417480009961807</c:v>
                </c:pt>
                <c:pt idx="24">
                  <c:v>0.87776614068618897</c:v>
                </c:pt>
                <c:pt idx="25">
                  <c:v>1.7418667995320589</c:v>
                </c:pt>
                <c:pt idx="26">
                  <c:v>1.8339450955046519</c:v>
                </c:pt>
                <c:pt idx="27">
                  <c:v>1.2207004148175344</c:v>
                </c:pt>
                <c:pt idx="28">
                  <c:v>0.78875387191202861</c:v>
                </c:pt>
                <c:pt idx="29">
                  <c:v>0.56539945399611935</c:v>
                </c:pt>
                <c:pt idx="30">
                  <c:v>1.3126182738150269</c:v>
                </c:pt>
                <c:pt idx="31">
                  <c:v>0.92437808192872029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7513344"/>
        <c:axId val="107514880"/>
      </c:barChart>
      <c:catAx>
        <c:axId val="107513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07514880"/>
        <c:crosses val="autoZero"/>
        <c:auto val="1"/>
        <c:lblAlgn val="ctr"/>
        <c:lblOffset val="100"/>
        <c:noMultiLvlLbl val="0"/>
      </c:catAx>
      <c:valAx>
        <c:axId val="10751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07513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896688888888894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indice_entidad!$F$6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indice_entidad!$F$8:$F$39</c:f>
              <c:numCache>
                <c:formatCode>0.0</c:formatCode>
                <c:ptCount val="32"/>
                <c:pt idx="0">
                  <c:v>0.85965137404034275</c:v>
                </c:pt>
                <c:pt idx="1">
                  <c:v>1.4574265719925874</c:v>
                </c:pt>
                <c:pt idx="2">
                  <c:v>1.0249485452686251</c:v>
                </c:pt>
                <c:pt idx="3">
                  <c:v>1.1366191867922582</c:v>
                </c:pt>
                <c:pt idx="4">
                  <c:v>1.1426317685054841</c:v>
                </c:pt>
                <c:pt idx="5">
                  <c:v>1.204083209895132</c:v>
                </c:pt>
                <c:pt idx="6">
                  <c:v>0.26478092267760023</c:v>
                </c:pt>
                <c:pt idx="7">
                  <c:v>0.9374464857161563</c:v>
                </c:pt>
                <c:pt idx="8">
                  <c:v>1.810802885206976</c:v>
                </c:pt>
                <c:pt idx="9">
                  <c:v>0.68206915896280484</c:v>
                </c:pt>
                <c:pt idx="10">
                  <c:v>0.76021125071137252</c:v>
                </c:pt>
                <c:pt idx="11">
                  <c:v>0.84858490989992807</c:v>
                </c:pt>
                <c:pt idx="12">
                  <c:v>1.047913741746765</c:v>
                </c:pt>
                <c:pt idx="13">
                  <c:v>0.69069162041185117</c:v>
                </c:pt>
                <c:pt idx="14">
                  <c:v>1.0994321636248425</c:v>
                </c:pt>
                <c:pt idx="15">
                  <c:v>0.58399561080704332</c:v>
                </c:pt>
                <c:pt idx="16">
                  <c:v>0.80129678907058388</c:v>
                </c:pt>
                <c:pt idx="17">
                  <c:v>0.9017432979613994</c:v>
                </c:pt>
                <c:pt idx="18">
                  <c:v>0.98080256487232476</c:v>
                </c:pt>
                <c:pt idx="19">
                  <c:v>0.5705488634072956</c:v>
                </c:pt>
                <c:pt idx="20">
                  <c:v>0.97569828351702359</c:v>
                </c:pt>
                <c:pt idx="21">
                  <c:v>0.72076582134681944</c:v>
                </c:pt>
                <c:pt idx="22">
                  <c:v>1.4208057342977896</c:v>
                </c:pt>
                <c:pt idx="23">
                  <c:v>1.0239296458319285</c:v>
                </c:pt>
                <c:pt idx="24">
                  <c:v>1.5594797406315473</c:v>
                </c:pt>
                <c:pt idx="25">
                  <c:v>1.3720129985885308</c:v>
                </c:pt>
                <c:pt idx="26">
                  <c:v>1.5225472762906036</c:v>
                </c:pt>
                <c:pt idx="27">
                  <c:v>1.0031906403692574</c:v>
                </c:pt>
                <c:pt idx="28">
                  <c:v>1.1887519544234209</c:v>
                </c:pt>
                <c:pt idx="29">
                  <c:v>0.78585562838786216</c:v>
                </c:pt>
                <c:pt idx="30">
                  <c:v>1.0929873601298015</c:v>
                </c:pt>
                <c:pt idx="31">
                  <c:v>0.87159605586853128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7636608"/>
        <c:axId val="107638144"/>
      </c:barChart>
      <c:catAx>
        <c:axId val="107636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07638144"/>
        <c:crosses val="autoZero"/>
        <c:auto val="1"/>
        <c:lblAlgn val="ctr"/>
        <c:lblOffset val="100"/>
        <c:noMultiLvlLbl val="0"/>
      </c:catAx>
      <c:valAx>
        <c:axId val="107638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07636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Mortalidad por casos positivos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8516388131837773E-2"/>
          <c:y val="0.18855083732090799"/>
          <c:w val="0.69074126932662339"/>
          <c:h val="0.78163365812554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indice_entidad!$R$8:$R$39</c:f>
              <c:numCache>
                <c:formatCode>0.0</c:formatCode>
                <c:ptCount val="32"/>
                <c:pt idx="0">
                  <c:v>-13.464149436874251</c:v>
                </c:pt>
                <c:pt idx="1">
                  <c:v>70.374727885365701</c:v>
                </c:pt>
                <c:pt idx="2">
                  <c:v>-51.797919159603303</c:v>
                </c:pt>
                <c:pt idx="3">
                  <c:v>35.171309844813671</c:v>
                </c:pt>
                <c:pt idx="4">
                  <c:v>-23.067730964734313</c:v>
                </c:pt>
                <c:pt idx="5">
                  <c:v>7.5405785503419809</c:v>
                </c:pt>
                <c:pt idx="6">
                  <c:v>56.872491021482283</c:v>
                </c:pt>
                <c:pt idx="7">
                  <c:v>12.498848684765761</c:v>
                </c:pt>
                <c:pt idx="8">
                  <c:v>-28.456463924916097</c:v>
                </c:pt>
                <c:pt idx="9">
                  <c:v>-42.622425419209598</c:v>
                </c:pt>
                <c:pt idx="10">
                  <c:v>-31.26816236193034</c:v>
                </c:pt>
                <c:pt idx="11">
                  <c:v>6.4519936774156017</c:v>
                </c:pt>
                <c:pt idx="12">
                  <c:v>48.217086343062917</c:v>
                </c:pt>
                <c:pt idx="13">
                  <c:v>22.066071355259218</c:v>
                </c:pt>
                <c:pt idx="14">
                  <c:v>45.960066255472242</c:v>
                </c:pt>
                <c:pt idx="15">
                  <c:v>-17.400428023621885</c:v>
                </c:pt>
                <c:pt idx="16">
                  <c:v>76.597694592497419</c:v>
                </c:pt>
                <c:pt idx="17">
                  <c:v>31.814365621289873</c:v>
                </c:pt>
                <c:pt idx="18">
                  <c:v>-28.239025506850211</c:v>
                </c:pt>
                <c:pt idx="19">
                  <c:v>-18.63144022827834</c:v>
                </c:pt>
                <c:pt idx="20">
                  <c:v>34.883790150669981</c:v>
                </c:pt>
                <c:pt idx="21">
                  <c:v>-25.229268784639224</c:v>
                </c:pt>
                <c:pt idx="22">
                  <c:v>38.745956261006228</c:v>
                </c:pt>
                <c:pt idx="23">
                  <c:v>-27.191218750878974</c:v>
                </c:pt>
                <c:pt idx="24">
                  <c:v>68.358157904029724</c:v>
                </c:pt>
                <c:pt idx="25">
                  <c:v>-17.649934186568849</c:v>
                </c:pt>
                <c:pt idx="26">
                  <c:v>-13.572863121254453</c:v>
                </c:pt>
                <c:pt idx="27">
                  <c:v>-14.325954753681602</c:v>
                </c:pt>
                <c:pt idx="28">
                  <c:v>47.364163713142005</c:v>
                </c:pt>
                <c:pt idx="29">
                  <c:v>37.935298790972197</c:v>
                </c:pt>
                <c:pt idx="30">
                  <c:v>-14.262986660459021</c:v>
                </c:pt>
                <c:pt idx="31">
                  <c:v>-15.266726491684357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7825408"/>
        <c:axId val="107835392"/>
      </c:barChart>
      <c:catAx>
        <c:axId val="107825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107835392"/>
        <c:crosses val="autoZero"/>
        <c:auto val="1"/>
        <c:lblAlgn val="ctr"/>
        <c:lblOffset val="100"/>
        <c:noMultiLvlLbl val="0"/>
      </c:catAx>
      <c:valAx>
        <c:axId val="107835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07825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indice_municipal!$O$7</c:f>
              <c:strCache>
                <c:ptCount val="1"/>
                <c:pt idx="0">
                  <c:v>Índice de Afectación</c:v>
                </c:pt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indice_municipal!$O$8:$O$60</c:f>
              <c:numCache>
                <c:formatCode>0.0</c:formatCode>
                <c:ptCount val="53"/>
                <c:pt idx="0">
                  <c:v>1.792134840793979</c:v>
                </c:pt>
                <c:pt idx="1">
                  <c:v>0.55148132300104358</c:v>
                </c:pt>
                <c:pt idx="2">
                  <c:v>0.89995511503894643</c:v>
                </c:pt>
                <c:pt idx="3">
                  <c:v>1.781302006309011</c:v>
                </c:pt>
                <c:pt idx="4">
                  <c:v>1.3491569433112651</c:v>
                </c:pt>
                <c:pt idx="5">
                  <c:v>1.0494041776263126</c:v>
                </c:pt>
                <c:pt idx="6">
                  <c:v>1.1850271704680893</c:v>
                </c:pt>
                <c:pt idx="7">
                  <c:v>0.56858246521794054</c:v>
                </c:pt>
                <c:pt idx="8">
                  <c:v>2.3313744885529712</c:v>
                </c:pt>
                <c:pt idx="9">
                  <c:v>1.1123759283735404</c:v>
                </c:pt>
                <c:pt idx="10">
                  <c:v>2.1403100370847636</c:v>
                </c:pt>
                <c:pt idx="11">
                  <c:v>1.3391348279675239</c:v>
                </c:pt>
                <c:pt idx="12">
                  <c:v>1.6580457804057149</c:v>
                </c:pt>
                <c:pt idx="13">
                  <c:v>1.7565478265795904</c:v>
                </c:pt>
                <c:pt idx="14">
                  <c:v>1.2393526794406307</c:v>
                </c:pt>
                <c:pt idx="15">
                  <c:v>1.1793965110198958</c:v>
                </c:pt>
                <c:pt idx="16">
                  <c:v>0.77831860434976119</c:v>
                </c:pt>
                <c:pt idx="17">
                  <c:v>1.1110289552427419</c:v>
                </c:pt>
                <c:pt idx="18">
                  <c:v>2.4949864521154312</c:v>
                </c:pt>
                <c:pt idx="19">
                  <c:v>1.0379634082054876</c:v>
                </c:pt>
                <c:pt idx="20">
                  <c:v>2.5499949226410337</c:v>
                </c:pt>
                <c:pt idx="21">
                  <c:v>1.1551444732644767</c:v>
                </c:pt>
                <c:pt idx="22">
                  <c:v>0.97338968860843367</c:v>
                </c:pt>
                <c:pt idx="23">
                  <c:v>1.5322474495529466</c:v>
                </c:pt>
                <c:pt idx="24">
                  <c:v>0.98146851748500363</c:v>
                </c:pt>
                <c:pt idx="25">
                  <c:v>0.97387622752906988</c:v>
                </c:pt>
                <c:pt idx="26">
                  <c:v>2.6404912962457292</c:v>
                </c:pt>
                <c:pt idx="27">
                  <c:v>1.5460952803267427</c:v>
                </c:pt>
                <c:pt idx="28">
                  <c:v>2.9532991429918947</c:v>
                </c:pt>
                <c:pt idx="29">
                  <c:v>0.52974699925709312</c:v>
                </c:pt>
                <c:pt idx="30">
                  <c:v>1.3831055171715851</c:v>
                </c:pt>
                <c:pt idx="31">
                  <c:v>0.44330183334236639</c:v>
                </c:pt>
                <c:pt idx="32">
                  <c:v>1.7177479553671864</c:v>
                </c:pt>
                <c:pt idx="33">
                  <c:v>1.0322881005071163</c:v>
                </c:pt>
                <c:pt idx="34">
                  <c:v>3.0719642635776472</c:v>
                </c:pt>
                <c:pt idx="35">
                  <c:v>1.1608709177204932</c:v>
                </c:pt>
                <c:pt idx="36">
                  <c:v>0.53538011465733293</c:v>
                </c:pt>
                <c:pt idx="37">
                  <c:v>0.33526005708616813</c:v>
                </c:pt>
                <c:pt idx="38">
                  <c:v>1.7181903975250996</c:v>
                </c:pt>
                <c:pt idx="39">
                  <c:v>2.4598665413657104</c:v>
                </c:pt>
                <c:pt idx="40">
                  <c:v>1.1097675368777173</c:v>
                </c:pt>
                <c:pt idx="41">
                  <c:v>0.46353190968694946</c:v>
                </c:pt>
                <c:pt idx="42">
                  <c:v>0.52792692315160139</c:v>
                </c:pt>
                <c:pt idx="43">
                  <c:v>0.62079623659747418</c:v>
                </c:pt>
                <c:pt idx="44">
                  <c:v>0.68650522826925586</c:v>
                </c:pt>
                <c:pt idx="45">
                  <c:v>0.75136985880453777</c:v>
                </c:pt>
                <c:pt idx="46">
                  <c:v>2.4510816695224555</c:v>
                </c:pt>
                <c:pt idx="47">
                  <c:v>1.3079676106023215</c:v>
                </c:pt>
                <c:pt idx="48">
                  <c:v>0.93563779485881216</c:v>
                </c:pt>
                <c:pt idx="49">
                  <c:v>0.96674294396341354</c:v>
                </c:pt>
                <c:pt idx="50">
                  <c:v>1.2478285737297126</c:v>
                </c:pt>
                <c:pt idx="51">
                  <c:v>0.6159746754327462</c:v>
                </c:pt>
                <c:pt idx="52">
                  <c:v>0.70205254990168153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51264"/>
        <c:axId val="110652800"/>
      </c:barChart>
      <c:catAx>
        <c:axId val="110651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110652800"/>
        <c:crosses val="autoZero"/>
        <c:auto val="1"/>
        <c:lblAlgn val="ctr"/>
        <c:lblOffset val="100"/>
        <c:noMultiLvlLbl val="0"/>
      </c:catAx>
      <c:valAx>
        <c:axId val="11065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4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0651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indice_municipal!$L$6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indice_municipal!$L$8:$L$60</c:f>
              <c:numCache>
                <c:formatCode>0.0</c:formatCode>
                <c:ptCount val="53"/>
                <c:pt idx="0">
                  <c:v>1.8484747512978779</c:v>
                </c:pt>
                <c:pt idx="1">
                  <c:v>0.49221306164144901</c:v>
                </c:pt>
                <c:pt idx="2">
                  <c:v>0.8555559756175809</c:v>
                </c:pt>
                <c:pt idx="3">
                  <c:v>1.7878000875930748</c:v>
                </c:pt>
                <c:pt idx="4">
                  <c:v>1.3775956847886059</c:v>
                </c:pt>
                <c:pt idx="5">
                  <c:v>0.99085995845331032</c:v>
                </c:pt>
                <c:pt idx="6">
                  <c:v>1.160438448983292</c:v>
                </c:pt>
                <c:pt idx="7">
                  <c:v>0.5576136375475923</c:v>
                </c:pt>
                <c:pt idx="8">
                  <c:v>2.402439066263772</c:v>
                </c:pt>
                <c:pt idx="9">
                  <c:v>1.0745021042343925</c:v>
                </c:pt>
                <c:pt idx="10">
                  <c:v>2.1047141560767466</c:v>
                </c:pt>
                <c:pt idx="11">
                  <c:v>1.2642816298271988</c:v>
                </c:pt>
                <c:pt idx="12">
                  <c:v>1.4825701492166989</c:v>
                </c:pt>
                <c:pt idx="13">
                  <c:v>1.8013634576626092</c:v>
                </c:pt>
                <c:pt idx="14">
                  <c:v>1.195937502159802</c:v>
                </c:pt>
                <c:pt idx="15">
                  <c:v>1.1308913218829477</c:v>
                </c:pt>
                <c:pt idx="16">
                  <c:v>0.74713426687034767</c:v>
                </c:pt>
                <c:pt idx="17">
                  <c:v>1.1065858144301073</c:v>
                </c:pt>
                <c:pt idx="18">
                  <c:v>2.7006348099979514</c:v>
                </c:pt>
                <c:pt idx="19">
                  <c:v>1.0063187699329188</c:v>
                </c:pt>
                <c:pt idx="20">
                  <c:v>2.5888166952505829</c:v>
                </c:pt>
                <c:pt idx="21">
                  <c:v>1.1429962551998911</c:v>
                </c:pt>
                <c:pt idx="22">
                  <c:v>0.90694601314814483</c:v>
                </c:pt>
                <c:pt idx="23">
                  <c:v>1.5557883601282871</c:v>
                </c:pt>
                <c:pt idx="24">
                  <c:v>1.0010488318153057</c:v>
                </c:pt>
                <c:pt idx="25">
                  <c:v>0.94529669600073385</c:v>
                </c:pt>
                <c:pt idx="26">
                  <c:v>2.6166007439622452</c:v>
                </c:pt>
                <c:pt idx="27">
                  <c:v>1.4880303623695983</c:v>
                </c:pt>
                <c:pt idx="28">
                  <c:v>3.0993463678077418</c:v>
                </c:pt>
                <c:pt idx="29">
                  <c:v>0.49783885482781448</c:v>
                </c:pt>
                <c:pt idx="30">
                  <c:v>1.3185345861644202</c:v>
                </c:pt>
                <c:pt idx="31">
                  <c:v>0.41282504587712737</c:v>
                </c:pt>
                <c:pt idx="32">
                  <c:v>1.6432187699548517</c:v>
                </c:pt>
                <c:pt idx="33">
                  <c:v>1.0338635963061908</c:v>
                </c:pt>
                <c:pt idx="34">
                  <c:v>3.2566486243389412</c:v>
                </c:pt>
                <c:pt idx="35">
                  <c:v>1.1244976458967268</c:v>
                </c:pt>
                <c:pt idx="36">
                  <c:v>0.53256086108488043</c:v>
                </c:pt>
                <c:pt idx="37">
                  <c:v>0.32004430654466737</c:v>
                </c:pt>
                <c:pt idx="38">
                  <c:v>1.7310116130659834</c:v>
                </c:pt>
                <c:pt idx="39">
                  <c:v>2.5934693396761199</c:v>
                </c:pt>
                <c:pt idx="40">
                  <c:v>1.1507322336878869</c:v>
                </c:pt>
                <c:pt idx="41">
                  <c:v>0.45464816832012467</c:v>
                </c:pt>
                <c:pt idx="42">
                  <c:v>0.48168426581759183</c:v>
                </c:pt>
                <c:pt idx="43">
                  <c:v>0.5955854082244415</c:v>
                </c:pt>
                <c:pt idx="44">
                  <c:v>0.62845848377437097</c:v>
                </c:pt>
                <c:pt idx="45">
                  <c:v>0.74123343181279788</c:v>
                </c:pt>
                <c:pt idx="46">
                  <c:v>2.4029228749183096</c:v>
                </c:pt>
                <c:pt idx="47">
                  <c:v>1.4006213465182518</c:v>
                </c:pt>
                <c:pt idx="48">
                  <c:v>0.91591242248420157</c:v>
                </c:pt>
                <c:pt idx="49">
                  <c:v>0.93824193483664964</c:v>
                </c:pt>
                <c:pt idx="50">
                  <c:v>1.2715511480991144</c:v>
                </c:pt>
                <c:pt idx="51">
                  <c:v>0.60084534948839252</c:v>
                </c:pt>
                <c:pt idx="52">
                  <c:v>0.67447443453566436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31712"/>
        <c:axId val="100024320"/>
      </c:barChart>
      <c:catAx>
        <c:axId val="99731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100024320"/>
        <c:crosses val="autoZero"/>
        <c:auto val="1"/>
        <c:lblAlgn val="ctr"/>
        <c:lblOffset val="100"/>
        <c:noMultiLvlLbl val="0"/>
      </c:catAx>
      <c:valAx>
        <c:axId val="10002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99731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con poblacion mayor a 500,000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indice_municipal!$F$6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indice_municipal!$F$8:$F$60</c:f>
              <c:numCache>
                <c:formatCode>0.0</c:formatCode>
                <c:ptCount val="53"/>
                <c:pt idx="0">
                  <c:v>1.757868675592275</c:v>
                </c:pt>
                <c:pt idx="1">
                  <c:v>1.2152821055027767</c:v>
                </c:pt>
                <c:pt idx="2">
                  <c:v>1.4792681545080106</c:v>
                </c:pt>
                <c:pt idx="3">
                  <c:v>1.9584062371955571</c:v>
                </c:pt>
                <c:pt idx="4">
                  <c:v>1.1519765487987355</c:v>
                </c:pt>
                <c:pt idx="5">
                  <c:v>1.4042123568919829</c:v>
                </c:pt>
                <c:pt idx="6">
                  <c:v>1.5005003332981843</c:v>
                </c:pt>
                <c:pt idx="7">
                  <c:v>0.5075640419359243</c:v>
                </c:pt>
                <c:pt idx="8">
                  <c:v>2.4273560124545694</c:v>
                </c:pt>
                <c:pt idx="9">
                  <c:v>1.6909930162619142</c:v>
                </c:pt>
                <c:pt idx="10">
                  <c:v>1.5587308716418384</c:v>
                </c:pt>
                <c:pt idx="11">
                  <c:v>2.1119388923050835</c:v>
                </c:pt>
                <c:pt idx="12">
                  <c:v>1.1283263880922756</c:v>
                </c:pt>
                <c:pt idx="13">
                  <c:v>1.4181085302113425</c:v>
                </c:pt>
                <c:pt idx="14">
                  <c:v>1.812843107849242</c:v>
                </c:pt>
                <c:pt idx="15">
                  <c:v>1.1243062597569795</c:v>
                </c:pt>
                <c:pt idx="16">
                  <c:v>0.71029649246392446</c:v>
                </c:pt>
                <c:pt idx="17">
                  <c:v>1.3228642921771396</c:v>
                </c:pt>
                <c:pt idx="18">
                  <c:v>1.4173851524545482</c:v>
                </c:pt>
                <c:pt idx="19">
                  <c:v>1.4219462479558551</c:v>
                </c:pt>
                <c:pt idx="20">
                  <c:v>1.733918014969287</c:v>
                </c:pt>
                <c:pt idx="21">
                  <c:v>1.102594906265753</c:v>
                </c:pt>
                <c:pt idx="22">
                  <c:v>1.83770565233409</c:v>
                </c:pt>
                <c:pt idx="23">
                  <c:v>1.7706594202174044</c:v>
                </c:pt>
                <c:pt idx="24">
                  <c:v>0.72099816343380629</c:v>
                </c:pt>
                <c:pt idx="25">
                  <c:v>1.3799043192420604</c:v>
                </c:pt>
                <c:pt idx="26">
                  <c:v>1.7816602173338896</c:v>
                </c:pt>
                <c:pt idx="27">
                  <c:v>1.1796545376098442</c:v>
                </c:pt>
                <c:pt idx="28">
                  <c:v>2.2759074498015699</c:v>
                </c:pt>
                <c:pt idx="29">
                  <c:v>0.9795459834244139</c:v>
                </c:pt>
                <c:pt idx="30">
                  <c:v>1.2613929921960514</c:v>
                </c:pt>
                <c:pt idx="31">
                  <c:v>0.62959341080341158</c:v>
                </c:pt>
                <c:pt idx="32">
                  <c:v>0.81471742178146178</c:v>
                </c:pt>
                <c:pt idx="33">
                  <c:v>1.3408912026619526</c:v>
                </c:pt>
                <c:pt idx="34">
                  <c:v>1.197541180974101</c:v>
                </c:pt>
                <c:pt idx="35">
                  <c:v>0.9525579109452097</c:v>
                </c:pt>
                <c:pt idx="36">
                  <c:v>0.81028551469677379</c:v>
                </c:pt>
                <c:pt idx="37">
                  <c:v>0.4308173389070592</c:v>
                </c:pt>
                <c:pt idx="38">
                  <c:v>2.2051073247995978</c:v>
                </c:pt>
                <c:pt idx="39">
                  <c:v>1.5888444059640643</c:v>
                </c:pt>
                <c:pt idx="40">
                  <c:v>0.78994760460303104</c:v>
                </c:pt>
                <c:pt idx="41">
                  <c:v>0.52531622369294195</c:v>
                </c:pt>
                <c:pt idx="42">
                  <c:v>1.0110601238768675</c:v>
                </c:pt>
                <c:pt idx="43">
                  <c:v>0.94508290001459361</c:v>
                </c:pt>
                <c:pt idx="44">
                  <c:v>1.2747085157168498</c:v>
                </c:pt>
                <c:pt idx="45">
                  <c:v>1.0355177473469686</c:v>
                </c:pt>
                <c:pt idx="46">
                  <c:v>2.0660182150356339</c:v>
                </c:pt>
                <c:pt idx="47">
                  <c:v>0.95460831813403835</c:v>
                </c:pt>
                <c:pt idx="48">
                  <c:v>1.1392617950233028</c:v>
                </c:pt>
                <c:pt idx="49">
                  <c:v>1.4894285888179206</c:v>
                </c:pt>
                <c:pt idx="50">
                  <c:v>0.76712411811810499</c:v>
                </c:pt>
                <c:pt idx="51">
                  <c:v>0.96231222937907579</c:v>
                </c:pt>
                <c:pt idx="52">
                  <c:v>1.0906553413000388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67968"/>
        <c:axId val="108102016"/>
      </c:barChart>
      <c:catAx>
        <c:axId val="100067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108102016"/>
        <c:crosses val="autoZero"/>
        <c:auto val="1"/>
        <c:lblAlgn val="ctr"/>
        <c:lblOffset val="100"/>
        <c:noMultiLvlLbl val="0"/>
      </c:catAx>
      <c:valAx>
        <c:axId val="108102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00067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población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indice_municipal!$R$8:$R$60</c:f>
              <c:numCache>
                <c:formatCode>0.0</c:formatCode>
                <c:ptCount val="53"/>
                <c:pt idx="0">
                  <c:v>-1.9120305248082059</c:v>
                </c:pt>
                <c:pt idx="1">
                  <c:v>120.36686553398965</c:v>
                </c:pt>
                <c:pt idx="2">
                  <c:v>64.371325834843887</c:v>
                </c:pt>
                <c:pt idx="3">
                  <c:v>9.9424033801836167</c:v>
                </c:pt>
                <c:pt idx="4">
                  <c:v>-14.615082069591223</c:v>
                </c:pt>
                <c:pt idx="5">
                  <c:v>33.810440898779781</c:v>
                </c:pt>
                <c:pt idx="6">
                  <c:v>26.621597436072484</c:v>
                </c:pt>
                <c:pt idx="7">
                  <c:v>-10.731675177254662</c:v>
                </c:pt>
                <c:pt idx="8">
                  <c:v>4.1169500812875404</c:v>
                </c:pt>
                <c:pt idx="9">
                  <c:v>52.016325877745118</c:v>
                </c:pt>
                <c:pt idx="10">
                  <c:v>-27.172659818718248</c:v>
                </c:pt>
                <c:pt idx="11">
                  <c:v>57.709205092551045</c:v>
                </c:pt>
                <c:pt idx="12">
                  <c:v>-31.948417744160238</c:v>
                </c:pt>
                <c:pt idx="13">
                  <c:v>-19.267297550745809</c:v>
                </c:pt>
                <c:pt idx="14">
                  <c:v>46.273384317646403</c:v>
                </c:pt>
                <c:pt idx="15">
                  <c:v>-4.6710542848118708</c:v>
                </c:pt>
                <c:pt idx="16">
                  <c:v>-8.7396230162923203</c:v>
                </c:pt>
                <c:pt idx="17">
                  <c:v>19.066590113136627</c:v>
                </c:pt>
                <c:pt idx="18">
                  <c:v>-43.190667378061889</c:v>
                </c:pt>
                <c:pt idx="19">
                  <c:v>36.993870565651932</c:v>
                </c:pt>
                <c:pt idx="20">
                  <c:v>-32.003079709136628</c:v>
                </c:pt>
                <c:pt idx="21">
                  <c:v>-4.5491770263347941</c:v>
                </c:pt>
                <c:pt idx="22">
                  <c:v>88.794444182092121</c:v>
                </c:pt>
                <c:pt idx="23">
                  <c:v>15.559625877270488</c:v>
                </c:pt>
                <c:pt idx="24">
                  <c:v>-26.538839444249142</c:v>
                </c:pt>
                <c:pt idx="25">
                  <c:v>41.691960460229097</c:v>
                </c:pt>
                <c:pt idx="26">
                  <c:v>-32.52542737531202</c:v>
                </c:pt>
                <c:pt idx="27">
                  <c:v>-23.701045296474675</c:v>
                </c:pt>
                <c:pt idx="28">
                  <c:v>-22.936778849435512</c:v>
                </c:pt>
                <c:pt idx="29">
                  <c:v>84.908264661831083</c:v>
                </c:pt>
                <c:pt idx="30">
                  <c:v>-8.7999450124696779</c:v>
                </c:pt>
                <c:pt idx="31">
                  <c:v>42.02364245968959</c:v>
                </c:pt>
                <c:pt idx="32">
                  <c:v>-52.570607391157843</c:v>
                </c:pt>
                <c:pt idx="33">
                  <c:v>29.895055653865743</c:v>
                </c:pt>
                <c:pt idx="34">
                  <c:v>-61.017086195546113</c:v>
                </c:pt>
                <c:pt idx="35">
                  <c:v>-17.944545219922535</c:v>
                </c:pt>
                <c:pt idx="36">
                  <c:v>51.347704651935459</c:v>
                </c:pt>
                <c:pt idx="37">
                  <c:v>28.502435587288289</c:v>
                </c:pt>
                <c:pt idx="38">
                  <c:v>28.338938919450296</c:v>
                </c:pt>
                <c:pt idx="39">
                  <c:v>-35.409324886302876</c:v>
                </c:pt>
                <c:pt idx="40">
                  <c:v>-28.818641890939233</c:v>
                </c:pt>
                <c:pt idx="41">
                  <c:v>13.329031446339702</c:v>
                </c:pt>
                <c:pt idx="42">
                  <c:v>91.51516612205964</c:v>
                </c:pt>
                <c:pt idx="43">
                  <c:v>52.237214773482556</c:v>
                </c:pt>
                <c:pt idx="44">
                  <c:v>85.68081687163685</c:v>
                </c:pt>
                <c:pt idx="45">
                  <c:v>37.817312634089738</c:v>
                </c:pt>
                <c:pt idx="46">
                  <c:v>-15.70993979004559</c:v>
                </c:pt>
                <c:pt idx="47">
                  <c:v>-27.015905409581254</c:v>
                </c:pt>
                <c:pt idx="48">
                  <c:v>21.763122576212048</c:v>
                </c:pt>
                <c:pt idx="49">
                  <c:v>54.066662510265814</c:v>
                </c:pt>
                <c:pt idx="50">
                  <c:v>-38.523276813160336</c:v>
                </c:pt>
                <c:pt idx="51">
                  <c:v>56.22594040948421</c:v>
                </c:pt>
                <c:pt idx="52">
                  <c:v>55.35237945546649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188416"/>
        <c:axId val="111008384"/>
      </c:barChart>
      <c:catAx>
        <c:axId val="108188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 b="0"/>
            </a:pPr>
            <a:endParaRPr lang="es-MX"/>
          </a:p>
        </c:txPr>
        <c:crossAx val="111008384"/>
        <c:crosses val="autoZero"/>
        <c:auto val="1"/>
        <c:lblAlgn val="ctr"/>
        <c:lblOffset val="100"/>
        <c:noMultiLvlLbl val="0"/>
      </c:catAx>
      <c:valAx>
        <c:axId val="11100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08188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Casos positivos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indice_edomexcdmx!$R$7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indice_edomexcdmx!$R$8:$R$38</c:f>
              <c:numCache>
                <c:formatCode>0.0</c:formatCode>
                <c:ptCount val="31"/>
                <c:pt idx="0">
                  <c:v>1.3182288382847778</c:v>
                </c:pt>
                <c:pt idx="1">
                  <c:v>0.66197406512148416</c:v>
                </c:pt>
                <c:pt idx="2">
                  <c:v>1.7148737995018151</c:v>
                </c:pt>
                <c:pt idx="3">
                  <c:v>0.81822304573139792</c:v>
                </c:pt>
                <c:pt idx="4">
                  <c:v>0.81723226156438367</c:v>
                </c:pt>
                <c:pt idx="5">
                  <c:v>0.76348791766954061</c:v>
                </c:pt>
                <c:pt idx="6">
                  <c:v>0.71634773166958954</c:v>
                </c:pt>
                <c:pt idx="7">
                  <c:v>1.9422488167290863</c:v>
                </c:pt>
                <c:pt idx="8">
                  <c:v>0.38966251618998771</c:v>
                </c:pt>
                <c:pt idx="9">
                  <c:v>2.259624549587028</c:v>
                </c:pt>
                <c:pt idx="10">
                  <c:v>1.8093878537194774</c:v>
                </c:pt>
                <c:pt idx="11">
                  <c:v>0.38832373477939403</c:v>
                </c:pt>
                <c:pt idx="12">
                  <c:v>0.45663500488550957</c:v>
                </c:pt>
                <c:pt idx="13">
                  <c:v>0.50496813573295263</c:v>
                </c:pt>
                <c:pt idx="14">
                  <c:v>0.55268018541243635</c:v>
                </c:pt>
                <c:pt idx="15">
                  <c:v>1.8029260233143032</c:v>
                </c:pt>
                <c:pt idx="16">
                  <c:v>0.51640417685409523</c:v>
                </c:pt>
                <c:pt idx="17">
                  <c:v>0.43596962021271163</c:v>
                </c:pt>
                <c:pt idx="18">
                  <c:v>1.533363231612614</c:v>
                </c:pt>
                <c:pt idx="19">
                  <c:v>2.1435967152343425</c:v>
                </c:pt>
                <c:pt idx="20">
                  <c:v>0.25344647030385364</c:v>
                </c:pt>
                <c:pt idx="21">
                  <c:v>2.1818458499317974</c:v>
                </c:pt>
                <c:pt idx="22">
                  <c:v>2.3054830242931885</c:v>
                </c:pt>
                <c:pt idx="23">
                  <c:v>0.89219757136123534</c:v>
                </c:pt>
                <c:pt idx="24">
                  <c:v>1.9450124551794745</c:v>
                </c:pt>
                <c:pt idx="25">
                  <c:v>1.858092439419428</c:v>
                </c:pt>
                <c:pt idx="26">
                  <c:v>2.3080957161535824</c:v>
                </c:pt>
                <c:pt idx="27">
                  <c:v>0.60348134091309036</c:v>
                </c:pt>
                <c:pt idx="28">
                  <c:v>0.41265988123900671</c:v>
                </c:pt>
                <c:pt idx="29">
                  <c:v>0.66865675662929946</c:v>
                </c:pt>
                <c:pt idx="30">
                  <c:v>0.45124150942421426</c:v>
                </c:pt>
              </c:numCache>
            </c:numRef>
          </c:val>
        </c:ser>
        <c:ser>
          <c:idx val="1"/>
          <c:order val="1"/>
          <c:tx>
            <c:strRef>
              <c:f>indice_edomexcdmx!$S$7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indice_edomexcdmx!$S$8:$S$38</c:f>
              <c:numCache>
                <c:formatCode>0.0</c:formatCode>
                <c:ptCount val="31"/>
                <c:pt idx="0">
                  <c:v>1.792134840793979</c:v>
                </c:pt>
                <c:pt idx="1">
                  <c:v>0.89995511503894643</c:v>
                </c:pt>
                <c:pt idx="2">
                  <c:v>2.3313744885529712</c:v>
                </c:pt>
                <c:pt idx="3">
                  <c:v>1.1123759283735404</c:v>
                </c:pt>
                <c:pt idx="4">
                  <c:v>1.1110289552427419</c:v>
                </c:pt>
                <c:pt idx="5">
                  <c:v>1.0379634082054876</c:v>
                </c:pt>
                <c:pt idx="6">
                  <c:v>0.97387622752906988</c:v>
                </c:pt>
                <c:pt idx="7">
                  <c:v>2.6404912962457292</c:v>
                </c:pt>
                <c:pt idx="8">
                  <c:v>0.52974699925709312</c:v>
                </c:pt>
                <c:pt idx="9">
                  <c:v>3.0719642635776472</c:v>
                </c:pt>
                <c:pt idx="10">
                  <c:v>2.4598665413657104</c:v>
                </c:pt>
                <c:pt idx="11">
                  <c:v>0.52792692315160139</c:v>
                </c:pt>
                <c:pt idx="12">
                  <c:v>0.62079623659747418</c:v>
                </c:pt>
                <c:pt idx="13">
                  <c:v>0.68650522826925586</c:v>
                </c:pt>
                <c:pt idx="14">
                  <c:v>0.75136985880453777</c:v>
                </c:pt>
                <c:pt idx="15">
                  <c:v>2.4510816695224555</c:v>
                </c:pt>
                <c:pt idx="16">
                  <c:v>0.70205254990168153</c:v>
                </c:pt>
                <c:pt idx="17">
                  <c:v>0.59270160325693855</c:v>
                </c:pt>
                <c:pt idx="18">
                  <c:v>2.0846104948978232</c:v>
                </c:pt>
                <c:pt idx="19">
                  <c:v>2.9142241820331716</c:v>
                </c:pt>
                <c:pt idx="20">
                  <c:v>0.34456100224509684</c:v>
                </c:pt>
                <c:pt idx="21">
                  <c:v>2.966223960016122</c:v>
                </c:pt>
                <c:pt idx="22">
                  <c:v>3.1343089550907797</c:v>
                </c:pt>
                <c:pt idx="23">
                  <c:v>1.2129444494543993</c:v>
                </c:pt>
                <c:pt idx="24">
                  <c:v>2.6442484684532066</c:v>
                </c:pt>
                <c:pt idx="25">
                  <c:v>2.5260805266801944</c:v>
                </c:pt>
                <c:pt idx="26">
                  <c:v>3.137860915095966</c:v>
                </c:pt>
                <c:pt idx="27">
                  <c:v>0.82043413511317576</c:v>
                </c:pt>
                <c:pt idx="28">
                  <c:v>0.56101196475764381</c:v>
                </c:pt>
                <c:pt idx="29">
                  <c:v>0.90904024800949879</c:v>
                </c:pt>
                <c:pt idx="30">
                  <c:v>0.6134637683270725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4352"/>
        <c:axId val="111445888"/>
      </c:barChart>
      <c:catAx>
        <c:axId val="11144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1445888"/>
        <c:crosses val="autoZero"/>
        <c:auto val="1"/>
        <c:lblAlgn val="ctr"/>
        <c:lblOffset val="100"/>
        <c:noMultiLvlLbl val="0"/>
      </c:catAx>
      <c:valAx>
        <c:axId val="111445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1144435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27</xdr:row>
      <xdr:rowOff>22653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3250" cy="51661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6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9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31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31" name="30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82824</xdr:colOff>
      <xdr:row>0</xdr:row>
      <xdr:rowOff>133350</xdr:rowOff>
    </xdr:from>
    <xdr:to>
      <xdr:col>0</xdr:col>
      <xdr:colOff>1322318</xdr:colOff>
      <xdr:row>1</xdr:row>
      <xdr:rowOff>361951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82824" y="133350"/>
          <a:ext cx="1239494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7877175</xdr:colOff>
      <xdr:row>0</xdr:row>
      <xdr:rowOff>66675</xdr:rowOff>
    </xdr:from>
    <xdr:to>
      <xdr:col>0</xdr:col>
      <xdr:colOff>8547389</xdr:colOff>
      <xdr:row>1</xdr:row>
      <xdr:rowOff>333375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66675"/>
          <a:ext cx="670214" cy="819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628650</xdr:colOff>
      <xdr:row>0</xdr:row>
      <xdr:rowOff>66675</xdr:rowOff>
    </xdr:from>
    <xdr:to>
      <xdr:col>10</xdr:col>
      <xdr:colOff>495300</xdr:colOff>
      <xdr:row>4</xdr:row>
      <xdr:rowOff>28575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72465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0</xdr:col>
      <xdr:colOff>689264</xdr:colOff>
      <xdr:row>3</xdr:row>
      <xdr:rowOff>123825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70214" cy="819150"/>
        </a:xfrm>
        <a:prstGeom prst="rect">
          <a:avLst/>
        </a:prstGeom>
      </xdr:spPr>
    </xdr:pic>
    <xdr:clientData/>
  </xdr:twoCellAnchor>
  <xdr:twoCellAnchor>
    <xdr:from>
      <xdr:col>8</xdr:col>
      <xdr:colOff>742950</xdr:colOff>
      <xdr:row>24</xdr:row>
      <xdr:rowOff>142875</xdr:rowOff>
    </xdr:from>
    <xdr:to>
      <xdr:col>10</xdr:col>
      <xdr:colOff>552449</xdr:colOff>
      <xdr:row>26</xdr:row>
      <xdr:rowOff>186714</xdr:rowOff>
    </xdr:to>
    <xdr:sp macro="" textlink="">
      <xdr:nvSpPr>
        <xdr:cNvPr id="5" name="1 CuadroTexto"/>
        <xdr:cNvSpPr txBox="1"/>
      </xdr:nvSpPr>
      <xdr:spPr>
        <a:xfrm>
          <a:off x="6838950" y="4867275"/>
          <a:ext cx="1333499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900"/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0.06072</cdr:x>
      <cdr:y>0.54431</cdr:y>
    </cdr:from>
    <cdr:to>
      <cdr:x>0.9931</cdr:x>
      <cdr:y>0.54664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02744" y="2939262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0.80338</cdr:x>
      <cdr:y>0.42324</cdr:y>
    </cdr:from>
    <cdr:to>
      <cdr:x>0.86807</cdr:x>
      <cdr:y>0.54128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651968" y="2285484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0.88016</cdr:x>
      <cdr:y>0.40922</cdr:y>
    </cdr:from>
    <cdr:to>
      <cdr:x>0.97465</cdr:x>
      <cdr:y>0.53526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287707" y="2209776"/>
          <a:ext cx="782377" cy="6806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0.80448</cdr:x>
      <cdr:y>0.54734</cdr:y>
    </cdr:from>
    <cdr:to>
      <cdr:x>0.86917</cdr:x>
      <cdr:y>0.66992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661076" y="2955624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0.87842</cdr:x>
      <cdr:y>0.5591</cdr:y>
    </cdr:from>
    <cdr:to>
      <cdr:x>0.97291</cdr:x>
      <cdr:y>0.68732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273355" y="3019160"/>
          <a:ext cx="782377" cy="69238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0</xdr:col>
      <xdr:colOff>698789</xdr:colOff>
      <xdr:row>3</xdr:row>
      <xdr:rowOff>114300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670214" cy="819150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0.54255</cdr:y>
    </cdr:from>
    <cdr:to>
      <cdr:x>1</cdr:x>
      <cdr:y>0.54488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29770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0.42148</cdr:y>
    </cdr:from>
    <cdr:to>
      <cdr:x>0.87497</cdr:x>
      <cdr:y>0.53952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75992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0.40217</cdr:y>
    </cdr:from>
    <cdr:to>
      <cdr:x>0.98155</cdr:x>
      <cdr:y>0.5335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171718"/>
          <a:ext cx="782377" cy="709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0.54558</cdr:y>
    </cdr:from>
    <cdr:to>
      <cdr:x>0.87607</cdr:x>
      <cdr:y>0.66816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46132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0.55617</cdr:y>
    </cdr:from>
    <cdr:to>
      <cdr:x>0.98155</cdr:x>
      <cdr:y>0.68792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03318"/>
          <a:ext cx="782377" cy="71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  <cdr:relSizeAnchor xmlns:cdr="http://schemas.openxmlformats.org/drawingml/2006/chartDrawing">
    <cdr:from>
      <cdr:x>0.83056</cdr:x>
      <cdr:y>0.90546</cdr:y>
    </cdr:from>
    <cdr:to>
      <cdr:x>0.98969</cdr:x>
      <cdr:y>0.98414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877050" y="4889484"/>
          <a:ext cx="1317583" cy="424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noviembre  2020</a:t>
          </a:r>
          <a:endParaRPr lang="es-MX" sz="9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76200</xdr:rowOff>
    </xdr:from>
    <xdr:to>
      <xdr:col>10</xdr:col>
      <xdr:colOff>600075</xdr:colOff>
      <xdr:row>4</xdr:row>
      <xdr:rowOff>38100</xdr:rowOff>
    </xdr:to>
    <xdr:pic>
      <xdr:nvPicPr>
        <xdr:cNvPr id="4" name="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679739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0214" cy="819150"/>
        </a:xfrm>
        <a:prstGeom prst="rect">
          <a:avLst/>
        </a:prstGeom>
      </xdr:spPr>
    </xdr:pic>
    <xdr:clientData/>
  </xdr:twoCellAnchor>
  <xdr:twoCellAnchor>
    <xdr:from>
      <xdr:col>8</xdr:col>
      <xdr:colOff>752475</xdr:colOff>
      <xdr:row>24</xdr:row>
      <xdr:rowOff>161925</xdr:rowOff>
    </xdr:from>
    <xdr:to>
      <xdr:col>10</xdr:col>
      <xdr:colOff>581026</xdr:colOff>
      <xdr:row>27</xdr:row>
      <xdr:rowOff>15264</xdr:rowOff>
    </xdr:to>
    <xdr:sp macro="" textlink="">
      <xdr:nvSpPr>
        <xdr:cNvPr id="6" name="1 CuadroTexto"/>
        <xdr:cNvSpPr txBox="1"/>
      </xdr:nvSpPr>
      <xdr:spPr>
        <a:xfrm>
          <a:off x="6848475" y="4886325"/>
          <a:ext cx="1352551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900"/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0.06762</cdr:x>
      <cdr:y>0.45469</cdr:y>
    </cdr:from>
    <cdr:to>
      <cdr:x>1</cdr:x>
      <cdr:y>0.45702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455344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0.33362</cdr:y>
    </cdr:from>
    <cdr:to>
      <cdr:x>0.87497</cdr:x>
      <cdr:y>0.45166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1801566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0.31573</cdr:y>
    </cdr:from>
    <cdr:to>
      <cdr:x>0.98155</cdr:x>
      <cdr:y>0.44564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1704960"/>
          <a:ext cx="782377" cy="7015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0.45772</cdr:y>
    </cdr:from>
    <cdr:to>
      <cdr:x>0.87607</cdr:x>
      <cdr:y>0.5803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471706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0.46831</cdr:y>
    </cdr:from>
    <cdr:to>
      <cdr:x>0.98155</cdr:x>
      <cdr:y>0.5909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2528892"/>
          <a:ext cx="782377" cy="661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57150</xdr:rowOff>
    </xdr:from>
    <xdr:to>
      <xdr:col>10</xdr:col>
      <xdr:colOff>600075</xdr:colOff>
      <xdr:row>4</xdr:row>
      <xdr:rowOff>35070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57150"/>
          <a:ext cx="1390650" cy="89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32471</xdr:colOff>
      <xdr:row>0</xdr:row>
      <xdr:rowOff>0</xdr:rowOff>
    </xdr:from>
    <xdr:to>
      <xdr:col>0</xdr:col>
      <xdr:colOff>702685</xdr:colOff>
      <xdr:row>3</xdr:row>
      <xdr:rowOff>93951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0"/>
          <a:ext cx="670214" cy="819150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0.83814</cdr:x>
      <cdr:y>0.90135</cdr:y>
    </cdr:from>
    <cdr:to>
      <cdr:x>0.96857</cdr:x>
      <cdr:y>0.96801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939773" y="4867275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noviembre 2020</a:t>
          </a:r>
        </a:p>
      </cdr:txBody>
    </cdr:sp>
  </cdr:relSizeAnchor>
  <cdr:relSizeAnchor xmlns:cdr="http://schemas.openxmlformats.org/drawingml/2006/chartDrawing">
    <cdr:from>
      <cdr:x>0.80909</cdr:x>
      <cdr:y>0.55866</cdr:y>
    </cdr:from>
    <cdr:to>
      <cdr:x>0.85304</cdr:x>
      <cdr:y>0.67671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699265" y="301674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0.86402</cdr:x>
      <cdr:y>0.57699</cdr:y>
    </cdr:from>
    <cdr:to>
      <cdr:x>0.95852</cdr:x>
      <cdr:y>0.67662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154086" y="3115727"/>
          <a:ext cx="782460" cy="5380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0.81018</cdr:x>
      <cdr:y>0.68276</cdr:y>
    </cdr:from>
    <cdr:to>
      <cdr:x>0.85413</cdr:x>
      <cdr:y>0.80535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708290" y="368688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0.86292</cdr:x>
      <cdr:y>0.69033</cdr:y>
    </cdr:from>
    <cdr:to>
      <cdr:x>0.95742</cdr:x>
      <cdr:y>0.79571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144978" y="3727763"/>
          <a:ext cx="782460" cy="5690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4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5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6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76200</xdr:colOff>
      <xdr:row>25</xdr:row>
      <xdr:rowOff>142875</xdr:rowOff>
    </xdr:from>
    <xdr:to>
      <xdr:col>10</xdr:col>
      <xdr:colOff>537075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6934200" y="5057775"/>
          <a:ext cx="1222875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670214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2</xdr:row>
      <xdr:rowOff>0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676275</xdr:colOff>
      <xdr:row>0</xdr:row>
      <xdr:rowOff>85725</xdr:rowOff>
    </xdr:from>
    <xdr:to>
      <xdr:col>11</xdr:col>
      <xdr:colOff>3464</xdr:colOff>
      <xdr:row>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85725"/>
          <a:ext cx="851189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57</xdr:row>
      <xdr:rowOff>22212</xdr:rowOff>
    </xdr:from>
    <xdr:to>
      <xdr:col>6</xdr:col>
      <xdr:colOff>48986</xdr:colOff>
      <xdr:row>60</xdr:row>
      <xdr:rowOff>77560</xdr:rowOff>
    </xdr:to>
    <xdr:pic>
      <xdr:nvPicPr>
        <xdr:cNvPr id="4" name="3 Imagen" descr="Creative Commons “ – Paola Robl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52687"/>
          <a:ext cx="1687286" cy="741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353787</xdr:colOff>
      <xdr:row>30</xdr:row>
      <xdr:rowOff>17690</xdr:rowOff>
    </xdr:from>
    <xdr:to>
      <xdr:col>7</xdr:col>
      <xdr:colOff>639536</xdr:colOff>
      <xdr:row>37</xdr:row>
      <xdr:rowOff>139346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97" t="25135" r="32129" b="48039"/>
        <a:stretch/>
      </xdr:blipFill>
      <xdr:spPr>
        <a:xfrm>
          <a:off x="2639787" y="6358619"/>
          <a:ext cx="3333749" cy="1359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304800</xdr:colOff>
      <xdr:row>56</xdr:row>
      <xdr:rowOff>304800</xdr:rowOff>
    </xdr:to>
    <xdr:sp macro="" textlink="">
      <xdr:nvSpPr>
        <xdr:cNvPr id="39944" name="AutoShape 8" descr="Creative Commons | Mapa Mental"/>
        <xdr:cNvSpPr>
          <a:spLocks noChangeAspect="1" noChangeArrowheads="1"/>
        </xdr:cNvSpPr>
      </xdr:nvSpPr>
      <xdr:spPr bwMode="auto">
        <a:xfrm>
          <a:off x="9144000" y="134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326573</xdr:colOff>
      <xdr:row>48</xdr:row>
      <xdr:rowOff>54427</xdr:rowOff>
    </xdr:from>
    <xdr:to>
      <xdr:col>1</xdr:col>
      <xdr:colOff>284573</xdr:colOff>
      <xdr:row>49</xdr:row>
      <xdr:rowOff>2902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02053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1</xdr:col>
      <xdr:colOff>226178</xdr:colOff>
      <xdr:row>50</xdr:row>
      <xdr:rowOff>144535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0953750"/>
          <a:ext cx="648000" cy="64800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0.62838</cdr:y>
    </cdr:from>
    <cdr:to>
      <cdr:x>1</cdr:x>
      <cdr:y>0.63071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489025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0.50731</cdr:y>
    </cdr:from>
    <cdr:to>
      <cdr:x>0.87497</cdr:x>
      <cdr:y>0.62535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816796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0.49406</cdr:y>
    </cdr:from>
    <cdr:to>
      <cdr:x>0.98155</cdr:x>
      <cdr:y>0.61933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743227"/>
          <a:ext cx="782377" cy="69554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0.63141</cdr:y>
    </cdr:from>
    <cdr:to>
      <cdr:x>0.87607</cdr:x>
      <cdr:y>0.75399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505849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0.642</cdr:y>
    </cdr:from>
    <cdr:to>
      <cdr:x>0.98155</cdr:x>
      <cdr:y>0.77025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564649"/>
          <a:ext cx="782377" cy="7120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38100</xdr:rowOff>
    </xdr:from>
    <xdr:to>
      <xdr:col>10</xdr:col>
      <xdr:colOff>609600</xdr:colOff>
      <xdr:row>4</xdr:row>
      <xdr:rowOff>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381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0.85817</cdr:x>
      <cdr:y>0.91369</cdr:y>
    </cdr:from>
    <cdr:to>
      <cdr:x>1</cdr:x>
      <cdr:y>0.97845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05650" y="5073172"/>
          <a:ext cx="1174350" cy="359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</a:t>
          </a:r>
          <a:r>
            <a:rPr lang="es-MX" sz="800" baseline="0">
              <a:effectLst/>
              <a:latin typeface="+mn-lt"/>
              <a:ea typeface="+mn-ea"/>
              <a:cs typeface="+mn-cs"/>
            </a:rPr>
            <a:t> </a:t>
          </a:r>
          <a:r>
            <a:rPr lang="es-MX" sz="800">
              <a:effectLst/>
              <a:latin typeface="+mn-lt"/>
              <a:ea typeface="+mn-ea"/>
              <a:cs typeface="+mn-cs"/>
            </a:rPr>
            <a:t>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0.6308</cdr:y>
    </cdr:from>
    <cdr:to>
      <cdr:x>1</cdr:x>
      <cdr:y>0.63313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506486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0.50973</cdr:y>
    </cdr:from>
    <cdr:to>
      <cdr:x>0.87497</cdr:x>
      <cdr:y>0.62777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833489"/>
          <a:ext cx="535634" cy="656154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0.49922</cdr:y>
    </cdr:from>
    <cdr:to>
      <cdr:x>0.98155</cdr:x>
      <cdr:y>0.62175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775066"/>
          <a:ext cx="782377" cy="6811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0.63383</cdr:y>
    </cdr:from>
    <cdr:to>
      <cdr:x>0.87607</cdr:x>
      <cdr:y>0.75641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523329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0.64442</cdr:y>
    </cdr:from>
    <cdr:to>
      <cdr:x>0.98155</cdr:x>
      <cdr:y>0.76512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582197"/>
          <a:ext cx="782377" cy="6709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66675</xdr:rowOff>
    </xdr:from>
    <xdr:to>
      <xdr:col>10</xdr:col>
      <xdr:colOff>581025</xdr:colOff>
      <xdr:row>4</xdr:row>
      <xdr:rowOff>28575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26</xdr:row>
      <xdr:rowOff>9525</xdr:rowOff>
    </xdr:from>
    <xdr:to>
      <xdr:col>10</xdr:col>
      <xdr:colOff>622799</xdr:colOff>
      <xdr:row>27</xdr:row>
      <xdr:rowOff>179025</xdr:rowOff>
    </xdr:to>
    <xdr:sp macro="" textlink="">
      <xdr:nvSpPr>
        <xdr:cNvPr id="4" name="1 CuadroTexto"/>
        <xdr:cNvSpPr txBox="1"/>
      </xdr:nvSpPr>
      <xdr:spPr>
        <a:xfrm>
          <a:off x="7010400" y="5114925"/>
          <a:ext cx="1232399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800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689264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70214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0.60568</cdr:y>
    </cdr:from>
    <cdr:to>
      <cdr:x>1</cdr:x>
      <cdr:y>0.60801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362971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0.48461</cdr:y>
    </cdr:from>
    <cdr:to>
      <cdr:x>0.87497</cdr:x>
      <cdr:y>0.60265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90742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0.46489</cdr:y>
    </cdr:from>
    <cdr:to>
      <cdr:x>0.98155</cdr:x>
      <cdr:y>0.59663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581249"/>
          <a:ext cx="782377" cy="7314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0.60871</cdr:y>
    </cdr:from>
    <cdr:to>
      <cdr:x>0.87607</cdr:x>
      <cdr:y>0.73129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379795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0.6193</cdr:y>
    </cdr:from>
    <cdr:to>
      <cdr:x>0.98155</cdr:x>
      <cdr:y>0.7428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438595"/>
          <a:ext cx="782377" cy="68572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717839</xdr:colOff>
      <xdr:row>3</xdr:row>
      <xdr:rowOff>123825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70214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0.85012</cdr:x>
      <cdr:y>0.91791</cdr:y>
    </cdr:from>
    <cdr:to>
      <cdr:x>0.98055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38976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noviembre 2020</a:t>
          </a:r>
        </a:p>
      </cdr:txBody>
    </cdr:sp>
  </cdr:relSizeAnchor>
  <cdr:relSizeAnchor xmlns:cdr="http://schemas.openxmlformats.org/drawingml/2006/chartDrawing">
    <cdr:from>
      <cdr:x>0.83001</cdr:x>
      <cdr:y>0.44423</cdr:y>
    </cdr:from>
    <cdr:to>
      <cdr:x>0.87396</cdr:x>
      <cdr:y>0.56228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2514" y="2398860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0.88494</cdr:x>
      <cdr:y>0.46213</cdr:y>
    </cdr:from>
    <cdr:to>
      <cdr:x>0.97694</cdr:x>
      <cdr:y>0.56136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27334" y="2495520"/>
          <a:ext cx="761760" cy="5358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0.8311</cdr:x>
      <cdr:y>0.56833</cdr:y>
    </cdr:from>
    <cdr:to>
      <cdr:x>0.87505</cdr:x>
      <cdr:y>0.69092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1539" y="3069000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0.88384</cdr:x>
      <cdr:y>0.5759</cdr:y>
    </cdr:from>
    <cdr:to>
      <cdr:x>0.97584</cdr:x>
      <cdr:y>0.67909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18226" y="3109878"/>
          <a:ext cx="761760" cy="5572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1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3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4" name="1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66675</xdr:rowOff>
    </xdr:from>
    <xdr:to>
      <xdr:col>10</xdr:col>
      <xdr:colOff>590550</xdr:colOff>
      <xdr:row>3</xdr:row>
      <xdr:rowOff>171450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25</xdr:row>
      <xdr:rowOff>152400</xdr:rowOff>
    </xdr:from>
    <xdr:to>
      <xdr:col>10</xdr:col>
      <xdr:colOff>575175</xdr:colOff>
      <xdr:row>27</xdr:row>
      <xdr:rowOff>131400</xdr:rowOff>
    </xdr:to>
    <xdr:sp macro="" textlink="">
      <xdr:nvSpPr>
        <xdr:cNvPr id="4" name="1 CuadroTexto"/>
        <xdr:cNvSpPr txBox="1"/>
      </xdr:nvSpPr>
      <xdr:spPr>
        <a:xfrm>
          <a:off x="6915150" y="5114925"/>
          <a:ext cx="1280025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0.62995</cdr:y>
    </cdr:from>
    <cdr:to>
      <cdr:x>1</cdr:x>
      <cdr:y>0.63228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608580" y="3401733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0.50888</cdr:y>
    </cdr:from>
    <cdr:to>
      <cdr:x>0.87497</cdr:x>
      <cdr:y>0.62692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92520" y="2747955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0.42522</cdr:y>
    </cdr:from>
    <cdr:to>
      <cdr:x>0.98261</cdr:x>
      <cdr:y>0.61798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381250"/>
          <a:ext cx="782377" cy="10794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0.63298</cdr:y>
    </cdr:from>
    <cdr:to>
      <cdr:x>0.87607</cdr:x>
      <cdr:y>0.75556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302420" y="3418095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0.64357</cdr:y>
    </cdr:from>
    <cdr:to>
      <cdr:x>0.98155</cdr:x>
      <cdr:y>0.83513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04008"/>
          <a:ext cx="782377" cy="107276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1</xdr:row>
      <xdr:rowOff>390525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0</xdr:row>
      <xdr:rowOff>85725</xdr:rowOff>
    </xdr:from>
    <xdr:to>
      <xdr:col>10</xdr:col>
      <xdr:colOff>851189</xdr:colOff>
      <xdr:row>1</xdr:row>
      <xdr:rowOff>352425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5725"/>
          <a:ext cx="670214" cy="8191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76200</xdr:rowOff>
    </xdr:from>
    <xdr:to>
      <xdr:col>10</xdr:col>
      <xdr:colOff>571500</xdr:colOff>
      <xdr:row>3</xdr:row>
      <xdr:rowOff>180975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0.82481</cdr:x>
      <cdr:y>0.91369</cdr:y>
    </cdr:from>
    <cdr:to>
      <cdr:x>0.97739</cdr:x>
      <cdr:y>0.9779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829426" y="5116687"/>
          <a:ext cx="1263364" cy="359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0.64631</cdr:y>
    </cdr:from>
    <cdr:to>
      <cdr:x>1</cdr:x>
      <cdr:y>0.64864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20873"/>
          <a:ext cx="7720106" cy="1305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0.52524</cdr:y>
    </cdr:from>
    <cdr:to>
      <cdr:x>0.87497</cdr:x>
      <cdr:y>0.64328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42590"/>
          <a:ext cx="535634" cy="66130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0.44775</cdr:y>
    </cdr:from>
    <cdr:to>
      <cdr:x>0.98155</cdr:x>
      <cdr:y>0.63306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508459"/>
          <a:ext cx="782377" cy="1038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Edomex-CDMX / Nacional </a:t>
          </a:r>
        </a:p>
      </cdr:txBody>
    </cdr:sp>
  </cdr:relSizeAnchor>
  <cdr:relSizeAnchor xmlns:cdr="http://schemas.openxmlformats.org/drawingml/2006/chartDrawing">
    <cdr:from>
      <cdr:x>0.81138</cdr:x>
      <cdr:y>0.64934</cdr:y>
    </cdr:from>
    <cdr:to>
      <cdr:x>0.87607</cdr:x>
      <cdr:y>0.77192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37848"/>
          <a:ext cx="535634" cy="68674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0.65993</cdr:y>
    </cdr:from>
    <cdr:to>
      <cdr:x>0.98155</cdr:x>
      <cdr:y>0.84236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97178"/>
          <a:ext cx="782377" cy="10220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47625</xdr:rowOff>
    </xdr:from>
    <xdr:to>
      <xdr:col>10</xdr:col>
      <xdr:colOff>609600</xdr:colOff>
      <xdr:row>3</xdr:row>
      <xdr:rowOff>152400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4762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85725</xdr:colOff>
      <xdr:row>25</xdr:row>
      <xdr:rowOff>161925</xdr:rowOff>
    </xdr:from>
    <xdr:to>
      <xdr:col>10</xdr:col>
      <xdr:colOff>537076</xdr:colOff>
      <xdr:row>27</xdr:row>
      <xdr:rowOff>140925</xdr:rowOff>
    </xdr:to>
    <xdr:sp macro="" textlink="">
      <xdr:nvSpPr>
        <xdr:cNvPr id="4" name="1 CuadroTexto"/>
        <xdr:cNvSpPr txBox="1"/>
      </xdr:nvSpPr>
      <xdr:spPr>
        <a:xfrm>
          <a:off x="6943725" y="5124450"/>
          <a:ext cx="1213351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</a:t>
          </a:r>
          <a:r>
            <a:rPr lang="es-MX" sz="800" baseline="0">
              <a:effectLst/>
              <a:latin typeface="+mn-lt"/>
              <a:ea typeface="+mn-ea"/>
              <a:cs typeface="+mn-cs"/>
            </a:rPr>
            <a:t> </a:t>
          </a:r>
          <a:r>
            <a:rPr lang="es-MX" sz="800">
              <a:effectLst/>
              <a:latin typeface="+mn-lt"/>
              <a:ea typeface="+mn-ea"/>
              <a:cs typeface="+mn-cs"/>
            </a:rPr>
            <a:t>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0.60878</cdr:y>
    </cdr:from>
    <cdr:to>
      <cdr:x>1</cdr:x>
      <cdr:y>0.61111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608580" y="3287422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0.48771</cdr:y>
    </cdr:from>
    <cdr:to>
      <cdr:x>0.87497</cdr:x>
      <cdr:y>0.60575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92520" y="2633644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0.40821</cdr:y>
    </cdr:from>
    <cdr:to>
      <cdr:x>0.98049</cdr:x>
      <cdr:y>0.60022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286000"/>
          <a:ext cx="782377" cy="10752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0.61181</cdr:y>
    </cdr:from>
    <cdr:to>
      <cdr:x>0.87607</cdr:x>
      <cdr:y>0.73439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302420" y="3303784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0.6224</cdr:y>
    </cdr:from>
    <cdr:to>
      <cdr:x>0.98155</cdr:x>
      <cdr:y>0.80282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485457"/>
          <a:ext cx="782377" cy="10103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</xdr:colOff>
      <xdr:row>0</xdr:row>
      <xdr:rowOff>57150</xdr:rowOff>
    </xdr:from>
    <xdr:to>
      <xdr:col>10</xdr:col>
      <xdr:colOff>638175</xdr:colOff>
      <xdr:row>3</xdr:row>
      <xdr:rowOff>161925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6752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0.85127</cdr:x>
      <cdr:y>0.91791</cdr:y>
    </cdr:from>
    <cdr:to>
      <cdr:x>0.9817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48500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noviembre 2020</a:t>
          </a:r>
        </a:p>
      </cdr:txBody>
    </cdr:sp>
  </cdr:relSizeAnchor>
  <cdr:relSizeAnchor xmlns:cdr="http://schemas.openxmlformats.org/drawingml/2006/chartDrawing">
    <cdr:from>
      <cdr:x>0.83054</cdr:x>
      <cdr:y>0.47422</cdr:y>
    </cdr:from>
    <cdr:to>
      <cdr:x>0.87449</cdr:x>
      <cdr:y>0.59227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6874" y="2560782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0.88547</cdr:x>
      <cdr:y>0.46214</cdr:y>
    </cdr:from>
    <cdr:to>
      <cdr:x>0.97747</cdr:x>
      <cdr:y>0.59293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1695" y="2495550"/>
          <a:ext cx="761760" cy="7062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EdoMex-CDMX</a:t>
          </a:r>
        </a:p>
      </cdr:txBody>
    </cdr:sp>
  </cdr:relSizeAnchor>
  <cdr:relSizeAnchor xmlns:cdr="http://schemas.openxmlformats.org/drawingml/2006/chartDrawing">
    <cdr:from>
      <cdr:x>0.83163</cdr:x>
      <cdr:y>0.59832</cdr:y>
    </cdr:from>
    <cdr:to>
      <cdr:x>0.87558</cdr:x>
      <cdr:y>0.72091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5899" y="3230922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0.88437</cdr:x>
      <cdr:y>0.60589</cdr:y>
    </cdr:from>
    <cdr:to>
      <cdr:x>0.97637</cdr:x>
      <cdr:y>0.73202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2587" y="3271800"/>
          <a:ext cx="761760" cy="681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EdoMex-CDMX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6" name="5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noviembre</a:t>
          </a:r>
          <a:r>
            <a:rPr lang="es-MX" sz="800" baseline="0"/>
            <a:t> </a:t>
          </a:r>
          <a:r>
            <a:rPr lang="es-MX" sz="800"/>
            <a:t>2020</a:t>
          </a:r>
        </a:p>
      </cdr:txBody>
    </cdr:sp>
  </cdr:relSizeAnchor>
  <cdr:relSizeAnchor xmlns:cdr="http://schemas.openxmlformats.org/drawingml/2006/chartDrawing">
    <cdr:from>
      <cdr:x>0.82594</cdr:x>
      <cdr:y>0.47599</cdr:y>
    </cdr:from>
    <cdr:to>
      <cdr:x>0.86989</cdr:x>
      <cdr:y>0.59404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38780" y="2570331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0.88087</cdr:x>
      <cdr:y>0.49566</cdr:y>
    </cdr:from>
    <cdr:to>
      <cdr:x>0.97287</cdr:x>
      <cdr:y>0.59312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293601" y="2676549"/>
          <a:ext cx="761760" cy="5262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0.82703</cdr:x>
      <cdr:y>0.60009</cdr:y>
    </cdr:from>
    <cdr:to>
      <cdr:x>0.87098</cdr:x>
      <cdr:y>0.72268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47805" y="3240471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0.87977</cdr:x>
      <cdr:y>0.60766</cdr:y>
    </cdr:from>
    <cdr:to>
      <cdr:x>0.97177</cdr:x>
      <cdr:y>0.70203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84493" y="3281349"/>
          <a:ext cx="761760" cy="509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4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5" name="14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57150</xdr:rowOff>
    </xdr:from>
    <xdr:to>
      <xdr:col>10</xdr:col>
      <xdr:colOff>609600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114300</xdr:colOff>
      <xdr:row>25</xdr:row>
      <xdr:rowOff>142875</xdr:rowOff>
    </xdr:from>
    <xdr:to>
      <xdr:col>10</xdr:col>
      <xdr:colOff>546600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6972300" y="5057775"/>
          <a:ext cx="11943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800"/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708314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70214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0.49807</cdr:y>
    </cdr:from>
    <cdr:to>
      <cdr:x>1</cdr:x>
      <cdr:y>0.5004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765504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0.377</cdr:y>
    </cdr:from>
    <cdr:to>
      <cdr:x>0.87497</cdr:x>
      <cdr:y>0.49504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9" y="2093275"/>
          <a:ext cx="535633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0.88389</cdr:x>
      <cdr:y>0.33623</cdr:y>
    </cdr:from>
    <cdr:to>
      <cdr:x>0.97838</cdr:x>
      <cdr:y>0.48918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18609" y="1866904"/>
          <a:ext cx="782378" cy="84923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0.5011</cdr:y>
    </cdr:from>
    <cdr:to>
      <cdr:x>0.87607</cdr:x>
      <cdr:y>0.62368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7" y="2782328"/>
          <a:ext cx="535633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0.50826</cdr:y>
    </cdr:from>
    <cdr:to>
      <cdr:x>0.98049</cdr:x>
      <cdr:y>0.66217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6080" y="2822083"/>
          <a:ext cx="782377" cy="85457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57150</xdr:rowOff>
    </xdr:from>
    <xdr:to>
      <xdr:col>10</xdr:col>
      <xdr:colOff>571500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746414</xdr:colOff>
      <xdr:row>3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670214" cy="819150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0.86047</cdr:x>
      <cdr:y>0.91026</cdr:y>
    </cdr:from>
    <cdr:to>
      <cdr:x>0.99091</cdr:x>
      <cdr:y>0.97502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24700" y="5059902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0.50585</cdr:y>
    </cdr:from>
    <cdr:to>
      <cdr:x>1</cdr:x>
      <cdr:y>0.50818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808707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0.38478</cdr:y>
    </cdr:from>
    <cdr:to>
      <cdr:x>0.87497</cdr:x>
      <cdr:y>0.50282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136478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0.33966</cdr:y>
    </cdr:from>
    <cdr:to>
      <cdr:x>0.98049</cdr:x>
      <cdr:y>0.49353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1885954"/>
          <a:ext cx="782377" cy="85434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0.50888</cdr:y>
    </cdr:from>
    <cdr:to>
      <cdr:x>0.87607</cdr:x>
      <cdr:y>0.63146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825531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0.51947</cdr:y>
    </cdr:from>
    <cdr:to>
      <cdr:x>0.98155</cdr:x>
      <cdr:y>0.67246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2884331"/>
          <a:ext cx="782377" cy="8494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57150</xdr:rowOff>
    </xdr:from>
    <xdr:to>
      <xdr:col>10</xdr:col>
      <xdr:colOff>581025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95250</xdr:colOff>
      <xdr:row>25</xdr:row>
      <xdr:rowOff>171450</xdr:rowOff>
    </xdr:from>
    <xdr:to>
      <xdr:col>10</xdr:col>
      <xdr:colOff>584700</xdr:colOff>
      <xdr:row>27</xdr:row>
      <xdr:rowOff>150450</xdr:rowOff>
    </xdr:to>
    <xdr:sp macro="" textlink="">
      <xdr:nvSpPr>
        <xdr:cNvPr id="4" name="1 CuadroTexto"/>
        <xdr:cNvSpPr txBox="1"/>
      </xdr:nvSpPr>
      <xdr:spPr>
        <a:xfrm>
          <a:off x="6953250" y="5086350"/>
          <a:ext cx="125145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noviembre 2020</a:t>
          </a:r>
          <a:endParaRPr lang="es-MX" sz="800"/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12989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0.52668</cdr:y>
    </cdr:from>
    <cdr:to>
      <cdr:x>1</cdr:x>
      <cdr:y>0.52901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27674"/>
          <a:ext cx="7720106" cy="1295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0.40561</cdr:y>
    </cdr:from>
    <cdr:to>
      <cdr:x>0.87497</cdr:x>
      <cdr:y>0.52365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54676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0.36393</cdr:y>
    </cdr:from>
    <cdr:to>
      <cdr:x>0.98261</cdr:x>
      <cdr:y>0.51437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022987"/>
          <a:ext cx="782377" cy="83625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0.52971</cdr:y>
    </cdr:from>
    <cdr:to>
      <cdr:x>0.87607</cdr:x>
      <cdr:y>0.65229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44517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0.5403</cdr:y>
    </cdr:from>
    <cdr:to>
      <cdr:x>0.98155</cdr:x>
      <cdr:y>0.69158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03384"/>
          <a:ext cx="782377" cy="84092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104775" y="66674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95250</xdr:colOff>
      <xdr:row>0</xdr:row>
      <xdr:rowOff>104775</xdr:rowOff>
    </xdr:from>
    <xdr:to>
      <xdr:col>10</xdr:col>
      <xdr:colOff>723900</xdr:colOff>
      <xdr:row>4</xdr:row>
      <xdr:rowOff>66675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953250" y="1047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104775</xdr:rowOff>
    </xdr:from>
    <xdr:to>
      <xdr:col>1</xdr:col>
      <xdr:colOff>89189</xdr:colOff>
      <xdr:row>4</xdr:row>
      <xdr:rowOff>9525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670214" cy="819150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</a:t>
          </a:r>
          <a:r>
            <a:rPr lang="es-MX" sz="800" baseline="0"/>
            <a:t> noviembre</a:t>
          </a:r>
          <a:r>
            <a:rPr lang="es-MX" sz="800"/>
            <a:t> 2020</a:t>
          </a:r>
        </a:p>
      </cdr:txBody>
    </cdr:sp>
  </cdr:relSizeAnchor>
  <cdr:relSizeAnchor xmlns:cdr="http://schemas.openxmlformats.org/drawingml/2006/chartDrawing">
    <cdr:from>
      <cdr:x>0.83072</cdr:x>
      <cdr:y>0.39132</cdr:y>
    </cdr:from>
    <cdr:to>
      <cdr:x>0.87467</cdr:x>
      <cdr:y>0.50937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8371" y="2113122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0.88565</cdr:x>
      <cdr:y>0.39511</cdr:y>
    </cdr:from>
    <cdr:to>
      <cdr:x>0.97765</cdr:x>
      <cdr:y>0.50845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3191" y="2133588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</a:t>
          </a:r>
        </a:p>
      </cdr:txBody>
    </cdr:sp>
  </cdr:relSizeAnchor>
  <cdr:relSizeAnchor xmlns:cdr="http://schemas.openxmlformats.org/drawingml/2006/chartDrawing">
    <cdr:from>
      <cdr:x>0.83181</cdr:x>
      <cdr:y>0.51542</cdr:y>
    </cdr:from>
    <cdr:to>
      <cdr:x>0.87576</cdr:x>
      <cdr:y>0.63801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7396" y="2783262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0.88455</cdr:x>
      <cdr:y>0.52299</cdr:y>
    </cdr:from>
    <cdr:to>
      <cdr:x>0.97655</cdr:x>
      <cdr:y>0.63632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4083" y="2824140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76200" y="7620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38100</xdr:colOff>
      <xdr:row>0</xdr:row>
      <xdr:rowOff>133350</xdr:rowOff>
    </xdr:from>
    <xdr:to>
      <xdr:col>10</xdr:col>
      <xdr:colOff>666750</xdr:colOff>
      <xdr:row>4</xdr:row>
      <xdr:rowOff>95250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96100" y="1333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114300</xdr:rowOff>
    </xdr:from>
    <xdr:to>
      <xdr:col>1</xdr:col>
      <xdr:colOff>51089</xdr:colOff>
      <xdr:row>4</xdr:row>
      <xdr:rowOff>19050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670214" cy="819150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>
              <a:latin typeface="+mn-lt"/>
            </a:rPr>
            <a:t>Fecha de corte: </a:t>
          </a:r>
        </a:p>
        <a:p xmlns:a="http://schemas.openxmlformats.org/drawingml/2006/main">
          <a:r>
            <a:rPr lang="es-MX" sz="800">
              <a:latin typeface="+mn-lt"/>
            </a:rPr>
            <a:t>15 de noviembre 2020</a:t>
          </a:r>
        </a:p>
      </cdr:txBody>
    </cdr:sp>
  </cdr:relSizeAnchor>
  <cdr:relSizeAnchor xmlns:cdr="http://schemas.openxmlformats.org/drawingml/2006/chartDrawing">
    <cdr:from>
      <cdr:x>0.82718</cdr:x>
      <cdr:y>0.56417</cdr:y>
    </cdr:from>
    <cdr:to>
      <cdr:x>0.87113</cdr:x>
      <cdr:y>0.68222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49047" y="3046533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0.88211</cdr:x>
      <cdr:y>0.56796</cdr:y>
    </cdr:from>
    <cdr:to>
      <cdr:x>0.97411</cdr:x>
      <cdr:y>0.6813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03868" y="3066999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0.82827</cdr:x>
      <cdr:y>0.68827</cdr:y>
    </cdr:from>
    <cdr:to>
      <cdr:x>0.87222</cdr:x>
      <cdr:y>0.81086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58073" y="3716673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0.88101</cdr:x>
      <cdr:y>0.69584</cdr:y>
    </cdr:from>
    <cdr:to>
      <cdr:x>0.97301</cdr:x>
      <cdr:y>0.80917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94760" y="3757551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/4.0/deed.e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view="pageBreakPreview" zoomScaleNormal="100" zoomScaleSheetLayoutView="100" workbookViewId="0">
      <selection activeCell="M19" sqref="M19"/>
    </sheetView>
  </sheetViews>
  <sheetFormatPr baseColWidth="10" defaultRowHeight="15" x14ac:dyDescent="0.25"/>
  <sheetData/>
  <sheetProtection password="CC7B" sheet="1" objects="1" scenarios="1"/>
  <pageMargins left="0.25" right="0.25" top="0.75" bottom="0.75" header="0.3" footer="0.3"/>
  <pageSetup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2274</v>
      </c>
    </row>
    <row r="5" spans="12:12" x14ac:dyDescent="0.25">
      <c r="L5" t="s">
        <v>2270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2287</v>
      </c>
    </row>
    <row r="5" spans="12:12" x14ac:dyDescent="0.25">
      <c r="L5" t="s">
        <v>2286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2285</v>
      </c>
    </row>
    <row r="5" spans="12:12" x14ac:dyDescent="0.25">
      <c r="L5" t="s">
        <v>2286</v>
      </c>
    </row>
  </sheetData>
  <sheetProtection password="CC7B" sheet="1" objects="1" scenarios="1"/>
  <customSheetViews>
    <customSheetView guid="{AF61A9FE-7202-43E3-8928-D6161AC95A0D}" topLeftCell="A5">
      <selection activeCell="O7" sqref="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2288</v>
      </c>
    </row>
    <row r="5" spans="12:12" x14ac:dyDescent="0.25">
      <c r="L5" t="s">
        <v>2286</v>
      </c>
    </row>
  </sheetData>
  <sheetProtection password="CC7B" sheet="1" objects="1" scenarios="1"/>
  <customSheetViews>
    <customSheetView guid="{AF61A9FE-7202-43E3-8928-D6161AC95A0D}">
      <selection activeCell="P14" sqref="P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S36" sqref="S36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2289</v>
      </c>
    </row>
    <row r="5" spans="12:12" x14ac:dyDescent="0.25">
      <c r="L5" t="s">
        <v>2286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/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2290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/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2292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2293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2294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O4" sqref="O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" sqref="D8"/>
    </sheetView>
  </sheetViews>
  <sheetFormatPr baseColWidth="10" defaultRowHeight="15" x14ac:dyDescent="0.25"/>
  <cols>
    <col min="1" max="1" width="9.42578125" customWidth="1"/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3" customWidth="1"/>
    <col min="18" max="18" width="20.7109375" style="57" customWidth="1"/>
  </cols>
  <sheetData>
    <row r="1" spans="1:18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2198</v>
      </c>
      <c r="L1"/>
      <c r="M1" s="32"/>
      <c r="N1" s="32"/>
      <c r="O1" s="32"/>
    </row>
    <row r="2" spans="1:18" x14ac:dyDescent="0.25">
      <c r="B2" s="51" t="s">
        <v>2171</v>
      </c>
      <c r="C2" s="34"/>
      <c r="D2" s="34"/>
      <c r="E2" s="34"/>
      <c r="G2" s="34"/>
      <c r="J2" s="34"/>
      <c r="K2" s="34"/>
      <c r="M2" s="34"/>
      <c r="N2" s="34"/>
    </row>
    <row r="3" spans="1:18" ht="18.75" x14ac:dyDescent="0.4">
      <c r="B3" s="93" t="s">
        <v>2174</v>
      </c>
      <c r="C3" s="35"/>
      <c r="D3" s="35"/>
      <c r="E3" s="35"/>
      <c r="F3" s="35"/>
      <c r="G3" s="62"/>
      <c r="I3" s="62"/>
      <c r="J3" s="35"/>
      <c r="K3" s="61" t="s">
        <v>2204</v>
      </c>
      <c r="L3" s="35"/>
      <c r="M3" s="35"/>
      <c r="N3" s="35"/>
      <c r="O3" s="35"/>
    </row>
    <row r="4" spans="1:18" ht="23.25" x14ac:dyDescent="0.35">
      <c r="B4" s="94" t="s">
        <v>2630</v>
      </c>
      <c r="C4" s="5"/>
      <c r="D4" s="5"/>
      <c r="E4" s="5"/>
      <c r="F4" s="5"/>
      <c r="G4" s="5"/>
      <c r="I4" s="5"/>
      <c r="J4" s="5"/>
      <c r="K4" s="120" t="s">
        <v>2263</v>
      </c>
      <c r="L4" s="5"/>
      <c r="M4" s="5"/>
      <c r="N4" s="5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s="3" customFormat="1" x14ac:dyDescent="0.25">
      <c r="A6" s="160" t="s">
        <v>2163</v>
      </c>
      <c r="B6" s="160" t="s">
        <v>2162</v>
      </c>
      <c r="C6" s="167" t="s">
        <v>2181</v>
      </c>
      <c r="D6" s="161" t="s">
        <v>2164</v>
      </c>
      <c r="E6" s="161"/>
      <c r="F6" s="161"/>
      <c r="G6" s="162" t="s">
        <v>2165</v>
      </c>
      <c r="H6" s="162"/>
      <c r="I6" s="162"/>
      <c r="J6" s="165" t="s">
        <v>2166</v>
      </c>
      <c r="K6" s="165"/>
      <c r="L6" s="165"/>
      <c r="M6" s="166" t="s">
        <v>2167</v>
      </c>
      <c r="N6" s="166"/>
      <c r="O6" s="166"/>
      <c r="P6" s="156" t="s">
        <v>2199</v>
      </c>
      <c r="Q6" s="157"/>
      <c r="R6" s="158"/>
    </row>
    <row r="7" spans="1:18" s="3" customFormat="1" ht="60.75" customHeight="1" x14ac:dyDescent="0.25">
      <c r="A7" s="160"/>
      <c r="B7" s="160"/>
      <c r="C7" s="167"/>
      <c r="D7" s="8" t="s">
        <v>2182</v>
      </c>
      <c r="E7" s="9" t="s">
        <v>2168</v>
      </c>
      <c r="F7" s="10" t="s">
        <v>2200</v>
      </c>
      <c r="G7" s="11" t="s">
        <v>2183</v>
      </c>
      <c r="H7" s="12" t="s">
        <v>2168</v>
      </c>
      <c r="I7" s="13" t="s">
        <v>2200</v>
      </c>
      <c r="J7" s="46" t="s">
        <v>2183</v>
      </c>
      <c r="K7" s="47" t="s">
        <v>2168</v>
      </c>
      <c r="L7" s="48" t="s">
        <v>2200</v>
      </c>
      <c r="M7" s="15" t="s">
        <v>2182</v>
      </c>
      <c r="N7" s="16" t="s">
        <v>2168</v>
      </c>
      <c r="O7" s="17" t="s">
        <v>2200</v>
      </c>
      <c r="P7" s="30" t="s">
        <v>2187</v>
      </c>
      <c r="Q7" s="30" t="s">
        <v>2188</v>
      </c>
      <c r="R7" s="31" t="s">
        <v>2201</v>
      </c>
    </row>
    <row r="8" spans="1:18" x14ac:dyDescent="0.25">
      <c r="A8" s="1" t="s">
        <v>2129</v>
      </c>
      <c r="B8" s="1" t="s">
        <v>2634</v>
      </c>
      <c r="C8" s="36">
        <v>1434635</v>
      </c>
      <c r="D8" s="43">
        <v>951</v>
      </c>
      <c r="E8" s="43">
        <f t="shared" ref="E8:E39" si="0">((D8/($C8/100000)))</f>
        <v>66.288637876533059</v>
      </c>
      <c r="F8" s="6">
        <f t="shared" ref="F8:F39" si="1">((D8/$C8)/(D$42/$C$42))</f>
        <v>0.85965137404034275</v>
      </c>
      <c r="G8" s="44">
        <v>1029</v>
      </c>
      <c r="H8" s="44">
        <f t="shared" ref="H8:H39" si="2">((G8/($C8/100000)))</f>
        <v>71.725560856942707</v>
      </c>
      <c r="I8" s="14">
        <f t="shared" ref="I8:I39" si="3">((G8/$C8)/(G$42/$C$42))</f>
        <v>1.7432764766429234</v>
      </c>
      <c r="J8" s="49">
        <v>9245</v>
      </c>
      <c r="K8" s="49">
        <f t="shared" ref="K8:K39" si="4">((J8/($C8/100000)))</f>
        <v>644.41478146009263</v>
      </c>
      <c r="L8" s="50">
        <f t="shared" ref="L8:L39" si="5">((J8/$C8)/(J$42/$C$42))</f>
        <v>0.96272085320189782</v>
      </c>
      <c r="M8" s="45">
        <v>11225</v>
      </c>
      <c r="N8" s="45">
        <f t="shared" ref="N8:N39" si="6">((M8/($C8/100000)))</f>
        <v>782.42898019356846</v>
      </c>
      <c r="O8" s="18">
        <f t="shared" ref="O8:O39" si="7">((M8/$C8)/(M$42/$C$42))</f>
        <v>0.9934048934010864</v>
      </c>
      <c r="P8" s="37">
        <f t="shared" ref="P8:P39" si="8">D8/M8*100</f>
        <v>8.4721603563474392</v>
      </c>
      <c r="Q8" s="37">
        <f t="shared" ref="Q8:Q39" si="9">P8/P$42</f>
        <v>0.86535850563125749</v>
      </c>
      <c r="R8" s="58">
        <f t="shared" ref="R8:R39" si="10">(Q8-1)*100</f>
        <v>-13.464149436874251</v>
      </c>
    </row>
    <row r="9" spans="1:18" x14ac:dyDescent="0.25">
      <c r="A9" s="1" t="s">
        <v>2130</v>
      </c>
      <c r="B9" s="1" t="s">
        <v>2635</v>
      </c>
      <c r="C9" s="36">
        <v>3634868</v>
      </c>
      <c r="D9" s="43">
        <v>4085</v>
      </c>
      <c r="E9" s="43">
        <f t="shared" si="0"/>
        <v>112.38372342544488</v>
      </c>
      <c r="F9" s="6">
        <f t="shared" si="1"/>
        <v>1.4574265719925874</v>
      </c>
      <c r="G9" s="44">
        <v>922</v>
      </c>
      <c r="H9" s="44">
        <f t="shared" si="2"/>
        <v>25.365432802511673</v>
      </c>
      <c r="I9" s="14">
        <f t="shared" si="3"/>
        <v>0.61650214785605539</v>
      </c>
      <c r="J9" s="49">
        <v>19483</v>
      </c>
      <c r="K9" s="49">
        <f t="shared" si="4"/>
        <v>536.00295801663219</v>
      </c>
      <c r="L9" s="50">
        <f t="shared" si="5"/>
        <v>0.80075944858268189</v>
      </c>
      <c r="M9" s="45">
        <v>24490</v>
      </c>
      <c r="N9" s="45">
        <f t="shared" si="6"/>
        <v>673.75211424458882</v>
      </c>
      <c r="O9" s="18">
        <f t="shared" si="7"/>
        <v>0.8554241524442503</v>
      </c>
      <c r="P9" s="37">
        <f t="shared" si="8"/>
        <v>16.680277664352797</v>
      </c>
      <c r="Q9" s="37">
        <f t="shared" si="9"/>
        <v>1.703747278853657</v>
      </c>
      <c r="R9" s="58">
        <f t="shared" si="10"/>
        <v>70.374727885365701</v>
      </c>
    </row>
    <row r="10" spans="1:18" x14ac:dyDescent="0.25">
      <c r="A10" s="1" t="s">
        <v>2131</v>
      </c>
      <c r="B10" s="1" t="s">
        <v>2636</v>
      </c>
      <c r="C10" s="36">
        <v>804708</v>
      </c>
      <c r="D10" s="43">
        <v>636</v>
      </c>
      <c r="E10" s="43">
        <f t="shared" si="0"/>
        <v>79.034879732772637</v>
      </c>
      <c r="F10" s="6">
        <f t="shared" si="1"/>
        <v>1.0249485452686251</v>
      </c>
      <c r="G10" s="44">
        <v>684</v>
      </c>
      <c r="H10" s="44">
        <f t="shared" si="2"/>
        <v>84.999776316378117</v>
      </c>
      <c r="I10" s="14">
        <f t="shared" si="3"/>
        <v>2.0659038256639759</v>
      </c>
      <c r="J10" s="49">
        <v>12157</v>
      </c>
      <c r="K10" s="49">
        <f t="shared" si="4"/>
        <v>1510.7343284769136</v>
      </c>
      <c r="L10" s="50">
        <f t="shared" si="5"/>
        <v>2.2569554323029744</v>
      </c>
      <c r="M10" s="45">
        <v>13477</v>
      </c>
      <c r="N10" s="45">
        <f t="shared" si="6"/>
        <v>1674.7689845260643</v>
      </c>
      <c r="O10" s="18">
        <f t="shared" si="7"/>
        <v>2.1263574671441297</v>
      </c>
      <c r="P10" s="37">
        <f t="shared" si="8"/>
        <v>4.7191511463975662</v>
      </c>
      <c r="Q10" s="37">
        <f t="shared" si="9"/>
        <v>0.48202080840396694</v>
      </c>
      <c r="R10" s="58">
        <f t="shared" si="10"/>
        <v>-51.797919159603303</v>
      </c>
    </row>
    <row r="11" spans="1:18" x14ac:dyDescent="0.25">
      <c r="A11" s="1" t="s">
        <v>2132</v>
      </c>
      <c r="B11" s="1" t="s">
        <v>2637</v>
      </c>
      <c r="C11" s="36">
        <v>1000617</v>
      </c>
      <c r="D11" s="43">
        <v>877</v>
      </c>
      <c r="E11" s="43">
        <f t="shared" si="0"/>
        <v>87.645922465838581</v>
      </c>
      <c r="F11" s="6">
        <f t="shared" si="1"/>
        <v>1.1366191867922582</v>
      </c>
      <c r="G11" s="44">
        <v>80</v>
      </c>
      <c r="H11" s="44">
        <f t="shared" si="2"/>
        <v>7.9950670436340783</v>
      </c>
      <c r="I11" s="14">
        <f t="shared" si="3"/>
        <v>0.19431862420914445</v>
      </c>
      <c r="J11" s="49">
        <v>5670</v>
      </c>
      <c r="K11" s="49">
        <f t="shared" si="4"/>
        <v>566.65037671756534</v>
      </c>
      <c r="L11" s="50">
        <f t="shared" si="5"/>
        <v>0.8465450356440879</v>
      </c>
      <c r="M11" s="45">
        <v>6627</v>
      </c>
      <c r="N11" s="45">
        <f t="shared" si="6"/>
        <v>662.291366227038</v>
      </c>
      <c r="O11" s="18">
        <f t="shared" si="7"/>
        <v>0.84087310250760905</v>
      </c>
      <c r="P11" s="37">
        <f t="shared" si="8"/>
        <v>13.233740757507167</v>
      </c>
      <c r="Q11" s="37">
        <f t="shared" si="9"/>
        <v>1.3517130984481367</v>
      </c>
      <c r="R11" s="58">
        <f t="shared" si="10"/>
        <v>35.171309844813671</v>
      </c>
    </row>
    <row r="12" spans="1:18" x14ac:dyDescent="0.25">
      <c r="A12" s="1" t="s">
        <v>2133</v>
      </c>
      <c r="B12" s="1" t="s">
        <v>2191</v>
      </c>
      <c r="C12" s="36">
        <v>3218720</v>
      </c>
      <c r="D12" s="43">
        <v>2836</v>
      </c>
      <c r="E12" s="43">
        <f t="shared" si="0"/>
        <v>88.109559079385605</v>
      </c>
      <c r="F12" s="6">
        <f t="shared" si="1"/>
        <v>1.1426317685054841</v>
      </c>
      <c r="G12" s="44">
        <v>2884</v>
      </c>
      <c r="H12" s="44">
        <f t="shared" si="2"/>
        <v>89.600835114579723</v>
      </c>
      <c r="I12" s="14">
        <f t="shared" si="3"/>
        <v>2.1777317078683911</v>
      </c>
      <c r="J12" s="49">
        <v>31933</v>
      </c>
      <c r="K12" s="49">
        <f t="shared" si="4"/>
        <v>992.1024506636179</v>
      </c>
      <c r="L12" s="50">
        <f t="shared" si="5"/>
        <v>1.482147438645804</v>
      </c>
      <c r="M12" s="45">
        <v>37653</v>
      </c>
      <c r="N12" s="45">
        <f t="shared" si="6"/>
        <v>1169.8128448575833</v>
      </c>
      <c r="O12" s="18">
        <f t="shared" si="7"/>
        <v>1.4852438161959092</v>
      </c>
      <c r="P12" s="37">
        <f t="shared" si="8"/>
        <v>7.5319363662921939</v>
      </c>
      <c r="Q12" s="37">
        <f t="shared" si="9"/>
        <v>0.76932269035265688</v>
      </c>
      <c r="R12" s="58">
        <f t="shared" si="10"/>
        <v>-23.067730964734313</v>
      </c>
    </row>
    <row r="13" spans="1:18" x14ac:dyDescent="0.25">
      <c r="A13" s="1" t="s">
        <v>2134</v>
      </c>
      <c r="B13" s="1" t="s">
        <v>2638</v>
      </c>
      <c r="C13" s="36">
        <v>785153</v>
      </c>
      <c r="D13" s="43">
        <v>729</v>
      </c>
      <c r="E13" s="43">
        <f t="shared" si="0"/>
        <v>92.848145520681953</v>
      </c>
      <c r="F13" s="6">
        <f t="shared" si="1"/>
        <v>1.204083209895132</v>
      </c>
      <c r="G13" s="44">
        <v>240</v>
      </c>
      <c r="H13" s="44">
        <f t="shared" si="2"/>
        <v>30.567290706397351</v>
      </c>
      <c r="I13" s="14">
        <f t="shared" si="3"/>
        <v>0.74293234108618889</v>
      </c>
      <c r="J13" s="49">
        <v>5955</v>
      </c>
      <c r="K13" s="49">
        <f t="shared" si="4"/>
        <v>758.45090065248428</v>
      </c>
      <c r="L13" s="50">
        <f t="shared" si="5"/>
        <v>1.13308465167962</v>
      </c>
      <c r="M13" s="45">
        <v>6924</v>
      </c>
      <c r="N13" s="45">
        <f t="shared" si="6"/>
        <v>881.86633687956362</v>
      </c>
      <c r="O13" s="18">
        <f t="shared" si="7"/>
        <v>1.1196547629985787</v>
      </c>
      <c r="P13" s="37">
        <f t="shared" si="8"/>
        <v>10.528596187175044</v>
      </c>
      <c r="Q13" s="37">
        <f t="shared" si="9"/>
        <v>1.0754057855034198</v>
      </c>
      <c r="R13" s="58">
        <f t="shared" si="10"/>
        <v>7.5405785503419809</v>
      </c>
    </row>
    <row r="14" spans="1:18" x14ac:dyDescent="0.25">
      <c r="A14" s="1" t="s">
        <v>2135</v>
      </c>
      <c r="B14" s="1" t="s">
        <v>2639</v>
      </c>
      <c r="C14" s="36">
        <v>5730367</v>
      </c>
      <c r="D14" s="43">
        <v>1170</v>
      </c>
      <c r="E14" s="43">
        <f t="shared" si="0"/>
        <v>20.417540447234881</v>
      </c>
      <c r="F14" s="6">
        <f t="shared" si="1"/>
        <v>0.26478092267760023</v>
      </c>
      <c r="G14" s="44">
        <v>68</v>
      </c>
      <c r="H14" s="44">
        <f t="shared" si="2"/>
        <v>1.1866604704375829</v>
      </c>
      <c r="I14" s="14">
        <f t="shared" si="3"/>
        <v>2.88415630238411E-2</v>
      </c>
      <c r="J14" s="49">
        <v>6380</v>
      </c>
      <c r="K14" s="49">
        <f t="shared" si="4"/>
        <v>111.33667354987909</v>
      </c>
      <c r="L14" s="50">
        <f t="shared" si="5"/>
        <v>0.1663309725915072</v>
      </c>
      <c r="M14" s="45">
        <v>7618</v>
      </c>
      <c r="N14" s="45">
        <f t="shared" si="6"/>
        <v>132.94087446755157</v>
      </c>
      <c r="O14" s="18">
        <f t="shared" si="7"/>
        <v>0.16878735140461357</v>
      </c>
      <c r="P14" s="37">
        <f t="shared" si="8"/>
        <v>15.358361774744028</v>
      </c>
      <c r="Q14" s="37">
        <f t="shared" si="9"/>
        <v>1.5687249102148229</v>
      </c>
      <c r="R14" s="58">
        <f t="shared" si="10"/>
        <v>56.872491021482283</v>
      </c>
    </row>
    <row r="15" spans="1:18" x14ac:dyDescent="0.25">
      <c r="A15" s="1" t="s">
        <v>2136</v>
      </c>
      <c r="B15" s="1" t="s">
        <v>2640</v>
      </c>
      <c r="C15" s="36">
        <v>3801487</v>
      </c>
      <c r="D15" s="43">
        <v>2748</v>
      </c>
      <c r="E15" s="43">
        <f t="shared" si="0"/>
        <v>72.287502232678946</v>
      </c>
      <c r="F15" s="6">
        <f t="shared" si="1"/>
        <v>0.9374464857161563</v>
      </c>
      <c r="G15" s="44">
        <v>1761</v>
      </c>
      <c r="H15" s="44">
        <f t="shared" si="2"/>
        <v>46.323977959151243</v>
      </c>
      <c r="I15" s="14">
        <f t="shared" si="3"/>
        <v>1.1258957074142819</v>
      </c>
      <c r="J15" s="49">
        <v>20441</v>
      </c>
      <c r="K15" s="49">
        <f t="shared" si="4"/>
        <v>537.71063796877377</v>
      </c>
      <c r="L15" s="50">
        <f t="shared" si="5"/>
        <v>0.8033106301319265</v>
      </c>
      <c r="M15" s="45">
        <v>24950</v>
      </c>
      <c r="N15" s="45">
        <f t="shared" si="6"/>
        <v>656.32211816060396</v>
      </c>
      <c r="O15" s="18">
        <f t="shared" si="7"/>
        <v>0.83329429294248614</v>
      </c>
      <c r="P15" s="37">
        <f t="shared" si="8"/>
        <v>11.014028056112224</v>
      </c>
      <c r="Q15" s="37">
        <f t="shared" si="9"/>
        <v>1.1249884868476576</v>
      </c>
      <c r="R15" s="58">
        <f t="shared" si="10"/>
        <v>12.498848684765761</v>
      </c>
    </row>
    <row r="16" spans="1:18" x14ac:dyDescent="0.25">
      <c r="A16" s="1" t="s">
        <v>2137</v>
      </c>
      <c r="B16" s="1" t="s">
        <v>2179</v>
      </c>
      <c r="C16" s="36">
        <v>9018645</v>
      </c>
      <c r="D16" s="43">
        <v>12593</v>
      </c>
      <c r="E16" s="43">
        <f t="shared" si="0"/>
        <v>139.63294929559819</v>
      </c>
      <c r="F16" s="6">
        <f t="shared" si="1"/>
        <v>1.810802885206976</v>
      </c>
      <c r="G16" s="44">
        <v>8033</v>
      </c>
      <c r="H16" s="44">
        <f t="shared" si="2"/>
        <v>89.071030071590584</v>
      </c>
      <c r="I16" s="14">
        <f t="shared" si="3"/>
        <v>2.1648548943919255</v>
      </c>
      <c r="J16" s="49">
        <v>159162</v>
      </c>
      <c r="K16" s="49">
        <f t="shared" si="4"/>
        <v>1764.8105674411179</v>
      </c>
      <c r="L16" s="50">
        <f t="shared" si="5"/>
        <v>2.6365316006207333</v>
      </c>
      <c r="M16" s="45">
        <v>179788</v>
      </c>
      <c r="N16" s="45">
        <f t="shared" si="6"/>
        <v>1993.5145468083067</v>
      </c>
      <c r="O16" s="18">
        <f t="shared" si="7"/>
        <v>2.5310503010454566</v>
      </c>
      <c r="P16" s="37">
        <f t="shared" si="8"/>
        <v>7.0043606914810779</v>
      </c>
      <c r="Q16" s="37">
        <f t="shared" si="9"/>
        <v>0.71543536075083902</v>
      </c>
      <c r="R16" s="58">
        <f t="shared" si="10"/>
        <v>-28.456463924916097</v>
      </c>
    </row>
    <row r="17" spans="1:18" x14ac:dyDescent="0.25">
      <c r="A17" s="1" t="s">
        <v>2138</v>
      </c>
      <c r="B17" s="1" t="s">
        <v>2641</v>
      </c>
      <c r="C17" s="36">
        <v>1868996</v>
      </c>
      <c r="D17" s="43">
        <v>983</v>
      </c>
      <c r="E17" s="43">
        <f t="shared" si="0"/>
        <v>52.595083135544435</v>
      </c>
      <c r="F17" s="6">
        <f t="shared" si="1"/>
        <v>0.68206915896280484</v>
      </c>
      <c r="G17" s="44">
        <v>2460</v>
      </c>
      <c r="H17" s="44">
        <f t="shared" si="2"/>
        <v>131.62146949485179</v>
      </c>
      <c r="I17" s="14">
        <f t="shared" si="3"/>
        <v>3.1990354463619268</v>
      </c>
      <c r="J17" s="49">
        <v>14056</v>
      </c>
      <c r="K17" s="49">
        <f t="shared" si="4"/>
        <v>752.06153464212878</v>
      </c>
      <c r="L17" s="50">
        <f t="shared" si="5"/>
        <v>1.1235392842022143</v>
      </c>
      <c r="M17" s="45">
        <v>17499</v>
      </c>
      <c r="N17" s="45">
        <f t="shared" si="6"/>
        <v>936.278087272525</v>
      </c>
      <c r="O17" s="18">
        <f t="shared" si="7"/>
        <v>1.1887382203693855</v>
      </c>
      <c r="P17" s="37">
        <f t="shared" si="8"/>
        <v>5.6174638550774327</v>
      </c>
      <c r="Q17" s="37">
        <f t="shared" si="9"/>
        <v>0.57377574580790403</v>
      </c>
      <c r="R17" s="58">
        <f t="shared" si="10"/>
        <v>-42.622425419209598</v>
      </c>
    </row>
    <row r="18" spans="1:18" x14ac:dyDescent="0.25">
      <c r="A18" s="1" t="s">
        <v>2139</v>
      </c>
      <c r="B18" s="1" t="s">
        <v>2642</v>
      </c>
      <c r="C18" s="36">
        <v>6228175</v>
      </c>
      <c r="D18" s="43">
        <v>3651</v>
      </c>
      <c r="E18" s="43">
        <f t="shared" si="0"/>
        <v>58.620703496610162</v>
      </c>
      <c r="F18" s="6">
        <f t="shared" si="1"/>
        <v>0.76021125071137252</v>
      </c>
      <c r="G18" s="44">
        <v>3788</v>
      </c>
      <c r="H18" s="44">
        <f t="shared" si="2"/>
        <v>60.820384783664551</v>
      </c>
      <c r="I18" s="14">
        <f t="shared" si="3"/>
        <v>1.4782281912748645</v>
      </c>
      <c r="J18" s="49">
        <v>46818</v>
      </c>
      <c r="K18" s="49">
        <f t="shared" si="4"/>
        <v>751.71298173220885</v>
      </c>
      <c r="L18" s="50">
        <f t="shared" si="5"/>
        <v>1.123018564993906</v>
      </c>
      <c r="M18" s="45">
        <v>54257</v>
      </c>
      <c r="N18" s="45">
        <f t="shared" si="6"/>
        <v>871.15407001248354</v>
      </c>
      <c r="O18" s="18">
        <f t="shared" si="7"/>
        <v>1.1060540163563173</v>
      </c>
      <c r="P18" s="37">
        <f t="shared" si="8"/>
        <v>6.7290856479348289</v>
      </c>
      <c r="Q18" s="37">
        <f t="shared" si="9"/>
        <v>0.68731837638069659</v>
      </c>
      <c r="R18" s="58">
        <f t="shared" si="10"/>
        <v>-31.26816236193034</v>
      </c>
    </row>
    <row r="19" spans="1:18" x14ac:dyDescent="0.25">
      <c r="A19" s="1" t="s">
        <v>2140</v>
      </c>
      <c r="B19" s="1" t="s">
        <v>2643</v>
      </c>
      <c r="C19" s="36">
        <v>3657048</v>
      </c>
      <c r="D19" s="43">
        <v>2393</v>
      </c>
      <c r="E19" s="43">
        <f t="shared" si="0"/>
        <v>65.435290977859736</v>
      </c>
      <c r="F19" s="6">
        <f t="shared" si="1"/>
        <v>0.84858490989992807</v>
      </c>
      <c r="G19" s="44">
        <v>607</v>
      </c>
      <c r="H19" s="44">
        <f t="shared" si="2"/>
        <v>16.598086762875411</v>
      </c>
      <c r="I19" s="14">
        <f t="shared" si="3"/>
        <v>0.40341342563650673</v>
      </c>
      <c r="J19" s="49">
        <v>19961</v>
      </c>
      <c r="K19" s="49">
        <f t="shared" si="4"/>
        <v>545.82275102760468</v>
      </c>
      <c r="L19" s="50">
        <f t="shared" si="5"/>
        <v>0.81542968858613052</v>
      </c>
      <c r="M19" s="45">
        <v>22961</v>
      </c>
      <c r="N19" s="45">
        <f t="shared" si="6"/>
        <v>627.85612876833989</v>
      </c>
      <c r="O19" s="18">
        <f t="shared" si="7"/>
        <v>0.79715267003022805</v>
      </c>
      <c r="P19" s="37">
        <f t="shared" si="8"/>
        <v>10.422019946866426</v>
      </c>
      <c r="Q19" s="37">
        <f t="shared" si="9"/>
        <v>1.064519936774156</v>
      </c>
      <c r="R19" s="58">
        <f t="shared" si="10"/>
        <v>6.4519936774156017</v>
      </c>
    </row>
    <row r="20" spans="1:18" x14ac:dyDescent="0.25">
      <c r="A20" s="1" t="s">
        <v>2141</v>
      </c>
      <c r="B20" s="1" t="s">
        <v>2644</v>
      </c>
      <c r="C20" s="36">
        <v>3086414</v>
      </c>
      <c r="D20" s="43">
        <v>2494</v>
      </c>
      <c r="E20" s="43">
        <f t="shared" si="0"/>
        <v>80.805750621919159</v>
      </c>
      <c r="F20" s="6">
        <f t="shared" si="1"/>
        <v>1.047913741746765</v>
      </c>
      <c r="G20" s="44">
        <v>1206</v>
      </c>
      <c r="H20" s="44">
        <f t="shared" si="2"/>
        <v>39.074472834817364</v>
      </c>
      <c r="I20" s="14">
        <f t="shared" si="3"/>
        <v>0.94969782761296551</v>
      </c>
      <c r="J20" s="49">
        <v>13487</v>
      </c>
      <c r="K20" s="49">
        <f t="shared" si="4"/>
        <v>436.97961453000147</v>
      </c>
      <c r="L20" s="50">
        <f t="shared" si="5"/>
        <v>0.65282392557628177</v>
      </c>
      <c r="M20" s="45">
        <v>17187</v>
      </c>
      <c r="N20" s="45">
        <f t="shared" si="6"/>
        <v>556.85983798673806</v>
      </c>
      <c r="O20" s="18">
        <f t="shared" si="7"/>
        <v>0.70701277943169527</v>
      </c>
      <c r="P20" s="37">
        <f t="shared" si="8"/>
        <v>14.510967591784487</v>
      </c>
      <c r="Q20" s="37">
        <f t="shared" si="9"/>
        <v>1.4821708634306292</v>
      </c>
      <c r="R20" s="58">
        <f t="shared" si="10"/>
        <v>48.217086343062917</v>
      </c>
    </row>
    <row r="21" spans="1:18" x14ac:dyDescent="0.25">
      <c r="A21" s="1" t="s">
        <v>2142</v>
      </c>
      <c r="B21" s="1" t="s">
        <v>2645</v>
      </c>
      <c r="C21" s="36">
        <v>8409693</v>
      </c>
      <c r="D21" s="43">
        <v>4479</v>
      </c>
      <c r="E21" s="43">
        <f t="shared" si="0"/>
        <v>53.259970369905297</v>
      </c>
      <c r="F21" s="6">
        <f t="shared" si="1"/>
        <v>0.69069162041185117</v>
      </c>
      <c r="G21" s="44">
        <v>2571</v>
      </c>
      <c r="H21" s="44">
        <f t="shared" si="2"/>
        <v>30.571865108512284</v>
      </c>
      <c r="I21" s="14">
        <f t="shared" si="3"/>
        <v>0.74304352108264193</v>
      </c>
      <c r="J21" s="49">
        <v>30429</v>
      </c>
      <c r="K21" s="49">
        <f t="shared" si="4"/>
        <v>361.83247117344234</v>
      </c>
      <c r="L21" s="50">
        <f t="shared" si="5"/>
        <v>0.5405581550674281</v>
      </c>
      <c r="M21" s="45">
        <v>37479</v>
      </c>
      <c r="N21" s="45">
        <f t="shared" si="6"/>
        <v>445.66430665185993</v>
      </c>
      <c r="O21" s="18">
        <f t="shared" si="7"/>
        <v>0.56583423447918857</v>
      </c>
      <c r="P21" s="37">
        <f t="shared" si="8"/>
        <v>11.950692387737133</v>
      </c>
      <c r="Q21" s="37">
        <f t="shared" si="9"/>
        <v>1.2206607135525922</v>
      </c>
      <c r="R21" s="58">
        <f t="shared" si="10"/>
        <v>22.066071355259218</v>
      </c>
    </row>
    <row r="22" spans="1:18" x14ac:dyDescent="0.25">
      <c r="A22" s="1" t="s">
        <v>2143</v>
      </c>
      <c r="B22" s="1" t="s">
        <v>2176</v>
      </c>
      <c r="C22" s="36">
        <v>17427790</v>
      </c>
      <c r="D22" s="43">
        <v>14775</v>
      </c>
      <c r="E22" s="43">
        <f t="shared" si="0"/>
        <v>84.778391293445708</v>
      </c>
      <c r="F22" s="6">
        <f t="shared" si="1"/>
        <v>1.0994321636248425</v>
      </c>
      <c r="G22" s="44">
        <v>3171</v>
      </c>
      <c r="H22" s="44">
        <f t="shared" si="2"/>
        <v>18.195078090796368</v>
      </c>
      <c r="I22" s="14">
        <f t="shared" si="3"/>
        <v>0.44222800417873737</v>
      </c>
      <c r="J22" s="49">
        <v>85448</v>
      </c>
      <c r="K22" s="49">
        <f t="shared" si="4"/>
        <v>490.29739284212172</v>
      </c>
      <c r="L22" s="50">
        <f t="shared" si="5"/>
        <v>0.73247780457510303</v>
      </c>
      <c r="M22" s="45">
        <v>103394</v>
      </c>
      <c r="N22" s="45">
        <f t="shared" si="6"/>
        <v>593.27086222636376</v>
      </c>
      <c r="O22" s="18">
        <f t="shared" si="7"/>
        <v>0.75324175428950457</v>
      </c>
      <c r="P22" s="37">
        <f t="shared" si="8"/>
        <v>14.28999748534731</v>
      </c>
      <c r="Q22" s="37">
        <f t="shared" si="9"/>
        <v>1.4596006625547224</v>
      </c>
      <c r="R22" s="58">
        <f t="shared" si="10"/>
        <v>45.960066255472242</v>
      </c>
    </row>
    <row r="23" spans="1:18" x14ac:dyDescent="0.25">
      <c r="A23" s="1" t="s">
        <v>2144</v>
      </c>
      <c r="B23" s="1" t="s">
        <v>2190</v>
      </c>
      <c r="C23" s="36">
        <v>4825401</v>
      </c>
      <c r="D23" s="43">
        <v>2173</v>
      </c>
      <c r="E23" s="43">
        <f t="shared" si="0"/>
        <v>45.032526830412642</v>
      </c>
      <c r="F23" s="6">
        <f t="shared" si="1"/>
        <v>0.58399561080704332</v>
      </c>
      <c r="G23" s="44">
        <v>1223</v>
      </c>
      <c r="H23" s="44">
        <f t="shared" si="2"/>
        <v>25.345043862675869</v>
      </c>
      <c r="I23" s="14">
        <f t="shared" si="3"/>
        <v>0.61600659844835759</v>
      </c>
      <c r="J23" s="49">
        <v>23475</v>
      </c>
      <c r="K23" s="49">
        <f t="shared" si="4"/>
        <v>486.48806596591663</v>
      </c>
      <c r="L23" s="50">
        <f t="shared" si="5"/>
        <v>0.72678687611428183</v>
      </c>
      <c r="M23" s="45">
        <v>26871</v>
      </c>
      <c r="N23" s="45">
        <f t="shared" si="6"/>
        <v>556.86563665900508</v>
      </c>
      <c r="O23" s="18">
        <f t="shared" si="7"/>
        <v>0.70702014167101834</v>
      </c>
      <c r="P23" s="37">
        <f t="shared" si="8"/>
        <v>8.0867850098619325</v>
      </c>
      <c r="Q23" s="37">
        <f t="shared" si="9"/>
        <v>0.82599571976378117</v>
      </c>
      <c r="R23" s="58">
        <f t="shared" si="10"/>
        <v>-17.400428023621885</v>
      </c>
    </row>
    <row r="24" spans="1:18" x14ac:dyDescent="0.25">
      <c r="A24" s="1" t="s">
        <v>2145</v>
      </c>
      <c r="B24" s="1" t="s">
        <v>2646</v>
      </c>
      <c r="C24" s="36">
        <v>2044058</v>
      </c>
      <c r="D24" s="43">
        <v>1263</v>
      </c>
      <c r="E24" s="43">
        <f t="shared" si="0"/>
        <v>61.788853349562487</v>
      </c>
      <c r="F24" s="6">
        <f t="shared" si="1"/>
        <v>0.80129678907058388</v>
      </c>
      <c r="G24" s="44">
        <v>342</v>
      </c>
      <c r="H24" s="44">
        <f t="shared" si="2"/>
        <v>16.731423472328085</v>
      </c>
      <c r="I24" s="14">
        <f t="shared" si="3"/>
        <v>0.40665414967246694</v>
      </c>
      <c r="J24" s="49">
        <v>5700</v>
      </c>
      <c r="K24" s="49">
        <f t="shared" si="4"/>
        <v>278.85705787213476</v>
      </c>
      <c r="L24" s="50">
        <f t="shared" si="5"/>
        <v>0.41659737237522981</v>
      </c>
      <c r="M24" s="45">
        <v>7305</v>
      </c>
      <c r="N24" s="45">
        <f t="shared" si="6"/>
        <v>357.37733469402531</v>
      </c>
      <c r="O24" s="18">
        <f t="shared" si="7"/>
        <v>0.45374136447227786</v>
      </c>
      <c r="P24" s="37">
        <f t="shared" si="8"/>
        <v>17.289527720739219</v>
      </c>
      <c r="Q24" s="37">
        <f t="shared" si="9"/>
        <v>1.7659769459249741</v>
      </c>
      <c r="R24" s="58">
        <f t="shared" si="10"/>
        <v>76.597694592497419</v>
      </c>
    </row>
    <row r="25" spans="1:18" x14ac:dyDescent="0.25">
      <c r="A25" s="1" t="s">
        <v>2146</v>
      </c>
      <c r="B25" s="1" t="s">
        <v>2647</v>
      </c>
      <c r="C25" s="36">
        <v>1288571</v>
      </c>
      <c r="D25" s="43">
        <v>896</v>
      </c>
      <c r="E25" s="43">
        <f t="shared" si="0"/>
        <v>69.534391197691093</v>
      </c>
      <c r="F25" s="6">
        <f t="shared" si="1"/>
        <v>0.9017432979613994</v>
      </c>
      <c r="G25" s="44">
        <v>207</v>
      </c>
      <c r="H25" s="44">
        <f t="shared" si="2"/>
        <v>16.064306895002293</v>
      </c>
      <c r="I25" s="14">
        <f t="shared" si="3"/>
        <v>0.39044000477717439</v>
      </c>
      <c r="J25" s="49">
        <v>5840</v>
      </c>
      <c r="K25" s="49">
        <f t="shared" si="4"/>
        <v>453.21522834209372</v>
      </c>
      <c r="L25" s="50">
        <f t="shared" si="5"/>
        <v>0.67707905508466959</v>
      </c>
      <c r="M25" s="45">
        <v>6943</v>
      </c>
      <c r="N25" s="45">
        <f t="shared" si="6"/>
        <v>538.81392643478705</v>
      </c>
      <c r="O25" s="18">
        <f t="shared" si="7"/>
        <v>0.68410092762738695</v>
      </c>
      <c r="P25" s="37">
        <f t="shared" si="8"/>
        <v>12.905084257525564</v>
      </c>
      <c r="Q25" s="37">
        <f t="shared" si="9"/>
        <v>1.3181436562128988</v>
      </c>
      <c r="R25" s="58">
        <f t="shared" si="10"/>
        <v>31.814365621289873</v>
      </c>
    </row>
    <row r="26" spans="1:18" x14ac:dyDescent="0.25">
      <c r="A26" s="1" t="s">
        <v>2147</v>
      </c>
      <c r="B26" s="1" t="s">
        <v>2648</v>
      </c>
      <c r="C26" s="36">
        <v>5610153</v>
      </c>
      <c r="D26" s="43">
        <v>4243</v>
      </c>
      <c r="E26" s="43">
        <f t="shared" si="0"/>
        <v>75.630735917540932</v>
      </c>
      <c r="F26" s="6">
        <f t="shared" si="1"/>
        <v>0.98080256487232476</v>
      </c>
      <c r="G26" s="44">
        <v>5892</v>
      </c>
      <c r="H26" s="44">
        <f t="shared" si="2"/>
        <v>105.02387368045044</v>
      </c>
      <c r="I26" s="14">
        <f t="shared" si="3"/>
        <v>2.552585804636831</v>
      </c>
      <c r="J26" s="49">
        <v>50258</v>
      </c>
      <c r="K26" s="49">
        <f t="shared" si="4"/>
        <v>895.84009562662561</v>
      </c>
      <c r="L26" s="50">
        <f t="shared" si="5"/>
        <v>1.3383366831531069</v>
      </c>
      <c r="M26" s="45">
        <v>60393</v>
      </c>
      <c r="N26" s="45">
        <f t="shared" si="6"/>
        <v>1076.4947052246168</v>
      </c>
      <c r="O26" s="18">
        <f t="shared" si="7"/>
        <v>1.3667631631255941</v>
      </c>
      <c r="P26" s="37">
        <f t="shared" si="8"/>
        <v>7.025648667891975</v>
      </c>
      <c r="Q26" s="37">
        <f t="shared" si="9"/>
        <v>0.71760974493149787</v>
      </c>
      <c r="R26" s="58">
        <f t="shared" si="10"/>
        <v>-28.239025506850211</v>
      </c>
    </row>
    <row r="27" spans="1:18" x14ac:dyDescent="0.25">
      <c r="A27" s="1" t="s">
        <v>2148</v>
      </c>
      <c r="B27" s="1" t="s">
        <v>2649</v>
      </c>
      <c r="C27" s="36">
        <v>4143593</v>
      </c>
      <c r="D27" s="43">
        <v>1823</v>
      </c>
      <c r="E27" s="43">
        <f t="shared" si="0"/>
        <v>43.995633741055165</v>
      </c>
      <c r="F27" s="6">
        <f t="shared" si="1"/>
        <v>0.5705488634072956</v>
      </c>
      <c r="G27" s="44">
        <v>963</v>
      </c>
      <c r="H27" s="44">
        <f t="shared" si="2"/>
        <v>23.240699557123492</v>
      </c>
      <c r="I27" s="14">
        <f t="shared" si="3"/>
        <v>0.56486089972118114</v>
      </c>
      <c r="J27" s="49">
        <v>20098</v>
      </c>
      <c r="K27" s="49">
        <f t="shared" si="4"/>
        <v>485.03798514960329</v>
      </c>
      <c r="L27" s="50">
        <f t="shared" si="5"/>
        <v>0.724620533750859</v>
      </c>
      <c r="M27" s="45">
        <v>22884</v>
      </c>
      <c r="N27" s="45">
        <f t="shared" si="6"/>
        <v>552.27431844778198</v>
      </c>
      <c r="O27" s="18">
        <f t="shared" si="7"/>
        <v>0.70119081007205031</v>
      </c>
      <c r="P27" s="37">
        <f t="shared" si="8"/>
        <v>7.9662646390491174</v>
      </c>
      <c r="Q27" s="37">
        <f t="shared" si="9"/>
        <v>0.8136855977172166</v>
      </c>
      <c r="R27" s="58">
        <f t="shared" si="10"/>
        <v>-18.63144022827834</v>
      </c>
    </row>
    <row r="28" spans="1:18" x14ac:dyDescent="0.25">
      <c r="A28" s="1" t="s">
        <v>2149</v>
      </c>
      <c r="B28" s="1" t="s">
        <v>2650</v>
      </c>
      <c r="C28" s="36">
        <v>6604451</v>
      </c>
      <c r="D28" s="43">
        <v>4969</v>
      </c>
      <c r="E28" s="43">
        <f t="shared" si="0"/>
        <v>75.237139317105985</v>
      </c>
      <c r="F28" s="6">
        <f t="shared" si="1"/>
        <v>0.97569828351702359</v>
      </c>
      <c r="G28" s="44">
        <v>1358</v>
      </c>
      <c r="H28" s="44">
        <f t="shared" si="2"/>
        <v>20.56189076124571</v>
      </c>
      <c r="I28" s="14">
        <f t="shared" si="3"/>
        <v>0.49975294791872604</v>
      </c>
      <c r="J28" s="49">
        <v>31301</v>
      </c>
      <c r="K28" s="49">
        <f t="shared" si="4"/>
        <v>473.93795487316055</v>
      </c>
      <c r="L28" s="50">
        <f t="shared" si="5"/>
        <v>0.7080376884689874</v>
      </c>
      <c r="M28" s="45">
        <v>37628</v>
      </c>
      <c r="N28" s="45">
        <f t="shared" si="6"/>
        <v>569.73698495151223</v>
      </c>
      <c r="O28" s="18">
        <f t="shared" si="7"/>
        <v>0.72336214931915388</v>
      </c>
      <c r="P28" s="37">
        <f t="shared" si="8"/>
        <v>13.20559158073775</v>
      </c>
      <c r="Q28" s="37">
        <f t="shared" si="9"/>
        <v>1.3488379015066998</v>
      </c>
      <c r="R28" s="58">
        <f t="shared" si="10"/>
        <v>34.883790150669981</v>
      </c>
    </row>
    <row r="29" spans="1:18" x14ac:dyDescent="0.25">
      <c r="A29" s="1" t="s">
        <v>2150</v>
      </c>
      <c r="B29" s="1" t="s">
        <v>2651</v>
      </c>
      <c r="C29" s="36">
        <v>2279637</v>
      </c>
      <c r="D29" s="43">
        <v>1267</v>
      </c>
      <c r="E29" s="43">
        <f t="shared" si="0"/>
        <v>55.579024204292175</v>
      </c>
      <c r="F29" s="6">
        <f t="shared" si="1"/>
        <v>0.72076582134681944</v>
      </c>
      <c r="G29" s="44">
        <v>2840</v>
      </c>
      <c r="H29" s="44">
        <f t="shared" si="2"/>
        <v>124.58123815326739</v>
      </c>
      <c r="I29" s="14">
        <f t="shared" si="3"/>
        <v>3.0279239271033034</v>
      </c>
      <c r="J29" s="49">
        <v>13201</v>
      </c>
      <c r="K29" s="49">
        <f t="shared" si="4"/>
        <v>579.08342424693058</v>
      </c>
      <c r="L29" s="50">
        <f t="shared" si="5"/>
        <v>0.86511933665290419</v>
      </c>
      <c r="M29" s="45">
        <v>17308</v>
      </c>
      <c r="N29" s="45">
        <f t="shared" si="6"/>
        <v>759.24368660449011</v>
      </c>
      <c r="O29" s="18">
        <f t="shared" si="7"/>
        <v>0.96396786500697818</v>
      </c>
      <c r="P29" s="37">
        <f t="shared" si="8"/>
        <v>7.3203143055234579</v>
      </c>
      <c r="Q29" s="37">
        <f t="shared" si="9"/>
        <v>0.74770731215360775</v>
      </c>
      <c r="R29" s="58">
        <f t="shared" si="10"/>
        <v>-25.229268784639224</v>
      </c>
    </row>
    <row r="30" spans="1:18" x14ac:dyDescent="0.25">
      <c r="A30" s="1" t="s">
        <v>2151</v>
      </c>
      <c r="B30" s="1" t="s">
        <v>2652</v>
      </c>
      <c r="C30" s="36">
        <v>1723259</v>
      </c>
      <c r="D30" s="43">
        <v>1888</v>
      </c>
      <c r="E30" s="43">
        <f t="shared" si="0"/>
        <v>109.55985142105743</v>
      </c>
      <c r="F30" s="6">
        <f t="shared" si="1"/>
        <v>1.4208057342977896</v>
      </c>
      <c r="G30" s="44">
        <v>342</v>
      </c>
      <c r="H30" s="44">
        <f t="shared" si="2"/>
        <v>19.846117153602567</v>
      </c>
      <c r="I30" s="14">
        <f t="shared" si="3"/>
        <v>0.48235620291041759</v>
      </c>
      <c r="J30" s="49">
        <v>11669</v>
      </c>
      <c r="K30" s="49">
        <f t="shared" si="4"/>
        <v>677.14719609762676</v>
      </c>
      <c r="L30" s="50">
        <f t="shared" si="5"/>
        <v>1.0116213114995891</v>
      </c>
      <c r="M30" s="45">
        <v>13899</v>
      </c>
      <c r="N30" s="45">
        <f t="shared" si="6"/>
        <v>806.5531646722867</v>
      </c>
      <c r="O30" s="18">
        <f t="shared" si="7"/>
        <v>1.024033977339849</v>
      </c>
      <c r="P30" s="37">
        <f t="shared" si="8"/>
        <v>13.58371105834952</v>
      </c>
      <c r="Q30" s="37">
        <f t="shared" si="9"/>
        <v>1.3874595626100623</v>
      </c>
      <c r="R30" s="58">
        <f t="shared" si="10"/>
        <v>38.745956261006228</v>
      </c>
    </row>
    <row r="31" spans="1:18" x14ac:dyDescent="0.25">
      <c r="A31" s="1" t="s">
        <v>2152</v>
      </c>
      <c r="B31" s="1" t="s">
        <v>2653</v>
      </c>
      <c r="C31" s="36">
        <v>2866142</v>
      </c>
      <c r="D31" s="43">
        <v>2263</v>
      </c>
      <c r="E31" s="43">
        <f t="shared" si="0"/>
        <v>78.956311306278621</v>
      </c>
      <c r="F31" s="6">
        <f t="shared" si="1"/>
        <v>1.0239296458319285</v>
      </c>
      <c r="G31" s="44">
        <v>1824</v>
      </c>
      <c r="H31" s="44">
        <f t="shared" si="2"/>
        <v>63.639554495206447</v>
      </c>
      <c r="I31" s="14">
        <f t="shared" si="3"/>
        <v>1.5467475891447171</v>
      </c>
      <c r="J31" s="49">
        <v>27660</v>
      </c>
      <c r="K31" s="49">
        <f t="shared" si="4"/>
        <v>965.06034941743985</v>
      </c>
      <c r="L31" s="50">
        <f t="shared" si="5"/>
        <v>1.4417480009961807</v>
      </c>
      <c r="M31" s="45">
        <v>31747</v>
      </c>
      <c r="N31" s="45">
        <f t="shared" si="6"/>
        <v>1107.6562152189249</v>
      </c>
      <c r="O31" s="18">
        <f t="shared" si="7"/>
        <v>1.4063271328886442</v>
      </c>
      <c r="P31" s="37">
        <f t="shared" si="8"/>
        <v>7.1282325889060392</v>
      </c>
      <c r="Q31" s="37">
        <f t="shared" si="9"/>
        <v>0.72808781249121024</v>
      </c>
      <c r="R31" s="58">
        <f t="shared" si="10"/>
        <v>-27.191218750878974</v>
      </c>
    </row>
    <row r="32" spans="1:18" x14ac:dyDescent="0.25">
      <c r="A32" s="1" t="s">
        <v>2153</v>
      </c>
      <c r="B32" s="1" t="s">
        <v>2654</v>
      </c>
      <c r="C32" s="36">
        <v>3156674</v>
      </c>
      <c r="D32" s="43">
        <v>3796</v>
      </c>
      <c r="E32" s="43">
        <f t="shared" si="0"/>
        <v>120.25315252699519</v>
      </c>
      <c r="F32" s="6">
        <f t="shared" si="1"/>
        <v>1.5594797406315473</v>
      </c>
      <c r="G32" s="44">
        <v>687</v>
      </c>
      <c r="H32" s="44">
        <f t="shared" si="2"/>
        <v>21.763413010022575</v>
      </c>
      <c r="I32" s="14">
        <f t="shared" si="3"/>
        <v>0.52895572371344568</v>
      </c>
      <c r="J32" s="49">
        <v>18547</v>
      </c>
      <c r="K32" s="49">
        <f t="shared" si="4"/>
        <v>587.54879344525284</v>
      </c>
      <c r="L32" s="50">
        <f t="shared" si="5"/>
        <v>0.87776614068618897</v>
      </c>
      <c r="M32" s="45">
        <v>23030</v>
      </c>
      <c r="N32" s="45">
        <f t="shared" si="6"/>
        <v>729.5653589822706</v>
      </c>
      <c r="O32" s="18">
        <f t="shared" si="7"/>
        <v>0.92628700625276927</v>
      </c>
      <c r="P32" s="37">
        <f t="shared" si="8"/>
        <v>16.482848458532349</v>
      </c>
      <c r="Q32" s="37">
        <f t="shared" si="9"/>
        <v>1.6835815790402973</v>
      </c>
      <c r="R32" s="58">
        <f t="shared" si="10"/>
        <v>68.358157904029724</v>
      </c>
    </row>
    <row r="33" spans="1:18" x14ac:dyDescent="0.25">
      <c r="A33" s="1" t="s">
        <v>2154</v>
      </c>
      <c r="B33" s="1" t="s">
        <v>2655</v>
      </c>
      <c r="C33" s="36">
        <v>3074745</v>
      </c>
      <c r="D33" s="43">
        <v>3253</v>
      </c>
      <c r="E33" s="43">
        <f t="shared" si="0"/>
        <v>105.79739132838658</v>
      </c>
      <c r="F33" s="6">
        <f t="shared" si="1"/>
        <v>1.3720129985885308</v>
      </c>
      <c r="G33" s="44">
        <v>1245</v>
      </c>
      <c r="H33" s="44">
        <f t="shared" si="2"/>
        <v>40.491162681783365</v>
      </c>
      <c r="I33" s="14">
        <f t="shared" si="3"/>
        <v>0.9841302120433989</v>
      </c>
      <c r="J33" s="49">
        <v>35850</v>
      </c>
      <c r="K33" s="49">
        <f t="shared" si="4"/>
        <v>1165.9503471019548</v>
      </c>
      <c r="L33" s="50">
        <f t="shared" si="5"/>
        <v>1.7418667995320589</v>
      </c>
      <c r="M33" s="45">
        <v>40348</v>
      </c>
      <c r="N33" s="45">
        <f t="shared" si="6"/>
        <v>1312.2389011121247</v>
      </c>
      <c r="O33" s="18">
        <f t="shared" si="7"/>
        <v>1.6660739551768007</v>
      </c>
      <c r="P33" s="37">
        <f t="shared" si="8"/>
        <v>8.0623574898384067</v>
      </c>
      <c r="Q33" s="37">
        <f t="shared" si="9"/>
        <v>0.8235006581343115</v>
      </c>
      <c r="R33" s="58">
        <f t="shared" si="10"/>
        <v>-17.649934186568849</v>
      </c>
    </row>
    <row r="34" spans="1:18" x14ac:dyDescent="0.25">
      <c r="A34" s="1" t="s">
        <v>2155</v>
      </c>
      <c r="B34" s="1" t="s">
        <v>2656</v>
      </c>
      <c r="C34" s="36">
        <v>2572287</v>
      </c>
      <c r="D34" s="43">
        <v>3020</v>
      </c>
      <c r="E34" s="43">
        <f t="shared" si="0"/>
        <v>117.40525065826635</v>
      </c>
      <c r="F34" s="6">
        <f t="shared" si="1"/>
        <v>1.5225472762906036</v>
      </c>
      <c r="G34" s="44">
        <v>1094</v>
      </c>
      <c r="H34" s="44">
        <f t="shared" si="2"/>
        <v>42.530246430511056</v>
      </c>
      <c r="I34" s="14">
        <f t="shared" si="3"/>
        <v>1.033689765019941</v>
      </c>
      <c r="J34" s="49">
        <v>31577</v>
      </c>
      <c r="K34" s="49">
        <f t="shared" si="4"/>
        <v>1227.5846357735354</v>
      </c>
      <c r="L34" s="50">
        <f t="shared" si="5"/>
        <v>1.8339450955046519</v>
      </c>
      <c r="M34" s="45">
        <v>35691</v>
      </c>
      <c r="N34" s="45">
        <f t="shared" si="6"/>
        <v>1387.5201328623127</v>
      </c>
      <c r="O34" s="18">
        <f t="shared" si="7"/>
        <v>1.7616541878816228</v>
      </c>
      <c r="P34" s="37">
        <f t="shared" si="8"/>
        <v>8.4615169090246845</v>
      </c>
      <c r="Q34" s="37">
        <f t="shared" si="9"/>
        <v>0.86427136878745547</v>
      </c>
      <c r="R34" s="58">
        <f t="shared" si="10"/>
        <v>-13.572863121254453</v>
      </c>
    </row>
    <row r="35" spans="1:18" x14ac:dyDescent="0.25">
      <c r="A35" s="1" t="s">
        <v>2156</v>
      </c>
      <c r="B35" s="1" t="s">
        <v>2657</v>
      </c>
      <c r="C35" s="36">
        <v>3650602</v>
      </c>
      <c r="D35" s="43">
        <v>2824</v>
      </c>
      <c r="E35" s="43">
        <f t="shared" si="0"/>
        <v>77.357104389906098</v>
      </c>
      <c r="F35" s="6">
        <f t="shared" si="1"/>
        <v>1.0031906403692574</v>
      </c>
      <c r="G35" s="44">
        <v>1015</v>
      </c>
      <c r="H35" s="44">
        <f t="shared" si="2"/>
        <v>27.80363348291597</v>
      </c>
      <c r="I35" s="14">
        <f t="shared" si="3"/>
        <v>0.67576216396051159</v>
      </c>
      <c r="J35" s="49">
        <v>29829</v>
      </c>
      <c r="K35" s="49">
        <f t="shared" si="4"/>
        <v>817.09811148955703</v>
      </c>
      <c r="L35" s="50">
        <f t="shared" si="5"/>
        <v>1.2207004148175344</v>
      </c>
      <c r="M35" s="45">
        <v>33668</v>
      </c>
      <c r="N35" s="45">
        <f t="shared" si="6"/>
        <v>922.25884936237912</v>
      </c>
      <c r="O35" s="18">
        <f t="shared" si="7"/>
        <v>1.170938803560658</v>
      </c>
      <c r="P35" s="37">
        <f t="shared" si="8"/>
        <v>8.3877866223119888</v>
      </c>
      <c r="Q35" s="37">
        <f t="shared" si="9"/>
        <v>0.85674045246318398</v>
      </c>
      <c r="R35" s="58">
        <f t="shared" si="10"/>
        <v>-14.325954753681602</v>
      </c>
    </row>
    <row r="36" spans="1:18" x14ac:dyDescent="0.25">
      <c r="A36" s="1" t="s">
        <v>2157</v>
      </c>
      <c r="B36" s="1" t="s">
        <v>2658</v>
      </c>
      <c r="C36" s="36">
        <v>1380011</v>
      </c>
      <c r="D36" s="43">
        <v>1265</v>
      </c>
      <c r="E36" s="43">
        <f t="shared" si="0"/>
        <v>91.665935996162347</v>
      </c>
      <c r="F36" s="6">
        <f t="shared" si="1"/>
        <v>1.1887519544234209</v>
      </c>
      <c r="G36" s="44">
        <v>217</v>
      </c>
      <c r="H36" s="44">
        <f t="shared" si="2"/>
        <v>15.72451234084366</v>
      </c>
      <c r="I36" s="14">
        <f t="shared" si="3"/>
        <v>0.38218136105129852</v>
      </c>
      <c r="J36" s="49">
        <v>7286</v>
      </c>
      <c r="K36" s="49">
        <f t="shared" si="4"/>
        <v>527.96680606169082</v>
      </c>
      <c r="L36" s="50">
        <f t="shared" si="5"/>
        <v>0.78875387191202861</v>
      </c>
      <c r="M36" s="45">
        <v>8768</v>
      </c>
      <c r="N36" s="45">
        <f t="shared" si="6"/>
        <v>635.3572543986968</v>
      </c>
      <c r="O36" s="18">
        <f t="shared" si="7"/>
        <v>0.80667641607727425</v>
      </c>
      <c r="P36" s="37">
        <f t="shared" si="8"/>
        <v>14.427463503649635</v>
      </c>
      <c r="Q36" s="37">
        <f t="shared" si="9"/>
        <v>1.47364163713142</v>
      </c>
      <c r="R36" s="58">
        <f t="shared" si="10"/>
        <v>47.364163713142005</v>
      </c>
    </row>
    <row r="37" spans="1:18" x14ac:dyDescent="0.25">
      <c r="A37" s="1" t="s">
        <v>2158</v>
      </c>
      <c r="B37" s="1" t="s">
        <v>2189</v>
      </c>
      <c r="C37" s="36">
        <v>8539862</v>
      </c>
      <c r="D37" s="43">
        <v>5175</v>
      </c>
      <c r="E37" s="43">
        <f t="shared" si="0"/>
        <v>60.598168916546896</v>
      </c>
      <c r="F37" s="6">
        <f t="shared" si="1"/>
        <v>0.78585562838786216</v>
      </c>
      <c r="G37" s="44">
        <v>826</v>
      </c>
      <c r="H37" s="44">
        <f t="shared" si="2"/>
        <v>9.6722874444575346</v>
      </c>
      <c r="I37" s="14">
        <f t="shared" si="3"/>
        <v>0.23508315551386033</v>
      </c>
      <c r="J37" s="49">
        <v>32320</v>
      </c>
      <c r="K37" s="49">
        <f t="shared" si="4"/>
        <v>378.46044818991226</v>
      </c>
      <c r="L37" s="50">
        <f t="shared" si="5"/>
        <v>0.56539945399611935</v>
      </c>
      <c r="M37" s="45">
        <v>38321</v>
      </c>
      <c r="N37" s="45">
        <f t="shared" si="6"/>
        <v>448.73090455091665</v>
      </c>
      <c r="O37" s="18">
        <f t="shared" si="7"/>
        <v>0.56972771674548028</v>
      </c>
      <c r="P37" s="37">
        <f t="shared" si="8"/>
        <v>13.504344876177552</v>
      </c>
      <c r="Q37" s="37">
        <f t="shared" si="9"/>
        <v>1.3793529879097219</v>
      </c>
      <c r="R37" s="58">
        <f t="shared" si="10"/>
        <v>37.935298790972197</v>
      </c>
    </row>
    <row r="38" spans="1:18" x14ac:dyDescent="0.25">
      <c r="A38" s="1" t="s">
        <v>2159</v>
      </c>
      <c r="B38" s="1" t="s">
        <v>2659</v>
      </c>
      <c r="C38" s="36">
        <v>2259098</v>
      </c>
      <c r="D38" s="43">
        <v>1904</v>
      </c>
      <c r="E38" s="43">
        <f t="shared" si="0"/>
        <v>84.281425595525306</v>
      </c>
      <c r="F38" s="6">
        <f t="shared" si="1"/>
        <v>1.0929873601298015</v>
      </c>
      <c r="G38" s="44">
        <v>930</v>
      </c>
      <c r="H38" s="44">
        <f t="shared" si="2"/>
        <v>41.166872796133681</v>
      </c>
      <c r="I38" s="14">
        <f t="shared" si="3"/>
        <v>1.0005532212649793</v>
      </c>
      <c r="J38" s="49">
        <v>19849</v>
      </c>
      <c r="K38" s="49">
        <f t="shared" si="4"/>
        <v>878.62500874242733</v>
      </c>
      <c r="L38" s="50">
        <f t="shared" si="5"/>
        <v>1.3126182738150269</v>
      </c>
      <c r="M38" s="45">
        <v>22683</v>
      </c>
      <c r="N38" s="45">
        <f t="shared" si="6"/>
        <v>1004.0733071340863</v>
      </c>
      <c r="O38" s="18">
        <f t="shared" si="7"/>
        <v>1.2748138960722666</v>
      </c>
      <c r="P38" s="37">
        <f t="shared" si="8"/>
        <v>8.3939514173610181</v>
      </c>
      <c r="Q38" s="37">
        <f t="shared" si="9"/>
        <v>0.85737013339540979</v>
      </c>
      <c r="R38" s="58">
        <f t="shared" si="10"/>
        <v>-14.262986660459021</v>
      </c>
    </row>
    <row r="39" spans="1:18" x14ac:dyDescent="0.25">
      <c r="A39" s="1" t="s">
        <v>2160</v>
      </c>
      <c r="B39" s="1" t="s">
        <v>2660</v>
      </c>
      <c r="C39" s="36">
        <v>1666426</v>
      </c>
      <c r="D39" s="43">
        <v>1120</v>
      </c>
      <c r="E39" s="43">
        <f t="shared" si="0"/>
        <v>67.209705081413759</v>
      </c>
      <c r="F39" s="6">
        <f t="shared" si="1"/>
        <v>0.87159605586853128</v>
      </c>
      <c r="G39" s="44">
        <v>2070</v>
      </c>
      <c r="H39" s="44">
        <f t="shared" si="2"/>
        <v>124.21793707011294</v>
      </c>
      <c r="I39" s="14">
        <f t="shared" si="3"/>
        <v>3.0190939615424166</v>
      </c>
      <c r="J39" s="49">
        <v>10311</v>
      </c>
      <c r="K39" s="49">
        <f t="shared" si="4"/>
        <v>618.74934740576543</v>
      </c>
      <c r="L39" s="50">
        <f t="shared" si="5"/>
        <v>0.92437808192872029</v>
      </c>
      <c r="M39" s="45">
        <v>13501</v>
      </c>
      <c r="N39" s="45">
        <f t="shared" si="6"/>
        <v>810.17698955729213</v>
      </c>
      <c r="O39" s="18">
        <f t="shared" si="7"/>
        <v>1.0286349385321383</v>
      </c>
      <c r="P39" s="37">
        <f t="shared" si="8"/>
        <v>8.2956818013480476</v>
      </c>
      <c r="Q39" s="37">
        <f t="shared" si="9"/>
        <v>0.84733273508315643</v>
      </c>
      <c r="R39" s="58">
        <f t="shared" si="10"/>
        <v>-15.266726491684357</v>
      </c>
    </row>
    <row r="40" spans="1:18" x14ac:dyDescent="0.25">
      <c r="A40" s="163" t="s">
        <v>2172</v>
      </c>
      <c r="B40" s="164"/>
      <c r="C40" s="36"/>
      <c r="D40" s="43"/>
      <c r="E40" s="43"/>
      <c r="F40" s="6"/>
      <c r="G40" s="44"/>
      <c r="H40" s="44"/>
      <c r="I40" s="14"/>
      <c r="J40" s="49">
        <v>5</v>
      </c>
      <c r="K40" s="49"/>
      <c r="L40" s="50"/>
      <c r="M40" s="45">
        <v>5</v>
      </c>
      <c r="N40" s="45"/>
      <c r="O40" s="18"/>
      <c r="P40" s="37"/>
      <c r="Q40" s="37"/>
      <c r="R40" s="58"/>
    </row>
    <row r="41" spans="1:18" s="25" customFormat="1" x14ac:dyDescent="0.25">
      <c r="A41" s="26"/>
      <c r="B41" s="26"/>
      <c r="C41" s="38"/>
      <c r="D41" s="38"/>
      <c r="E41" s="38"/>
      <c r="F41" s="24"/>
      <c r="G41" s="38"/>
      <c r="H41" s="38"/>
      <c r="I41" s="24"/>
      <c r="J41" s="38"/>
      <c r="K41" s="38"/>
      <c r="L41" s="24"/>
      <c r="M41" s="38"/>
      <c r="N41" s="38"/>
      <c r="O41" s="24"/>
      <c r="P41" s="39"/>
      <c r="Q41" s="39"/>
      <c r="R41" s="59"/>
    </row>
    <row r="42" spans="1:18" s="4" customFormat="1" x14ac:dyDescent="0.25">
      <c r="A42" s="159" t="s">
        <v>2178</v>
      </c>
      <c r="B42" s="159"/>
      <c r="C42" s="41">
        <v>127792286</v>
      </c>
      <c r="D42" s="41">
        <f>SUM(D8:D41)</f>
        <v>98542</v>
      </c>
      <c r="E42" s="41">
        <f>((D42/($C42/100000)))</f>
        <v>77.111070694830516</v>
      </c>
      <c r="F42" s="7">
        <f>((D42/$C42)/(D$42/$C$42))</f>
        <v>1</v>
      </c>
      <c r="G42" s="41">
        <f>SUM(G8:G40)</f>
        <v>52579</v>
      </c>
      <c r="H42" s="41">
        <f>((G42/($C42/100000)))</f>
        <v>41.144110999000368</v>
      </c>
      <c r="I42" s="7">
        <f>((G42/$C42)/(G$42/$C$42))</f>
        <v>1</v>
      </c>
      <c r="J42" s="41">
        <f>SUM(J8:J40)</f>
        <v>855401</v>
      </c>
      <c r="K42" s="41">
        <f>((J42/($C42/100000)))</f>
        <v>669.36825905125454</v>
      </c>
      <c r="L42" s="7">
        <f>((J42/$C42)/(J$42/$C$42))</f>
        <v>1</v>
      </c>
      <c r="M42" s="41">
        <f>SUM(M8:M40)</f>
        <v>1006522</v>
      </c>
      <c r="N42" s="41">
        <f>((M42/($C42/100000)))</f>
        <v>787.62344074508542</v>
      </c>
      <c r="O42" s="7">
        <f>((M42/$C42)/(M$42/$C$42))</f>
        <v>1</v>
      </c>
      <c r="P42" s="7">
        <f>D42/M42*100</f>
        <v>9.7903473545536013</v>
      </c>
      <c r="Q42" s="7">
        <f>P42/P$42</f>
        <v>1</v>
      </c>
      <c r="R42" s="138">
        <f>(Q42-1)*100</f>
        <v>0</v>
      </c>
    </row>
  </sheetData>
  <sheetProtection password="CC7B" sheet="1" objects="1" scenarios="1"/>
  <customSheetViews>
    <customSheetView guid="{AF61A9FE-7202-43E3-8928-D6161AC95A0D}">
      <pane xSplit="2" ySplit="7" topLeftCell="I11" activePane="bottomRight" state="frozen"/>
      <selection pane="bottomRight" activeCell="K7" sqref="K7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P6:R6"/>
    <mergeCell ref="A42:B42"/>
    <mergeCell ref="A6:A7"/>
    <mergeCell ref="D6:F6"/>
    <mergeCell ref="G6:I6"/>
    <mergeCell ref="A40:B40"/>
    <mergeCell ref="J6:L6"/>
    <mergeCell ref="M6:O6"/>
    <mergeCell ref="B6:B7"/>
    <mergeCell ref="C6:C7"/>
  </mergeCells>
  <conditionalFormatting sqref="F8:F39">
    <cfRule type="dataBar" priority="2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{BD85FB6D-EE6E-429D-A046-09326E0E3C14}</x14:id>
        </ext>
      </extLst>
    </cfRule>
  </conditionalFormatting>
  <conditionalFormatting sqref="F8:F4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{EA8885EE-D8C7-42B7-980C-A0201479D342}</x14:id>
        </ext>
      </extLst>
    </cfRule>
  </conditionalFormatting>
  <conditionalFormatting sqref="R13:R40">
    <cfRule type="dataBar" priority="1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{E44DE013-8033-4C06-8698-45AC5D543403}</x14:id>
        </ext>
      </extLst>
    </cfRule>
  </conditionalFormatting>
  <conditionalFormatting sqref="R8:R12">
    <cfRule type="dataBar" priority="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{85A41EE9-DCAC-44D8-9EA2-5DA7A101CA35}</x14:id>
        </ext>
      </extLst>
    </cfRule>
  </conditionalFormatting>
  <conditionalFormatting sqref="I8:I39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{62B0F55C-15C8-44B0-B09C-9A53F907AADB}</x14:id>
        </ext>
      </extLst>
    </cfRule>
  </conditionalFormatting>
  <conditionalFormatting sqref="I8:I4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{B673A2F6-4695-4B09-89A5-53CED5258153}</x14:id>
        </ext>
      </extLst>
    </cfRule>
  </conditionalFormatting>
  <conditionalFormatting sqref="L8:L3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{3C3B62CF-2F68-4916-90FA-17FBB0183734}</x14:id>
        </ext>
      </extLst>
    </cfRule>
  </conditionalFormatting>
  <conditionalFormatting sqref="L8:L4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{83B8224F-714B-42D6-9A4B-D23CEB686D97}</x14:id>
        </ext>
      </extLst>
    </cfRule>
  </conditionalFormatting>
  <conditionalFormatting sqref="O8:O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{C225E3C5-0678-40C6-9A1B-55DDEE94993B}</x14:id>
        </ext>
      </extLst>
    </cfRule>
  </conditionalFormatting>
  <conditionalFormatting sqref="O8:O4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{D046513F-0627-4285-8D56-2818000C4EC7}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85FB6D-EE6E-429D-A046-09326E0E3C1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F8:F39</xm:sqref>
        </x14:conditionalFormatting>
        <x14:conditionalFormatting xmlns:xm="http://schemas.microsoft.com/office/excel/2006/main">
          <x14:cfRule type="dataBar" id="{EA8885EE-D8C7-42B7-980C-A0201479D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F8:F40</xm:sqref>
        </x14:conditionalFormatting>
        <x14:conditionalFormatting xmlns:xm="http://schemas.microsoft.com/office/excel/2006/main">
          <x14:cfRule type="dataBar" id="{E44DE013-8033-4C06-8698-45AC5D54340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R13:R40</xm:sqref>
        </x14:conditionalFormatting>
        <x14:conditionalFormatting xmlns:xm="http://schemas.microsoft.com/office/excel/2006/main">
          <x14:cfRule type="dataBar" id="{85A41EE9-DCAC-44D8-9EA2-5DA7A101C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</xm:sqref>
        </x14:conditionalFormatting>
        <x14:conditionalFormatting xmlns:xm="http://schemas.microsoft.com/office/excel/2006/main">
          <x14:cfRule type="dataBar" id="{62B0F55C-15C8-44B0-B09C-9A53F907AAD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I8:I39</xm:sqref>
        </x14:conditionalFormatting>
        <x14:conditionalFormatting xmlns:xm="http://schemas.microsoft.com/office/excel/2006/main">
          <x14:cfRule type="dataBar" id="{B673A2F6-4695-4B09-89A5-53CED525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I8:I40</xm:sqref>
        </x14:conditionalFormatting>
        <x14:conditionalFormatting xmlns:xm="http://schemas.microsoft.com/office/excel/2006/main">
          <x14:cfRule type="dataBar" id="{3C3B62CF-2F68-4916-90FA-17FBB01837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L8:L39</xm:sqref>
        </x14:conditionalFormatting>
        <x14:conditionalFormatting xmlns:xm="http://schemas.microsoft.com/office/excel/2006/main">
          <x14:cfRule type="dataBar" id="{83B8224F-714B-42D6-9A4B-D23CEB686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L8:L40</xm:sqref>
        </x14:conditionalFormatting>
        <x14:conditionalFormatting xmlns:xm="http://schemas.microsoft.com/office/excel/2006/main">
          <x14:cfRule type="dataBar" id="{C225E3C5-0678-40C6-9A1B-55DDEE9499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O8:O39</xm:sqref>
        </x14:conditionalFormatting>
        <x14:conditionalFormatting xmlns:xm="http://schemas.microsoft.com/office/excel/2006/main">
          <x14:cfRule type="dataBar" id="{D046513F-0627-4285-8D56-2818000C4E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O8:O40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71"/>
  <sheetViews>
    <sheetView showGridLines="0" showRowColHeader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baseColWidth="10" defaultRowHeight="14.25" x14ac:dyDescent="0.2"/>
  <cols>
    <col min="1" max="1" width="130.28515625" style="64" customWidth="1"/>
    <col min="2" max="16384" width="11.42578125" style="64"/>
  </cols>
  <sheetData>
    <row r="1" spans="1:1" ht="43.5" customHeight="1" x14ac:dyDescent="0.2"/>
    <row r="2" spans="1:1" ht="35.25" customHeight="1" x14ac:dyDescent="0.2"/>
    <row r="3" spans="1:1" ht="24.75" x14ac:dyDescent="0.5">
      <c r="A3" s="63" t="s">
        <v>2257</v>
      </c>
    </row>
    <row r="4" spans="1:1" ht="19.5" x14ac:dyDescent="0.4">
      <c r="A4" s="91" t="s">
        <v>2170</v>
      </c>
    </row>
    <row r="5" spans="1:1" ht="23.25" x14ac:dyDescent="0.35">
      <c r="A5" s="65" t="s">
        <v>2197</v>
      </c>
    </row>
    <row r="6" spans="1:1" ht="18" x14ac:dyDescent="0.25">
      <c r="A6" s="66" t="s">
        <v>2633</v>
      </c>
    </row>
    <row r="7" spans="1:1" ht="18" x14ac:dyDescent="0.25">
      <c r="A7" s="66"/>
    </row>
    <row r="8" spans="1:1" ht="18" x14ac:dyDescent="0.25">
      <c r="A8" s="67" t="s">
        <v>2196</v>
      </c>
    </row>
    <row r="10" spans="1:1" ht="18" x14ac:dyDescent="0.25">
      <c r="A10" s="67" t="s">
        <v>2193</v>
      </c>
    </row>
    <row r="11" spans="1:1" x14ac:dyDescent="0.2">
      <c r="A11" s="68" t="s">
        <v>2192</v>
      </c>
    </row>
    <row r="12" spans="1:1" x14ac:dyDescent="0.2">
      <c r="A12" s="69" t="s">
        <v>2219</v>
      </c>
    </row>
    <row r="13" spans="1:1" x14ac:dyDescent="0.2">
      <c r="A13" s="69" t="s">
        <v>2220</v>
      </c>
    </row>
    <row r="14" spans="1:1" x14ac:dyDescent="0.2">
      <c r="A14" s="69" t="s">
        <v>2258</v>
      </c>
    </row>
    <row r="15" spans="1:1" x14ac:dyDescent="0.2">
      <c r="A15" s="69" t="s">
        <v>2259</v>
      </c>
    </row>
    <row r="17" spans="1:1" ht="18" x14ac:dyDescent="0.25">
      <c r="A17" s="67" t="s">
        <v>2194</v>
      </c>
    </row>
    <row r="18" spans="1:1" x14ac:dyDescent="0.2">
      <c r="A18" s="70" t="s">
        <v>2195</v>
      </c>
    </row>
    <row r="19" spans="1:1" x14ac:dyDescent="0.2">
      <c r="A19" s="69" t="s">
        <v>2256</v>
      </c>
    </row>
    <row r="20" spans="1:1" x14ac:dyDescent="0.2">
      <c r="A20" s="71" t="s">
        <v>2255</v>
      </c>
    </row>
    <row r="21" spans="1:1" x14ac:dyDescent="0.2">
      <c r="A21" s="71" t="s">
        <v>2254</v>
      </c>
    </row>
    <row r="22" spans="1:1" x14ac:dyDescent="0.2">
      <c r="A22" s="71" t="s">
        <v>2253</v>
      </c>
    </row>
    <row r="24" spans="1:1" x14ac:dyDescent="0.2">
      <c r="A24" s="70" t="s">
        <v>2217</v>
      </c>
    </row>
    <row r="25" spans="1:1" x14ac:dyDescent="0.2">
      <c r="A25" s="69" t="s">
        <v>2252</v>
      </c>
    </row>
    <row r="26" spans="1:1" ht="16.5" customHeight="1" x14ac:dyDescent="0.2">
      <c r="A26" s="71" t="s">
        <v>2251</v>
      </c>
    </row>
    <row r="27" spans="1:1" ht="17.25" customHeight="1" x14ac:dyDescent="0.2">
      <c r="A27" s="71" t="s">
        <v>2250</v>
      </c>
    </row>
    <row r="28" spans="1:1" x14ac:dyDescent="0.2">
      <c r="A28" s="71" t="s">
        <v>2249</v>
      </c>
    </row>
    <row r="30" spans="1:1" x14ac:dyDescent="0.2">
      <c r="A30" s="70" t="s">
        <v>2218</v>
      </c>
    </row>
    <row r="31" spans="1:1" x14ac:dyDescent="0.2">
      <c r="A31" s="69" t="s">
        <v>2226</v>
      </c>
    </row>
    <row r="32" spans="1:1" ht="16.5" customHeight="1" x14ac:dyDescent="0.2">
      <c r="A32" s="71" t="s">
        <v>2227</v>
      </c>
    </row>
    <row r="33" spans="1:1" ht="17.25" customHeight="1" x14ac:dyDescent="0.2">
      <c r="A33" s="71" t="s">
        <v>2228</v>
      </c>
    </row>
    <row r="34" spans="1:1" x14ac:dyDescent="0.2">
      <c r="A34" s="71" t="s">
        <v>2229</v>
      </c>
    </row>
    <row r="35" spans="1:1" x14ac:dyDescent="0.2">
      <c r="A35" s="71" t="s">
        <v>2230</v>
      </c>
    </row>
    <row r="37" spans="1:1" x14ac:dyDescent="0.2">
      <c r="A37" s="70" t="s">
        <v>2216</v>
      </c>
    </row>
    <row r="38" spans="1:1" x14ac:dyDescent="0.2">
      <c r="A38" s="69" t="s">
        <v>2223</v>
      </c>
    </row>
    <row r="39" spans="1:1" ht="16.5" customHeight="1" x14ac:dyDescent="0.2">
      <c r="A39" s="71" t="s">
        <v>2222</v>
      </c>
    </row>
    <row r="40" spans="1:1" ht="17.25" customHeight="1" x14ac:dyDescent="0.2">
      <c r="A40" s="71" t="s">
        <v>2221</v>
      </c>
    </row>
    <row r="41" spans="1:1" x14ac:dyDescent="0.2">
      <c r="A41" s="71" t="s">
        <v>2225</v>
      </c>
    </row>
    <row r="42" spans="1:1" x14ac:dyDescent="0.2">
      <c r="A42" s="71" t="s">
        <v>2224</v>
      </c>
    </row>
    <row r="44" spans="1:1" ht="18" x14ac:dyDescent="0.25">
      <c r="A44" s="67" t="s">
        <v>2264</v>
      </c>
    </row>
    <row r="45" spans="1:1" x14ac:dyDescent="0.2">
      <c r="A45" s="70" t="s">
        <v>2195</v>
      </c>
    </row>
    <row r="46" spans="1:1" x14ac:dyDescent="0.2">
      <c r="A46" s="69" t="s">
        <v>2265</v>
      </c>
    </row>
    <row r="47" spans="1:1" x14ac:dyDescent="0.2">
      <c r="A47" s="69" t="s">
        <v>2266</v>
      </c>
    </row>
    <row r="49" spans="1:1" x14ac:dyDescent="0.2">
      <c r="A49" s="70" t="s">
        <v>2217</v>
      </c>
    </row>
    <row r="50" spans="1:1" x14ac:dyDescent="0.2">
      <c r="A50" s="69" t="s">
        <v>2275</v>
      </c>
    </row>
    <row r="51" spans="1:1" ht="16.5" customHeight="1" x14ac:dyDescent="0.2">
      <c r="A51" s="69" t="s">
        <v>2276</v>
      </c>
    </row>
    <row r="52" spans="1:1" x14ac:dyDescent="0.2">
      <c r="A52" s="69" t="s">
        <v>2277</v>
      </c>
    </row>
    <row r="53" spans="1:1" ht="16.5" customHeight="1" x14ac:dyDescent="0.2">
      <c r="A53" s="69" t="s">
        <v>2278</v>
      </c>
    </row>
    <row r="55" spans="1:1" x14ac:dyDescent="0.2">
      <c r="A55" s="70" t="s">
        <v>2218</v>
      </c>
    </row>
    <row r="56" spans="1:1" x14ac:dyDescent="0.2">
      <c r="A56" s="69" t="s">
        <v>2279</v>
      </c>
    </row>
    <row r="57" spans="1:1" ht="16.5" customHeight="1" x14ac:dyDescent="0.2">
      <c r="A57" s="69" t="s">
        <v>2280</v>
      </c>
    </row>
    <row r="58" spans="1:1" x14ac:dyDescent="0.2">
      <c r="A58" s="69" t="s">
        <v>2295</v>
      </c>
    </row>
    <row r="59" spans="1:1" ht="16.5" customHeight="1" x14ac:dyDescent="0.2">
      <c r="A59" s="69" t="s">
        <v>2296</v>
      </c>
    </row>
    <row r="61" spans="1:1" x14ac:dyDescent="0.2">
      <c r="A61" s="70" t="s">
        <v>2216</v>
      </c>
    </row>
    <row r="62" spans="1:1" x14ac:dyDescent="0.2">
      <c r="A62" s="69" t="s">
        <v>2281</v>
      </c>
    </row>
    <row r="63" spans="1:1" ht="16.5" customHeight="1" x14ac:dyDescent="0.2">
      <c r="A63" s="69" t="s">
        <v>2282</v>
      </c>
    </row>
    <row r="64" spans="1:1" x14ac:dyDescent="0.2">
      <c r="A64" s="69" t="s">
        <v>2283</v>
      </c>
    </row>
    <row r="65" spans="1:1" ht="16.5" customHeight="1" x14ac:dyDescent="0.2">
      <c r="A65" s="69" t="s">
        <v>2284</v>
      </c>
    </row>
    <row r="66" spans="1:1" ht="15" x14ac:dyDescent="0.25">
      <c r="A66"/>
    </row>
    <row r="67" spans="1:1" ht="18" x14ac:dyDescent="0.25">
      <c r="A67" s="67" t="s">
        <v>2206</v>
      </c>
    </row>
    <row r="68" spans="1:1" x14ac:dyDescent="0.2">
      <c r="A68" s="69" t="s">
        <v>2205</v>
      </c>
    </row>
    <row r="70" spans="1:1" ht="18" x14ac:dyDescent="0.25">
      <c r="A70" s="67" t="s">
        <v>2323</v>
      </c>
    </row>
    <row r="71" spans="1:1" x14ac:dyDescent="0.2">
      <c r="A71" s="69" t="s">
        <v>2324</v>
      </c>
    </row>
  </sheetData>
  <sheetProtection password="CC7B" sheet="1" objects="1" scenarios="1"/>
  <customSheetViews>
    <customSheetView guid="{AF61A9FE-7202-43E3-8928-D6161AC95A0D}" topLeftCell="A43">
      <selection activeCell="A67" sqref="A67"/>
      <pageMargins left="0.7" right="0.7" top="0.75" bottom="0.75" header="0.3" footer="0.3"/>
    </customSheetView>
  </customSheetViews>
  <hyperlinks>
    <hyperlink ref="A12" location="indice_entidad!A1" display="1. Nacional"/>
    <hyperlink ref="A13" location="indice_municipal!A1" display="2. Municipal"/>
    <hyperlink ref="A15" location="indice_edomex!A1" display="3. Estado de México"/>
    <hyperlink ref="A14" location="indice_edomexcdmx!A1" display="4. CDMX y Estado de México"/>
    <hyperlink ref="A19" location="G_IA_entidad_positivos!A1" display="1.1 Índice de Afectación: Casos positivos por estado respecto al promedio nacional"/>
    <hyperlink ref="A20" location="G_IA_entidad_recuperados!A1" display="1.2 Índice de Afectación: Casos recuperados por estado respecto al promedio nacional"/>
    <hyperlink ref="A21" location="G_IA_entidad_defunciones!A1" display="1.3 Índice de Afectación: Defunciones por estado respecto al promedio nacional"/>
    <hyperlink ref="A22" location="G_DP_entidad_b!A1" display="G1.4 Defunciones/positivos respecto al promedio nacional"/>
    <hyperlink ref="A68" location="'notas y fuentes'!A1" display="Notas y Fuentes"/>
    <hyperlink ref="A38" location="G_IA_edomex_positivos!A1" display="G4.1 Índice de Afectación: Casos positivos por estado respecto al promedio nacional"/>
    <hyperlink ref="A39" location="G_IA_edomex_recuperados!A1" display="G4.2 Índice de Afectación: Casos recuperados por estado respecto al promedio nacional"/>
    <hyperlink ref="A40" location="G_IA_edomex_defunciones!A1" display="G4.3 Índice de Afectación: Defunciones por estado respecto al promedio nacional"/>
    <hyperlink ref="A41" location="G_IA_edomex_defpos_a!A1" display="G4.4 Defunciones/positivos respecto al promedio nacional"/>
    <hyperlink ref="A42" location="G_IA_edomex_defpos_b!A1" display="G4.5 Defunciones/positivos respecto al promedio nacional"/>
    <hyperlink ref="A31" location="G_IA_edomexcdmx_positivos!A1" display="G3.1 Índice de Afectación: Casos positivos por municipios y alcaldías del Estado de México respecto al promedio Nacional"/>
    <hyperlink ref="A32" location="G_IA_edomexcdmx_recuperados!A1" display="G3.2 Índice de Afectación: Casos recuperados por municipios y alcaldías del Estado de México respecto al promedio Nacional"/>
    <hyperlink ref="A33" location="G_IA_edomexcdmx_defunciones!A1" display="G3.3 Índice de Afectación: Defunciones por municipios y alcaldías del Estado de México respecto al promedio Nacional"/>
    <hyperlink ref="A34" location="G_IA_edomexcdmx_defpos_a!A1" display="G3.4 Defunciones/positivos por municipios y alcaldías del Estado de México respecto al promedio EdoMex-CDMX"/>
    <hyperlink ref="A35" location="G_IA_edomexcdmx_defpos_b!A1" display="G3.5 Defunciones/positivos por municipios y alcaldías del Estado de México respecto al promedio Nacional"/>
    <hyperlink ref="A25" location="G_IA_municipal_positivos!A1" display="G2.1 Índice de Afectación: Casos positivos por municipios del Estado de México respecto al promedio Nacional"/>
    <hyperlink ref="A26" location="G_IA_municipal_recuperados!A1" display="G2.2 Índice de Afectación: Casos recuperados por municipios del Estado de México respecto al promedio Nacional"/>
    <hyperlink ref="A27" location="G_IA_municipal_defunciones!A1" display="G2.3 Índice de Afectación: Defunciones por municipios del Estado de México respecto al promedio Nacional"/>
    <hyperlink ref="A28" location="G_IA_municipal_defpos_b!A1" display="G2.4 Defunciones/positivos por municipios del Estado de México respecto al promedio Estatal"/>
    <hyperlink ref="A46" location="'M1_1_Casos Positivos_entidad'!A1" display="M1.1 Índice de Afectación: Casos positivos por estado respecto al promedio Nacional"/>
    <hyperlink ref="A47" location="M1_2_defunciones_entidad!A1" display="M1.2 Índice de Afectación: Defunciones por estado respecto al promedio Nacional"/>
    <hyperlink ref="A50" location="'M2_1_Casos Positivos_municipal'!A1" display="M2.1 Índice de Afectación: Casos positivos por municipios respecto al promedio Nacional"/>
    <hyperlink ref="A51" location="M2_2_defunciones_municipal!A1" display="M2.2 Índice de Afectación: Defunciones por municipios respecto al promedio Nacional"/>
    <hyperlink ref="A52" location="'M2_3_Casos Positivos_mun_imoran'!A1" display="M2.3 Índice de Afectación: Casos positivos por municipios respecto al promedio Nacional-iMoran"/>
    <hyperlink ref="A53" location="M2_4_Defunciones_mun_imoran!A1" display="M2.4 Índice de Afectación: Defunciones por municipios respecto al promedio Nacional-iMoran"/>
    <hyperlink ref="A56" location="M3_1_positivos_edomexcdmx!A1" display="M3.1 Índice de Afectación: Casos positivos por municipios y alcaldías del Estado de México respecto al promedio Nacional"/>
    <hyperlink ref="A57" location="M3_2_Defunciones_edomexcdmx!A1" display="M3.2 Índice de Afectación: Defunciones por municipios y alcaldías del Estado de México respecto al promedio Nacional"/>
    <hyperlink ref="A58" location="M3_3_pos_edomexcdmx_imoran!A1" display="M3.1 Índice de Afectación: Casos positivos por municipios y alcaldías del Estado de México respecto al promedio Nacional-iMoran"/>
    <hyperlink ref="A59" location="M3_4_defuncio_edomexcdmx_imoran!A1" display="M3.2 Índice de Afectación: Defunciones por municipios y alcaldías del Estado de México respecto al promedio Nacional-iMoran"/>
    <hyperlink ref="A62" location="M4_1_positivos_edomex!A1" display="M4.1 Índice de Afectación: Casos positivos por municipios del Estado de México respecto al promedio Nacional"/>
    <hyperlink ref="A63" location="M4_2_defunciones_edomex!A1" display="M4.2 Índice de Afectación: Defunciones por municipios del Estado de México respecto al promedio Nacional"/>
    <hyperlink ref="A64" location="M4_3_positivos_edomex_imoran!A1" display="M4.3 Índice de Afectación: Casos positivos por municipios del Estado de México respecto al promedio Nacional-iMoran"/>
    <hyperlink ref="A65" location="M4_4_defunciones_edomex_imoran!A1" display="M4.4 Índice de Afectación: Defunciones por municipios del Estado de México respecto al promedio Nacional-iMoran"/>
    <hyperlink ref="A71" location="'Acerca de'!A1" display="Participantes y licenciamient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2241</v>
      </c>
    </row>
    <row r="5" spans="12:12" x14ac:dyDescent="0.25">
      <c r="L5" t="s">
        <v>2269</v>
      </c>
    </row>
  </sheetData>
  <sheetProtection password="CC7B" sheet="1" objects="1" scenarios="1"/>
  <customSheetViews>
    <customSheetView guid="{AF61A9FE-7202-43E3-8928-D6161AC95A0D}" topLeftCell="A4">
      <selection activeCell="M4" sqref="M1:M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2242</v>
      </c>
    </row>
    <row r="5" spans="12:12" x14ac:dyDescent="0.25">
      <c r="L5" t="s">
        <v>2269</v>
      </c>
    </row>
  </sheetData>
  <sheetProtection password="CC7B" sheet="1" objects="1" scenarios="1"/>
  <customSheetViews>
    <customSheetView guid="{AF61A9FE-7202-43E3-8928-D6161AC95A0D}">
      <selection activeCell="M6" sqref="M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2243</v>
      </c>
    </row>
    <row r="5" spans="12:12" x14ac:dyDescent="0.25">
      <c r="L5" t="s">
        <v>2269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2.5703125" customWidth="1"/>
  </cols>
  <sheetData>
    <row r="1" spans="12:12" ht="18.75" x14ac:dyDescent="0.4">
      <c r="L1" s="89" t="s">
        <v>2198</v>
      </c>
    </row>
    <row r="3" spans="12:12" ht="23.25" x14ac:dyDescent="0.35">
      <c r="L3" s="29" t="s">
        <v>2244</v>
      </c>
    </row>
    <row r="5" spans="12:12" x14ac:dyDescent="0.25">
      <c r="L5" t="s">
        <v>2269</v>
      </c>
    </row>
  </sheetData>
  <sheetProtection password="CC7B" sheet="1" objects="1" scenarios="1"/>
  <customSheetViews>
    <customSheetView guid="{AF61A9FE-7202-43E3-8928-D6161AC95A0D}" scale="88" fitToPage="1">
      <selection activeCell="O11" sqref="O11"/>
      <pageMargins left="0.70866141732283472" right="0.70866141732283472" top="0.74803149606299213" bottom="0.74803149606299213" header="0.31496062992125984" footer="0.31496062992125984"/>
      <pageSetup scale="89" orientation="landscape" r:id="rId1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R229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7" sqref="D7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6" width="12.7109375" style="34" customWidth="1"/>
    <col min="17" max="17" width="15.7109375" style="34" customWidth="1"/>
    <col min="18" max="18" width="20.7109375" style="34" customWidth="1"/>
  </cols>
  <sheetData>
    <row r="1" spans="1:18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2198</v>
      </c>
      <c r="L1"/>
      <c r="M1" s="32"/>
      <c r="N1" s="32"/>
      <c r="O1" s="32"/>
      <c r="P1" s="33"/>
      <c r="Q1" s="33"/>
      <c r="R1" s="57"/>
    </row>
    <row r="2" spans="1:18" x14ac:dyDescent="0.25">
      <c r="B2" s="51" t="s">
        <v>2171</v>
      </c>
      <c r="C2" s="34"/>
      <c r="D2" s="34"/>
      <c r="E2" s="34"/>
      <c r="G2" s="34"/>
      <c r="J2" s="34"/>
      <c r="K2" s="34"/>
      <c r="M2" s="34"/>
      <c r="N2" s="34"/>
      <c r="P2" s="33"/>
      <c r="Q2" s="33"/>
      <c r="R2" s="57"/>
    </row>
    <row r="3" spans="1:18" ht="18.75" x14ac:dyDescent="0.4">
      <c r="B3" s="93" t="s">
        <v>2173</v>
      </c>
      <c r="C3" s="35"/>
      <c r="D3" s="35"/>
      <c r="E3" s="35"/>
      <c r="F3" s="35"/>
      <c r="G3" s="62"/>
      <c r="I3" s="62"/>
      <c r="J3" s="35"/>
      <c r="K3" s="61" t="s">
        <v>2204</v>
      </c>
      <c r="L3" s="35"/>
      <c r="M3" s="35"/>
      <c r="N3" s="35"/>
      <c r="O3" s="35"/>
      <c r="P3" s="33"/>
      <c r="Q3" s="33"/>
      <c r="R3" s="57"/>
    </row>
    <row r="4" spans="1:18" ht="23.25" x14ac:dyDescent="0.35">
      <c r="B4" s="94" t="s">
        <v>2630</v>
      </c>
      <c r="C4" s="5"/>
      <c r="D4" s="5"/>
      <c r="E4" s="5"/>
      <c r="F4" s="5"/>
      <c r="G4" s="5"/>
      <c r="I4" s="5"/>
      <c r="J4" s="5"/>
      <c r="K4" s="120" t="s">
        <v>2262</v>
      </c>
      <c r="L4" s="5"/>
      <c r="M4" s="5"/>
      <c r="N4" s="5"/>
      <c r="P4" s="33"/>
      <c r="Q4" s="33"/>
      <c r="R4" s="57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</row>
    <row r="6" spans="1:18" s="3" customFormat="1" ht="15" customHeight="1" x14ac:dyDescent="0.25">
      <c r="A6" s="160" t="s">
        <v>2169</v>
      </c>
      <c r="B6" s="160" t="s">
        <v>2161</v>
      </c>
      <c r="C6" s="167" t="s">
        <v>2181</v>
      </c>
      <c r="D6" s="161" t="s">
        <v>2164</v>
      </c>
      <c r="E6" s="161"/>
      <c r="F6" s="161"/>
      <c r="G6" s="162" t="s">
        <v>2165</v>
      </c>
      <c r="H6" s="162"/>
      <c r="I6" s="162"/>
      <c r="J6" s="165" t="s">
        <v>2166</v>
      </c>
      <c r="K6" s="165"/>
      <c r="L6" s="165"/>
      <c r="M6" s="166" t="s">
        <v>2167</v>
      </c>
      <c r="N6" s="166"/>
      <c r="O6" s="166"/>
      <c r="P6" s="156" t="s">
        <v>2199</v>
      </c>
      <c r="Q6" s="157"/>
      <c r="R6" s="158"/>
    </row>
    <row r="7" spans="1:18" s="3" customFormat="1" ht="44.25" customHeight="1" x14ac:dyDescent="0.25">
      <c r="A7" s="160"/>
      <c r="B7" s="160"/>
      <c r="C7" s="167"/>
      <c r="D7" s="8" t="s">
        <v>2182</v>
      </c>
      <c r="E7" s="9" t="s">
        <v>2168</v>
      </c>
      <c r="F7" s="10" t="s">
        <v>2200</v>
      </c>
      <c r="G7" s="11" t="s">
        <v>2183</v>
      </c>
      <c r="H7" s="12" t="s">
        <v>2168</v>
      </c>
      <c r="I7" s="13" t="s">
        <v>2200</v>
      </c>
      <c r="J7" s="46" t="s">
        <v>2183</v>
      </c>
      <c r="K7" s="47" t="s">
        <v>2168</v>
      </c>
      <c r="L7" s="48" t="s">
        <v>2200</v>
      </c>
      <c r="M7" s="15" t="s">
        <v>2182</v>
      </c>
      <c r="N7" s="16" t="s">
        <v>2168</v>
      </c>
      <c r="O7" s="17" t="s">
        <v>2200</v>
      </c>
      <c r="P7" s="30" t="s">
        <v>2187</v>
      </c>
      <c r="Q7" s="30" t="s">
        <v>2188</v>
      </c>
      <c r="R7" s="31" t="s">
        <v>2201</v>
      </c>
    </row>
    <row r="8" spans="1:18" x14ac:dyDescent="0.25">
      <c r="A8" s="1" t="s">
        <v>245</v>
      </c>
      <c r="B8" s="1" t="s">
        <v>2333</v>
      </c>
      <c r="C8" s="130">
        <v>1815551</v>
      </c>
      <c r="D8" s="43">
        <v>2461</v>
      </c>
      <c r="E8" s="43">
        <f>((D8/($C8/100000)))</f>
        <v>135.55113571582402</v>
      </c>
      <c r="F8" s="6">
        <f>((D8/$C8)/(D$2290/$C$2290))</f>
        <v>1.757868675592275</v>
      </c>
      <c r="G8" s="44">
        <v>702</v>
      </c>
      <c r="H8" s="44">
        <f t="shared" ref="H8:H71" si="0">((G8/($C8/100000)))</f>
        <v>38.665947693014409</v>
      </c>
      <c r="I8" s="14">
        <f t="shared" ref="I8:I71" si="1">((G8/$C8)/(G$2290/$C$2290))</f>
        <v>0.93976869967986021</v>
      </c>
      <c r="J8" s="49">
        <v>22464</v>
      </c>
      <c r="K8" s="49">
        <f t="shared" ref="K8:K71" si="2">((J8/($C8/100000)))</f>
        <v>1237.3103261764611</v>
      </c>
      <c r="L8" s="50">
        <f t="shared" ref="L8:L71" si="3">((J8/$C8)/(J$2290/$C$2290))</f>
        <v>1.8484747512978779</v>
      </c>
      <c r="M8" s="45">
        <v>25627</v>
      </c>
      <c r="N8" s="45">
        <f t="shared" ref="N8:N71" si="4">((M8/($C8/100000)))</f>
        <v>1411.5274095852994</v>
      </c>
      <c r="O8" s="18">
        <f t="shared" ref="O8:O71" si="5">((M8/$C8)/(M$2290/$C$2290))</f>
        <v>1.792134840793979</v>
      </c>
      <c r="P8" s="37">
        <f t="shared" ref="P8:P71" si="6">D8/M8*100</f>
        <v>9.603152924649784</v>
      </c>
      <c r="Q8" s="37">
        <f t="shared" ref="Q8:Q71" si="7">P8/P$2290</f>
        <v>0.98087969475191794</v>
      </c>
      <c r="R8" s="37">
        <f t="shared" ref="R8:R71" si="8">(Q8-1)*100</f>
        <v>-1.9120305248082059</v>
      </c>
    </row>
    <row r="9" spans="1:18" ht="15" customHeight="1" x14ac:dyDescent="0.25">
      <c r="A9" s="1" t="s">
        <v>10</v>
      </c>
      <c r="B9" s="1" t="s">
        <v>2661</v>
      </c>
      <c r="C9" s="130">
        <v>1789531</v>
      </c>
      <c r="D9" s="43">
        <v>1677</v>
      </c>
      <c r="E9" s="43">
        <f>((D9/($C9/100000)))</f>
        <v>93.711704351587102</v>
      </c>
      <c r="F9" s="6">
        <f>((D9/$C9)/(D$2290/$C$2290))</f>
        <v>1.2152821055027767</v>
      </c>
      <c r="G9" s="44">
        <v>200</v>
      </c>
      <c r="H9" s="44">
        <f t="shared" si="0"/>
        <v>11.176112623922135</v>
      </c>
      <c r="I9" s="14">
        <f t="shared" si="1"/>
        <v>0.27163334806756839</v>
      </c>
      <c r="J9" s="49">
        <v>5896</v>
      </c>
      <c r="K9" s="49">
        <f t="shared" si="2"/>
        <v>329.47180015322454</v>
      </c>
      <c r="L9" s="50">
        <f t="shared" si="3"/>
        <v>0.49221306164144901</v>
      </c>
      <c r="M9" s="45">
        <v>7773</v>
      </c>
      <c r="N9" s="45">
        <f t="shared" si="4"/>
        <v>434.35961712873376</v>
      </c>
      <c r="O9" s="18">
        <f t="shared" si="5"/>
        <v>0.55148132300104358</v>
      </c>
      <c r="P9" s="37">
        <f t="shared" si="6"/>
        <v>21.574681590119646</v>
      </c>
      <c r="Q9" s="37">
        <f t="shared" si="7"/>
        <v>2.2036686553398965</v>
      </c>
      <c r="R9" s="37">
        <f t="shared" si="8"/>
        <v>120.36686553398965</v>
      </c>
    </row>
    <row r="10" spans="1:18" x14ac:dyDescent="0.25">
      <c r="A10" s="1" t="s">
        <v>653</v>
      </c>
      <c r="B10" s="1" t="s">
        <v>2334</v>
      </c>
      <c r="C10" s="130">
        <v>1707754</v>
      </c>
      <c r="D10" s="43">
        <v>1948</v>
      </c>
      <c r="E10" s="43">
        <f>((D10/($C10/100000)))</f>
        <v>114.06795123887868</v>
      </c>
      <c r="F10" s="6">
        <f>((D10/$C10)/(D$2290/$C$2290))</f>
        <v>1.4792681545080106</v>
      </c>
      <c r="G10" s="44">
        <v>377</v>
      </c>
      <c r="H10" s="44">
        <f t="shared" si="0"/>
        <v>22.075779064197771</v>
      </c>
      <c r="I10" s="14">
        <f t="shared" si="1"/>
        <v>0.53654772282560981</v>
      </c>
      <c r="J10" s="49">
        <v>9780</v>
      </c>
      <c r="K10" s="49">
        <f t="shared" si="2"/>
        <v>572.68201392003766</v>
      </c>
      <c r="L10" s="50">
        <f t="shared" si="3"/>
        <v>0.8555559756175809</v>
      </c>
      <c r="M10" s="45">
        <v>12105</v>
      </c>
      <c r="N10" s="45">
        <f t="shared" si="4"/>
        <v>708.82574422311416</v>
      </c>
      <c r="O10" s="18">
        <f t="shared" si="5"/>
        <v>0.89995511503894643</v>
      </c>
      <c r="P10" s="37">
        <f t="shared" si="6"/>
        <v>16.092523750516317</v>
      </c>
      <c r="Q10" s="37">
        <f t="shared" si="7"/>
        <v>1.6437132583484388</v>
      </c>
      <c r="R10" s="37">
        <f t="shared" si="8"/>
        <v>64.371325834843887</v>
      </c>
    </row>
    <row r="11" spans="1:18" ht="15" customHeight="1" x14ac:dyDescent="0.25">
      <c r="A11" s="1" t="s">
        <v>1383</v>
      </c>
      <c r="B11" s="1" t="s">
        <v>2662</v>
      </c>
      <c r="C11" s="130">
        <v>1698509</v>
      </c>
      <c r="D11" s="43">
        <v>2565</v>
      </c>
      <c r="E11" s="43">
        <f t="shared" ref="E11:E74" si="9">((D11/($C11/100000)))</f>
        <v>151.0148018055836</v>
      </c>
      <c r="F11" s="6">
        <f t="shared" ref="F11:F74" si="10">((D11/$C11)/(D$2290/$C$2290))</f>
        <v>1.9584062371955571</v>
      </c>
      <c r="G11" s="44">
        <v>939</v>
      </c>
      <c r="H11" s="44">
        <f t="shared" si="0"/>
        <v>55.283781245786749</v>
      </c>
      <c r="I11" s="14">
        <f t="shared" si="1"/>
        <v>1.3436620673886945</v>
      </c>
      <c r="J11" s="49">
        <v>20326</v>
      </c>
      <c r="K11" s="49">
        <f t="shared" si="2"/>
        <v>1196.6966321638567</v>
      </c>
      <c r="L11" s="50">
        <f t="shared" si="3"/>
        <v>1.7878000875930748</v>
      </c>
      <c r="M11" s="45">
        <v>23830</v>
      </c>
      <c r="N11" s="45">
        <f t="shared" si="4"/>
        <v>1402.9952152152271</v>
      </c>
      <c r="O11" s="18">
        <f t="shared" si="5"/>
        <v>1.781302006309011</v>
      </c>
      <c r="P11" s="37">
        <f t="shared" si="6"/>
        <v>10.763743180864456</v>
      </c>
      <c r="Q11" s="37">
        <f t="shared" si="7"/>
        <v>1.0994240338018362</v>
      </c>
      <c r="R11" s="37">
        <f t="shared" si="8"/>
        <v>9.9424033801836167</v>
      </c>
    </row>
    <row r="12" spans="1:18" ht="15" customHeight="1" x14ac:dyDescent="0.25">
      <c r="A12" s="1" t="s">
        <v>310</v>
      </c>
      <c r="B12" s="1" t="s">
        <v>2663</v>
      </c>
      <c r="C12" s="130">
        <v>1679610</v>
      </c>
      <c r="D12" s="43">
        <v>1492</v>
      </c>
      <c r="E12" s="43">
        <f t="shared" si="9"/>
        <v>88.83014509320617</v>
      </c>
      <c r="F12" s="6">
        <f t="shared" si="10"/>
        <v>1.1519765487987355</v>
      </c>
      <c r="G12" s="44">
        <v>868</v>
      </c>
      <c r="H12" s="44">
        <f t="shared" si="0"/>
        <v>51.678663499264715</v>
      </c>
      <c r="I12" s="14">
        <f t="shared" si="1"/>
        <v>1.2560403480469002</v>
      </c>
      <c r="J12" s="49">
        <v>15488</v>
      </c>
      <c r="K12" s="49">
        <f t="shared" si="2"/>
        <v>922.1188252034699</v>
      </c>
      <c r="L12" s="50">
        <f t="shared" si="3"/>
        <v>1.3775956847886059</v>
      </c>
      <c r="M12" s="45">
        <v>17848</v>
      </c>
      <c r="N12" s="45">
        <f t="shared" si="4"/>
        <v>1062.6276337959407</v>
      </c>
      <c r="O12" s="18">
        <f t="shared" si="5"/>
        <v>1.3491569433112651</v>
      </c>
      <c r="P12" s="37">
        <f t="shared" si="6"/>
        <v>8.3594800537875393</v>
      </c>
      <c r="Q12" s="37">
        <f t="shared" si="7"/>
        <v>0.85384917930408777</v>
      </c>
      <c r="R12" s="37">
        <f t="shared" si="8"/>
        <v>-14.615082069591223</v>
      </c>
    </row>
    <row r="13" spans="1:18" ht="15" customHeight="1" x14ac:dyDescent="0.25">
      <c r="A13" s="1" t="s">
        <v>537</v>
      </c>
      <c r="B13" s="1" t="s">
        <v>2664</v>
      </c>
      <c r="C13" s="130">
        <v>1503505</v>
      </c>
      <c r="D13" s="43">
        <v>1628</v>
      </c>
      <c r="E13" s="43">
        <f t="shared" si="9"/>
        <v>108.28031832285227</v>
      </c>
      <c r="F13" s="6">
        <f t="shared" si="10"/>
        <v>1.4042123568919829</v>
      </c>
      <c r="G13" s="44">
        <v>827</v>
      </c>
      <c r="H13" s="44">
        <f t="shared" si="0"/>
        <v>55.004805437959966</v>
      </c>
      <c r="I13" s="14">
        <f t="shared" si="1"/>
        <v>1.3368816120318257</v>
      </c>
      <c r="J13" s="49">
        <v>9972</v>
      </c>
      <c r="K13" s="49">
        <f t="shared" si="2"/>
        <v>663.25020535349063</v>
      </c>
      <c r="L13" s="50">
        <f t="shared" si="3"/>
        <v>0.99085995845331032</v>
      </c>
      <c r="M13" s="45">
        <v>12427</v>
      </c>
      <c r="N13" s="45">
        <f t="shared" si="4"/>
        <v>826.53532911430295</v>
      </c>
      <c r="O13" s="18">
        <f t="shared" si="5"/>
        <v>1.0494041776263126</v>
      </c>
      <c r="P13" s="37">
        <f t="shared" si="6"/>
        <v>13.100506960650197</v>
      </c>
      <c r="Q13" s="37">
        <f t="shared" si="7"/>
        <v>1.3381044089877978</v>
      </c>
      <c r="R13" s="37">
        <f t="shared" si="8"/>
        <v>33.810440898779781</v>
      </c>
    </row>
    <row r="14" spans="1:18" ht="15" customHeight="1" x14ac:dyDescent="0.25">
      <c r="A14" s="1" t="s">
        <v>217</v>
      </c>
      <c r="B14" s="1" t="s">
        <v>2665</v>
      </c>
      <c r="C14" s="130">
        <v>1464930</v>
      </c>
      <c r="D14" s="43">
        <v>1695</v>
      </c>
      <c r="E14" s="43">
        <f t="shared" si="9"/>
        <v>115.70518727857304</v>
      </c>
      <c r="F14" s="6">
        <f t="shared" si="10"/>
        <v>1.5005003332981843</v>
      </c>
      <c r="G14" s="44">
        <v>599</v>
      </c>
      <c r="H14" s="44">
        <f t="shared" si="0"/>
        <v>40.889325769832006</v>
      </c>
      <c r="I14" s="14">
        <f t="shared" si="1"/>
        <v>0.99380749217853936</v>
      </c>
      <c r="J14" s="49">
        <v>11379</v>
      </c>
      <c r="K14" s="49">
        <f t="shared" si="2"/>
        <v>776.76066433208416</v>
      </c>
      <c r="L14" s="50">
        <f t="shared" si="3"/>
        <v>1.160438448983292</v>
      </c>
      <c r="M14" s="45">
        <v>13673</v>
      </c>
      <c r="N14" s="45">
        <f t="shared" si="4"/>
        <v>933.35517738048918</v>
      </c>
      <c r="O14" s="18">
        <f t="shared" si="5"/>
        <v>1.1850271704680893</v>
      </c>
      <c r="P14" s="37">
        <f t="shared" si="6"/>
        <v>12.396694214876034</v>
      </c>
      <c r="Q14" s="37">
        <f t="shared" si="7"/>
        <v>1.2662159743607249</v>
      </c>
      <c r="R14" s="37">
        <f t="shared" si="8"/>
        <v>26.621597436072484</v>
      </c>
    </row>
    <row r="15" spans="1:18" ht="15" customHeight="1" x14ac:dyDescent="0.25">
      <c r="A15" s="1" t="s">
        <v>615</v>
      </c>
      <c r="B15" s="1" t="s">
        <v>2666</v>
      </c>
      <c r="C15" s="130">
        <v>1433360</v>
      </c>
      <c r="D15" s="43">
        <v>561</v>
      </c>
      <c r="E15" s="43">
        <f t="shared" si="9"/>
        <v>39.138806719874978</v>
      </c>
      <c r="F15" s="6">
        <f t="shared" si="10"/>
        <v>0.5075640419359243</v>
      </c>
      <c r="G15" s="44">
        <v>508</v>
      </c>
      <c r="H15" s="44">
        <f t="shared" si="0"/>
        <v>35.441201093933138</v>
      </c>
      <c r="I15" s="14">
        <f t="shared" si="1"/>
        <v>0.86139183065090941</v>
      </c>
      <c r="J15" s="49">
        <v>5350</v>
      </c>
      <c r="K15" s="49">
        <f t="shared" si="2"/>
        <v>373.24886978846905</v>
      </c>
      <c r="L15" s="50">
        <f t="shared" si="3"/>
        <v>0.5576136375475923</v>
      </c>
      <c r="M15" s="45">
        <v>6419</v>
      </c>
      <c r="N15" s="45">
        <f t="shared" si="4"/>
        <v>447.82887760227715</v>
      </c>
      <c r="O15" s="18">
        <f t="shared" si="5"/>
        <v>0.56858246521794054</v>
      </c>
      <c r="P15" s="37">
        <f t="shared" si="6"/>
        <v>8.7396790777379643</v>
      </c>
      <c r="Q15" s="37">
        <f t="shared" si="7"/>
        <v>0.89268324822745337</v>
      </c>
      <c r="R15" s="37">
        <f t="shared" si="8"/>
        <v>-10.731675177254662</v>
      </c>
    </row>
    <row r="16" spans="1:18" x14ac:dyDescent="0.25">
      <c r="A16" s="1" t="s">
        <v>243</v>
      </c>
      <c r="B16" s="1" t="s">
        <v>2335</v>
      </c>
      <c r="C16" s="130">
        <v>1176967</v>
      </c>
      <c r="D16" s="43">
        <v>2203</v>
      </c>
      <c r="E16" s="43">
        <f t="shared" si="9"/>
        <v>187.17602107790617</v>
      </c>
      <c r="F16" s="6">
        <f t="shared" si="10"/>
        <v>2.4273560124545694</v>
      </c>
      <c r="G16" s="44">
        <v>482</v>
      </c>
      <c r="H16" s="44">
        <f t="shared" si="0"/>
        <v>40.952719999796088</v>
      </c>
      <c r="I16" s="14">
        <f t="shared" si="1"/>
        <v>0.99534827720037689</v>
      </c>
      <c r="J16" s="49">
        <v>18927</v>
      </c>
      <c r="K16" s="49">
        <f t="shared" si="2"/>
        <v>1608.1164552617024</v>
      </c>
      <c r="L16" s="50">
        <f t="shared" si="3"/>
        <v>2.402439066263772</v>
      </c>
      <c r="M16" s="45">
        <v>21612</v>
      </c>
      <c r="N16" s="45">
        <f t="shared" si="4"/>
        <v>1836.2451963394046</v>
      </c>
      <c r="O16" s="18">
        <f t="shared" si="5"/>
        <v>2.3313744885529712</v>
      </c>
      <c r="P16" s="37">
        <f t="shared" si="6"/>
        <v>10.193411067925227</v>
      </c>
      <c r="Q16" s="37">
        <f t="shared" si="7"/>
        <v>1.0411695008128754</v>
      </c>
      <c r="R16" s="37">
        <f t="shared" si="8"/>
        <v>4.1169500812875404</v>
      </c>
    </row>
    <row r="17" spans="1:18" x14ac:dyDescent="0.25">
      <c r="A17" s="1" t="s">
        <v>678</v>
      </c>
      <c r="B17" s="1" t="s">
        <v>2336</v>
      </c>
      <c r="C17" s="130">
        <v>1135786</v>
      </c>
      <c r="D17" s="43">
        <v>1481</v>
      </c>
      <c r="E17" s="43">
        <f t="shared" si="9"/>
        <v>130.39428202143714</v>
      </c>
      <c r="F17" s="6">
        <f t="shared" si="10"/>
        <v>1.6909930162619142</v>
      </c>
      <c r="G17" s="44">
        <v>301</v>
      </c>
      <c r="H17" s="44">
        <f t="shared" si="0"/>
        <v>26.501471227854541</v>
      </c>
      <c r="I17" s="14">
        <f t="shared" si="1"/>
        <v>0.64411335144653936</v>
      </c>
      <c r="J17" s="49">
        <v>8169</v>
      </c>
      <c r="K17" s="49">
        <f t="shared" si="2"/>
        <v>719.23760285828484</v>
      </c>
      <c r="L17" s="50">
        <f t="shared" si="3"/>
        <v>1.0745021042343925</v>
      </c>
      <c r="M17" s="45">
        <v>9951</v>
      </c>
      <c r="N17" s="45">
        <f t="shared" si="4"/>
        <v>876.13335610757656</v>
      </c>
      <c r="O17" s="18">
        <f t="shared" si="5"/>
        <v>1.1123759283735404</v>
      </c>
      <c r="P17" s="37">
        <f t="shared" si="6"/>
        <v>14.882926339061401</v>
      </c>
      <c r="Q17" s="37">
        <f t="shared" si="7"/>
        <v>1.5201632587774512</v>
      </c>
      <c r="R17" s="37">
        <f t="shared" si="8"/>
        <v>52.016325877745118</v>
      </c>
    </row>
    <row r="18" spans="1:18" ht="15" customHeight="1" x14ac:dyDescent="0.25">
      <c r="A18" s="1" t="s">
        <v>950</v>
      </c>
      <c r="B18" s="1" t="s">
        <v>2667</v>
      </c>
      <c r="C18" s="130">
        <v>1124835</v>
      </c>
      <c r="D18" s="43">
        <v>1352</v>
      </c>
      <c r="E18" s="43">
        <f t="shared" si="9"/>
        <v>120.1954064373886</v>
      </c>
      <c r="F18" s="6">
        <f t="shared" si="10"/>
        <v>1.5587308716418384</v>
      </c>
      <c r="G18" s="44">
        <v>1763</v>
      </c>
      <c r="H18" s="44">
        <f t="shared" si="0"/>
        <v>156.73409877893201</v>
      </c>
      <c r="I18" s="14">
        <f t="shared" si="1"/>
        <v>3.8093932515090683</v>
      </c>
      <c r="J18" s="49">
        <v>15847</v>
      </c>
      <c r="K18" s="49">
        <f t="shared" si="2"/>
        <v>1408.828850453622</v>
      </c>
      <c r="L18" s="50">
        <f t="shared" si="3"/>
        <v>2.1047141560767466</v>
      </c>
      <c r="M18" s="45">
        <v>18962</v>
      </c>
      <c r="N18" s="45">
        <f t="shared" si="4"/>
        <v>1685.7583556699426</v>
      </c>
      <c r="O18" s="18">
        <f t="shared" si="5"/>
        <v>2.1403100370847636</v>
      </c>
      <c r="P18" s="37">
        <f t="shared" si="6"/>
        <v>7.1300495728298703</v>
      </c>
      <c r="Q18" s="37">
        <f t="shared" si="7"/>
        <v>0.72827340181281752</v>
      </c>
      <c r="R18" s="37">
        <f t="shared" si="8"/>
        <v>-27.172659818718248</v>
      </c>
    </row>
    <row r="19" spans="1:18" ht="15" customHeight="1" x14ac:dyDescent="0.25">
      <c r="A19" s="1" t="s">
        <v>8</v>
      </c>
      <c r="B19" s="1" t="s">
        <v>2668</v>
      </c>
      <c r="C19" s="130">
        <v>1087478</v>
      </c>
      <c r="D19" s="43">
        <v>1771</v>
      </c>
      <c r="E19" s="43">
        <f t="shared" si="9"/>
        <v>162.85386922769933</v>
      </c>
      <c r="F19" s="6">
        <f t="shared" si="10"/>
        <v>2.1119388923050835</v>
      </c>
      <c r="G19" s="44">
        <v>496</v>
      </c>
      <c r="H19" s="44">
        <f t="shared" si="0"/>
        <v>45.610118089745264</v>
      </c>
      <c r="I19" s="14">
        <f t="shared" si="1"/>
        <v>1.1085454754594992</v>
      </c>
      <c r="J19" s="49">
        <v>9203</v>
      </c>
      <c r="K19" s="49">
        <f t="shared" si="2"/>
        <v>846.26999350791471</v>
      </c>
      <c r="L19" s="50">
        <f t="shared" si="3"/>
        <v>1.2642816298271988</v>
      </c>
      <c r="M19" s="45">
        <v>11470</v>
      </c>
      <c r="N19" s="45">
        <f t="shared" si="4"/>
        <v>1054.7339808253594</v>
      </c>
      <c r="O19" s="18">
        <f t="shared" si="5"/>
        <v>1.3391348279675239</v>
      </c>
      <c r="P19" s="37">
        <f t="shared" si="6"/>
        <v>15.440278988666083</v>
      </c>
      <c r="Q19" s="37">
        <f t="shared" si="7"/>
        <v>1.5770920509255104</v>
      </c>
      <c r="R19" s="37">
        <f t="shared" si="8"/>
        <v>57.709205092551045</v>
      </c>
    </row>
    <row r="20" spans="1:18" ht="15" customHeight="1" x14ac:dyDescent="0.25">
      <c r="A20" s="1" t="s">
        <v>1493</v>
      </c>
      <c r="B20" s="1" t="s">
        <v>2669</v>
      </c>
      <c r="C20" s="130">
        <v>976939</v>
      </c>
      <c r="D20" s="43">
        <v>850</v>
      </c>
      <c r="E20" s="43">
        <f t="shared" si="9"/>
        <v>87.006455879026234</v>
      </c>
      <c r="F20" s="6">
        <f t="shared" si="10"/>
        <v>1.1283263880922756</v>
      </c>
      <c r="G20" s="44">
        <v>2213</v>
      </c>
      <c r="H20" s="44">
        <f t="shared" si="0"/>
        <v>226.52386689445299</v>
      </c>
      <c r="I20" s="14">
        <f t="shared" si="1"/>
        <v>5.5056206439836943</v>
      </c>
      <c r="J20" s="49">
        <v>9695</v>
      </c>
      <c r="K20" s="49">
        <f t="shared" si="2"/>
        <v>992.38539970254033</v>
      </c>
      <c r="L20" s="50">
        <f t="shared" si="3"/>
        <v>1.4825701492166989</v>
      </c>
      <c r="M20" s="45">
        <v>12758</v>
      </c>
      <c r="N20" s="45">
        <f t="shared" si="4"/>
        <v>1305.9157224760195</v>
      </c>
      <c r="O20" s="18">
        <f t="shared" si="5"/>
        <v>1.6580457804057149</v>
      </c>
      <c r="P20" s="37">
        <f t="shared" si="6"/>
        <v>6.6624862831164755</v>
      </c>
      <c r="Q20" s="37">
        <f t="shared" si="7"/>
        <v>0.6805158225583976</v>
      </c>
      <c r="R20" s="37">
        <f t="shared" si="8"/>
        <v>-31.948417744160238</v>
      </c>
    </row>
    <row r="21" spans="1:18" ht="15" customHeight="1" x14ac:dyDescent="0.25">
      <c r="A21" s="1" t="s">
        <v>2019</v>
      </c>
      <c r="B21" s="1" t="s">
        <v>2670</v>
      </c>
      <c r="C21" s="130">
        <v>963861</v>
      </c>
      <c r="D21" s="43">
        <v>1054</v>
      </c>
      <c r="E21" s="43">
        <f t="shared" si="9"/>
        <v>109.35186712606901</v>
      </c>
      <c r="F21" s="6">
        <f t="shared" si="10"/>
        <v>1.4181085302113425</v>
      </c>
      <c r="G21" s="44">
        <v>659</v>
      </c>
      <c r="H21" s="44">
        <f t="shared" si="0"/>
        <v>68.370854303680716</v>
      </c>
      <c r="I21" s="14">
        <f t="shared" si="1"/>
        <v>1.6617409549896911</v>
      </c>
      <c r="J21" s="49">
        <v>11622</v>
      </c>
      <c r="K21" s="49">
        <f t="shared" si="2"/>
        <v>1205.7755215741688</v>
      </c>
      <c r="L21" s="50">
        <f t="shared" si="3"/>
        <v>1.8013634576626092</v>
      </c>
      <c r="M21" s="45">
        <v>13335</v>
      </c>
      <c r="N21" s="45">
        <f t="shared" si="4"/>
        <v>1383.4982430039186</v>
      </c>
      <c r="O21" s="18">
        <f t="shared" si="5"/>
        <v>1.7565478265795904</v>
      </c>
      <c r="P21" s="37">
        <f t="shared" si="6"/>
        <v>7.904011998500188</v>
      </c>
      <c r="Q21" s="37">
        <f t="shared" si="7"/>
        <v>0.8073270244925419</v>
      </c>
      <c r="R21" s="37">
        <f t="shared" si="8"/>
        <v>-19.267297550745809</v>
      </c>
    </row>
    <row r="22" spans="1:18" ht="15" customHeight="1" x14ac:dyDescent="0.25">
      <c r="A22" s="1" t="s">
        <v>1573</v>
      </c>
      <c r="B22" s="1" t="s">
        <v>2671</v>
      </c>
      <c r="C22" s="130">
        <v>962871</v>
      </c>
      <c r="D22" s="43">
        <v>1346</v>
      </c>
      <c r="E22" s="43">
        <f t="shared" si="9"/>
        <v>139.79027304799916</v>
      </c>
      <c r="F22" s="6">
        <f t="shared" si="10"/>
        <v>1.812843107849242</v>
      </c>
      <c r="G22" s="44">
        <v>345</v>
      </c>
      <c r="H22" s="44">
        <f t="shared" si="0"/>
        <v>35.830344874858625</v>
      </c>
      <c r="I22" s="14">
        <f t="shared" si="1"/>
        <v>0.87084989819634606</v>
      </c>
      <c r="J22" s="49">
        <v>7708</v>
      </c>
      <c r="K22" s="49">
        <f t="shared" si="2"/>
        <v>800.52260375481239</v>
      </c>
      <c r="L22" s="50">
        <f t="shared" si="3"/>
        <v>1.195937502159802</v>
      </c>
      <c r="M22" s="45">
        <v>9399</v>
      </c>
      <c r="N22" s="45">
        <f t="shared" si="4"/>
        <v>976.14322167767023</v>
      </c>
      <c r="O22" s="18">
        <f t="shared" si="5"/>
        <v>1.2393526794406307</v>
      </c>
      <c r="P22" s="37">
        <f t="shared" si="6"/>
        <v>14.320672411958718</v>
      </c>
      <c r="Q22" s="37">
        <f t="shared" si="7"/>
        <v>1.462733843176464</v>
      </c>
      <c r="R22" s="37">
        <f t="shared" si="8"/>
        <v>46.273384317646403</v>
      </c>
    </row>
    <row r="23" spans="1:18" ht="15" customHeight="1" x14ac:dyDescent="0.25">
      <c r="A23" s="1" t="s">
        <v>2328</v>
      </c>
      <c r="B23" s="1" t="s">
        <v>2672</v>
      </c>
      <c r="C23" s="130">
        <v>961977</v>
      </c>
      <c r="D23" s="43">
        <v>834</v>
      </c>
      <c r="E23" s="43">
        <f t="shared" si="9"/>
        <v>86.696459478760914</v>
      </c>
      <c r="F23" s="6">
        <f t="shared" si="10"/>
        <v>1.1243062597569795</v>
      </c>
      <c r="G23" s="44">
        <v>820</v>
      </c>
      <c r="H23" s="44">
        <f t="shared" si="0"/>
        <v>85.241123228517935</v>
      </c>
      <c r="I23" s="14">
        <f t="shared" si="1"/>
        <v>2.071769717678162</v>
      </c>
      <c r="J23" s="49">
        <v>7282</v>
      </c>
      <c r="K23" s="49">
        <f t="shared" si="2"/>
        <v>756.98275530496051</v>
      </c>
      <c r="L23" s="50">
        <f t="shared" si="3"/>
        <v>1.1308913218829477</v>
      </c>
      <c r="M23" s="45">
        <v>8936</v>
      </c>
      <c r="N23" s="45">
        <f t="shared" si="4"/>
        <v>928.92033801223931</v>
      </c>
      <c r="O23" s="18">
        <f t="shared" si="5"/>
        <v>1.1793965110198958</v>
      </c>
      <c r="P23" s="37">
        <f t="shared" si="6"/>
        <v>9.3330349149507601</v>
      </c>
      <c r="Q23" s="37">
        <f t="shared" si="7"/>
        <v>0.95328945715188129</v>
      </c>
      <c r="R23" s="37">
        <f t="shared" si="8"/>
        <v>-4.6710542848118708</v>
      </c>
    </row>
    <row r="24" spans="1:18" ht="15" customHeight="1" x14ac:dyDescent="0.25">
      <c r="A24" s="1" t="s">
        <v>202</v>
      </c>
      <c r="B24" s="1" t="s">
        <v>2673</v>
      </c>
      <c r="C24" s="130">
        <v>949395</v>
      </c>
      <c r="D24" s="43">
        <v>520</v>
      </c>
      <c r="E24" s="43">
        <f t="shared" si="9"/>
        <v>54.771723044675824</v>
      </c>
      <c r="F24" s="6">
        <f t="shared" si="10"/>
        <v>0.71029649246392446</v>
      </c>
      <c r="G24" s="44">
        <v>552</v>
      </c>
      <c r="H24" s="44">
        <f t="shared" si="0"/>
        <v>58.14229061665587</v>
      </c>
      <c r="I24" s="14">
        <f t="shared" si="1"/>
        <v>1.4131376083947591</v>
      </c>
      <c r="J24" s="49">
        <v>4748</v>
      </c>
      <c r="K24" s="49">
        <f t="shared" si="2"/>
        <v>500.10796349253997</v>
      </c>
      <c r="L24" s="50">
        <f t="shared" si="3"/>
        <v>0.74713426687034767</v>
      </c>
      <c r="M24" s="45">
        <v>5820</v>
      </c>
      <c r="N24" s="45">
        <f t="shared" si="4"/>
        <v>613.02197715387172</v>
      </c>
      <c r="O24" s="18">
        <f t="shared" si="5"/>
        <v>0.77831860434976119</v>
      </c>
      <c r="P24" s="37">
        <f t="shared" si="6"/>
        <v>8.934707903780069</v>
      </c>
      <c r="Q24" s="37">
        <f t="shared" si="7"/>
        <v>0.91260376983707681</v>
      </c>
      <c r="R24" s="37">
        <f t="shared" si="8"/>
        <v>-8.7396230162923203</v>
      </c>
    </row>
    <row r="25" spans="1:18" x14ac:dyDescent="0.25">
      <c r="A25" s="1" t="s">
        <v>726</v>
      </c>
      <c r="B25" s="1" t="s">
        <v>2338</v>
      </c>
      <c r="C25" s="130">
        <v>948950</v>
      </c>
      <c r="D25" s="43">
        <v>968</v>
      </c>
      <c r="E25" s="43">
        <f t="shared" si="9"/>
        <v>102.00748195373835</v>
      </c>
      <c r="F25" s="6">
        <f t="shared" si="10"/>
        <v>1.3228642921771396</v>
      </c>
      <c r="G25" s="44">
        <v>307</v>
      </c>
      <c r="H25" s="44">
        <f t="shared" si="0"/>
        <v>32.351546446071978</v>
      </c>
      <c r="I25" s="14">
        <f t="shared" si="1"/>
        <v>0.78629834648409314</v>
      </c>
      <c r="J25" s="49">
        <v>7029</v>
      </c>
      <c r="K25" s="49">
        <f t="shared" si="2"/>
        <v>740.71342009589546</v>
      </c>
      <c r="L25" s="50">
        <f t="shared" si="3"/>
        <v>1.1065858144301073</v>
      </c>
      <c r="M25" s="45">
        <v>8304</v>
      </c>
      <c r="N25" s="45">
        <f t="shared" si="4"/>
        <v>875.07244849570577</v>
      </c>
      <c r="O25" s="18">
        <f t="shared" si="5"/>
        <v>1.1110289552427419</v>
      </c>
      <c r="P25" s="37">
        <f t="shared" si="6"/>
        <v>11.657032755298651</v>
      </c>
      <c r="Q25" s="37">
        <f t="shared" si="7"/>
        <v>1.1906659011313663</v>
      </c>
      <c r="R25" s="37">
        <f t="shared" si="8"/>
        <v>19.066590113136627</v>
      </c>
    </row>
    <row r="26" spans="1:18" ht="15" customHeight="1" x14ac:dyDescent="0.25">
      <c r="A26" s="1" t="s">
        <v>1613</v>
      </c>
      <c r="B26" s="1" t="s">
        <v>2674</v>
      </c>
      <c r="C26" s="130">
        <v>946054</v>
      </c>
      <c r="D26" s="43">
        <v>1034</v>
      </c>
      <c r="E26" s="43">
        <f t="shared" si="9"/>
        <v>109.29608669272578</v>
      </c>
      <c r="F26" s="6">
        <f t="shared" si="10"/>
        <v>1.4173851524545482</v>
      </c>
      <c r="G26" s="44">
        <v>455</v>
      </c>
      <c r="H26" s="44">
        <f t="shared" si="0"/>
        <v>48.094506233259409</v>
      </c>
      <c r="I26" s="14">
        <f t="shared" si="1"/>
        <v>1.1689280693032331</v>
      </c>
      <c r="J26" s="49">
        <v>17102</v>
      </c>
      <c r="K26" s="49">
        <f t="shared" si="2"/>
        <v>1807.719221101544</v>
      </c>
      <c r="L26" s="50">
        <f t="shared" si="3"/>
        <v>2.7006348099979514</v>
      </c>
      <c r="M26" s="45">
        <v>18591</v>
      </c>
      <c r="N26" s="45">
        <f t="shared" si="4"/>
        <v>1965.1098140275292</v>
      </c>
      <c r="O26" s="18">
        <f t="shared" si="5"/>
        <v>2.4949864521154312</v>
      </c>
      <c r="P26" s="37">
        <f t="shared" si="6"/>
        <v>5.5618309934914745</v>
      </c>
      <c r="Q26" s="37">
        <f t="shared" si="7"/>
        <v>0.56809332621938113</v>
      </c>
      <c r="R26" s="37">
        <f t="shared" si="8"/>
        <v>-43.190667378061889</v>
      </c>
    </row>
    <row r="27" spans="1:18" x14ac:dyDescent="0.25">
      <c r="A27" s="1" t="s">
        <v>677</v>
      </c>
      <c r="B27" s="1" t="s">
        <v>2337</v>
      </c>
      <c r="C27" s="130">
        <v>910187</v>
      </c>
      <c r="D27" s="43">
        <v>998</v>
      </c>
      <c r="E27" s="43">
        <f t="shared" si="9"/>
        <v>109.64779765037295</v>
      </c>
      <c r="F27" s="6">
        <f t="shared" si="10"/>
        <v>1.4219462479558551</v>
      </c>
      <c r="G27" s="44">
        <v>312</v>
      </c>
      <c r="H27" s="44">
        <f t="shared" si="0"/>
        <v>34.278670207331018</v>
      </c>
      <c r="I27" s="14">
        <f t="shared" si="1"/>
        <v>0.83313673269459776</v>
      </c>
      <c r="J27" s="49">
        <v>6131</v>
      </c>
      <c r="K27" s="49">
        <f t="shared" si="2"/>
        <v>673.59784308059773</v>
      </c>
      <c r="L27" s="50">
        <f t="shared" si="3"/>
        <v>1.0063187699329188</v>
      </c>
      <c r="M27" s="45">
        <v>7441</v>
      </c>
      <c r="N27" s="45">
        <f t="shared" si="4"/>
        <v>817.52431093830171</v>
      </c>
      <c r="O27" s="18">
        <f t="shared" si="5"/>
        <v>1.0379634082054876</v>
      </c>
      <c r="P27" s="37">
        <f t="shared" si="6"/>
        <v>13.412175782824889</v>
      </c>
      <c r="Q27" s="37">
        <f t="shared" si="7"/>
        <v>1.3699387056565193</v>
      </c>
      <c r="R27" s="37">
        <f t="shared" si="8"/>
        <v>36.993870565651932</v>
      </c>
    </row>
    <row r="28" spans="1:18" ht="15" customHeight="1" x14ac:dyDescent="0.25">
      <c r="A28" s="1" t="s">
        <v>1536</v>
      </c>
      <c r="B28" s="1" t="s">
        <v>2675</v>
      </c>
      <c r="C28" s="130">
        <v>870578</v>
      </c>
      <c r="D28" s="43">
        <v>1164</v>
      </c>
      <c r="E28" s="43">
        <f t="shared" si="9"/>
        <v>133.70427463133686</v>
      </c>
      <c r="F28" s="6">
        <f t="shared" si="10"/>
        <v>1.733918014969287</v>
      </c>
      <c r="G28" s="44">
        <v>1235</v>
      </c>
      <c r="H28" s="44">
        <f t="shared" si="0"/>
        <v>141.85977591898714</v>
      </c>
      <c r="I28" s="14">
        <f t="shared" si="1"/>
        <v>3.4478755883784626</v>
      </c>
      <c r="J28" s="49">
        <v>15086</v>
      </c>
      <c r="K28" s="49">
        <f t="shared" si="2"/>
        <v>1732.8717243027045</v>
      </c>
      <c r="L28" s="50">
        <f t="shared" si="3"/>
        <v>2.5888166952505829</v>
      </c>
      <c r="M28" s="45">
        <v>17485</v>
      </c>
      <c r="N28" s="45">
        <f t="shared" si="4"/>
        <v>2008.4357748530285</v>
      </c>
      <c r="O28" s="18">
        <f t="shared" si="5"/>
        <v>2.5499949226410337</v>
      </c>
      <c r="P28" s="37">
        <f t="shared" si="6"/>
        <v>6.6571346868744632</v>
      </c>
      <c r="Q28" s="37">
        <f t="shared" si="7"/>
        <v>0.67996920290863372</v>
      </c>
      <c r="R28" s="37">
        <f t="shared" si="8"/>
        <v>-32.003079709136628</v>
      </c>
    </row>
    <row r="29" spans="1:18" ht="15" customHeight="1" x14ac:dyDescent="0.25">
      <c r="A29" s="1" t="s">
        <v>57</v>
      </c>
      <c r="B29" s="1" t="s">
        <v>2676</v>
      </c>
      <c r="C29" s="130">
        <v>869184</v>
      </c>
      <c r="D29" s="43">
        <v>739</v>
      </c>
      <c r="E29" s="43">
        <f t="shared" si="9"/>
        <v>85.022273764818507</v>
      </c>
      <c r="F29" s="6">
        <f t="shared" si="10"/>
        <v>1.102594906265753</v>
      </c>
      <c r="G29" s="44">
        <v>519</v>
      </c>
      <c r="H29" s="44">
        <f t="shared" si="0"/>
        <v>59.71117738016347</v>
      </c>
      <c r="I29" s="14">
        <f t="shared" si="1"/>
        <v>1.451269110702482</v>
      </c>
      <c r="J29" s="49">
        <v>6650</v>
      </c>
      <c r="K29" s="49">
        <f t="shared" si="2"/>
        <v>765.08541344525452</v>
      </c>
      <c r="L29" s="50">
        <f t="shared" si="3"/>
        <v>1.1429962551998911</v>
      </c>
      <c r="M29" s="45">
        <v>7908</v>
      </c>
      <c r="N29" s="45">
        <f t="shared" si="4"/>
        <v>909.81886459023644</v>
      </c>
      <c r="O29" s="18">
        <f t="shared" si="5"/>
        <v>1.1551444732644767</v>
      </c>
      <c r="P29" s="37">
        <f t="shared" si="6"/>
        <v>9.3449671219018722</v>
      </c>
      <c r="Q29" s="37">
        <f t="shared" si="7"/>
        <v>0.95450822973665206</v>
      </c>
      <c r="R29" s="37">
        <f t="shared" si="8"/>
        <v>-4.5491770263347941</v>
      </c>
    </row>
    <row r="30" spans="1:18" ht="15" customHeight="1" x14ac:dyDescent="0.25">
      <c r="A30" s="1" t="s">
        <v>1502</v>
      </c>
      <c r="B30" s="1" t="s">
        <v>2341</v>
      </c>
      <c r="C30" s="130">
        <v>844698</v>
      </c>
      <c r="D30" s="43">
        <v>1197</v>
      </c>
      <c r="E30" s="43">
        <f t="shared" si="9"/>
        <v>141.70745047342365</v>
      </c>
      <c r="F30" s="6">
        <f t="shared" si="10"/>
        <v>1.83770565233409</v>
      </c>
      <c r="G30" s="44">
        <v>151</v>
      </c>
      <c r="H30" s="44">
        <f t="shared" si="0"/>
        <v>17.87621137968836</v>
      </c>
      <c r="I30" s="14">
        <f t="shared" si="1"/>
        <v>0.43447800780341767</v>
      </c>
      <c r="J30" s="49">
        <v>5128</v>
      </c>
      <c r="K30" s="49">
        <f t="shared" si="2"/>
        <v>607.08087387444982</v>
      </c>
      <c r="L30" s="50">
        <f t="shared" si="3"/>
        <v>0.90694601314814483</v>
      </c>
      <c r="M30" s="45">
        <v>6476</v>
      </c>
      <c r="N30" s="45">
        <f t="shared" si="4"/>
        <v>766.66453572756177</v>
      </c>
      <c r="O30" s="18">
        <f t="shared" si="5"/>
        <v>0.97338968860843367</v>
      </c>
      <c r="P30" s="37">
        <f t="shared" si="6"/>
        <v>18.483631871525631</v>
      </c>
      <c r="Q30" s="37">
        <f t="shared" si="7"/>
        <v>1.8879444418209212</v>
      </c>
      <c r="R30" s="37">
        <f t="shared" si="8"/>
        <v>88.794444182092121</v>
      </c>
    </row>
    <row r="31" spans="1:18" ht="15" customHeight="1" x14ac:dyDescent="0.25">
      <c r="A31" s="1" t="s">
        <v>338</v>
      </c>
      <c r="B31" s="1" t="s">
        <v>2677</v>
      </c>
      <c r="C31" s="130">
        <v>840795</v>
      </c>
      <c r="D31" s="43">
        <v>1148</v>
      </c>
      <c r="E31" s="43">
        <f t="shared" si="9"/>
        <v>136.53744372885185</v>
      </c>
      <c r="F31" s="6">
        <f t="shared" si="10"/>
        <v>1.7706594202174044</v>
      </c>
      <c r="G31" s="44">
        <v>243</v>
      </c>
      <c r="H31" s="44">
        <f t="shared" si="0"/>
        <v>28.901218489643732</v>
      </c>
      <c r="I31" s="14">
        <f t="shared" si="1"/>
        <v>0.70243876433120445</v>
      </c>
      <c r="J31" s="49">
        <v>8756</v>
      </c>
      <c r="K31" s="49">
        <f t="shared" si="2"/>
        <v>1041.3953460712778</v>
      </c>
      <c r="L31" s="50">
        <f t="shared" si="3"/>
        <v>1.5557883601282871</v>
      </c>
      <c r="M31" s="45">
        <v>10147</v>
      </c>
      <c r="N31" s="45">
        <f t="shared" si="4"/>
        <v>1206.8340082897735</v>
      </c>
      <c r="O31" s="18">
        <f t="shared" si="5"/>
        <v>1.5322474495529466</v>
      </c>
      <c r="P31" s="37">
        <f t="shared" si="6"/>
        <v>11.313688775007391</v>
      </c>
      <c r="Q31" s="37">
        <f t="shared" si="7"/>
        <v>1.1555962587727049</v>
      </c>
      <c r="R31" s="37">
        <f t="shared" si="8"/>
        <v>15.559625877270488</v>
      </c>
    </row>
    <row r="32" spans="1:18" ht="15" customHeight="1" x14ac:dyDescent="0.25">
      <c r="A32" s="1" t="s">
        <v>796</v>
      </c>
      <c r="B32" s="1" t="s">
        <v>2678</v>
      </c>
      <c r="C32" s="130">
        <v>825585</v>
      </c>
      <c r="D32" s="43">
        <v>459</v>
      </c>
      <c r="E32" s="43">
        <f t="shared" si="9"/>
        <v>55.596940351387197</v>
      </c>
      <c r="F32" s="6">
        <f t="shared" si="10"/>
        <v>0.72099816343380629</v>
      </c>
      <c r="G32" s="44">
        <v>391</v>
      </c>
      <c r="H32" s="44">
        <f t="shared" si="0"/>
        <v>47.360356595626129</v>
      </c>
      <c r="I32" s="14">
        <f t="shared" si="1"/>
        <v>1.1510846982883358</v>
      </c>
      <c r="J32" s="49">
        <v>5532</v>
      </c>
      <c r="K32" s="49">
        <f t="shared" si="2"/>
        <v>670.0703137775032</v>
      </c>
      <c r="L32" s="50">
        <f t="shared" si="3"/>
        <v>1.0010488318153057</v>
      </c>
      <c r="M32" s="45">
        <v>6382</v>
      </c>
      <c r="N32" s="45">
        <f t="shared" si="4"/>
        <v>773.02761072451653</v>
      </c>
      <c r="O32" s="18">
        <f t="shared" si="5"/>
        <v>0.98146851748500363</v>
      </c>
      <c r="P32" s="37">
        <f t="shared" si="6"/>
        <v>7.1921027890943279</v>
      </c>
      <c r="Q32" s="37">
        <f t="shared" si="7"/>
        <v>0.7346116055575086</v>
      </c>
      <c r="R32" s="37">
        <f t="shared" si="8"/>
        <v>-26.538839444249142</v>
      </c>
    </row>
    <row r="33" spans="1:18" x14ac:dyDescent="0.25">
      <c r="A33" s="1" t="s">
        <v>724</v>
      </c>
      <c r="B33" s="1" t="s">
        <v>2340</v>
      </c>
      <c r="C33" s="130">
        <v>756537</v>
      </c>
      <c r="D33" s="43">
        <v>805</v>
      </c>
      <c r="E33" s="43">
        <f t="shared" si="9"/>
        <v>106.40589951317649</v>
      </c>
      <c r="F33" s="6">
        <f t="shared" si="10"/>
        <v>1.3799043192420604</v>
      </c>
      <c r="G33" s="44">
        <v>211</v>
      </c>
      <c r="H33" s="44">
        <f t="shared" si="0"/>
        <v>27.890241984199054</v>
      </c>
      <c r="I33" s="14">
        <f t="shared" si="1"/>
        <v>0.67786716754863596</v>
      </c>
      <c r="J33" s="49">
        <v>4787</v>
      </c>
      <c r="K33" s="49">
        <f t="shared" si="2"/>
        <v>632.75160368891409</v>
      </c>
      <c r="L33" s="50">
        <f t="shared" si="3"/>
        <v>0.94529669600073385</v>
      </c>
      <c r="M33" s="45">
        <v>5803</v>
      </c>
      <c r="N33" s="45">
        <f t="shared" si="4"/>
        <v>767.04774518628972</v>
      </c>
      <c r="O33" s="18">
        <f t="shared" si="5"/>
        <v>0.97387622752906988</v>
      </c>
      <c r="P33" s="37">
        <f t="shared" si="6"/>
        <v>13.872135102533173</v>
      </c>
      <c r="Q33" s="37">
        <f t="shared" si="7"/>
        <v>1.4169196046022909</v>
      </c>
      <c r="R33" s="37">
        <f t="shared" si="8"/>
        <v>41.691960460229097</v>
      </c>
    </row>
    <row r="34" spans="1:18" x14ac:dyDescent="0.25">
      <c r="A34" s="1" t="s">
        <v>248</v>
      </c>
      <c r="B34" s="1" t="s">
        <v>2339</v>
      </c>
      <c r="C34" s="130">
        <v>755537</v>
      </c>
      <c r="D34" s="43">
        <v>1038</v>
      </c>
      <c r="E34" s="43">
        <f t="shared" si="9"/>
        <v>137.38572697300066</v>
      </c>
      <c r="F34" s="6">
        <f t="shared" si="10"/>
        <v>1.7816602173338896</v>
      </c>
      <c r="G34" s="44">
        <v>1442</v>
      </c>
      <c r="H34" s="44">
        <f t="shared" si="0"/>
        <v>190.85762841528609</v>
      </c>
      <c r="I34" s="14">
        <f t="shared" si="1"/>
        <v>4.6387593213503431</v>
      </c>
      <c r="J34" s="49">
        <v>13233</v>
      </c>
      <c r="K34" s="49">
        <f t="shared" si="2"/>
        <v>1751.4694846182251</v>
      </c>
      <c r="L34" s="50">
        <f t="shared" si="3"/>
        <v>2.6166007439622452</v>
      </c>
      <c r="M34" s="45">
        <v>15713</v>
      </c>
      <c r="N34" s="45">
        <f t="shared" si="4"/>
        <v>2079.7128400065121</v>
      </c>
      <c r="O34" s="18">
        <f t="shared" si="5"/>
        <v>2.6404912962457292</v>
      </c>
      <c r="P34" s="37">
        <f t="shared" si="6"/>
        <v>6.6059950359574877</v>
      </c>
      <c r="Q34" s="37">
        <f t="shared" si="7"/>
        <v>0.67474572624687978</v>
      </c>
      <c r="R34" s="37">
        <f t="shared" si="8"/>
        <v>-32.52542737531202</v>
      </c>
    </row>
    <row r="35" spans="1:18" ht="15" customHeight="1" x14ac:dyDescent="0.25">
      <c r="A35" s="1" t="s">
        <v>62</v>
      </c>
      <c r="B35" s="1" t="s">
        <v>2679</v>
      </c>
      <c r="C35" s="130">
        <v>744247</v>
      </c>
      <c r="D35" s="43">
        <v>677</v>
      </c>
      <c r="E35" s="43">
        <f t="shared" si="9"/>
        <v>90.964424445110296</v>
      </c>
      <c r="F35" s="6">
        <f t="shared" si="10"/>
        <v>1.1796545376098442</v>
      </c>
      <c r="G35" s="44">
        <v>973</v>
      </c>
      <c r="H35" s="44">
        <f t="shared" si="0"/>
        <v>130.73616689083059</v>
      </c>
      <c r="I35" s="14">
        <f t="shared" si="1"/>
        <v>3.1775183304849381</v>
      </c>
      <c r="J35" s="49">
        <v>7413</v>
      </c>
      <c r="K35" s="49">
        <f t="shared" si="2"/>
        <v>996.04029307474536</v>
      </c>
      <c r="L35" s="50">
        <f t="shared" si="3"/>
        <v>1.4880303623695983</v>
      </c>
      <c r="M35" s="45">
        <v>9063</v>
      </c>
      <c r="N35" s="45">
        <f t="shared" si="4"/>
        <v>1217.7408844106862</v>
      </c>
      <c r="O35" s="18">
        <f t="shared" si="5"/>
        <v>1.5460952803267427</v>
      </c>
      <c r="P35" s="37">
        <f t="shared" si="6"/>
        <v>7.4699326933686416</v>
      </c>
      <c r="Q35" s="37">
        <f t="shared" si="7"/>
        <v>0.76298954703525323</v>
      </c>
      <c r="R35" s="37">
        <f t="shared" si="8"/>
        <v>-23.701045296474675</v>
      </c>
    </row>
    <row r="36" spans="1:18" ht="15" customHeight="1" x14ac:dyDescent="0.25">
      <c r="A36" s="1" t="s">
        <v>1658</v>
      </c>
      <c r="B36" s="1" t="s">
        <v>2680</v>
      </c>
      <c r="C36" s="130">
        <v>739611</v>
      </c>
      <c r="D36" s="43">
        <v>1298</v>
      </c>
      <c r="E36" s="43">
        <f t="shared" si="9"/>
        <v>175.49766025654026</v>
      </c>
      <c r="F36" s="6">
        <f t="shared" si="10"/>
        <v>2.2759074498015699</v>
      </c>
      <c r="G36" s="44">
        <v>562</v>
      </c>
      <c r="H36" s="44">
        <f t="shared" si="0"/>
        <v>75.985889879950406</v>
      </c>
      <c r="I36" s="14">
        <f t="shared" si="1"/>
        <v>1.846822984747357</v>
      </c>
      <c r="J36" s="49">
        <v>15344</v>
      </c>
      <c r="K36" s="49">
        <f t="shared" si="2"/>
        <v>2074.6040824162974</v>
      </c>
      <c r="L36" s="50">
        <f t="shared" si="3"/>
        <v>3.0993463678077418</v>
      </c>
      <c r="M36" s="45">
        <v>17204</v>
      </c>
      <c r="N36" s="45">
        <f t="shared" si="4"/>
        <v>2326.0876325527879</v>
      </c>
      <c r="O36" s="18">
        <f t="shared" si="5"/>
        <v>2.9532991429918947</v>
      </c>
      <c r="P36" s="37">
        <f t="shared" si="6"/>
        <v>7.5447570332480813</v>
      </c>
      <c r="Q36" s="37">
        <f t="shared" si="7"/>
        <v>0.77063221150564487</v>
      </c>
      <c r="R36" s="37">
        <f t="shared" si="8"/>
        <v>-22.936778849435512</v>
      </c>
    </row>
    <row r="37" spans="1:18" x14ac:dyDescent="0.25">
      <c r="A37" s="1" t="s">
        <v>651</v>
      </c>
      <c r="B37" s="1" t="s">
        <v>2344</v>
      </c>
      <c r="C37" s="130">
        <v>720207</v>
      </c>
      <c r="D37" s="43">
        <v>544</v>
      </c>
      <c r="E37" s="43">
        <f t="shared" si="9"/>
        <v>75.533839576677266</v>
      </c>
      <c r="F37" s="6">
        <f t="shared" si="10"/>
        <v>0.9795459834244139</v>
      </c>
      <c r="G37" s="44">
        <v>61</v>
      </c>
      <c r="H37" s="44">
        <f t="shared" si="0"/>
        <v>8.469787158414178</v>
      </c>
      <c r="I37" s="14">
        <f t="shared" si="1"/>
        <v>0.20585660870446224</v>
      </c>
      <c r="J37" s="49">
        <v>2400</v>
      </c>
      <c r="K37" s="49">
        <f t="shared" si="2"/>
        <v>333.23752754416438</v>
      </c>
      <c r="L37" s="50">
        <f t="shared" si="3"/>
        <v>0.49783885482781448</v>
      </c>
      <c r="M37" s="45">
        <v>3005</v>
      </c>
      <c r="N37" s="45">
        <f t="shared" si="4"/>
        <v>417.24115427925585</v>
      </c>
      <c r="O37" s="18">
        <f t="shared" si="5"/>
        <v>0.52974699925709312</v>
      </c>
      <c r="P37" s="37">
        <f t="shared" si="6"/>
        <v>18.103161397670551</v>
      </c>
      <c r="Q37" s="37">
        <f t="shared" si="7"/>
        <v>1.8490826466183108</v>
      </c>
      <c r="R37" s="37">
        <f t="shared" si="8"/>
        <v>84.908264661831083</v>
      </c>
    </row>
    <row r="38" spans="1:18" ht="15" customHeight="1" x14ac:dyDescent="0.25">
      <c r="A38" s="1" t="s">
        <v>937</v>
      </c>
      <c r="B38" s="1" t="s">
        <v>2681</v>
      </c>
      <c r="C38" s="130">
        <v>710413</v>
      </c>
      <c r="D38" s="43">
        <v>691</v>
      </c>
      <c r="E38" s="43">
        <f t="shared" si="9"/>
        <v>97.267364195193508</v>
      </c>
      <c r="F38" s="6">
        <f t="shared" si="10"/>
        <v>1.2613929921960514</v>
      </c>
      <c r="G38" s="44">
        <v>778</v>
      </c>
      <c r="H38" s="44">
        <f t="shared" si="0"/>
        <v>109.51376171325694</v>
      </c>
      <c r="I38" s="14">
        <f t="shared" si="1"/>
        <v>2.6617117019715821</v>
      </c>
      <c r="J38" s="49">
        <v>6270</v>
      </c>
      <c r="K38" s="49">
        <f t="shared" si="2"/>
        <v>882.5852004397442</v>
      </c>
      <c r="L38" s="50">
        <f t="shared" si="3"/>
        <v>1.3185345861644202</v>
      </c>
      <c r="M38" s="45">
        <v>7739</v>
      </c>
      <c r="N38" s="45">
        <f t="shared" si="4"/>
        <v>1089.3663263481947</v>
      </c>
      <c r="O38" s="18">
        <f t="shared" si="5"/>
        <v>1.3831055171715851</v>
      </c>
      <c r="P38" s="37">
        <f t="shared" si="6"/>
        <v>8.9288021708231042</v>
      </c>
      <c r="Q38" s="37">
        <f t="shared" si="7"/>
        <v>0.91200054987530321</v>
      </c>
      <c r="R38" s="37">
        <f t="shared" si="8"/>
        <v>-8.7999450124696779</v>
      </c>
    </row>
    <row r="39" spans="1:18" ht="15" customHeight="1" x14ac:dyDescent="0.25">
      <c r="A39" s="1" t="s">
        <v>593</v>
      </c>
      <c r="B39" s="1" t="s">
        <v>2682</v>
      </c>
      <c r="C39" s="130">
        <v>708568</v>
      </c>
      <c r="D39" s="43">
        <v>344</v>
      </c>
      <c r="E39" s="43">
        <f t="shared" si="9"/>
        <v>48.548622009461333</v>
      </c>
      <c r="F39" s="6">
        <f t="shared" si="10"/>
        <v>0.62959341080341158</v>
      </c>
      <c r="G39" s="44">
        <v>172</v>
      </c>
      <c r="H39" s="44">
        <f t="shared" si="0"/>
        <v>24.274311004730666</v>
      </c>
      <c r="I39" s="14">
        <f t="shared" si="1"/>
        <v>0.5899826345821505</v>
      </c>
      <c r="J39" s="49">
        <v>1958</v>
      </c>
      <c r="K39" s="49">
        <f t="shared" si="2"/>
        <v>276.33198225152705</v>
      </c>
      <c r="L39" s="50">
        <f t="shared" si="3"/>
        <v>0.41282504587712737</v>
      </c>
      <c r="M39" s="45">
        <v>2474</v>
      </c>
      <c r="N39" s="45">
        <f t="shared" si="4"/>
        <v>349.15491526571901</v>
      </c>
      <c r="O39" s="18">
        <f t="shared" si="5"/>
        <v>0.44330183334236639</v>
      </c>
      <c r="P39" s="37">
        <f t="shared" si="6"/>
        <v>13.904607922392886</v>
      </c>
      <c r="Q39" s="37">
        <f t="shared" si="7"/>
        <v>1.4202364245968959</v>
      </c>
      <c r="R39" s="37">
        <f t="shared" si="8"/>
        <v>42.02364245968959</v>
      </c>
    </row>
    <row r="40" spans="1:18" ht="15" customHeight="1" x14ac:dyDescent="0.25">
      <c r="A40" s="1" t="s">
        <v>259</v>
      </c>
      <c r="B40" s="1" t="s">
        <v>2683</v>
      </c>
      <c r="C40" s="130">
        <v>695597</v>
      </c>
      <c r="D40" s="43">
        <v>437</v>
      </c>
      <c r="E40" s="43">
        <f t="shared" si="9"/>
        <v>62.823732707300351</v>
      </c>
      <c r="F40" s="6">
        <f t="shared" si="10"/>
        <v>0.81471742178146178</v>
      </c>
      <c r="G40" s="44">
        <v>1323</v>
      </c>
      <c r="H40" s="44">
        <f t="shared" si="0"/>
        <v>190.19633494681548</v>
      </c>
      <c r="I40" s="14">
        <f t="shared" si="1"/>
        <v>4.6226867060376264</v>
      </c>
      <c r="J40" s="49">
        <v>7651</v>
      </c>
      <c r="K40" s="49">
        <f t="shared" si="2"/>
        <v>1099.9184872850228</v>
      </c>
      <c r="L40" s="50">
        <f t="shared" si="3"/>
        <v>1.6432187699548517</v>
      </c>
      <c r="M40" s="45">
        <v>9411</v>
      </c>
      <c r="N40" s="45">
        <f t="shared" si="4"/>
        <v>1352.9385549391386</v>
      </c>
      <c r="O40" s="18">
        <f t="shared" si="5"/>
        <v>1.7177479553671864</v>
      </c>
      <c r="P40" s="37">
        <f t="shared" si="6"/>
        <v>4.6435022845606202</v>
      </c>
      <c r="Q40" s="37">
        <f t="shared" si="7"/>
        <v>0.47429392608842164</v>
      </c>
      <c r="R40" s="37">
        <f t="shared" si="8"/>
        <v>-52.570607391157843</v>
      </c>
    </row>
    <row r="41" spans="1:18" ht="15" customHeight="1" x14ac:dyDescent="0.25">
      <c r="A41" s="1" t="s">
        <v>1701</v>
      </c>
      <c r="B41" s="1" t="s">
        <v>2684</v>
      </c>
      <c r="C41" s="130">
        <v>686670</v>
      </c>
      <c r="D41" s="43">
        <v>710</v>
      </c>
      <c r="E41" s="43">
        <f t="shared" si="9"/>
        <v>103.39755632254213</v>
      </c>
      <c r="F41" s="6">
        <f t="shared" si="10"/>
        <v>1.3408912026619526</v>
      </c>
      <c r="G41" s="44">
        <v>121</v>
      </c>
      <c r="H41" s="44">
        <f t="shared" si="0"/>
        <v>17.62127368313746</v>
      </c>
      <c r="I41" s="14">
        <f t="shared" si="1"/>
        <v>0.4282817942904536</v>
      </c>
      <c r="J41" s="49">
        <v>4752</v>
      </c>
      <c r="K41" s="49">
        <f t="shared" si="2"/>
        <v>692.03547555594389</v>
      </c>
      <c r="L41" s="50">
        <f t="shared" si="3"/>
        <v>1.0338635963061908</v>
      </c>
      <c r="M41" s="45">
        <v>5583</v>
      </c>
      <c r="N41" s="45">
        <f t="shared" si="4"/>
        <v>813.05430556162355</v>
      </c>
      <c r="O41" s="18">
        <f t="shared" si="5"/>
        <v>1.0322881005071163</v>
      </c>
      <c r="P41" s="37">
        <f t="shared" si="6"/>
        <v>12.717177144904174</v>
      </c>
      <c r="Q41" s="37">
        <f t="shared" si="7"/>
        <v>1.2989505565386574</v>
      </c>
      <c r="R41" s="37">
        <f t="shared" si="8"/>
        <v>29.895055653865743</v>
      </c>
    </row>
    <row r="42" spans="1:18" x14ac:dyDescent="0.25">
      <c r="A42" s="1" t="s">
        <v>250</v>
      </c>
      <c r="B42" s="1" t="s">
        <v>2342</v>
      </c>
      <c r="C42" s="130">
        <v>682234</v>
      </c>
      <c r="D42" s="43">
        <v>630</v>
      </c>
      <c r="E42" s="43">
        <f t="shared" si="9"/>
        <v>92.343682666064723</v>
      </c>
      <c r="F42" s="6">
        <f t="shared" si="10"/>
        <v>1.197541180974101</v>
      </c>
      <c r="G42" s="44">
        <v>1005</v>
      </c>
      <c r="H42" s="44">
        <f t="shared" si="0"/>
        <v>147.31016044348422</v>
      </c>
      <c r="I42" s="14">
        <f t="shared" si="1"/>
        <v>3.5803461751078602</v>
      </c>
      <c r="J42" s="49">
        <v>14872</v>
      </c>
      <c r="K42" s="49">
        <f t="shared" si="2"/>
        <v>2179.8972200154199</v>
      </c>
      <c r="L42" s="50">
        <f t="shared" si="3"/>
        <v>3.2566486243389412</v>
      </c>
      <c r="M42" s="45">
        <v>16507</v>
      </c>
      <c r="N42" s="45">
        <f t="shared" si="4"/>
        <v>2419.551063124969</v>
      </c>
      <c r="O42" s="18">
        <f t="shared" si="5"/>
        <v>3.0719642635776472</v>
      </c>
      <c r="P42" s="37">
        <f t="shared" si="6"/>
        <v>3.8165626703822619</v>
      </c>
      <c r="Q42" s="37">
        <f t="shared" si="7"/>
        <v>0.38982913804453889</v>
      </c>
      <c r="R42" s="37">
        <f t="shared" si="8"/>
        <v>-61.017086195546113</v>
      </c>
    </row>
    <row r="43" spans="1:18" ht="15" customHeight="1" x14ac:dyDescent="0.25">
      <c r="A43" s="1" t="s">
        <v>917</v>
      </c>
      <c r="B43" s="1" t="s">
        <v>2685</v>
      </c>
      <c r="C43" s="130">
        <v>665734</v>
      </c>
      <c r="D43" s="43">
        <v>489</v>
      </c>
      <c r="E43" s="43">
        <f t="shared" si="9"/>
        <v>73.452760411816129</v>
      </c>
      <c r="F43" s="6">
        <f t="shared" si="10"/>
        <v>0.9525579109452097</v>
      </c>
      <c r="G43" s="44">
        <v>587</v>
      </c>
      <c r="H43" s="44">
        <f t="shared" si="0"/>
        <v>88.173354522977647</v>
      </c>
      <c r="I43" s="14">
        <f t="shared" si="1"/>
        <v>2.1430370563874841</v>
      </c>
      <c r="J43" s="49">
        <v>5011</v>
      </c>
      <c r="K43" s="49">
        <f t="shared" si="2"/>
        <v>752.70303154112605</v>
      </c>
      <c r="L43" s="50">
        <f t="shared" si="3"/>
        <v>1.1244976458967268</v>
      </c>
      <c r="M43" s="45">
        <v>6087</v>
      </c>
      <c r="N43" s="45">
        <f t="shared" si="4"/>
        <v>914.32914647591986</v>
      </c>
      <c r="O43" s="18">
        <f t="shared" si="5"/>
        <v>1.1608709177204932</v>
      </c>
      <c r="P43" s="37">
        <f t="shared" si="6"/>
        <v>8.0335140463282411</v>
      </c>
      <c r="Q43" s="37">
        <f t="shared" si="7"/>
        <v>0.82055454780077464</v>
      </c>
      <c r="R43" s="37">
        <f t="shared" si="8"/>
        <v>-17.944545219922535</v>
      </c>
    </row>
    <row r="44" spans="1:18" ht="15" customHeight="1" x14ac:dyDescent="0.25">
      <c r="A44" s="1" t="s">
        <v>169</v>
      </c>
      <c r="B44" s="1" t="s">
        <v>2686</v>
      </c>
      <c r="C44" s="130">
        <v>662591</v>
      </c>
      <c r="D44" s="43">
        <v>414</v>
      </c>
      <c r="E44" s="43">
        <f t="shared" si="9"/>
        <v>62.481983606780048</v>
      </c>
      <c r="F44" s="6">
        <f t="shared" si="10"/>
        <v>0.81028551469677379</v>
      </c>
      <c r="G44" s="44">
        <v>18</v>
      </c>
      <c r="H44" s="44">
        <f t="shared" si="0"/>
        <v>2.7166079829034802</v>
      </c>
      <c r="I44" s="14">
        <f t="shared" si="1"/>
        <v>6.602665404459665E-2</v>
      </c>
      <c r="J44" s="49">
        <v>2362</v>
      </c>
      <c r="K44" s="49">
        <f t="shared" si="2"/>
        <v>356.47933642322334</v>
      </c>
      <c r="L44" s="50">
        <f t="shared" si="3"/>
        <v>0.53256086108488043</v>
      </c>
      <c r="M44" s="45">
        <v>2794</v>
      </c>
      <c r="N44" s="45">
        <f t="shared" si="4"/>
        <v>421.67792801290688</v>
      </c>
      <c r="O44" s="18">
        <f t="shared" si="5"/>
        <v>0.53538011465733293</v>
      </c>
      <c r="P44" s="37">
        <f t="shared" si="6"/>
        <v>14.817465998568361</v>
      </c>
      <c r="Q44" s="37">
        <f t="shared" si="7"/>
        <v>1.5134770465193546</v>
      </c>
      <c r="R44" s="37">
        <f t="shared" si="8"/>
        <v>51.347704651935459</v>
      </c>
    </row>
    <row r="45" spans="1:18" ht="15" customHeight="1" x14ac:dyDescent="0.25">
      <c r="A45" s="1" t="s">
        <v>592</v>
      </c>
      <c r="B45" s="1" t="s">
        <v>2687</v>
      </c>
      <c r="C45" s="130">
        <v>644175</v>
      </c>
      <c r="D45" s="43">
        <v>214</v>
      </c>
      <c r="E45" s="43">
        <f t="shared" si="9"/>
        <v>33.220786277020999</v>
      </c>
      <c r="F45" s="6">
        <f t="shared" si="10"/>
        <v>0.4308173389070592</v>
      </c>
      <c r="G45" s="44">
        <v>107</v>
      </c>
      <c r="H45" s="44">
        <f t="shared" si="0"/>
        <v>16.610393138510499</v>
      </c>
      <c r="I45" s="14">
        <f t="shared" si="1"/>
        <v>0.40371252981779254</v>
      </c>
      <c r="J45" s="49">
        <v>1380</v>
      </c>
      <c r="K45" s="49">
        <f t="shared" si="2"/>
        <v>214.22750029106999</v>
      </c>
      <c r="L45" s="50">
        <f t="shared" si="3"/>
        <v>0.32004430654466737</v>
      </c>
      <c r="M45" s="45">
        <v>1701</v>
      </c>
      <c r="N45" s="45">
        <f t="shared" si="4"/>
        <v>264.05867970660148</v>
      </c>
      <c r="O45" s="18">
        <f t="shared" si="5"/>
        <v>0.33526005708616813</v>
      </c>
      <c r="P45" s="37">
        <f t="shared" si="6"/>
        <v>12.580834803057025</v>
      </c>
      <c r="Q45" s="37">
        <f t="shared" si="7"/>
        <v>1.2850243558728829</v>
      </c>
      <c r="R45" s="37">
        <f t="shared" si="8"/>
        <v>28.502435587288289</v>
      </c>
    </row>
    <row r="46" spans="1:18" ht="15" customHeight="1" x14ac:dyDescent="0.25">
      <c r="A46" s="1" t="s">
        <v>1955</v>
      </c>
      <c r="B46" s="1" t="s">
        <v>2688</v>
      </c>
      <c r="C46" s="130">
        <v>626918</v>
      </c>
      <c r="D46" s="43">
        <v>1066</v>
      </c>
      <c r="E46" s="43">
        <f t="shared" si="9"/>
        <v>170.03818681231036</v>
      </c>
      <c r="F46" s="6">
        <f t="shared" si="10"/>
        <v>2.2051073247995978</v>
      </c>
      <c r="G46" s="44">
        <v>154</v>
      </c>
      <c r="H46" s="44">
        <f t="shared" si="0"/>
        <v>24.564616106093617</v>
      </c>
      <c r="I46" s="14">
        <f t="shared" si="1"/>
        <v>0.59703844632079772</v>
      </c>
      <c r="J46" s="49">
        <v>7264</v>
      </c>
      <c r="K46" s="49">
        <f t="shared" si="2"/>
        <v>1158.6842298354809</v>
      </c>
      <c r="L46" s="50">
        <f t="shared" si="3"/>
        <v>1.7310116130659834</v>
      </c>
      <c r="M46" s="45">
        <v>8484</v>
      </c>
      <c r="N46" s="45">
        <f t="shared" si="4"/>
        <v>1353.2870327538849</v>
      </c>
      <c r="O46" s="18">
        <f t="shared" si="5"/>
        <v>1.7181903975250996</v>
      </c>
      <c r="P46" s="37">
        <f t="shared" si="6"/>
        <v>12.564827911362563</v>
      </c>
      <c r="Q46" s="37">
        <f t="shared" si="7"/>
        <v>1.283389389194503</v>
      </c>
      <c r="R46" s="37">
        <f t="shared" si="8"/>
        <v>28.338938919450296</v>
      </c>
    </row>
    <row r="47" spans="1:18" x14ac:dyDescent="0.25">
      <c r="A47" s="1" t="s">
        <v>241</v>
      </c>
      <c r="B47" s="1" t="s">
        <v>2343</v>
      </c>
      <c r="C47" s="130">
        <v>621952</v>
      </c>
      <c r="D47" s="43">
        <v>762</v>
      </c>
      <c r="E47" s="43">
        <f t="shared" si="9"/>
        <v>122.51749331138095</v>
      </c>
      <c r="F47" s="6">
        <f t="shared" si="10"/>
        <v>1.5888444059640643</v>
      </c>
      <c r="G47" s="44">
        <v>491</v>
      </c>
      <c r="H47" s="44">
        <f t="shared" si="0"/>
        <v>78.944998970981686</v>
      </c>
      <c r="I47" s="14">
        <f t="shared" si="1"/>
        <v>1.9187435833259281</v>
      </c>
      <c r="J47" s="49">
        <v>10797</v>
      </c>
      <c r="K47" s="49">
        <f t="shared" si="2"/>
        <v>1735.9860568018109</v>
      </c>
      <c r="L47" s="50">
        <f t="shared" si="3"/>
        <v>2.5934693396761199</v>
      </c>
      <c r="M47" s="45">
        <v>12050</v>
      </c>
      <c r="N47" s="45">
        <f t="shared" si="4"/>
        <v>1937.4485490841737</v>
      </c>
      <c r="O47" s="18">
        <f t="shared" si="5"/>
        <v>2.4598665413657104</v>
      </c>
      <c r="P47" s="37">
        <f t="shared" si="6"/>
        <v>6.3236514522821574</v>
      </c>
      <c r="Q47" s="37">
        <f t="shared" si="7"/>
        <v>0.64590675113697127</v>
      </c>
      <c r="R47" s="37">
        <f t="shared" si="8"/>
        <v>-35.409324886302876</v>
      </c>
    </row>
    <row r="48" spans="1:18" ht="15" customHeight="1" x14ac:dyDescent="0.25">
      <c r="A48" s="1" t="s">
        <v>307</v>
      </c>
      <c r="B48" s="1" t="s">
        <v>2689</v>
      </c>
      <c r="C48" s="130">
        <v>610700</v>
      </c>
      <c r="D48" s="43">
        <v>372</v>
      </c>
      <c r="E48" s="43">
        <f t="shared" si="9"/>
        <v>60.913705583756347</v>
      </c>
      <c r="F48" s="6">
        <f t="shared" si="10"/>
        <v>0.78994760460303104</v>
      </c>
      <c r="G48" s="44">
        <v>262</v>
      </c>
      <c r="H48" s="44">
        <f t="shared" si="0"/>
        <v>42.901588341247745</v>
      </c>
      <c r="I48" s="14">
        <f t="shared" si="1"/>
        <v>1.0427151614064547</v>
      </c>
      <c r="J48" s="49">
        <v>4704</v>
      </c>
      <c r="K48" s="49">
        <f t="shared" si="2"/>
        <v>770.26363189782217</v>
      </c>
      <c r="L48" s="50">
        <f t="shared" si="3"/>
        <v>1.1507322336878869</v>
      </c>
      <c r="M48" s="45">
        <v>5338</v>
      </c>
      <c r="N48" s="45">
        <f t="shared" si="4"/>
        <v>874.07892582282625</v>
      </c>
      <c r="O48" s="18">
        <f t="shared" si="5"/>
        <v>1.1097675368777173</v>
      </c>
      <c r="P48" s="37">
        <f t="shared" si="6"/>
        <v>6.9689022105657559</v>
      </c>
      <c r="Q48" s="37">
        <f t="shared" si="7"/>
        <v>0.71181358109060766</v>
      </c>
      <c r="R48" s="37">
        <f t="shared" si="8"/>
        <v>-28.818641890939233</v>
      </c>
    </row>
    <row r="49" spans="1:18" ht="15" customHeight="1" x14ac:dyDescent="0.25">
      <c r="A49" s="1" t="s">
        <v>596</v>
      </c>
      <c r="B49" s="1" t="s">
        <v>2690</v>
      </c>
      <c r="C49" s="130">
        <v>577668</v>
      </c>
      <c r="D49" s="43">
        <v>234</v>
      </c>
      <c r="E49" s="43">
        <f t="shared" si="9"/>
        <v>40.507696462327843</v>
      </c>
      <c r="F49" s="6">
        <f t="shared" si="10"/>
        <v>0.52531622369294195</v>
      </c>
      <c r="G49" s="44">
        <v>117</v>
      </c>
      <c r="H49" s="44">
        <f t="shared" si="0"/>
        <v>20.253848231163921</v>
      </c>
      <c r="I49" s="14">
        <f t="shared" si="1"/>
        <v>0.49226603125915175</v>
      </c>
      <c r="J49" s="49">
        <v>1758</v>
      </c>
      <c r="K49" s="49">
        <f t="shared" si="2"/>
        <v>304.32705290928357</v>
      </c>
      <c r="L49" s="50">
        <f t="shared" si="3"/>
        <v>0.45464816832012467</v>
      </c>
      <c r="M49" s="45">
        <v>2109</v>
      </c>
      <c r="N49" s="45">
        <f t="shared" si="4"/>
        <v>365.08859760277528</v>
      </c>
      <c r="O49" s="18">
        <f t="shared" si="5"/>
        <v>0.46353190968694946</v>
      </c>
      <c r="P49" s="37">
        <f t="shared" si="6"/>
        <v>11.095305832147938</v>
      </c>
      <c r="Q49" s="37">
        <f t="shared" si="7"/>
        <v>1.133290314463397</v>
      </c>
      <c r="R49" s="37">
        <f t="shared" si="8"/>
        <v>13.329031446339702</v>
      </c>
    </row>
    <row r="50" spans="1:18" x14ac:dyDescent="0.25">
      <c r="A50" s="1" t="s">
        <v>741</v>
      </c>
      <c r="B50" s="1" t="s">
        <v>2346</v>
      </c>
      <c r="C50" s="130">
        <v>577190</v>
      </c>
      <c r="D50" s="43">
        <v>450</v>
      </c>
      <c r="E50" s="43">
        <f t="shared" si="9"/>
        <v>77.963928688993235</v>
      </c>
      <c r="F50" s="6">
        <f t="shared" si="10"/>
        <v>1.0110601238768675</v>
      </c>
      <c r="G50" s="44">
        <v>89</v>
      </c>
      <c r="H50" s="44">
        <f t="shared" si="0"/>
        <v>15.419532562934217</v>
      </c>
      <c r="I50" s="14">
        <f t="shared" si="1"/>
        <v>0.37476888401620462</v>
      </c>
      <c r="J50" s="49">
        <v>1861</v>
      </c>
      <c r="K50" s="49">
        <f t="shared" si="2"/>
        <v>322.4241584227031</v>
      </c>
      <c r="L50" s="50">
        <f t="shared" si="3"/>
        <v>0.48168426581759183</v>
      </c>
      <c r="M50" s="45">
        <v>2400</v>
      </c>
      <c r="N50" s="45">
        <f t="shared" si="4"/>
        <v>415.80761967463059</v>
      </c>
      <c r="O50" s="18">
        <f t="shared" si="5"/>
        <v>0.52792692315160139</v>
      </c>
      <c r="P50" s="37">
        <f t="shared" si="6"/>
        <v>18.75</v>
      </c>
      <c r="Q50" s="37">
        <f t="shared" si="7"/>
        <v>1.9151516612205963</v>
      </c>
      <c r="R50" s="37">
        <f t="shared" si="8"/>
        <v>91.51516612205964</v>
      </c>
    </row>
    <row r="51" spans="1:18" x14ac:dyDescent="0.25">
      <c r="A51" s="1" t="s">
        <v>633</v>
      </c>
      <c r="B51" s="1" t="s">
        <v>2347</v>
      </c>
      <c r="C51" s="130">
        <v>557108</v>
      </c>
      <c r="D51" s="43">
        <v>406</v>
      </c>
      <c r="E51" s="43">
        <f t="shared" si="9"/>
        <v>72.876354315500762</v>
      </c>
      <c r="F51" s="6">
        <f t="shared" si="10"/>
        <v>0.94508290001459361</v>
      </c>
      <c r="G51" s="44">
        <v>97</v>
      </c>
      <c r="H51" s="44">
        <f t="shared" si="0"/>
        <v>17.411345735476782</v>
      </c>
      <c r="I51" s="14">
        <f t="shared" si="1"/>
        <v>0.42317953439071293</v>
      </c>
      <c r="J51" s="49">
        <v>2221</v>
      </c>
      <c r="K51" s="49">
        <f t="shared" si="2"/>
        <v>398.66596781952512</v>
      </c>
      <c r="L51" s="50">
        <f t="shared" si="3"/>
        <v>0.5955854082244415</v>
      </c>
      <c r="M51" s="45">
        <v>2724</v>
      </c>
      <c r="N51" s="45">
        <f t="shared" si="4"/>
        <v>488.95366787050267</v>
      </c>
      <c r="O51" s="18">
        <f t="shared" si="5"/>
        <v>0.62079623659747418</v>
      </c>
      <c r="P51" s="37">
        <f t="shared" si="6"/>
        <v>14.904552129221733</v>
      </c>
      <c r="Q51" s="37">
        <f t="shared" si="7"/>
        <v>1.5223721477348255</v>
      </c>
      <c r="R51" s="37">
        <f t="shared" si="8"/>
        <v>52.237214773482556</v>
      </c>
    </row>
    <row r="52" spans="1:18" x14ac:dyDescent="0.25">
      <c r="A52" s="1" t="s">
        <v>729</v>
      </c>
      <c r="B52" s="1" t="s">
        <v>2348</v>
      </c>
      <c r="C52" s="130">
        <v>556493</v>
      </c>
      <c r="D52" s="43">
        <v>547</v>
      </c>
      <c r="E52" s="43">
        <f t="shared" si="9"/>
        <v>98.294138470744457</v>
      </c>
      <c r="F52" s="6">
        <f t="shared" si="10"/>
        <v>1.2747085157168498</v>
      </c>
      <c r="G52" s="44">
        <v>121</v>
      </c>
      <c r="H52" s="44">
        <f t="shared" si="0"/>
        <v>21.74331033813543</v>
      </c>
      <c r="I52" s="14">
        <f t="shared" si="1"/>
        <v>0.52846713199523765</v>
      </c>
      <c r="J52" s="49">
        <v>2341</v>
      </c>
      <c r="K52" s="49">
        <f t="shared" si="2"/>
        <v>420.67016117004164</v>
      </c>
      <c r="L52" s="50">
        <f t="shared" si="3"/>
        <v>0.62845848377437097</v>
      </c>
      <c r="M52" s="45">
        <v>3009</v>
      </c>
      <c r="N52" s="45">
        <f t="shared" si="4"/>
        <v>540.70760997892148</v>
      </c>
      <c r="O52" s="18">
        <f t="shared" si="5"/>
        <v>0.68650522826925586</v>
      </c>
      <c r="P52" s="37">
        <f t="shared" si="6"/>
        <v>18.178796942505816</v>
      </c>
      <c r="Q52" s="37">
        <f t="shared" si="7"/>
        <v>1.8568081687163684</v>
      </c>
      <c r="R52" s="37">
        <f t="shared" si="8"/>
        <v>85.68081687163685</v>
      </c>
    </row>
    <row r="53" spans="1:18" x14ac:dyDescent="0.25">
      <c r="A53" s="1" t="s">
        <v>659</v>
      </c>
      <c r="B53" s="1" t="s">
        <v>2349</v>
      </c>
      <c r="C53" s="130">
        <v>551034</v>
      </c>
      <c r="D53" s="43">
        <v>440</v>
      </c>
      <c r="E53" s="43">
        <f t="shared" si="9"/>
        <v>79.849882221423726</v>
      </c>
      <c r="F53" s="6">
        <f t="shared" si="10"/>
        <v>1.0355177473469686</v>
      </c>
      <c r="G53" s="44">
        <v>87</v>
      </c>
      <c r="H53" s="44">
        <f t="shared" si="0"/>
        <v>15.788499439236054</v>
      </c>
      <c r="I53" s="14">
        <f t="shared" si="1"/>
        <v>0.38373655563051662</v>
      </c>
      <c r="J53" s="49">
        <v>2734</v>
      </c>
      <c r="K53" s="49">
        <f t="shared" si="2"/>
        <v>496.1581318031192</v>
      </c>
      <c r="L53" s="50">
        <f t="shared" si="3"/>
        <v>0.74123343181279788</v>
      </c>
      <c r="M53" s="45">
        <v>3261</v>
      </c>
      <c r="N53" s="45">
        <f t="shared" si="4"/>
        <v>591.79651346377898</v>
      </c>
      <c r="O53" s="18">
        <f t="shared" si="5"/>
        <v>0.75136985880453777</v>
      </c>
      <c r="P53" s="37">
        <f t="shared" si="6"/>
        <v>13.49279362158847</v>
      </c>
      <c r="Q53" s="37">
        <f t="shared" si="7"/>
        <v>1.3781731263408974</v>
      </c>
      <c r="R53" s="37">
        <f t="shared" si="8"/>
        <v>37.817312634089738</v>
      </c>
    </row>
    <row r="54" spans="1:18" x14ac:dyDescent="0.25">
      <c r="A54" s="1" t="s">
        <v>253</v>
      </c>
      <c r="B54" s="1" t="s">
        <v>2345</v>
      </c>
      <c r="C54" s="130">
        <v>548606</v>
      </c>
      <c r="D54" s="43">
        <v>874</v>
      </c>
      <c r="E54" s="43">
        <f t="shared" si="9"/>
        <v>159.3128766364203</v>
      </c>
      <c r="F54" s="6">
        <f t="shared" si="10"/>
        <v>2.0660182150356339</v>
      </c>
      <c r="G54" s="44">
        <v>893</v>
      </c>
      <c r="H54" s="44">
        <f t="shared" si="0"/>
        <v>162.77620004155989</v>
      </c>
      <c r="I54" s="14">
        <f t="shared" si="1"/>
        <v>3.9562454040024027</v>
      </c>
      <c r="J54" s="49">
        <v>8824</v>
      </c>
      <c r="K54" s="49">
        <f t="shared" si="2"/>
        <v>1608.4403014185043</v>
      </c>
      <c r="L54" s="50">
        <f t="shared" si="3"/>
        <v>2.4029228749183096</v>
      </c>
      <c r="M54" s="45">
        <v>10591</v>
      </c>
      <c r="N54" s="45">
        <f t="shared" si="4"/>
        <v>1930.5293780964844</v>
      </c>
      <c r="O54" s="18">
        <f t="shared" si="5"/>
        <v>2.4510816695224555</v>
      </c>
      <c r="P54" s="37">
        <f t="shared" si="6"/>
        <v>8.2522896799169096</v>
      </c>
      <c r="Q54" s="37">
        <f t="shared" si="7"/>
        <v>0.84290060209954409</v>
      </c>
      <c r="R54" s="37">
        <f t="shared" si="8"/>
        <v>-15.70993979004559</v>
      </c>
    </row>
    <row r="55" spans="1:18" ht="15" customHeight="1" x14ac:dyDescent="0.25">
      <c r="A55" s="1" t="s">
        <v>1692</v>
      </c>
      <c r="B55" s="1" t="s">
        <v>2691</v>
      </c>
      <c r="C55" s="130">
        <v>546115</v>
      </c>
      <c r="D55" s="43">
        <v>402</v>
      </c>
      <c r="E55" s="43">
        <f t="shared" si="9"/>
        <v>73.610869505507083</v>
      </c>
      <c r="F55" s="6">
        <f t="shared" si="10"/>
        <v>0.95460831813403835</v>
      </c>
      <c r="G55" s="44">
        <v>104</v>
      </c>
      <c r="H55" s="44">
        <f t="shared" si="0"/>
        <v>19.043608031275465</v>
      </c>
      <c r="I55" s="14">
        <f t="shared" si="1"/>
        <v>0.46285136727679321</v>
      </c>
      <c r="J55" s="49">
        <v>5120</v>
      </c>
      <c r="K55" s="49">
        <f t="shared" si="2"/>
        <v>937.53147230894592</v>
      </c>
      <c r="L55" s="50">
        <f t="shared" si="3"/>
        <v>1.4006213465182518</v>
      </c>
      <c r="M55" s="45">
        <v>5626</v>
      </c>
      <c r="N55" s="45">
        <f t="shared" si="4"/>
        <v>1030.1859498457284</v>
      </c>
      <c r="O55" s="18">
        <f t="shared" si="5"/>
        <v>1.3079676106023215</v>
      </c>
      <c r="P55" s="37">
        <f t="shared" si="6"/>
        <v>7.1453963739779596</v>
      </c>
      <c r="Q55" s="37">
        <f t="shared" si="7"/>
        <v>0.72984094590418747</v>
      </c>
      <c r="R55" s="37">
        <f t="shared" si="8"/>
        <v>-27.015905409581254</v>
      </c>
    </row>
    <row r="56" spans="1:18" ht="15" customHeight="1" x14ac:dyDescent="0.25">
      <c r="A56" s="1" t="s">
        <v>7</v>
      </c>
      <c r="B56" s="1" t="s">
        <v>2692</v>
      </c>
      <c r="C56" s="130">
        <v>536143</v>
      </c>
      <c r="D56" s="43">
        <v>471</v>
      </c>
      <c r="E56" s="43">
        <f t="shared" si="9"/>
        <v>87.849696815961408</v>
      </c>
      <c r="F56" s="6">
        <f t="shared" si="10"/>
        <v>1.1392617950233028</v>
      </c>
      <c r="G56" s="44">
        <v>193</v>
      </c>
      <c r="H56" s="44">
        <f t="shared" si="0"/>
        <v>35.997858780213484</v>
      </c>
      <c r="I56" s="14">
        <f t="shared" si="1"/>
        <v>0.87492129265080221</v>
      </c>
      <c r="J56" s="49">
        <v>3287</v>
      </c>
      <c r="K56" s="49">
        <f t="shared" si="2"/>
        <v>613.082703681667</v>
      </c>
      <c r="L56" s="50">
        <f t="shared" si="3"/>
        <v>0.91591242248420157</v>
      </c>
      <c r="M56" s="45">
        <v>3951</v>
      </c>
      <c r="N56" s="45">
        <f t="shared" si="4"/>
        <v>736.93025927784186</v>
      </c>
      <c r="O56" s="18">
        <f t="shared" si="5"/>
        <v>0.93563779485881216</v>
      </c>
      <c r="P56" s="37">
        <f t="shared" si="6"/>
        <v>11.921032649962035</v>
      </c>
      <c r="Q56" s="37">
        <f t="shared" si="7"/>
        <v>1.2176312257621205</v>
      </c>
      <c r="R56" s="37">
        <f t="shared" si="8"/>
        <v>21.763122576212048</v>
      </c>
    </row>
    <row r="57" spans="1:18" ht="15" customHeight="1" x14ac:dyDescent="0.25">
      <c r="A57" s="1" t="s">
        <v>1579</v>
      </c>
      <c r="B57" s="1" t="s">
        <v>2693</v>
      </c>
      <c r="C57" s="130">
        <v>533733</v>
      </c>
      <c r="D57" s="43">
        <v>613</v>
      </c>
      <c r="E57" s="43">
        <f t="shared" si="9"/>
        <v>114.85143320724033</v>
      </c>
      <c r="F57" s="6">
        <f t="shared" si="10"/>
        <v>1.4894285888179206</v>
      </c>
      <c r="G57" s="44">
        <v>99</v>
      </c>
      <c r="H57" s="44">
        <f t="shared" si="0"/>
        <v>18.548600142768013</v>
      </c>
      <c r="I57" s="14">
        <f t="shared" si="1"/>
        <v>0.45082029219731279</v>
      </c>
      <c r="J57" s="49">
        <v>3352</v>
      </c>
      <c r="K57" s="49">
        <f t="shared" si="2"/>
        <v>628.02937049048876</v>
      </c>
      <c r="L57" s="50">
        <f t="shared" si="3"/>
        <v>0.93824193483664964</v>
      </c>
      <c r="M57" s="45">
        <v>4064</v>
      </c>
      <c r="N57" s="45">
        <f t="shared" si="4"/>
        <v>761.42940384049712</v>
      </c>
      <c r="O57" s="18">
        <f t="shared" si="5"/>
        <v>0.96674294396341354</v>
      </c>
      <c r="P57" s="37">
        <f t="shared" si="6"/>
        <v>15.083661417322835</v>
      </c>
      <c r="Q57" s="37">
        <f t="shared" si="7"/>
        <v>1.5406666251026582</v>
      </c>
      <c r="R57" s="37">
        <f t="shared" si="8"/>
        <v>54.066662510265814</v>
      </c>
    </row>
    <row r="58" spans="1:18" ht="15" customHeight="1" x14ac:dyDescent="0.25">
      <c r="A58" s="1" t="s">
        <v>297</v>
      </c>
      <c r="B58" s="1" t="s">
        <v>2694</v>
      </c>
      <c r="C58" s="130">
        <v>530820</v>
      </c>
      <c r="D58" s="43">
        <v>314</v>
      </c>
      <c r="E58" s="43">
        <f t="shared" si="9"/>
        <v>59.153762103914694</v>
      </c>
      <c r="F58" s="6">
        <f t="shared" si="10"/>
        <v>0.76712411811810499</v>
      </c>
      <c r="G58" s="44">
        <v>385</v>
      </c>
      <c r="H58" s="44">
        <f t="shared" si="0"/>
        <v>72.529294299385853</v>
      </c>
      <c r="I58" s="14">
        <f t="shared" si="1"/>
        <v>1.7628110691502856</v>
      </c>
      <c r="J58" s="49">
        <v>4518</v>
      </c>
      <c r="K58" s="49">
        <f t="shared" si="2"/>
        <v>851.135978297728</v>
      </c>
      <c r="L58" s="50">
        <f t="shared" si="3"/>
        <v>1.2715511480991144</v>
      </c>
      <c r="M58" s="45">
        <v>5217</v>
      </c>
      <c r="N58" s="45">
        <f t="shared" si="4"/>
        <v>982.8190347010285</v>
      </c>
      <c r="O58" s="18">
        <f t="shared" si="5"/>
        <v>1.2478285737297126</v>
      </c>
      <c r="P58" s="37">
        <f t="shared" si="6"/>
        <v>6.0187847421889975</v>
      </c>
      <c r="Q58" s="37">
        <f t="shared" si="7"/>
        <v>0.61476723186839666</v>
      </c>
      <c r="R58" s="37">
        <f t="shared" si="8"/>
        <v>-38.523276813160336</v>
      </c>
    </row>
    <row r="59" spans="1:18" ht="15" customHeight="1" x14ac:dyDescent="0.25">
      <c r="A59" s="1" t="s">
        <v>1856</v>
      </c>
      <c r="B59" s="1" t="s">
        <v>2695</v>
      </c>
      <c r="C59" s="130">
        <v>513443</v>
      </c>
      <c r="D59" s="43">
        <v>381</v>
      </c>
      <c r="E59" s="43">
        <f t="shared" si="9"/>
        <v>74.204926350149876</v>
      </c>
      <c r="F59" s="6">
        <f t="shared" si="10"/>
        <v>0.96231222937907579</v>
      </c>
      <c r="G59" s="44">
        <v>45</v>
      </c>
      <c r="H59" s="44">
        <f t="shared" si="0"/>
        <v>8.7643613799389612</v>
      </c>
      <c r="I59" s="14">
        <f t="shared" si="1"/>
        <v>0.21301618061821534</v>
      </c>
      <c r="J59" s="49">
        <v>2065</v>
      </c>
      <c r="K59" s="49">
        <f t="shared" si="2"/>
        <v>402.1868055460879</v>
      </c>
      <c r="L59" s="50">
        <f t="shared" si="3"/>
        <v>0.60084534948839252</v>
      </c>
      <c r="M59" s="45">
        <v>2491</v>
      </c>
      <c r="N59" s="45">
        <f t="shared" si="4"/>
        <v>485.1560932761767</v>
      </c>
      <c r="O59" s="18">
        <f t="shared" si="5"/>
        <v>0.6159746754327462</v>
      </c>
      <c r="P59" s="37">
        <f t="shared" si="6"/>
        <v>15.295062224006422</v>
      </c>
      <c r="Q59" s="37">
        <f t="shared" si="7"/>
        <v>1.5622594040948421</v>
      </c>
      <c r="R59" s="37">
        <f t="shared" si="8"/>
        <v>56.22594040948421</v>
      </c>
    </row>
    <row r="60" spans="1:18" x14ac:dyDescent="0.25">
      <c r="A60" s="1" t="s">
        <v>701</v>
      </c>
      <c r="B60" s="1" t="s">
        <v>2356</v>
      </c>
      <c r="C60" s="130">
        <v>500585</v>
      </c>
      <c r="D60" s="43">
        <v>421</v>
      </c>
      <c r="E60" s="43">
        <f t="shared" si="9"/>
        <v>84.101601126681786</v>
      </c>
      <c r="F60" s="6">
        <f t="shared" si="10"/>
        <v>1.0906553413000388</v>
      </c>
      <c r="G60" s="44">
        <v>87</v>
      </c>
      <c r="H60" s="44">
        <f t="shared" si="0"/>
        <v>17.379665791024504</v>
      </c>
      <c r="I60" s="14">
        <f t="shared" si="1"/>
        <v>0.42240955920634082</v>
      </c>
      <c r="J60" s="49">
        <v>2260</v>
      </c>
      <c r="K60" s="49">
        <f t="shared" si="2"/>
        <v>451.47177801971696</v>
      </c>
      <c r="L60" s="50">
        <f t="shared" si="3"/>
        <v>0.67447443453566436</v>
      </c>
      <c r="M60" s="45">
        <v>2768</v>
      </c>
      <c r="N60" s="45">
        <f t="shared" si="4"/>
        <v>552.95304493742321</v>
      </c>
      <c r="O60" s="18">
        <f t="shared" si="5"/>
        <v>0.70205254990168153</v>
      </c>
      <c r="P60" s="37">
        <f t="shared" si="6"/>
        <v>15.209537572254336</v>
      </c>
      <c r="Q60" s="37">
        <f t="shared" si="7"/>
        <v>1.5535237945546649</v>
      </c>
      <c r="R60" s="37">
        <f t="shared" si="8"/>
        <v>55.35237945546649</v>
      </c>
    </row>
    <row r="61" spans="1:18" ht="15" customHeight="1" x14ac:dyDescent="0.25">
      <c r="A61" s="1" t="s">
        <v>1568</v>
      </c>
      <c r="B61" s="1" t="s">
        <v>2696</v>
      </c>
      <c r="C61" s="130">
        <v>480654</v>
      </c>
      <c r="D61" s="43">
        <v>718</v>
      </c>
      <c r="E61" s="43">
        <f t="shared" si="9"/>
        <v>149.37980335126724</v>
      </c>
      <c r="F61" s="6">
        <f t="shared" si="10"/>
        <v>1.9372030760984051</v>
      </c>
      <c r="G61" s="44">
        <v>71</v>
      </c>
      <c r="H61" s="44">
        <f t="shared" si="0"/>
        <v>14.771540442813333</v>
      </c>
      <c r="I61" s="14">
        <f t="shared" si="1"/>
        <v>0.35901955551238485</v>
      </c>
      <c r="J61" s="49">
        <v>2240</v>
      </c>
      <c r="K61" s="49">
        <f t="shared" si="2"/>
        <v>466.03169847749109</v>
      </c>
      <c r="L61" s="50">
        <f t="shared" si="3"/>
        <v>0.69622616874309606</v>
      </c>
      <c r="M61" s="45">
        <v>3029</v>
      </c>
      <c r="N61" s="45">
        <f t="shared" si="4"/>
        <v>630.18304227157159</v>
      </c>
      <c r="O61" s="18">
        <f t="shared" si="5"/>
        <v>0.80010701773352966</v>
      </c>
      <c r="P61" s="37">
        <f t="shared" si="6"/>
        <v>23.704192802905251</v>
      </c>
      <c r="Q61" s="37">
        <f t="shared" si="7"/>
        <v>2.4211799586334557</v>
      </c>
      <c r="R61" s="37">
        <f t="shared" si="8"/>
        <v>142.11799586334558</v>
      </c>
    </row>
    <row r="62" spans="1:18" ht="15" customHeight="1" x14ac:dyDescent="0.25">
      <c r="A62" s="1" t="s">
        <v>957</v>
      </c>
      <c r="B62" s="1" t="s">
        <v>2697</v>
      </c>
      <c r="C62" s="130">
        <v>474163</v>
      </c>
      <c r="D62" s="43">
        <v>485</v>
      </c>
      <c r="E62" s="43">
        <f t="shared" si="9"/>
        <v>102.28550097751196</v>
      </c>
      <c r="F62" s="6">
        <f t="shared" si="10"/>
        <v>1.3264697280927409</v>
      </c>
      <c r="G62" s="44">
        <v>554</v>
      </c>
      <c r="H62" s="44">
        <f t="shared" si="0"/>
        <v>116.83745884853943</v>
      </c>
      <c r="I62" s="14">
        <f t="shared" si="1"/>
        <v>2.8397128048623559</v>
      </c>
      <c r="J62" s="49">
        <v>4200</v>
      </c>
      <c r="K62" s="49">
        <f t="shared" si="2"/>
        <v>885.77134867123755</v>
      </c>
      <c r="L62" s="50">
        <f t="shared" si="3"/>
        <v>1.3232945194125387</v>
      </c>
      <c r="M62" s="45">
        <v>5239</v>
      </c>
      <c r="N62" s="45">
        <f t="shared" si="4"/>
        <v>1104.8943084972889</v>
      </c>
      <c r="O62" s="18">
        <f t="shared" si="5"/>
        <v>1.4028204994153906</v>
      </c>
      <c r="P62" s="37">
        <f t="shared" si="6"/>
        <v>9.2574918877648411</v>
      </c>
      <c r="Q62" s="37">
        <f t="shared" si="7"/>
        <v>0.94557338493808163</v>
      </c>
      <c r="R62" s="37">
        <f t="shared" si="8"/>
        <v>-5.4426615061918371</v>
      </c>
    </row>
    <row r="63" spans="1:18" ht="15" customHeight="1" x14ac:dyDescent="0.25">
      <c r="A63" s="1" t="s">
        <v>1601</v>
      </c>
      <c r="B63" s="1" t="s">
        <v>2698</v>
      </c>
      <c r="C63" s="130">
        <v>468994</v>
      </c>
      <c r="D63" s="43">
        <v>634</v>
      </c>
      <c r="E63" s="43">
        <f t="shared" si="9"/>
        <v>135.18296609338284</v>
      </c>
      <c r="F63" s="6">
        <f t="shared" si="10"/>
        <v>1.7530941390811925</v>
      </c>
      <c r="G63" s="44">
        <v>74</v>
      </c>
      <c r="H63" s="44">
        <f t="shared" si="0"/>
        <v>15.77845345569453</v>
      </c>
      <c r="I63" s="14">
        <f t="shared" si="1"/>
        <v>0.3834923898605534</v>
      </c>
      <c r="J63" s="49">
        <v>4384</v>
      </c>
      <c r="K63" s="49">
        <f t="shared" si="2"/>
        <v>934.76675607790287</v>
      </c>
      <c r="L63" s="50">
        <f t="shared" si="3"/>
        <v>1.3964910099006151</v>
      </c>
      <c r="M63" s="45">
        <v>5092</v>
      </c>
      <c r="N63" s="45">
        <f t="shared" si="4"/>
        <v>1085.7281756269804</v>
      </c>
      <c r="O63" s="18">
        <f t="shared" si="5"/>
        <v>1.3784863672923324</v>
      </c>
      <c r="P63" s="37">
        <f t="shared" si="6"/>
        <v>12.450903377847604</v>
      </c>
      <c r="Q63" s="37">
        <f t="shared" si="7"/>
        <v>1.2717529753483718</v>
      </c>
      <c r="R63" s="37">
        <f t="shared" si="8"/>
        <v>27.175297534837185</v>
      </c>
    </row>
    <row r="64" spans="1:18" ht="15" customHeight="1" x14ac:dyDescent="0.25">
      <c r="A64" s="1" t="s">
        <v>932</v>
      </c>
      <c r="B64" s="1" t="s">
        <v>2699</v>
      </c>
      <c r="C64" s="130">
        <v>466325</v>
      </c>
      <c r="D64" s="43">
        <v>315</v>
      </c>
      <c r="E64" s="43">
        <f t="shared" si="9"/>
        <v>67.549455851605643</v>
      </c>
      <c r="F64" s="6">
        <f t="shared" si="10"/>
        <v>0.8760020479930144</v>
      </c>
      <c r="G64" s="44">
        <v>347</v>
      </c>
      <c r="H64" s="44">
        <f t="shared" si="0"/>
        <v>74.411622795260826</v>
      </c>
      <c r="I64" s="14">
        <f t="shared" si="1"/>
        <v>1.8085607147294718</v>
      </c>
      <c r="J64" s="49">
        <v>3076</v>
      </c>
      <c r="K64" s="49">
        <f t="shared" si="2"/>
        <v>659.62579745885387</v>
      </c>
      <c r="L64" s="50">
        <f t="shared" si="3"/>
        <v>0.98544528895617278</v>
      </c>
      <c r="M64" s="45">
        <v>3738</v>
      </c>
      <c r="N64" s="45">
        <f t="shared" si="4"/>
        <v>801.58687610572031</v>
      </c>
      <c r="O64" s="18">
        <f t="shared" si="5"/>
        <v>1.0177285675340306</v>
      </c>
      <c r="P64" s="37">
        <f t="shared" si="6"/>
        <v>8.4269662921348321</v>
      </c>
      <c r="Q64" s="37">
        <f t="shared" si="7"/>
        <v>0.86074231964970627</v>
      </c>
      <c r="R64" s="37">
        <f t="shared" si="8"/>
        <v>-13.925768035029373</v>
      </c>
    </row>
    <row r="65" spans="1:18" ht="15" customHeight="1" x14ac:dyDescent="0.25">
      <c r="A65" s="1" t="s">
        <v>908</v>
      </c>
      <c r="B65" s="1" t="s">
        <v>2700</v>
      </c>
      <c r="C65" s="130">
        <v>445889</v>
      </c>
      <c r="D65" s="43">
        <v>329</v>
      </c>
      <c r="E65" s="43">
        <f t="shared" si="9"/>
        <v>73.785179719616309</v>
      </c>
      <c r="F65" s="6">
        <f t="shared" si="10"/>
        <v>0.95686882641823878</v>
      </c>
      <c r="G65" s="44">
        <v>109</v>
      </c>
      <c r="H65" s="44">
        <f t="shared" si="0"/>
        <v>24.445545864553733</v>
      </c>
      <c r="I65" s="14">
        <f t="shared" si="1"/>
        <v>0.59414446614602179</v>
      </c>
      <c r="J65" s="49">
        <v>3228</v>
      </c>
      <c r="K65" s="49">
        <f t="shared" si="2"/>
        <v>723.94699129155458</v>
      </c>
      <c r="L65" s="50">
        <f t="shared" si="3"/>
        <v>1.0815376760135873</v>
      </c>
      <c r="M65" s="45">
        <v>3666</v>
      </c>
      <c r="N65" s="45">
        <f t="shared" si="4"/>
        <v>822.17771687572463</v>
      </c>
      <c r="O65" s="18">
        <f t="shared" si="5"/>
        <v>1.0438715690050455</v>
      </c>
      <c r="P65" s="37">
        <f t="shared" si="6"/>
        <v>8.9743589743589745</v>
      </c>
      <c r="Q65" s="37">
        <f t="shared" si="7"/>
        <v>0.91665378656712304</v>
      </c>
      <c r="R65" s="37">
        <f t="shared" si="8"/>
        <v>-8.3346213432876954</v>
      </c>
    </row>
    <row r="66" spans="1:18" x14ac:dyDescent="0.25">
      <c r="A66" s="1" t="s">
        <v>680</v>
      </c>
      <c r="B66" s="1" t="s">
        <v>2355</v>
      </c>
      <c r="C66" s="130">
        <v>441064</v>
      </c>
      <c r="D66" s="43">
        <v>312</v>
      </c>
      <c r="E66" s="43">
        <f t="shared" si="9"/>
        <v>70.738033482669181</v>
      </c>
      <c r="F66" s="6">
        <f t="shared" si="10"/>
        <v>0.91735250004006785</v>
      </c>
      <c r="G66" s="44">
        <v>74</v>
      </c>
      <c r="H66" s="44">
        <f t="shared" si="0"/>
        <v>16.777610505504871</v>
      </c>
      <c r="I66" s="14">
        <f t="shared" si="1"/>
        <v>0.40777671696230111</v>
      </c>
      <c r="J66" s="49">
        <v>1673</v>
      </c>
      <c r="K66" s="49">
        <f t="shared" si="2"/>
        <v>379.31003210418442</v>
      </c>
      <c r="L66" s="50">
        <f t="shared" si="3"/>
        <v>0.56666868644445256</v>
      </c>
      <c r="M66" s="45">
        <v>2059</v>
      </c>
      <c r="N66" s="45">
        <f t="shared" si="4"/>
        <v>466.82567609235849</v>
      </c>
      <c r="O66" s="18">
        <f t="shared" si="5"/>
        <v>0.59270160325693855</v>
      </c>
      <c r="P66" s="37">
        <f t="shared" si="6"/>
        <v>15.152986886838271</v>
      </c>
      <c r="Q66" s="37">
        <f t="shared" si="7"/>
        <v>1.5477476271350521</v>
      </c>
      <c r="R66" s="37">
        <f t="shared" si="8"/>
        <v>54.774762713505211</v>
      </c>
    </row>
    <row r="67" spans="1:18" x14ac:dyDescent="0.25">
      <c r="A67" s="1" t="s">
        <v>252</v>
      </c>
      <c r="B67" s="1" t="s">
        <v>2341</v>
      </c>
      <c r="C67" s="130">
        <v>433708</v>
      </c>
      <c r="D67" s="43">
        <v>418</v>
      </c>
      <c r="E67" s="43">
        <f t="shared" si="9"/>
        <v>96.378208379831591</v>
      </c>
      <c r="F67" s="6">
        <f t="shared" si="10"/>
        <v>1.2498621470482674</v>
      </c>
      <c r="G67" s="44">
        <v>698</v>
      </c>
      <c r="H67" s="44">
        <f t="shared" si="0"/>
        <v>160.93777380172835</v>
      </c>
      <c r="I67" s="14">
        <f t="shared" si="1"/>
        <v>3.9115627946278511</v>
      </c>
      <c r="J67" s="49">
        <v>6005</v>
      </c>
      <c r="K67" s="49">
        <f t="shared" si="2"/>
        <v>1384.5721084231786</v>
      </c>
      <c r="L67" s="50">
        <f t="shared" si="3"/>
        <v>2.0684758945481461</v>
      </c>
      <c r="M67" s="45">
        <v>7121</v>
      </c>
      <c r="N67" s="45">
        <f t="shared" si="4"/>
        <v>1641.8880906047386</v>
      </c>
      <c r="O67" s="18">
        <f t="shared" si="5"/>
        <v>2.0846104948978232</v>
      </c>
      <c r="P67" s="37">
        <f t="shared" si="6"/>
        <v>5.8699620839769695</v>
      </c>
      <c r="Q67" s="37">
        <f t="shared" si="7"/>
        <v>0.59956627394295503</v>
      </c>
      <c r="R67" s="37">
        <f t="shared" si="8"/>
        <v>-40.043372605704498</v>
      </c>
    </row>
    <row r="68" spans="1:18" x14ac:dyDescent="0.25">
      <c r="A68" s="1" t="s">
        <v>255</v>
      </c>
      <c r="B68" s="1" t="s">
        <v>2350</v>
      </c>
      <c r="C68" s="130">
        <v>433231</v>
      </c>
      <c r="D68" s="43">
        <v>721</v>
      </c>
      <c r="E68" s="43">
        <f t="shared" si="9"/>
        <v>166.42391703271466</v>
      </c>
      <c r="F68" s="6">
        <f t="shared" si="10"/>
        <v>2.1582363664919471</v>
      </c>
      <c r="G68" s="44">
        <v>271</v>
      </c>
      <c r="H68" s="44">
        <f t="shared" si="0"/>
        <v>62.553233725195106</v>
      </c>
      <c r="I68" s="14">
        <f t="shared" si="1"/>
        <v>1.5203447639618437</v>
      </c>
      <c r="J68" s="49">
        <v>8952</v>
      </c>
      <c r="K68" s="49">
        <f t="shared" si="2"/>
        <v>2066.3341265975891</v>
      </c>
      <c r="L68" s="50">
        <f t="shared" si="3"/>
        <v>3.086991500801604</v>
      </c>
      <c r="M68" s="45">
        <v>9944</v>
      </c>
      <c r="N68" s="45">
        <f t="shared" si="4"/>
        <v>2295.3112773554985</v>
      </c>
      <c r="O68" s="18">
        <f t="shared" si="5"/>
        <v>2.9142241820331716</v>
      </c>
      <c r="P68" s="37">
        <f t="shared" si="6"/>
        <v>7.250603378921963</v>
      </c>
      <c r="Q68" s="37">
        <f t="shared" si="7"/>
        <v>0.7405869389863502</v>
      </c>
      <c r="R68" s="37">
        <f t="shared" si="8"/>
        <v>-25.941306101364979</v>
      </c>
    </row>
    <row r="69" spans="1:18" ht="15" customHeight="1" x14ac:dyDescent="0.25">
      <c r="A69" s="1" t="s">
        <v>1697</v>
      </c>
      <c r="B69" s="1" t="s">
        <v>2701</v>
      </c>
      <c r="C69" s="130">
        <v>421295</v>
      </c>
      <c r="D69" s="43">
        <v>349</v>
      </c>
      <c r="E69" s="43">
        <f t="shared" si="9"/>
        <v>82.839815331299917</v>
      </c>
      <c r="F69" s="6">
        <f t="shared" si="10"/>
        <v>1.0742921163569508</v>
      </c>
      <c r="G69" s="44">
        <v>65</v>
      </c>
      <c r="H69" s="44">
        <f t="shared" si="0"/>
        <v>15.42861890124497</v>
      </c>
      <c r="I69" s="14">
        <f t="shared" si="1"/>
        <v>0.37498972578651235</v>
      </c>
      <c r="J69" s="49">
        <v>2253</v>
      </c>
      <c r="K69" s="49">
        <f t="shared" si="2"/>
        <v>534.77966745392177</v>
      </c>
      <c r="L69" s="50">
        <f t="shared" si="3"/>
        <v>0.79893191860024093</v>
      </c>
      <c r="M69" s="45">
        <v>2667</v>
      </c>
      <c r="N69" s="45">
        <f t="shared" si="4"/>
        <v>633.04810168646668</v>
      </c>
      <c r="O69" s="18">
        <f t="shared" si="5"/>
        <v>0.80374461822467902</v>
      </c>
      <c r="P69" s="37">
        <f t="shared" si="6"/>
        <v>13.085864266966629</v>
      </c>
      <c r="Q69" s="37">
        <f t="shared" si="7"/>
        <v>1.336608783434047</v>
      </c>
      <c r="R69" s="37">
        <f t="shared" si="8"/>
        <v>33.660878343404697</v>
      </c>
    </row>
    <row r="70" spans="1:18" x14ac:dyDescent="0.25">
      <c r="A70" s="1" t="s">
        <v>742</v>
      </c>
      <c r="B70" s="1" t="s">
        <v>2358</v>
      </c>
      <c r="C70" s="130">
        <v>419700</v>
      </c>
      <c r="D70" s="43">
        <v>219</v>
      </c>
      <c r="E70" s="43">
        <f t="shared" si="9"/>
        <v>52.180128663330947</v>
      </c>
      <c r="F70" s="6">
        <f t="shared" si="10"/>
        <v>0.67668790217990171</v>
      </c>
      <c r="G70" s="44">
        <v>24</v>
      </c>
      <c r="H70" s="44">
        <f t="shared" si="0"/>
        <v>5.7183702644746246</v>
      </c>
      <c r="I70" s="14">
        <f t="shared" si="1"/>
        <v>0.13898393052200247</v>
      </c>
      <c r="J70" s="49">
        <v>896</v>
      </c>
      <c r="K70" s="49">
        <f t="shared" si="2"/>
        <v>213.48582320705265</v>
      </c>
      <c r="L70" s="50">
        <f t="shared" si="3"/>
        <v>0.3189362810684242</v>
      </c>
      <c r="M70" s="45">
        <v>1139</v>
      </c>
      <c r="N70" s="45">
        <f t="shared" si="4"/>
        <v>271.38432213485822</v>
      </c>
      <c r="O70" s="18">
        <f t="shared" si="5"/>
        <v>0.34456100224509684</v>
      </c>
      <c r="P70" s="37">
        <f t="shared" si="6"/>
        <v>19.227392449517119</v>
      </c>
      <c r="Q70" s="37">
        <f t="shared" si="7"/>
        <v>1.9639132048337633</v>
      </c>
      <c r="R70" s="37">
        <f t="shared" si="8"/>
        <v>96.391320483376333</v>
      </c>
    </row>
    <row r="71" spans="1:18" x14ac:dyDescent="0.25">
      <c r="A71" s="1" t="s">
        <v>251</v>
      </c>
      <c r="B71" s="1" t="s">
        <v>2351</v>
      </c>
      <c r="C71" s="130">
        <v>418060</v>
      </c>
      <c r="D71" s="43">
        <v>443</v>
      </c>
      <c r="E71" s="43">
        <f t="shared" si="9"/>
        <v>105.96565086351241</v>
      </c>
      <c r="F71" s="6">
        <f t="shared" si="10"/>
        <v>1.3741950398130875</v>
      </c>
      <c r="G71" s="44">
        <v>159</v>
      </c>
      <c r="H71" s="44">
        <f t="shared" si="0"/>
        <v>38.032818255752765</v>
      </c>
      <c r="I71" s="14">
        <f t="shared" si="1"/>
        <v>0.92438060593110905</v>
      </c>
      <c r="J71" s="49">
        <v>9165</v>
      </c>
      <c r="K71" s="49">
        <f t="shared" si="2"/>
        <v>2192.2690522891448</v>
      </c>
      <c r="L71" s="50">
        <f t="shared" si="3"/>
        <v>3.2751314730644854</v>
      </c>
      <c r="M71" s="45">
        <v>9767</v>
      </c>
      <c r="N71" s="45">
        <f t="shared" si="4"/>
        <v>2336.2675214084102</v>
      </c>
      <c r="O71" s="18">
        <f t="shared" si="5"/>
        <v>2.966223960016122</v>
      </c>
      <c r="P71" s="37">
        <f t="shared" si="6"/>
        <v>4.5356813760622501</v>
      </c>
      <c r="Q71" s="37">
        <f t="shared" si="7"/>
        <v>0.4632809451804234</v>
      </c>
      <c r="R71" s="37">
        <f t="shared" si="8"/>
        <v>-53.671905481957658</v>
      </c>
    </row>
    <row r="72" spans="1:18" x14ac:dyDescent="0.25">
      <c r="A72" s="1" t="s">
        <v>240</v>
      </c>
      <c r="B72" s="1" t="s">
        <v>2352</v>
      </c>
      <c r="C72" s="130">
        <v>408441</v>
      </c>
      <c r="D72" s="43">
        <v>886</v>
      </c>
      <c r="E72" s="43">
        <f t="shared" si="9"/>
        <v>216.92239515621594</v>
      </c>
      <c r="F72" s="6">
        <f t="shared" si="10"/>
        <v>2.813116109030481</v>
      </c>
      <c r="G72" s="44">
        <v>398</v>
      </c>
      <c r="H72" s="44">
        <f t="shared" ref="H72:H135" si="11">((G72/($C72/100000)))</f>
        <v>97.443694438119579</v>
      </c>
      <c r="I72" s="14">
        <f t="shared" ref="I72:I135" si="12">((G72/$C72)/(G$2290/$C$2290))</f>
        <v>2.3683509516218999</v>
      </c>
      <c r="J72" s="49">
        <v>8799</v>
      </c>
      <c r="K72" s="49">
        <f t="shared" ref="K72:K135" si="13">((J72/($C72/100000)))</f>
        <v>2154.2891139723974</v>
      </c>
      <c r="L72" s="50">
        <f t="shared" ref="L72:L135" si="14">((J72/$C72)/(J$2290/$C$2290))</f>
        <v>3.2183914980161026</v>
      </c>
      <c r="M72" s="45">
        <v>10083</v>
      </c>
      <c r="N72" s="45">
        <f t="shared" ref="N72:N135" si="15">((M72/($C72/100000)))</f>
        <v>2468.6552035667328</v>
      </c>
      <c r="O72" s="18">
        <f t="shared" ref="O72:O135" si="16">((M72/$C72)/(M$2290/$C$2290))</f>
        <v>3.1343089550907797</v>
      </c>
      <c r="P72" s="37">
        <f t="shared" ref="P72:P135" si="17">D72/M72*100</f>
        <v>8.7870673410691271</v>
      </c>
      <c r="Q72" s="37">
        <f t="shared" ref="Q72:Q135" si="18">P72/P$2290</f>
        <v>0.89752355282697527</v>
      </c>
      <c r="R72" s="37">
        <f t="shared" ref="R72:R135" si="19">(Q72-1)*100</f>
        <v>-10.247644717302473</v>
      </c>
    </row>
    <row r="73" spans="1:18" ht="15" customHeight="1" x14ac:dyDescent="0.25">
      <c r="A73" s="1" t="s">
        <v>863</v>
      </c>
      <c r="B73" s="1" t="s">
        <v>2702</v>
      </c>
      <c r="C73" s="130">
        <v>399426</v>
      </c>
      <c r="D73" s="43">
        <v>311</v>
      </c>
      <c r="E73" s="43">
        <f t="shared" si="9"/>
        <v>77.861731584824213</v>
      </c>
      <c r="F73" s="6">
        <f t="shared" si="10"/>
        <v>1.0097348005056819</v>
      </c>
      <c r="G73" s="44">
        <v>125</v>
      </c>
      <c r="H73" s="44">
        <f t="shared" si="11"/>
        <v>31.294908193257324</v>
      </c>
      <c r="I73" s="14">
        <f t="shared" si="12"/>
        <v>0.76061694938596836</v>
      </c>
      <c r="J73" s="49">
        <v>1581</v>
      </c>
      <c r="K73" s="49">
        <f t="shared" si="13"/>
        <v>395.81799882831865</v>
      </c>
      <c r="L73" s="50">
        <f t="shared" si="14"/>
        <v>0.59133069648289116</v>
      </c>
      <c r="M73" s="45">
        <v>2017</v>
      </c>
      <c r="N73" s="45">
        <f t="shared" si="15"/>
        <v>504.97463860640016</v>
      </c>
      <c r="O73" s="18">
        <f t="shared" si="16"/>
        <v>0.64113713798144234</v>
      </c>
      <c r="P73" s="37">
        <f t="shared" si="17"/>
        <v>15.418939018344075</v>
      </c>
      <c r="Q73" s="37">
        <f t="shared" si="18"/>
        <v>1.5749123560128386</v>
      </c>
      <c r="R73" s="37">
        <f t="shared" si="19"/>
        <v>57.491235601283861</v>
      </c>
    </row>
    <row r="74" spans="1:18" x14ac:dyDescent="0.25">
      <c r="A74" s="1" t="s">
        <v>645</v>
      </c>
      <c r="B74" s="1" t="s">
        <v>2359</v>
      </c>
      <c r="C74" s="130">
        <v>397344</v>
      </c>
      <c r="D74" s="43">
        <v>575</v>
      </c>
      <c r="E74" s="43">
        <f t="shared" si="9"/>
        <v>144.71088024482563</v>
      </c>
      <c r="F74" s="6">
        <f t="shared" si="10"/>
        <v>1.876655050187586</v>
      </c>
      <c r="G74" s="44">
        <v>112</v>
      </c>
      <c r="H74" s="44">
        <f t="shared" si="11"/>
        <v>28.187162760731255</v>
      </c>
      <c r="I74" s="14">
        <f t="shared" si="12"/>
        <v>0.68508377204737991</v>
      </c>
      <c r="J74" s="49">
        <v>3109</v>
      </c>
      <c r="K74" s="49">
        <f t="shared" si="13"/>
        <v>782.44543770637029</v>
      </c>
      <c r="L74" s="50">
        <f t="shared" si="14"/>
        <v>1.1689311931452928</v>
      </c>
      <c r="M74" s="45">
        <v>3796</v>
      </c>
      <c r="N74" s="45">
        <f t="shared" si="15"/>
        <v>955.34348071192721</v>
      </c>
      <c r="O74" s="18">
        <f t="shared" si="16"/>
        <v>1.2129444494543993</v>
      </c>
      <c r="P74" s="37">
        <f t="shared" si="17"/>
        <v>15.147523709167546</v>
      </c>
      <c r="Q74" s="37">
        <f t="shared" si="18"/>
        <v>1.5471896103994984</v>
      </c>
      <c r="R74" s="37">
        <f t="shared" si="19"/>
        <v>54.718961039949846</v>
      </c>
    </row>
    <row r="75" spans="1:18" ht="15" customHeight="1" x14ac:dyDescent="0.25">
      <c r="A75" s="1" t="s">
        <v>942</v>
      </c>
      <c r="B75" s="1" t="s">
        <v>2665</v>
      </c>
      <c r="C75" s="130">
        <v>396864</v>
      </c>
      <c r="D75" s="43">
        <v>141</v>
      </c>
      <c r="E75" s="43">
        <f t="shared" ref="E75:E138" si="20">((D75/($C75/100000)))</f>
        <v>35.528543783260766</v>
      </c>
      <c r="F75" s="6">
        <f t="shared" ref="F75:F138" si="21">((D75/$C75)/(D$2290/$C$2290))</f>
        <v>0.46074504559619062</v>
      </c>
      <c r="G75" s="44">
        <v>222</v>
      </c>
      <c r="H75" s="44">
        <f t="shared" si="11"/>
        <v>55.938558297048864</v>
      </c>
      <c r="I75" s="14">
        <f t="shared" si="12"/>
        <v>1.3595763023876721</v>
      </c>
      <c r="J75" s="49">
        <v>1841</v>
      </c>
      <c r="K75" s="49">
        <f t="shared" si="13"/>
        <v>463.88687308498629</v>
      </c>
      <c r="L75" s="50">
        <f t="shared" si="14"/>
        <v>0.69302191553344306</v>
      </c>
      <c r="M75" s="45">
        <v>2204</v>
      </c>
      <c r="N75" s="45">
        <f t="shared" si="15"/>
        <v>555.35397516529588</v>
      </c>
      <c r="O75" s="18">
        <f t="shared" si="16"/>
        <v>0.70510087236603269</v>
      </c>
      <c r="P75" s="37">
        <f t="shared" si="17"/>
        <v>6.3974591651542649</v>
      </c>
      <c r="Q75" s="37">
        <f t="shared" si="18"/>
        <v>0.65344557587925967</v>
      </c>
      <c r="R75" s="37">
        <f t="shared" si="19"/>
        <v>-34.655442412074031</v>
      </c>
    </row>
    <row r="76" spans="1:18" x14ac:dyDescent="0.25">
      <c r="A76" s="1" t="s">
        <v>244</v>
      </c>
      <c r="B76" s="1" t="s">
        <v>2353</v>
      </c>
      <c r="C76" s="130">
        <v>393821</v>
      </c>
      <c r="D76" s="43">
        <v>748</v>
      </c>
      <c r="E76" s="43">
        <f t="shared" si="20"/>
        <v>189.93400555074513</v>
      </c>
      <c r="F76" s="6">
        <f t="shared" si="21"/>
        <v>2.4631224004451311</v>
      </c>
      <c r="G76" s="44">
        <v>389</v>
      </c>
      <c r="H76" s="44">
        <f t="shared" si="11"/>
        <v>98.775839785080024</v>
      </c>
      <c r="I76" s="14">
        <f t="shared" si="12"/>
        <v>2.4007284976331094</v>
      </c>
      <c r="J76" s="49">
        <v>7065</v>
      </c>
      <c r="K76" s="49">
        <f t="shared" si="13"/>
        <v>1793.9622315722117</v>
      </c>
      <c r="L76" s="50">
        <f t="shared" si="14"/>
        <v>2.6800826111995932</v>
      </c>
      <c r="M76" s="45">
        <v>8202</v>
      </c>
      <c r="N76" s="45">
        <f t="shared" si="15"/>
        <v>2082.6720769080366</v>
      </c>
      <c r="O76" s="18">
        <f t="shared" si="16"/>
        <v>2.6442484684532066</v>
      </c>
      <c r="P76" s="37">
        <f t="shared" si="17"/>
        <v>9.1197268958790545</v>
      </c>
      <c r="Q76" s="37">
        <f t="shared" si="18"/>
        <v>0.93150187277444929</v>
      </c>
      <c r="R76" s="37">
        <f t="shared" si="19"/>
        <v>-6.8498127225550709</v>
      </c>
    </row>
    <row r="77" spans="1:18" ht="15" customHeight="1" x14ac:dyDescent="0.25">
      <c r="A77" s="1" t="s">
        <v>160</v>
      </c>
      <c r="B77" s="1" t="s">
        <v>2703</v>
      </c>
      <c r="C77" s="130">
        <v>384312</v>
      </c>
      <c r="D77" s="43">
        <v>201</v>
      </c>
      <c r="E77" s="43">
        <f t="shared" si="20"/>
        <v>52.301255230125527</v>
      </c>
      <c r="F77" s="6">
        <f t="shared" si="21"/>
        <v>0.67825870862446436</v>
      </c>
      <c r="G77" s="44">
        <v>10</v>
      </c>
      <c r="H77" s="44">
        <f t="shared" si="11"/>
        <v>2.6020524990112199</v>
      </c>
      <c r="I77" s="14">
        <f t="shared" si="12"/>
        <v>6.3242404218539064E-2</v>
      </c>
      <c r="J77" s="49">
        <v>1054</v>
      </c>
      <c r="K77" s="49">
        <f t="shared" si="13"/>
        <v>274.25633339578258</v>
      </c>
      <c r="L77" s="50">
        <f t="shared" si="14"/>
        <v>0.40972413867443691</v>
      </c>
      <c r="M77" s="45">
        <v>1265</v>
      </c>
      <c r="N77" s="45">
        <f t="shared" si="15"/>
        <v>329.15964112491935</v>
      </c>
      <c r="O77" s="18">
        <f t="shared" si="16"/>
        <v>0.41791498842840052</v>
      </c>
      <c r="P77" s="37">
        <f t="shared" si="17"/>
        <v>15.889328063241107</v>
      </c>
      <c r="Q77" s="37">
        <f t="shared" si="18"/>
        <v>1.6229585619197464</v>
      </c>
      <c r="R77" s="37">
        <f t="shared" si="19"/>
        <v>62.295856191974643</v>
      </c>
    </row>
    <row r="78" spans="1:18" x14ac:dyDescent="0.25">
      <c r="A78" s="1" t="s">
        <v>254</v>
      </c>
      <c r="B78" s="1" t="s">
        <v>2354</v>
      </c>
      <c r="C78" s="130">
        <v>379624</v>
      </c>
      <c r="D78" s="43">
        <v>479</v>
      </c>
      <c r="E78" s="43">
        <f t="shared" si="20"/>
        <v>126.17748087581396</v>
      </c>
      <c r="F78" s="6">
        <f t="shared" si="21"/>
        <v>1.6363082465183931</v>
      </c>
      <c r="G78" s="44">
        <v>365</v>
      </c>
      <c r="H78" s="44">
        <f t="shared" si="11"/>
        <v>96.147767264451133</v>
      </c>
      <c r="I78" s="14">
        <f t="shared" si="12"/>
        <v>2.3368536816067591</v>
      </c>
      <c r="J78" s="49">
        <v>6709</v>
      </c>
      <c r="K78" s="49">
        <f t="shared" si="13"/>
        <v>1767.2749878827472</v>
      </c>
      <c r="L78" s="50">
        <f t="shared" si="14"/>
        <v>2.6402133115598247</v>
      </c>
      <c r="M78" s="45">
        <v>7553</v>
      </c>
      <c r="N78" s="45">
        <f t="shared" si="15"/>
        <v>1989.6002360230123</v>
      </c>
      <c r="O78" s="18">
        <f t="shared" si="16"/>
        <v>2.5260805266801944</v>
      </c>
      <c r="P78" s="37">
        <f t="shared" si="17"/>
        <v>6.3418509201641733</v>
      </c>
      <c r="Q78" s="37">
        <f t="shared" si="18"/>
        <v>0.64776567066484181</v>
      </c>
      <c r="R78" s="37">
        <f t="shared" si="19"/>
        <v>-35.223432933515817</v>
      </c>
    </row>
    <row r="79" spans="1:18" ht="15" customHeight="1" x14ac:dyDescent="0.25">
      <c r="A79" s="1" t="s">
        <v>261</v>
      </c>
      <c r="B79" s="1" t="s">
        <v>2704</v>
      </c>
      <c r="C79" s="130">
        <v>369760</v>
      </c>
      <c r="D79" s="43">
        <v>311</v>
      </c>
      <c r="E79" s="43">
        <f t="shared" si="20"/>
        <v>84.108610990913022</v>
      </c>
      <c r="F79" s="6">
        <f t="shared" si="21"/>
        <v>1.0907462473679752</v>
      </c>
      <c r="G79" s="44">
        <v>518</v>
      </c>
      <c r="H79" s="44">
        <f t="shared" si="11"/>
        <v>140.09086975335353</v>
      </c>
      <c r="I79" s="14">
        <f t="shared" si="12"/>
        <v>3.4048826515356518</v>
      </c>
      <c r="J79" s="49">
        <v>3559</v>
      </c>
      <c r="K79" s="49">
        <f t="shared" si="13"/>
        <v>962.51622674167027</v>
      </c>
      <c r="L79" s="50">
        <f t="shared" si="14"/>
        <v>1.4379472192271505</v>
      </c>
      <c r="M79" s="45">
        <v>4388</v>
      </c>
      <c r="N79" s="45">
        <f t="shared" si="15"/>
        <v>1186.7157074859367</v>
      </c>
      <c r="O79" s="18">
        <f t="shared" si="16"/>
        <v>1.5067044047893159</v>
      </c>
      <c r="P79" s="37">
        <f t="shared" si="17"/>
        <v>7.0875113947128536</v>
      </c>
      <c r="Q79" s="37">
        <f t="shared" si="18"/>
        <v>0.72392849181355878</v>
      </c>
      <c r="R79" s="37">
        <f t="shared" si="19"/>
        <v>-27.607150818644122</v>
      </c>
    </row>
    <row r="80" spans="1:18" ht="15" customHeight="1" x14ac:dyDescent="0.25">
      <c r="A80" s="1" t="s">
        <v>1709</v>
      </c>
      <c r="B80" s="1" t="s">
        <v>2705</v>
      </c>
      <c r="C80" s="130">
        <v>367051</v>
      </c>
      <c r="D80" s="43">
        <v>190</v>
      </c>
      <c r="E80" s="43">
        <f t="shared" si="20"/>
        <v>51.763923814401814</v>
      </c>
      <c r="F80" s="6">
        <f t="shared" si="21"/>
        <v>0.67129043012849832</v>
      </c>
      <c r="G80" s="44">
        <v>248</v>
      </c>
      <c r="H80" s="44">
        <f t="shared" si="11"/>
        <v>67.565542663008685</v>
      </c>
      <c r="I80" s="14">
        <f t="shared" si="12"/>
        <v>1.6421680046665792</v>
      </c>
      <c r="J80" s="49">
        <v>3945</v>
      </c>
      <c r="K80" s="49">
        <f t="shared" si="13"/>
        <v>1074.7825234095535</v>
      </c>
      <c r="L80" s="50">
        <f t="shared" si="14"/>
        <v>1.605666998511287</v>
      </c>
      <c r="M80" s="45">
        <v>4383</v>
      </c>
      <c r="N80" s="45">
        <f t="shared" si="15"/>
        <v>1194.1119898869638</v>
      </c>
      <c r="O80" s="18">
        <f t="shared" si="16"/>
        <v>1.5160950374424405</v>
      </c>
      <c r="P80" s="37">
        <f t="shared" si="17"/>
        <v>4.334930412959161</v>
      </c>
      <c r="Q80" s="37">
        <f t="shared" si="18"/>
        <v>0.44277595635490258</v>
      </c>
      <c r="R80" s="37">
        <f t="shared" si="19"/>
        <v>-55.72240436450975</v>
      </c>
    </row>
    <row r="81" spans="1:18" x14ac:dyDescent="0.25">
      <c r="A81" s="1" t="s">
        <v>249</v>
      </c>
      <c r="B81" s="1" t="s">
        <v>2357</v>
      </c>
      <c r="C81" s="130">
        <v>366586</v>
      </c>
      <c r="D81" s="43">
        <v>355</v>
      </c>
      <c r="E81" s="43">
        <f t="shared" si="20"/>
        <v>96.839486505212975</v>
      </c>
      <c r="F81" s="6">
        <f t="shared" si="21"/>
        <v>1.2558441431640637</v>
      </c>
      <c r="G81" s="44">
        <v>226</v>
      </c>
      <c r="H81" s="44">
        <f t="shared" si="11"/>
        <v>61.649926620220086</v>
      </c>
      <c r="I81" s="14">
        <f t="shared" si="12"/>
        <v>1.4983900520227047</v>
      </c>
      <c r="J81" s="49">
        <v>8479</v>
      </c>
      <c r="K81" s="49">
        <f t="shared" si="13"/>
        <v>2312.9633974019739</v>
      </c>
      <c r="L81" s="50">
        <f t="shared" si="14"/>
        <v>3.4554423011935307</v>
      </c>
      <c r="M81" s="45">
        <v>9060</v>
      </c>
      <c r="N81" s="45">
        <f t="shared" si="15"/>
        <v>2471.4528105274071</v>
      </c>
      <c r="O81" s="18">
        <f t="shared" si="16"/>
        <v>3.137860915095966</v>
      </c>
      <c r="P81" s="37">
        <f t="shared" si="17"/>
        <v>3.9183222958057393</v>
      </c>
      <c r="Q81" s="37">
        <f t="shared" si="18"/>
        <v>0.40022301088053669</v>
      </c>
      <c r="R81" s="37">
        <f t="shared" si="19"/>
        <v>-59.977698911946334</v>
      </c>
    </row>
    <row r="82" spans="1:18" ht="15" customHeight="1" x14ac:dyDescent="0.25">
      <c r="A82" s="1" t="s">
        <v>845</v>
      </c>
      <c r="B82" s="1" t="s">
        <v>2706</v>
      </c>
      <c r="C82" s="130">
        <v>354727</v>
      </c>
      <c r="D82" s="43">
        <v>236</v>
      </c>
      <c r="E82" s="43">
        <f t="shared" si="20"/>
        <v>66.530035773989567</v>
      </c>
      <c r="F82" s="6">
        <f t="shared" si="21"/>
        <v>0.86278189596516286</v>
      </c>
      <c r="G82" s="44">
        <v>67</v>
      </c>
      <c r="H82" s="44">
        <f t="shared" si="11"/>
        <v>18.88776439346314</v>
      </c>
      <c r="I82" s="14">
        <f t="shared" si="12"/>
        <v>0.45906361651420879</v>
      </c>
      <c r="J82" s="49">
        <v>2177</v>
      </c>
      <c r="K82" s="49">
        <f t="shared" si="13"/>
        <v>613.71138932192923</v>
      </c>
      <c r="L82" s="50">
        <f t="shared" si="14"/>
        <v>0.91685164485060611</v>
      </c>
      <c r="M82" s="45">
        <v>2480</v>
      </c>
      <c r="N82" s="45">
        <f t="shared" si="15"/>
        <v>699.12918948938193</v>
      </c>
      <c r="O82" s="18">
        <f t="shared" si="16"/>
        <v>0.88764395943829633</v>
      </c>
      <c r="P82" s="37">
        <f t="shared" si="17"/>
        <v>9.5161290322580641</v>
      </c>
      <c r="Q82" s="37">
        <f t="shared" si="18"/>
        <v>0.97199095064099073</v>
      </c>
      <c r="R82" s="37">
        <f t="shared" si="19"/>
        <v>-2.8009049359009275</v>
      </c>
    </row>
    <row r="83" spans="1:18" ht="15" customHeight="1" x14ac:dyDescent="0.25">
      <c r="A83" s="1" t="s">
        <v>1810</v>
      </c>
      <c r="B83" s="1" t="s">
        <v>2707</v>
      </c>
      <c r="C83" s="130">
        <v>339108</v>
      </c>
      <c r="D83" s="43">
        <v>473</v>
      </c>
      <c r="E83" s="43">
        <f t="shared" si="20"/>
        <v>139.48358635007136</v>
      </c>
      <c r="F83" s="6">
        <f t="shared" si="21"/>
        <v>1.8088659007483121</v>
      </c>
      <c r="G83" s="44">
        <v>32</v>
      </c>
      <c r="H83" s="44">
        <f t="shared" si="11"/>
        <v>9.4365216981020801</v>
      </c>
      <c r="I83" s="14">
        <f t="shared" si="12"/>
        <v>0.22935291270071065</v>
      </c>
      <c r="J83" s="49">
        <v>1726</v>
      </c>
      <c r="K83" s="49">
        <f t="shared" si="13"/>
        <v>508.98238909138092</v>
      </c>
      <c r="L83" s="50">
        <f t="shared" si="14"/>
        <v>0.76039217905671175</v>
      </c>
      <c r="M83" s="45">
        <v>2231</v>
      </c>
      <c r="N83" s="45">
        <f t="shared" si="15"/>
        <v>657.90249713955438</v>
      </c>
      <c r="O83" s="18">
        <f t="shared" si="16"/>
        <v>0.83530080887026925</v>
      </c>
      <c r="P83" s="37">
        <f t="shared" si="17"/>
        <v>21.201255042581803</v>
      </c>
      <c r="Q83" s="37">
        <f t="shared" si="18"/>
        <v>2.1655263367873112</v>
      </c>
      <c r="R83" s="37">
        <f t="shared" si="19"/>
        <v>116.55263367873113</v>
      </c>
    </row>
    <row r="84" spans="1:18" ht="15" customHeight="1" x14ac:dyDescent="0.25">
      <c r="A84" s="1" t="s">
        <v>1422</v>
      </c>
      <c r="B84" s="1" t="s">
        <v>2708</v>
      </c>
      <c r="C84" s="130">
        <v>339077</v>
      </c>
      <c r="D84" s="43">
        <v>325</v>
      </c>
      <c r="E84" s="43">
        <f t="shared" si="20"/>
        <v>95.848435606071789</v>
      </c>
      <c r="F84" s="6">
        <f t="shared" si="21"/>
        <v>1.2429918913380802</v>
      </c>
      <c r="G84" s="44">
        <v>26</v>
      </c>
      <c r="H84" s="44">
        <f t="shared" si="11"/>
        <v>7.6678748484857424</v>
      </c>
      <c r="I84" s="14">
        <f t="shared" si="12"/>
        <v>0.18636627848568757</v>
      </c>
      <c r="J84" s="49">
        <v>1158</v>
      </c>
      <c r="K84" s="49">
        <f t="shared" si="13"/>
        <v>341.51534902101884</v>
      </c>
      <c r="L84" s="50">
        <f t="shared" si="14"/>
        <v>0.51020547270208771</v>
      </c>
      <c r="M84" s="45">
        <v>1509</v>
      </c>
      <c r="N84" s="45">
        <f t="shared" si="15"/>
        <v>445.03165947557636</v>
      </c>
      <c r="O84" s="18">
        <f t="shared" si="16"/>
        <v>0.56503099889279573</v>
      </c>
      <c r="P84" s="37">
        <f t="shared" si="17"/>
        <v>21.537442014579192</v>
      </c>
      <c r="Q84" s="37">
        <f t="shared" si="18"/>
        <v>2.1998649521420588</v>
      </c>
      <c r="R84" s="37">
        <f t="shared" si="19"/>
        <v>119.98649521420587</v>
      </c>
    </row>
    <row r="85" spans="1:18" ht="15" customHeight="1" x14ac:dyDescent="0.25">
      <c r="A85" s="1" t="s">
        <v>1706</v>
      </c>
      <c r="B85" s="1" t="s">
        <v>2709</v>
      </c>
      <c r="C85" s="130">
        <v>334535</v>
      </c>
      <c r="D85" s="43">
        <v>456</v>
      </c>
      <c r="E85" s="43">
        <f t="shared" si="20"/>
        <v>136.3086074700704</v>
      </c>
      <c r="F85" s="6">
        <f t="shared" si="21"/>
        <v>1.7676918014731762</v>
      </c>
      <c r="G85" s="44">
        <v>178</v>
      </c>
      <c r="H85" s="44">
        <f t="shared" si="11"/>
        <v>53.208184494895903</v>
      </c>
      <c r="I85" s="14">
        <f t="shared" si="12"/>
        <v>1.2932150726549578</v>
      </c>
      <c r="J85" s="49">
        <v>4788</v>
      </c>
      <c r="K85" s="49">
        <f t="shared" si="13"/>
        <v>1431.2403784357393</v>
      </c>
      <c r="L85" s="50">
        <f t="shared" si="14"/>
        <v>2.138195767550052</v>
      </c>
      <c r="M85" s="45">
        <v>5422</v>
      </c>
      <c r="N85" s="45">
        <f t="shared" si="15"/>
        <v>1620.7571704007055</v>
      </c>
      <c r="O85" s="18">
        <f t="shared" si="16"/>
        <v>2.057781785757268</v>
      </c>
      <c r="P85" s="37">
        <f t="shared" si="17"/>
        <v>8.4101807451125037</v>
      </c>
      <c r="Q85" s="37">
        <f t="shared" si="18"/>
        <v>0.85902782000894318</v>
      </c>
      <c r="R85" s="37">
        <f t="shared" si="19"/>
        <v>-14.097217999105682</v>
      </c>
    </row>
    <row r="86" spans="1:18" ht="15" customHeight="1" x14ac:dyDescent="0.25">
      <c r="A86" s="1" t="s">
        <v>16</v>
      </c>
      <c r="B86" s="1" t="s">
        <v>2710</v>
      </c>
      <c r="C86" s="130">
        <v>330312</v>
      </c>
      <c r="D86" s="43">
        <v>219</v>
      </c>
      <c r="E86" s="43">
        <f t="shared" si="20"/>
        <v>66.300951827363221</v>
      </c>
      <c r="F86" s="6">
        <f t="shared" si="21"/>
        <v>0.85981106512904393</v>
      </c>
      <c r="G86" s="44">
        <v>219</v>
      </c>
      <c r="H86" s="44">
        <f t="shared" si="11"/>
        <v>66.300951827363221</v>
      </c>
      <c r="I86" s="14">
        <f t="shared" si="12"/>
        <v>1.6114323585451651</v>
      </c>
      <c r="J86" s="49">
        <v>3619</v>
      </c>
      <c r="K86" s="49">
        <f t="shared" si="13"/>
        <v>1095.630797548984</v>
      </c>
      <c r="L86" s="50">
        <f t="shared" si="14"/>
        <v>1.6368131932367143</v>
      </c>
      <c r="M86" s="45">
        <v>4057</v>
      </c>
      <c r="N86" s="45">
        <f t="shared" si="15"/>
        <v>1228.2327012037106</v>
      </c>
      <c r="O86" s="18">
        <f t="shared" si="16"/>
        <v>1.5594161342402562</v>
      </c>
      <c r="P86" s="37">
        <f t="shared" si="17"/>
        <v>5.3980773970914466</v>
      </c>
      <c r="Q86" s="37">
        <f t="shared" si="18"/>
        <v>0.551367301036642</v>
      </c>
      <c r="R86" s="37">
        <f t="shared" si="19"/>
        <v>-44.863269896335801</v>
      </c>
    </row>
    <row r="87" spans="1:18" ht="15" customHeight="1" x14ac:dyDescent="0.25">
      <c r="A87" s="1" t="s">
        <v>1543</v>
      </c>
      <c r="B87" s="1" t="s">
        <v>2711</v>
      </c>
      <c r="C87" s="130">
        <v>328949</v>
      </c>
      <c r="D87" s="43">
        <v>223</v>
      </c>
      <c r="E87" s="43">
        <f t="shared" si="20"/>
        <v>67.791663753347791</v>
      </c>
      <c r="F87" s="6">
        <f t="shared" si="21"/>
        <v>0.87914307430168392</v>
      </c>
      <c r="G87" s="44">
        <v>185</v>
      </c>
      <c r="H87" s="44">
        <f t="shared" si="11"/>
        <v>56.23972105098359</v>
      </c>
      <c r="I87" s="14">
        <f t="shared" si="12"/>
        <v>1.3668960073617824</v>
      </c>
      <c r="J87" s="49">
        <v>2286</v>
      </c>
      <c r="K87" s="49">
        <f t="shared" si="13"/>
        <v>694.94055309485668</v>
      </c>
      <c r="L87" s="50">
        <f t="shared" si="14"/>
        <v>1.0382036251313258</v>
      </c>
      <c r="M87" s="45">
        <v>2694</v>
      </c>
      <c r="N87" s="45">
        <f t="shared" si="15"/>
        <v>818.97193789918811</v>
      </c>
      <c r="O87" s="18">
        <f t="shared" si="16"/>
        <v>1.0398013765619356</v>
      </c>
      <c r="P87" s="37">
        <f t="shared" si="17"/>
        <v>8.2776540460282106</v>
      </c>
      <c r="Q87" s="37">
        <f t="shared" si="18"/>
        <v>0.84549135452055035</v>
      </c>
      <c r="R87" s="37">
        <f t="shared" si="19"/>
        <v>-15.450864547944965</v>
      </c>
    </row>
    <row r="88" spans="1:18" ht="15" customHeight="1" x14ac:dyDescent="0.25">
      <c r="A88" s="1" t="s">
        <v>959</v>
      </c>
      <c r="B88" s="1" t="s">
        <v>2712</v>
      </c>
      <c r="C88" s="130">
        <v>322051</v>
      </c>
      <c r="D88" s="43">
        <v>232</v>
      </c>
      <c r="E88" s="43">
        <f t="shared" si="20"/>
        <v>72.038279651359574</v>
      </c>
      <c r="F88" s="6">
        <f t="shared" si="21"/>
        <v>0.93421449089266728</v>
      </c>
      <c r="G88" s="44">
        <v>494</v>
      </c>
      <c r="H88" s="44">
        <f t="shared" si="11"/>
        <v>153.39185408522252</v>
      </c>
      <c r="I88" s="14">
        <f t="shared" si="12"/>
        <v>3.7281606130449467</v>
      </c>
      <c r="J88" s="49">
        <v>3860</v>
      </c>
      <c r="K88" s="49">
        <f t="shared" si="13"/>
        <v>1198.5679286821032</v>
      </c>
      <c r="L88" s="50">
        <f t="shared" si="14"/>
        <v>1.7905957034486859</v>
      </c>
      <c r="M88" s="45">
        <v>4586</v>
      </c>
      <c r="N88" s="45">
        <f t="shared" si="15"/>
        <v>1423.9980624186853</v>
      </c>
      <c r="O88" s="18">
        <f t="shared" si="16"/>
        <v>1.8079681085565391</v>
      </c>
      <c r="P88" s="37">
        <f t="shared" si="17"/>
        <v>5.0588748364587879</v>
      </c>
      <c r="Q88" s="37">
        <f t="shared" si="18"/>
        <v>0.51672066917072645</v>
      </c>
      <c r="R88" s="37">
        <f t="shared" si="19"/>
        <v>-48.327933082927352</v>
      </c>
    </row>
    <row r="89" spans="1:18" ht="15" customHeight="1" x14ac:dyDescent="0.25">
      <c r="A89" s="1" t="s">
        <v>20</v>
      </c>
      <c r="B89" s="1" t="s">
        <v>2713</v>
      </c>
      <c r="C89" s="130">
        <v>317424</v>
      </c>
      <c r="D89" s="43">
        <v>350</v>
      </c>
      <c r="E89" s="43">
        <f t="shared" si="20"/>
        <v>110.26261404304653</v>
      </c>
      <c r="F89" s="6">
        <f t="shared" si="21"/>
        <v>1.4299193753827422</v>
      </c>
      <c r="G89" s="44">
        <v>41</v>
      </c>
      <c r="H89" s="44">
        <f t="shared" si="11"/>
        <v>12.916477645042592</v>
      </c>
      <c r="I89" s="14">
        <f t="shared" si="12"/>
        <v>0.31393259767737869</v>
      </c>
      <c r="J89" s="49">
        <v>2348</v>
      </c>
      <c r="K89" s="49">
        <f t="shared" si="13"/>
        <v>739.70462220878062</v>
      </c>
      <c r="L89" s="50">
        <f t="shared" si="14"/>
        <v>1.1050787249117835</v>
      </c>
      <c r="M89" s="45">
        <v>2739</v>
      </c>
      <c r="N89" s="45">
        <f t="shared" si="15"/>
        <v>862.88371389686972</v>
      </c>
      <c r="O89" s="18">
        <f t="shared" si="16"/>
        <v>1.0955536227827207</v>
      </c>
      <c r="P89" s="37">
        <f t="shared" si="17"/>
        <v>12.778386272362177</v>
      </c>
      <c r="Q89" s="37">
        <f t="shared" si="18"/>
        <v>1.3052025438524206</v>
      </c>
      <c r="R89" s="37">
        <f t="shared" si="19"/>
        <v>30.520254385242062</v>
      </c>
    </row>
    <row r="90" spans="1:18" ht="15" customHeight="1" x14ac:dyDescent="0.25">
      <c r="A90" s="1" t="s">
        <v>1578</v>
      </c>
      <c r="B90" s="1" t="s">
        <v>2714</v>
      </c>
      <c r="C90" s="130">
        <v>316217</v>
      </c>
      <c r="D90" s="43">
        <v>443</v>
      </c>
      <c r="E90" s="43">
        <f t="shared" si="20"/>
        <v>140.09366985329694</v>
      </c>
      <c r="F90" s="6">
        <f t="shared" si="21"/>
        <v>1.8167776506141649</v>
      </c>
      <c r="G90" s="44">
        <v>89</v>
      </c>
      <c r="H90" s="44">
        <f t="shared" si="11"/>
        <v>28.145229383619476</v>
      </c>
      <c r="I90" s="14">
        <f t="shared" si="12"/>
        <v>0.68406458908064127</v>
      </c>
      <c r="J90" s="49">
        <v>2539</v>
      </c>
      <c r="K90" s="49">
        <f t="shared" si="13"/>
        <v>802.9296337641556</v>
      </c>
      <c r="L90" s="50">
        <f t="shared" si="14"/>
        <v>1.199533474894982</v>
      </c>
      <c r="M90" s="45">
        <v>3071</v>
      </c>
      <c r="N90" s="45">
        <f t="shared" si="15"/>
        <v>971.16853300107198</v>
      </c>
      <c r="O90" s="18">
        <f t="shared" si="16"/>
        <v>1.2330366045001842</v>
      </c>
      <c r="P90" s="37">
        <f t="shared" si="17"/>
        <v>14.425268642136114</v>
      </c>
      <c r="Q90" s="37">
        <f t="shared" si="18"/>
        <v>1.4734174508554856</v>
      </c>
      <c r="R90" s="37">
        <f t="shared" si="19"/>
        <v>47.34174508554856</v>
      </c>
    </row>
    <row r="91" spans="1:18" x14ac:dyDescent="0.25">
      <c r="A91" s="1" t="s">
        <v>640</v>
      </c>
      <c r="B91" s="1" t="s">
        <v>2360</v>
      </c>
      <c r="C91" s="130">
        <v>310743</v>
      </c>
      <c r="D91" s="43">
        <v>287</v>
      </c>
      <c r="E91" s="43">
        <f t="shared" si="20"/>
        <v>92.359280820485097</v>
      </c>
      <c r="F91" s="6">
        <f t="shared" si="21"/>
        <v>1.1977434626215975</v>
      </c>
      <c r="G91" s="44">
        <v>95</v>
      </c>
      <c r="H91" s="44">
        <f t="shared" si="11"/>
        <v>30.57188737960308</v>
      </c>
      <c r="I91" s="14">
        <f t="shared" si="12"/>
        <v>0.7430440623773803</v>
      </c>
      <c r="J91" s="49">
        <v>1626</v>
      </c>
      <c r="K91" s="49">
        <f t="shared" si="13"/>
        <v>523.26198820246952</v>
      </c>
      <c r="L91" s="50">
        <f t="shared" si="14"/>
        <v>0.78172512832342511</v>
      </c>
      <c r="M91" s="45">
        <v>2008</v>
      </c>
      <c r="N91" s="45">
        <f t="shared" si="15"/>
        <v>646.19315640255775</v>
      </c>
      <c r="O91" s="18">
        <f t="shared" si="16"/>
        <v>0.82043413511317576</v>
      </c>
      <c r="P91" s="37">
        <f t="shared" si="17"/>
        <v>14.292828685258966</v>
      </c>
      <c r="Q91" s="37">
        <f t="shared" si="18"/>
        <v>1.459889845339472</v>
      </c>
      <c r="R91" s="37">
        <f t="shared" si="19"/>
        <v>45.988984533947196</v>
      </c>
    </row>
    <row r="92" spans="1:18" x14ac:dyDescent="0.25">
      <c r="A92" s="1" t="s">
        <v>690</v>
      </c>
      <c r="B92" s="1" t="s">
        <v>2361</v>
      </c>
      <c r="C92" s="130">
        <v>309596</v>
      </c>
      <c r="D92" s="43">
        <v>267</v>
      </c>
      <c r="E92" s="43">
        <f t="shared" si="20"/>
        <v>86.241424307807605</v>
      </c>
      <c r="F92" s="6">
        <f t="shared" si="21"/>
        <v>1.1184052241877271</v>
      </c>
      <c r="G92" s="44">
        <v>29</v>
      </c>
      <c r="H92" s="44">
        <f t="shared" si="11"/>
        <v>9.3670460858667433</v>
      </c>
      <c r="I92" s="14">
        <f t="shared" si="12"/>
        <v>0.22766432080873794</v>
      </c>
      <c r="J92" s="49">
        <v>1072</v>
      </c>
      <c r="K92" s="49">
        <f t="shared" si="13"/>
        <v>346.25770358790169</v>
      </c>
      <c r="L92" s="50">
        <f t="shared" si="14"/>
        <v>0.51729029410309735</v>
      </c>
      <c r="M92" s="45">
        <v>1368</v>
      </c>
      <c r="N92" s="45">
        <f t="shared" si="15"/>
        <v>441.86617398157603</v>
      </c>
      <c r="O92" s="18">
        <f t="shared" si="16"/>
        <v>0.56101196475764381</v>
      </c>
      <c r="P92" s="37">
        <f t="shared" si="17"/>
        <v>19.517543859649123</v>
      </c>
      <c r="Q92" s="37">
        <f t="shared" si="18"/>
        <v>1.9935496824401528</v>
      </c>
      <c r="R92" s="37">
        <f t="shared" si="19"/>
        <v>99.354968244015282</v>
      </c>
    </row>
    <row r="93" spans="1:18" ht="15" customHeight="1" x14ac:dyDescent="0.25">
      <c r="A93" s="1" t="s">
        <v>15</v>
      </c>
      <c r="B93" s="1" t="s">
        <v>2361</v>
      </c>
      <c r="C93" s="130">
        <v>301961</v>
      </c>
      <c r="D93" s="43">
        <v>305</v>
      </c>
      <c r="E93" s="43">
        <f t="shared" si="20"/>
        <v>101.00642135904967</v>
      </c>
      <c r="F93" s="6">
        <f t="shared" si="21"/>
        <v>1.3098822315512357</v>
      </c>
      <c r="G93" s="44">
        <v>300</v>
      </c>
      <c r="H93" s="44">
        <f t="shared" si="11"/>
        <v>99.350578385950499</v>
      </c>
      <c r="I93" s="14">
        <f t="shared" si="12"/>
        <v>2.4146974129144345</v>
      </c>
      <c r="J93" s="49">
        <v>6303</v>
      </c>
      <c r="K93" s="49">
        <f t="shared" si="13"/>
        <v>2087.3556518888199</v>
      </c>
      <c r="L93" s="50">
        <f t="shared" si="14"/>
        <v>3.1183965233836828</v>
      </c>
      <c r="M93" s="45">
        <v>6908</v>
      </c>
      <c r="N93" s="45">
        <f t="shared" si="15"/>
        <v>2287.7126516338203</v>
      </c>
      <c r="O93" s="18">
        <f t="shared" si="16"/>
        <v>2.9045766457504905</v>
      </c>
      <c r="P93" s="37">
        <f t="shared" si="17"/>
        <v>4.4151708164447019</v>
      </c>
      <c r="Q93" s="37">
        <f t="shared" si="18"/>
        <v>0.45097182526329427</v>
      </c>
      <c r="R93" s="37">
        <f t="shared" si="19"/>
        <v>-54.902817473670574</v>
      </c>
    </row>
    <row r="94" spans="1:18" ht="15" customHeight="1" x14ac:dyDescent="0.25">
      <c r="A94" s="1" t="s">
        <v>1495</v>
      </c>
      <c r="B94" s="1" t="s">
        <v>2715</v>
      </c>
      <c r="C94" s="130">
        <v>301541</v>
      </c>
      <c r="D94" s="43">
        <v>132</v>
      </c>
      <c r="E94" s="43">
        <f t="shared" si="20"/>
        <v>43.775141688858227</v>
      </c>
      <c r="F94" s="6">
        <f t="shared" si="21"/>
        <v>0.56768945489162936</v>
      </c>
      <c r="G94" s="44">
        <v>135</v>
      </c>
      <c r="H94" s="44">
        <f t="shared" si="11"/>
        <v>44.770031272695917</v>
      </c>
      <c r="I94" s="14">
        <f t="shared" si="12"/>
        <v>1.0881273209131594</v>
      </c>
      <c r="J94" s="49">
        <v>903</v>
      </c>
      <c r="K94" s="49">
        <f t="shared" si="13"/>
        <v>299.46176473514379</v>
      </c>
      <c r="L94" s="50">
        <f t="shared" si="14"/>
        <v>0.44737969075437384</v>
      </c>
      <c r="M94" s="45">
        <v>1170</v>
      </c>
      <c r="N94" s="45">
        <f t="shared" si="15"/>
        <v>388.00693769669795</v>
      </c>
      <c r="O94" s="18">
        <f t="shared" si="16"/>
        <v>0.49263000264396217</v>
      </c>
      <c r="P94" s="37">
        <f t="shared" si="17"/>
        <v>11.282051282051283</v>
      </c>
      <c r="Q94" s="37">
        <f t="shared" si="18"/>
        <v>1.1523647602558118</v>
      </c>
      <c r="R94" s="37">
        <f t="shared" si="19"/>
        <v>15.23647602558118</v>
      </c>
    </row>
    <row r="95" spans="1:18" ht="15" customHeight="1" x14ac:dyDescent="0.25">
      <c r="A95" s="1" t="s">
        <v>929</v>
      </c>
      <c r="B95" s="1" t="s">
        <v>2716</v>
      </c>
      <c r="C95" s="130">
        <v>300745</v>
      </c>
      <c r="D95" s="43">
        <v>92</v>
      </c>
      <c r="E95" s="43">
        <f t="shared" si="20"/>
        <v>30.590699762257064</v>
      </c>
      <c r="F95" s="6">
        <f t="shared" si="21"/>
        <v>0.39670957083867653</v>
      </c>
      <c r="G95" s="44">
        <v>259</v>
      </c>
      <c r="H95" s="44">
        <f t="shared" si="11"/>
        <v>86.119469982875856</v>
      </c>
      <c r="I95" s="14">
        <f t="shared" si="12"/>
        <v>2.0931177729169606</v>
      </c>
      <c r="J95" s="49">
        <v>2399</v>
      </c>
      <c r="K95" s="49">
        <f t="shared" si="13"/>
        <v>797.6857470614641</v>
      </c>
      <c r="L95" s="50">
        <f t="shared" si="14"/>
        <v>1.1916993915906373</v>
      </c>
      <c r="M95" s="45">
        <v>2750</v>
      </c>
      <c r="N95" s="45">
        <f t="shared" si="15"/>
        <v>914.39591680659692</v>
      </c>
      <c r="O95" s="18">
        <f t="shared" si="16"/>
        <v>1.1609556921535826</v>
      </c>
      <c r="P95" s="37">
        <f t="shared" si="17"/>
        <v>3.3454545454545452</v>
      </c>
      <c r="Q95" s="37">
        <f t="shared" si="18"/>
        <v>0.34170948428081427</v>
      </c>
      <c r="R95" s="37">
        <f t="shared" si="19"/>
        <v>-65.829051571918569</v>
      </c>
    </row>
    <row r="96" spans="1:18" ht="15" customHeight="1" x14ac:dyDescent="0.25">
      <c r="A96" s="1" t="s">
        <v>564</v>
      </c>
      <c r="B96" s="1" t="s">
        <v>2717</v>
      </c>
      <c r="C96" s="130">
        <v>299434</v>
      </c>
      <c r="D96" s="43">
        <v>292</v>
      </c>
      <c r="E96" s="43">
        <f t="shared" si="20"/>
        <v>97.517316002858735</v>
      </c>
      <c r="F96" s="6">
        <f t="shared" si="21"/>
        <v>1.2646344438503074</v>
      </c>
      <c r="G96" s="44">
        <v>56</v>
      </c>
      <c r="H96" s="44">
        <f t="shared" si="11"/>
        <v>18.70195101424688</v>
      </c>
      <c r="I96" s="14">
        <f t="shared" si="12"/>
        <v>0.45454745673569813</v>
      </c>
      <c r="J96" s="49">
        <v>2146</v>
      </c>
      <c r="K96" s="49">
        <f t="shared" si="13"/>
        <v>716.68547993881793</v>
      </c>
      <c r="L96" s="50">
        <f t="shared" si="14"/>
        <v>1.0706893705336875</v>
      </c>
      <c r="M96" s="45">
        <v>2494</v>
      </c>
      <c r="N96" s="45">
        <f t="shared" si="15"/>
        <v>832.90474695592354</v>
      </c>
      <c r="O96" s="18">
        <f t="shared" si="16"/>
        <v>1.0574910596464757</v>
      </c>
      <c r="P96" s="37">
        <f t="shared" si="17"/>
        <v>11.708099438652766</v>
      </c>
      <c r="Q96" s="37">
        <f t="shared" si="18"/>
        <v>1.1958819247824948</v>
      </c>
      <c r="R96" s="37">
        <f t="shared" si="19"/>
        <v>19.588192478249479</v>
      </c>
    </row>
    <row r="97" spans="1:18" ht="15" customHeight="1" x14ac:dyDescent="0.25">
      <c r="A97" s="1" t="s">
        <v>317</v>
      </c>
      <c r="B97" s="1" t="s">
        <v>2718</v>
      </c>
      <c r="C97" s="130">
        <v>293293</v>
      </c>
      <c r="D97" s="43">
        <v>185</v>
      </c>
      <c r="E97" s="43">
        <f t="shared" si="20"/>
        <v>63.076854885728608</v>
      </c>
      <c r="F97" s="6">
        <f t="shared" si="21"/>
        <v>0.81799998777551985</v>
      </c>
      <c r="G97" s="44">
        <v>260</v>
      </c>
      <c r="H97" s="44">
        <f t="shared" si="11"/>
        <v>88.648552812375343</v>
      </c>
      <c r="I97" s="14">
        <f t="shared" si="12"/>
        <v>2.1545866628283488</v>
      </c>
      <c r="J97" s="49">
        <v>2741</v>
      </c>
      <c r="K97" s="49">
        <f t="shared" si="13"/>
        <v>934.5603202258493</v>
      </c>
      <c r="L97" s="50">
        <f t="shared" si="14"/>
        <v>1.3961826058954023</v>
      </c>
      <c r="M97" s="45">
        <v>3186</v>
      </c>
      <c r="N97" s="45">
        <f t="shared" si="15"/>
        <v>1086.2857279239533</v>
      </c>
      <c r="O97" s="18">
        <f t="shared" si="16"/>
        <v>1.3791942592469515</v>
      </c>
      <c r="P97" s="37">
        <f t="shared" si="17"/>
        <v>5.8066541117388581</v>
      </c>
      <c r="Q97" s="37">
        <f t="shared" si="18"/>
        <v>0.59309990763893761</v>
      </c>
      <c r="R97" s="37">
        <f t="shared" si="19"/>
        <v>-40.690009236106242</v>
      </c>
    </row>
    <row r="98" spans="1:18" x14ac:dyDescent="0.25">
      <c r="A98" s="1" t="s">
        <v>657</v>
      </c>
      <c r="B98" s="1" t="s">
        <v>2362</v>
      </c>
      <c r="C98" s="130">
        <v>290231</v>
      </c>
      <c r="D98" s="43">
        <v>156</v>
      </c>
      <c r="E98" s="43">
        <f t="shared" si="20"/>
        <v>53.750288563247899</v>
      </c>
      <c r="F98" s="6">
        <f t="shared" si="21"/>
        <v>0.69705021703000802</v>
      </c>
      <c r="G98" s="44">
        <v>39</v>
      </c>
      <c r="H98" s="44">
        <f t="shared" si="11"/>
        <v>13.437572140811975</v>
      </c>
      <c r="I98" s="14">
        <f t="shared" si="12"/>
        <v>0.32659770291642598</v>
      </c>
      <c r="J98" s="49">
        <v>1883</v>
      </c>
      <c r="K98" s="49">
        <f t="shared" si="13"/>
        <v>648.79354720894742</v>
      </c>
      <c r="L98" s="50">
        <f t="shared" si="14"/>
        <v>0.96926249256056873</v>
      </c>
      <c r="M98" s="45">
        <v>2078</v>
      </c>
      <c r="N98" s="45">
        <f t="shared" si="15"/>
        <v>715.98140791300727</v>
      </c>
      <c r="O98" s="18">
        <f t="shared" si="16"/>
        <v>0.90904024800949879</v>
      </c>
      <c r="P98" s="37">
        <f t="shared" si="17"/>
        <v>7.507218479307026</v>
      </c>
      <c r="Q98" s="37">
        <f t="shared" si="18"/>
        <v>0.76679797022884322</v>
      </c>
      <c r="R98" s="37">
        <f t="shared" si="19"/>
        <v>-23.320202977115677</v>
      </c>
    </row>
    <row r="99" spans="1:18" ht="15" customHeight="1" x14ac:dyDescent="0.25">
      <c r="A99" s="1" t="s">
        <v>365</v>
      </c>
      <c r="B99" s="1" t="s">
        <v>2719</v>
      </c>
      <c r="C99" s="130">
        <v>284330</v>
      </c>
      <c r="D99" s="43">
        <v>260</v>
      </c>
      <c r="E99" s="43">
        <f t="shared" si="20"/>
        <v>91.443041536243086</v>
      </c>
      <c r="F99" s="6">
        <f t="shared" si="21"/>
        <v>1.1858613907480524</v>
      </c>
      <c r="G99" s="44">
        <v>136</v>
      </c>
      <c r="H99" s="44">
        <f t="shared" si="11"/>
        <v>47.831744803573308</v>
      </c>
      <c r="I99" s="14">
        <f t="shared" si="12"/>
        <v>1.1625417014049819</v>
      </c>
      <c r="J99" s="49">
        <v>3952</v>
      </c>
      <c r="K99" s="49">
        <f t="shared" si="13"/>
        <v>1389.9342313508951</v>
      </c>
      <c r="L99" s="50">
        <f t="shared" si="14"/>
        <v>2.0764866163820686</v>
      </c>
      <c r="M99" s="45">
        <v>4348</v>
      </c>
      <c r="N99" s="45">
        <f t="shared" si="15"/>
        <v>1529.2090176907113</v>
      </c>
      <c r="O99" s="18">
        <f t="shared" si="16"/>
        <v>1.9415483828720133</v>
      </c>
      <c r="P99" s="37">
        <f t="shared" si="17"/>
        <v>5.9797608095676171</v>
      </c>
      <c r="Q99" s="37">
        <f t="shared" si="18"/>
        <v>0.61078127190107945</v>
      </c>
      <c r="R99" s="37">
        <f t="shared" si="19"/>
        <v>-38.921872809892058</v>
      </c>
    </row>
    <row r="100" spans="1:18" ht="15" customHeight="1" x14ac:dyDescent="0.25">
      <c r="A100" s="1" t="s">
        <v>463</v>
      </c>
      <c r="B100" s="1" t="s">
        <v>2720</v>
      </c>
      <c r="C100" s="130">
        <v>280312</v>
      </c>
      <c r="D100" s="43">
        <v>380</v>
      </c>
      <c r="E100" s="43">
        <f t="shared" si="20"/>
        <v>135.56322954422217</v>
      </c>
      <c r="F100" s="6">
        <f t="shared" si="21"/>
        <v>1.7580255120658084</v>
      </c>
      <c r="G100" s="44">
        <v>304</v>
      </c>
      <c r="H100" s="44">
        <f t="shared" si="11"/>
        <v>108.45058363537773</v>
      </c>
      <c r="I100" s="14">
        <f t="shared" si="12"/>
        <v>2.6358713556361111</v>
      </c>
      <c r="J100" s="49">
        <v>3115</v>
      </c>
      <c r="K100" s="49">
        <f t="shared" si="13"/>
        <v>1111.261736921716</v>
      </c>
      <c r="L100" s="50">
        <f t="shared" si="14"/>
        <v>1.6601649718150513</v>
      </c>
      <c r="M100" s="45">
        <v>3799</v>
      </c>
      <c r="N100" s="45">
        <f t="shared" si="15"/>
        <v>1355.2755501013157</v>
      </c>
      <c r="O100" s="18">
        <f t="shared" si="16"/>
        <v>1.7207151031706673</v>
      </c>
      <c r="P100" s="37">
        <f t="shared" si="17"/>
        <v>10.002632271650434</v>
      </c>
      <c r="Q100" s="37">
        <f t="shared" si="18"/>
        <v>1.0216830832869375</v>
      </c>
      <c r="R100" s="37">
        <f t="shared" si="19"/>
        <v>2.1683083286937466</v>
      </c>
    </row>
    <row r="101" spans="1:18" ht="15" customHeight="1" x14ac:dyDescent="0.25">
      <c r="A101" s="1" t="s">
        <v>1656</v>
      </c>
      <c r="B101" s="1" t="s">
        <v>2721</v>
      </c>
      <c r="C101" s="130">
        <v>276096</v>
      </c>
      <c r="D101" s="43">
        <v>215</v>
      </c>
      <c r="E101" s="43">
        <f t="shared" si="20"/>
        <v>77.871464997681969</v>
      </c>
      <c r="F101" s="6">
        <f t="shared" si="21"/>
        <v>1.0098610263869989</v>
      </c>
      <c r="G101" s="44">
        <v>67</v>
      </c>
      <c r="H101" s="44">
        <f t="shared" si="11"/>
        <v>24.266921650440427</v>
      </c>
      <c r="I101" s="14">
        <f t="shared" si="12"/>
        <v>0.58980303769426479</v>
      </c>
      <c r="J101" s="49">
        <v>1955</v>
      </c>
      <c r="K101" s="49">
        <f t="shared" si="13"/>
        <v>708.08704218822447</v>
      </c>
      <c r="L101" s="50">
        <f t="shared" si="14"/>
        <v>1.0578437692755986</v>
      </c>
      <c r="M101" s="45">
        <v>2237</v>
      </c>
      <c r="N101" s="45">
        <f t="shared" si="15"/>
        <v>810.22542883634685</v>
      </c>
      <c r="O101" s="18">
        <f t="shared" si="16"/>
        <v>1.0286964390875419</v>
      </c>
      <c r="P101" s="37">
        <f t="shared" si="17"/>
        <v>9.6110862762628528</v>
      </c>
      <c r="Q101" s="37">
        <f t="shared" si="18"/>
        <v>0.98169001856636151</v>
      </c>
      <c r="R101" s="37">
        <f t="shared" si="19"/>
        <v>-1.8309981433638489</v>
      </c>
    </row>
    <row r="102" spans="1:18" ht="15" customHeight="1" x14ac:dyDescent="0.25">
      <c r="A102" s="1" t="s">
        <v>21</v>
      </c>
      <c r="B102" s="1" t="s">
        <v>2722</v>
      </c>
      <c r="C102" s="130">
        <v>275478</v>
      </c>
      <c r="D102" s="43">
        <v>307</v>
      </c>
      <c r="E102" s="43">
        <f t="shared" si="20"/>
        <v>111.44265603786873</v>
      </c>
      <c r="F102" s="6">
        <f t="shared" si="21"/>
        <v>1.4452225216649699</v>
      </c>
      <c r="G102" s="44">
        <v>23</v>
      </c>
      <c r="H102" s="44">
        <f t="shared" si="11"/>
        <v>8.3491240679836505</v>
      </c>
      <c r="I102" s="14">
        <f t="shared" si="12"/>
        <v>0.20292391463231518</v>
      </c>
      <c r="J102" s="49">
        <v>1847</v>
      </c>
      <c r="K102" s="49">
        <f t="shared" si="13"/>
        <v>670.47096319851323</v>
      </c>
      <c r="L102" s="50">
        <f t="shared" si="14"/>
        <v>1.001647380395392</v>
      </c>
      <c r="M102" s="45">
        <v>2177</v>
      </c>
      <c r="N102" s="45">
        <f t="shared" si="15"/>
        <v>790.26274330436559</v>
      </c>
      <c r="O102" s="18">
        <f t="shared" si="16"/>
        <v>1.0033509700483056</v>
      </c>
      <c r="P102" s="37">
        <f t="shared" si="17"/>
        <v>14.101975195222781</v>
      </c>
      <c r="Q102" s="37">
        <f t="shared" si="18"/>
        <v>1.4403957984865361</v>
      </c>
      <c r="R102" s="37">
        <f t="shared" si="19"/>
        <v>44.039579848653609</v>
      </c>
    </row>
    <row r="103" spans="1:18" ht="15" customHeight="1" x14ac:dyDescent="0.25">
      <c r="A103" s="1" t="s">
        <v>1501</v>
      </c>
      <c r="B103" s="1" t="s">
        <v>2723</v>
      </c>
      <c r="C103" s="130">
        <v>265298</v>
      </c>
      <c r="D103" s="43">
        <v>216</v>
      </c>
      <c r="E103" s="43">
        <f t="shared" si="20"/>
        <v>81.417877255011348</v>
      </c>
      <c r="F103" s="6">
        <f t="shared" si="21"/>
        <v>1.0558519875469652</v>
      </c>
      <c r="G103" s="44">
        <v>82</v>
      </c>
      <c r="H103" s="44">
        <f t="shared" si="11"/>
        <v>30.908638587550605</v>
      </c>
      <c r="I103" s="14">
        <f t="shared" si="12"/>
        <v>0.75122873813707047</v>
      </c>
      <c r="J103" s="49">
        <v>3298</v>
      </c>
      <c r="K103" s="49">
        <f t="shared" si="13"/>
        <v>1243.1303666066085</v>
      </c>
      <c r="L103" s="50">
        <f t="shared" si="14"/>
        <v>1.8571695771302179</v>
      </c>
      <c r="M103" s="45">
        <v>3596</v>
      </c>
      <c r="N103" s="45">
        <f t="shared" si="15"/>
        <v>1355.4568824491705</v>
      </c>
      <c r="O103" s="18">
        <f t="shared" si="16"/>
        <v>1.7209453303813802</v>
      </c>
      <c r="P103" s="37">
        <f t="shared" si="17"/>
        <v>6.0066740823136815</v>
      </c>
      <c r="Q103" s="37">
        <f t="shared" si="18"/>
        <v>0.61353023184819988</v>
      </c>
      <c r="R103" s="37">
        <f t="shared" si="19"/>
        <v>-38.646976815180011</v>
      </c>
    </row>
    <row r="104" spans="1:18" x14ac:dyDescent="0.25">
      <c r="A104" s="1" t="s">
        <v>719</v>
      </c>
      <c r="B104" s="1" t="s">
        <v>2364</v>
      </c>
      <c r="C104" s="130">
        <v>262015</v>
      </c>
      <c r="D104" s="43">
        <v>235</v>
      </c>
      <c r="E104" s="43">
        <f t="shared" si="20"/>
        <v>89.689521592275241</v>
      </c>
      <c r="F104" s="6">
        <f t="shared" si="21"/>
        <v>1.1631212066452086</v>
      </c>
      <c r="G104" s="44">
        <v>32</v>
      </c>
      <c r="H104" s="44">
        <f t="shared" si="11"/>
        <v>12.213041238097055</v>
      </c>
      <c r="I104" s="14">
        <f t="shared" si="12"/>
        <v>0.29683570604779341</v>
      </c>
      <c r="J104" s="49">
        <v>999</v>
      </c>
      <c r="K104" s="49">
        <f t="shared" si="13"/>
        <v>381.27588115184244</v>
      </c>
      <c r="L104" s="50">
        <f t="shared" si="14"/>
        <v>0.56960555866848717</v>
      </c>
      <c r="M104" s="45">
        <v>1266</v>
      </c>
      <c r="N104" s="45">
        <f t="shared" si="15"/>
        <v>483.17844398221473</v>
      </c>
      <c r="O104" s="18">
        <f t="shared" si="16"/>
        <v>0.6134637683270725</v>
      </c>
      <c r="P104" s="37">
        <f t="shared" si="17"/>
        <v>18.562401263823062</v>
      </c>
      <c r="Q104" s="37">
        <f t="shared" si="18"/>
        <v>1.8959900595548818</v>
      </c>
      <c r="R104" s="37">
        <f t="shared" si="19"/>
        <v>89.599005955488181</v>
      </c>
    </row>
    <row r="105" spans="1:18" ht="15" customHeight="1" x14ac:dyDescent="0.25">
      <c r="A105" s="1" t="s">
        <v>1011</v>
      </c>
      <c r="B105" s="1" t="s">
        <v>2724</v>
      </c>
      <c r="C105" s="130">
        <v>258636</v>
      </c>
      <c r="D105" s="43">
        <v>351</v>
      </c>
      <c r="E105" s="43">
        <f t="shared" si="20"/>
        <v>135.71196585162158</v>
      </c>
      <c r="F105" s="6">
        <f t="shared" si="21"/>
        <v>1.7599543700891662</v>
      </c>
      <c r="G105" s="44">
        <v>276</v>
      </c>
      <c r="H105" s="44">
        <f t="shared" si="11"/>
        <v>106.71368254999304</v>
      </c>
      <c r="I105" s="14">
        <f t="shared" si="12"/>
        <v>2.5936562963430112</v>
      </c>
      <c r="J105" s="49">
        <v>5808</v>
      </c>
      <c r="K105" s="49">
        <f t="shared" si="13"/>
        <v>2245.6270588781144</v>
      </c>
      <c r="L105" s="50">
        <f t="shared" si="14"/>
        <v>3.3548454509346008</v>
      </c>
      <c r="M105" s="45">
        <v>6435</v>
      </c>
      <c r="N105" s="45">
        <f t="shared" si="15"/>
        <v>2488.052707279729</v>
      </c>
      <c r="O105" s="18">
        <f t="shared" si="16"/>
        <v>3.158936845411878</v>
      </c>
      <c r="P105" s="37">
        <f t="shared" si="17"/>
        <v>5.4545454545454541</v>
      </c>
      <c r="Q105" s="37">
        <f t="shared" si="18"/>
        <v>0.55713502871871889</v>
      </c>
      <c r="R105" s="37">
        <f t="shared" si="19"/>
        <v>-44.286497128128111</v>
      </c>
    </row>
    <row r="106" spans="1:18" ht="15" customHeight="1" x14ac:dyDescent="0.25">
      <c r="A106" s="1" t="s">
        <v>1674</v>
      </c>
      <c r="B106" s="1" t="s">
        <v>2725</v>
      </c>
      <c r="C106" s="130">
        <v>255602</v>
      </c>
      <c r="D106" s="43">
        <v>183</v>
      </c>
      <c r="E106" s="43">
        <f t="shared" si="20"/>
        <v>71.595683914836343</v>
      </c>
      <c r="F106" s="6">
        <f t="shared" si="21"/>
        <v>0.92847477372190201</v>
      </c>
      <c r="G106" s="44">
        <v>108</v>
      </c>
      <c r="H106" s="44">
        <f t="shared" si="11"/>
        <v>42.253190507116528</v>
      </c>
      <c r="I106" s="14">
        <f t="shared" si="12"/>
        <v>1.0269559720987316</v>
      </c>
      <c r="J106" s="49">
        <v>2393</v>
      </c>
      <c r="K106" s="49">
        <f t="shared" si="13"/>
        <v>936.2211563289801</v>
      </c>
      <c r="L106" s="50">
        <f t="shared" si="14"/>
        <v>1.398663805266112</v>
      </c>
      <c r="M106" s="45">
        <v>2684</v>
      </c>
      <c r="N106" s="45">
        <f t="shared" si="15"/>
        <v>1050.070030750933</v>
      </c>
      <c r="O106" s="18">
        <f t="shared" si="16"/>
        <v>1.3332132798861032</v>
      </c>
      <c r="P106" s="37">
        <f t="shared" si="17"/>
        <v>6.8181818181818175</v>
      </c>
      <c r="Q106" s="37">
        <f t="shared" si="18"/>
        <v>0.69641878589839856</v>
      </c>
      <c r="R106" s="37">
        <f t="shared" si="19"/>
        <v>-30.358121410160145</v>
      </c>
    </row>
    <row r="107" spans="1:18" ht="15" customHeight="1" x14ac:dyDescent="0.25">
      <c r="A107" s="1" t="s">
        <v>1626</v>
      </c>
      <c r="B107" s="1" t="s">
        <v>2726</v>
      </c>
      <c r="C107" s="130">
        <v>253486</v>
      </c>
      <c r="D107" s="43">
        <v>284</v>
      </c>
      <c r="E107" s="43">
        <f t="shared" si="20"/>
        <v>112.03774567431732</v>
      </c>
      <c r="F107" s="6">
        <f t="shared" si="21"/>
        <v>1.452939826470705</v>
      </c>
      <c r="G107" s="44">
        <v>87</v>
      </c>
      <c r="H107" s="44">
        <f t="shared" si="11"/>
        <v>34.321422090371854</v>
      </c>
      <c r="I107" s="14">
        <f t="shared" si="12"/>
        <v>0.83417580929639557</v>
      </c>
      <c r="J107" s="49">
        <v>2525</v>
      </c>
      <c r="K107" s="49">
        <f t="shared" si="13"/>
        <v>996.1102388297578</v>
      </c>
      <c r="L107" s="50">
        <f t="shared" si="14"/>
        <v>1.4881348575470539</v>
      </c>
      <c r="M107" s="45">
        <v>2896</v>
      </c>
      <c r="N107" s="45">
        <f t="shared" si="15"/>
        <v>1142.469406594447</v>
      </c>
      <c r="O107" s="18">
        <f t="shared" si="16"/>
        <v>1.4505274316285968</v>
      </c>
      <c r="P107" s="37">
        <f t="shared" si="17"/>
        <v>9.806629834254144</v>
      </c>
      <c r="Q107" s="37">
        <f t="shared" si="18"/>
        <v>1.0016631156291886</v>
      </c>
      <c r="R107" s="37">
        <f t="shared" si="19"/>
        <v>0.16631156291886384</v>
      </c>
    </row>
    <row r="108" spans="1:18" ht="15" customHeight="1" x14ac:dyDescent="0.25">
      <c r="A108" s="1" t="s">
        <v>45</v>
      </c>
      <c r="B108" s="1" t="s">
        <v>2727</v>
      </c>
      <c r="C108" s="130">
        <v>251346</v>
      </c>
      <c r="D108" s="43">
        <v>336</v>
      </c>
      <c r="E108" s="43">
        <f t="shared" si="20"/>
        <v>133.68026545081284</v>
      </c>
      <c r="F108" s="6">
        <f t="shared" si="21"/>
        <v>1.7336066565572237</v>
      </c>
      <c r="G108" s="44">
        <v>440</v>
      </c>
      <c r="H108" s="44">
        <f t="shared" si="11"/>
        <v>175.05749047130251</v>
      </c>
      <c r="I108" s="14">
        <f t="shared" si="12"/>
        <v>4.2547398940168062</v>
      </c>
      <c r="J108" s="49">
        <v>3437</v>
      </c>
      <c r="K108" s="49">
        <f t="shared" si="13"/>
        <v>1367.4377153406062</v>
      </c>
      <c r="L108" s="50">
        <f t="shared" si="14"/>
        <v>2.0428780373882347</v>
      </c>
      <c r="M108" s="45">
        <v>4213</v>
      </c>
      <c r="N108" s="45">
        <f t="shared" si="15"/>
        <v>1676.1754712627217</v>
      </c>
      <c r="O108" s="18">
        <f t="shared" si="16"/>
        <v>2.1281432021335895</v>
      </c>
      <c r="P108" s="37">
        <f t="shared" si="17"/>
        <v>7.9753145027296473</v>
      </c>
      <c r="Q108" s="37">
        <f t="shared" si="18"/>
        <v>0.81460996366183458</v>
      </c>
      <c r="R108" s="37">
        <f t="shared" si="19"/>
        <v>-18.539003633816542</v>
      </c>
    </row>
    <row r="109" spans="1:18" x14ac:dyDescent="0.25">
      <c r="A109" s="1" t="s">
        <v>674</v>
      </c>
      <c r="B109" s="1" t="s">
        <v>2365</v>
      </c>
      <c r="C109" s="130">
        <v>246055</v>
      </c>
      <c r="D109" s="43">
        <v>251</v>
      </c>
      <c r="E109" s="43">
        <f t="shared" si="20"/>
        <v>102.00971327548719</v>
      </c>
      <c r="F109" s="6">
        <f t="shared" si="21"/>
        <v>1.3228932286414987</v>
      </c>
      <c r="G109" s="44">
        <v>65</v>
      </c>
      <c r="H109" s="44">
        <f t="shared" si="11"/>
        <v>26.416858019548474</v>
      </c>
      <c r="I109" s="14">
        <f t="shared" si="12"/>
        <v>0.64205684308479294</v>
      </c>
      <c r="J109" s="49">
        <v>1669</v>
      </c>
      <c r="K109" s="49">
        <f t="shared" si="13"/>
        <v>678.30363130194473</v>
      </c>
      <c r="L109" s="50">
        <f t="shared" si="14"/>
        <v>1.0133489631900907</v>
      </c>
      <c r="M109" s="45">
        <v>1985</v>
      </c>
      <c r="N109" s="45">
        <f t="shared" si="15"/>
        <v>806.73020259698035</v>
      </c>
      <c r="O109" s="18">
        <f t="shared" si="16"/>
        <v>1.0242587521694633</v>
      </c>
      <c r="P109" s="37">
        <f t="shared" si="17"/>
        <v>12.644836272040303</v>
      </c>
      <c r="Q109" s="37">
        <f t="shared" si="18"/>
        <v>1.2915615569205567</v>
      </c>
      <c r="R109" s="37">
        <f t="shared" si="19"/>
        <v>29.156155692055673</v>
      </c>
    </row>
    <row r="110" spans="1:18" x14ac:dyDescent="0.25">
      <c r="A110" s="1" t="s">
        <v>246</v>
      </c>
      <c r="B110" s="1" t="s">
        <v>2363</v>
      </c>
      <c r="C110" s="130">
        <v>245147</v>
      </c>
      <c r="D110" s="43">
        <v>224</v>
      </c>
      <c r="E110" s="43">
        <f t="shared" si="20"/>
        <v>91.373747180263265</v>
      </c>
      <c r="F110" s="6">
        <f t="shared" si="21"/>
        <v>1.1849627603003692</v>
      </c>
      <c r="G110" s="44">
        <v>287</v>
      </c>
      <c r="H110" s="44">
        <f t="shared" si="11"/>
        <v>117.07261357471231</v>
      </c>
      <c r="I110" s="14">
        <f t="shared" si="12"/>
        <v>2.8454281969430988</v>
      </c>
      <c r="J110" s="49">
        <v>6135</v>
      </c>
      <c r="K110" s="49">
        <f t="shared" si="13"/>
        <v>2502.5800846022998</v>
      </c>
      <c r="L110" s="50">
        <f t="shared" si="14"/>
        <v>3.7387193831828736</v>
      </c>
      <c r="M110" s="45">
        <v>6646</v>
      </c>
      <c r="N110" s="45">
        <f t="shared" si="15"/>
        <v>2711.0264453572754</v>
      </c>
      <c r="O110" s="18">
        <f t="shared" si="16"/>
        <v>3.4420337246345367</v>
      </c>
      <c r="P110" s="37">
        <f t="shared" si="17"/>
        <v>3.3704483900090279</v>
      </c>
      <c r="Q110" s="37">
        <f t="shared" si="18"/>
        <v>0.3442623911031506</v>
      </c>
      <c r="R110" s="37">
        <f t="shared" si="19"/>
        <v>-65.573760889684934</v>
      </c>
    </row>
    <row r="111" spans="1:18" ht="15" customHeight="1" x14ac:dyDescent="0.25">
      <c r="A111" s="1" t="s">
        <v>2083</v>
      </c>
      <c r="B111" s="1" t="s">
        <v>2728</v>
      </c>
      <c r="C111" s="130">
        <v>242826</v>
      </c>
      <c r="D111" s="43">
        <v>197</v>
      </c>
      <c r="E111" s="43">
        <f t="shared" si="20"/>
        <v>81.128050538245503</v>
      </c>
      <c r="F111" s="6">
        <f t="shared" si="21"/>
        <v>1.0520934258494776</v>
      </c>
      <c r="G111" s="44">
        <v>472</v>
      </c>
      <c r="H111" s="44">
        <f t="shared" si="11"/>
        <v>194.37786727945115</v>
      </c>
      <c r="I111" s="14">
        <f t="shared" si="12"/>
        <v>4.7243180751717722</v>
      </c>
      <c r="J111" s="49">
        <v>1761</v>
      </c>
      <c r="K111" s="49">
        <f t="shared" si="13"/>
        <v>725.21064465913867</v>
      </c>
      <c r="L111" s="50">
        <f t="shared" si="14"/>
        <v>1.0834255058449198</v>
      </c>
      <c r="M111" s="45">
        <v>2430</v>
      </c>
      <c r="N111" s="45">
        <f t="shared" si="15"/>
        <v>1000.7165624768353</v>
      </c>
      <c r="O111" s="18">
        <f t="shared" si="16"/>
        <v>1.270552031222135</v>
      </c>
      <c r="P111" s="37">
        <f t="shared" si="17"/>
        <v>8.1069958847736636</v>
      </c>
      <c r="Q111" s="37">
        <f t="shared" si="18"/>
        <v>0.82806008726575042</v>
      </c>
      <c r="R111" s="37">
        <f t="shared" si="19"/>
        <v>-17.193991273424956</v>
      </c>
    </row>
    <row r="112" spans="1:18" ht="15" customHeight="1" x14ac:dyDescent="0.25">
      <c r="A112" s="1" t="s">
        <v>1505</v>
      </c>
      <c r="B112" s="1" t="s">
        <v>2729</v>
      </c>
      <c r="C112" s="130">
        <v>239850</v>
      </c>
      <c r="D112" s="43">
        <v>207</v>
      </c>
      <c r="E112" s="43">
        <f t="shared" si="20"/>
        <v>86.303939962476548</v>
      </c>
      <c r="F112" s="6">
        <f t="shared" si="21"/>
        <v>1.1192159463590787</v>
      </c>
      <c r="G112" s="44">
        <v>60</v>
      </c>
      <c r="H112" s="44">
        <f t="shared" si="11"/>
        <v>25.015634771732334</v>
      </c>
      <c r="I112" s="14">
        <f t="shared" si="12"/>
        <v>0.60800037148305652</v>
      </c>
      <c r="J112" s="49">
        <v>1443</v>
      </c>
      <c r="K112" s="49">
        <f t="shared" si="13"/>
        <v>601.6260162601626</v>
      </c>
      <c r="L112" s="50">
        <f t="shared" si="14"/>
        <v>0.89879675070474963</v>
      </c>
      <c r="M112" s="45">
        <v>1710</v>
      </c>
      <c r="N112" s="45">
        <f t="shared" si="15"/>
        <v>712.94559099437151</v>
      </c>
      <c r="O112" s="18">
        <f t="shared" si="16"/>
        <v>0.90518584657654522</v>
      </c>
      <c r="P112" s="37">
        <f t="shared" si="17"/>
        <v>12.105263157894736</v>
      </c>
      <c r="Q112" s="37">
        <f t="shared" si="18"/>
        <v>1.236448791805578</v>
      </c>
      <c r="R112" s="37">
        <f t="shared" si="19"/>
        <v>23.644879180557798</v>
      </c>
    </row>
    <row r="113" spans="1:18" ht="15" customHeight="1" x14ac:dyDescent="0.25">
      <c r="A113" s="1" t="s">
        <v>131</v>
      </c>
      <c r="B113" s="1" t="s">
        <v>2730</v>
      </c>
      <c r="C113" s="130">
        <v>239322</v>
      </c>
      <c r="D113" s="43">
        <v>22</v>
      </c>
      <c r="E113" s="43">
        <f t="shared" si="20"/>
        <v>9.1926358629795839</v>
      </c>
      <c r="F113" s="6">
        <f t="shared" si="21"/>
        <v>0.11921291949582349</v>
      </c>
      <c r="G113" s="44"/>
      <c r="H113" s="44">
        <f t="shared" si="11"/>
        <v>0</v>
      </c>
      <c r="I113" s="14">
        <f t="shared" si="12"/>
        <v>0</v>
      </c>
      <c r="J113" s="49">
        <v>75</v>
      </c>
      <c r="K113" s="49">
        <f t="shared" si="13"/>
        <v>31.338531351066766</v>
      </c>
      <c r="L113" s="50">
        <f t="shared" si="14"/>
        <v>4.6818072006409743E-2</v>
      </c>
      <c r="M113" s="45">
        <v>97</v>
      </c>
      <c r="N113" s="45">
        <f t="shared" si="15"/>
        <v>40.531167214046349</v>
      </c>
      <c r="O113" s="18">
        <f t="shared" si="16"/>
        <v>5.1460082467459568E-2</v>
      </c>
      <c r="P113" s="37">
        <f t="shared" si="17"/>
        <v>22.680412371134022</v>
      </c>
      <c r="Q113" s="37">
        <f t="shared" si="18"/>
        <v>2.3166095695864257</v>
      </c>
      <c r="R113" s="37">
        <f t="shared" si="19"/>
        <v>131.66095695864257</v>
      </c>
    </row>
    <row r="114" spans="1:18" ht="15" customHeight="1" x14ac:dyDescent="0.25">
      <c r="A114" s="1" t="s">
        <v>150</v>
      </c>
      <c r="B114" s="1" t="s">
        <v>2731</v>
      </c>
      <c r="C114" s="130">
        <v>231345</v>
      </c>
      <c r="D114" s="43">
        <v>49</v>
      </c>
      <c r="E114" s="43">
        <f t="shared" si="20"/>
        <v>21.180488015734078</v>
      </c>
      <c r="F114" s="6">
        <f t="shared" si="21"/>
        <v>0.27467506059611757</v>
      </c>
      <c r="G114" s="44">
        <v>5</v>
      </c>
      <c r="H114" s="44">
        <f t="shared" si="11"/>
        <v>2.1612742873198036</v>
      </c>
      <c r="I114" s="14">
        <f t="shared" si="12"/>
        <v>5.2529371393449577E-2</v>
      </c>
      <c r="J114" s="49">
        <v>347</v>
      </c>
      <c r="K114" s="49">
        <f t="shared" si="13"/>
        <v>149.99243553999437</v>
      </c>
      <c r="L114" s="50">
        <f t="shared" si="14"/>
        <v>0.22408059167996677</v>
      </c>
      <c r="M114" s="45">
        <v>401</v>
      </c>
      <c r="N114" s="45">
        <f t="shared" si="15"/>
        <v>173.33419784304826</v>
      </c>
      <c r="O114" s="18">
        <f t="shared" si="16"/>
        <v>0.22007242151030387</v>
      </c>
      <c r="P114" s="37">
        <f t="shared" si="17"/>
        <v>12.219451371571072</v>
      </c>
      <c r="Q114" s="37">
        <f t="shared" si="18"/>
        <v>1.2481121383183271</v>
      </c>
      <c r="R114" s="37">
        <f t="shared" si="19"/>
        <v>24.811213831832713</v>
      </c>
    </row>
    <row r="115" spans="1:18" ht="15" customHeight="1" x14ac:dyDescent="0.25">
      <c r="A115" s="1" t="s">
        <v>1815</v>
      </c>
      <c r="B115" s="1" t="s">
        <v>2732</v>
      </c>
      <c r="C115" s="130">
        <v>228703</v>
      </c>
      <c r="D115" s="43">
        <v>189</v>
      </c>
      <c r="E115" s="43">
        <f t="shared" si="20"/>
        <v>82.63993039006921</v>
      </c>
      <c r="F115" s="6">
        <f t="shared" si="21"/>
        <v>1.0716999471725577</v>
      </c>
      <c r="G115" s="44">
        <v>42</v>
      </c>
      <c r="H115" s="44">
        <f t="shared" si="11"/>
        <v>18.364428975570934</v>
      </c>
      <c r="I115" s="14">
        <f t="shared" si="12"/>
        <v>0.44634404607787298</v>
      </c>
      <c r="J115" s="49">
        <v>1868</v>
      </c>
      <c r="K115" s="49">
        <f t="shared" si="13"/>
        <v>816.77984110396449</v>
      </c>
      <c r="L115" s="50">
        <f t="shared" si="14"/>
        <v>1.2202249360638155</v>
      </c>
      <c r="M115" s="45">
        <v>2099</v>
      </c>
      <c r="N115" s="45">
        <f t="shared" si="15"/>
        <v>917.78420046960468</v>
      </c>
      <c r="O115" s="18">
        <f t="shared" si="16"/>
        <v>1.1652576002580477</v>
      </c>
      <c r="P115" s="37">
        <f t="shared" si="17"/>
        <v>9.0042877560743211</v>
      </c>
      <c r="Q115" s="37">
        <f t="shared" si="18"/>
        <v>0.91971075488821397</v>
      </c>
      <c r="R115" s="37">
        <f t="shared" si="19"/>
        <v>-8.0289245111786034</v>
      </c>
    </row>
    <row r="116" spans="1:18" ht="15" customHeight="1" x14ac:dyDescent="0.25">
      <c r="A116" s="1" t="s">
        <v>867</v>
      </c>
      <c r="B116" s="1" t="s">
        <v>2733</v>
      </c>
      <c r="C116" s="130">
        <v>227649</v>
      </c>
      <c r="D116" s="43">
        <v>115</v>
      </c>
      <c r="E116" s="43">
        <f t="shared" si="20"/>
        <v>50.516365105930625</v>
      </c>
      <c r="F116" s="6">
        <f t="shared" si="21"/>
        <v>0.65511170640919669</v>
      </c>
      <c r="G116" s="44">
        <v>30</v>
      </c>
      <c r="H116" s="44">
        <f t="shared" si="11"/>
        <v>13.17818220154712</v>
      </c>
      <c r="I116" s="14">
        <f t="shared" si="12"/>
        <v>0.32029327846863176</v>
      </c>
      <c r="J116" s="49">
        <v>605</v>
      </c>
      <c r="K116" s="49">
        <f t="shared" si="13"/>
        <v>265.76000773120023</v>
      </c>
      <c r="L116" s="50">
        <f t="shared" si="14"/>
        <v>0.39703108735374115</v>
      </c>
      <c r="M116" s="45">
        <v>750</v>
      </c>
      <c r="N116" s="45">
        <f t="shared" si="15"/>
        <v>329.454555038678</v>
      </c>
      <c r="O116" s="18">
        <f t="shared" si="16"/>
        <v>0.41828942359437227</v>
      </c>
      <c r="P116" s="37">
        <f t="shared" si="17"/>
        <v>15.333333333333332</v>
      </c>
      <c r="Q116" s="37">
        <f t="shared" si="18"/>
        <v>1.5661684696203986</v>
      </c>
      <c r="R116" s="37">
        <f t="shared" si="19"/>
        <v>56.616846962039858</v>
      </c>
    </row>
    <row r="117" spans="1:18" x14ac:dyDescent="0.25">
      <c r="A117" s="1" t="s">
        <v>649</v>
      </c>
      <c r="B117" s="1" t="s">
        <v>2367</v>
      </c>
      <c r="C117" s="130">
        <v>226911</v>
      </c>
      <c r="D117" s="43">
        <v>136</v>
      </c>
      <c r="E117" s="43">
        <f t="shared" si="20"/>
        <v>59.935393171772191</v>
      </c>
      <c r="F117" s="6">
        <f t="shared" si="21"/>
        <v>0.77726054938295952</v>
      </c>
      <c r="G117" s="44">
        <v>25</v>
      </c>
      <c r="H117" s="44">
        <f t="shared" si="11"/>
        <v>11.017535509516946</v>
      </c>
      <c r="I117" s="14">
        <f t="shared" si="12"/>
        <v>0.26777916066249746</v>
      </c>
      <c r="J117" s="49">
        <v>723</v>
      </c>
      <c r="K117" s="49">
        <f t="shared" si="13"/>
        <v>318.62712693523014</v>
      </c>
      <c r="L117" s="50">
        <f t="shared" si="14"/>
        <v>0.47601170600297671</v>
      </c>
      <c r="M117" s="45">
        <v>884</v>
      </c>
      <c r="N117" s="45">
        <f t="shared" si="15"/>
        <v>389.58005561651925</v>
      </c>
      <c r="O117" s="18">
        <f t="shared" si="16"/>
        <v>0.49462729962427182</v>
      </c>
      <c r="P117" s="37">
        <f t="shared" si="17"/>
        <v>15.384615384615385</v>
      </c>
      <c r="Q117" s="37">
        <f t="shared" si="18"/>
        <v>1.5714064912579253</v>
      </c>
      <c r="R117" s="37">
        <f t="shared" si="19"/>
        <v>57.140649125792528</v>
      </c>
    </row>
    <row r="118" spans="1:18" ht="15" customHeight="1" x14ac:dyDescent="0.25">
      <c r="A118" s="1" t="s">
        <v>1680</v>
      </c>
      <c r="B118" s="1" t="s">
        <v>2734</v>
      </c>
      <c r="C118" s="130">
        <v>223413</v>
      </c>
      <c r="D118" s="43">
        <v>219</v>
      </c>
      <c r="E118" s="43">
        <f t="shared" si="20"/>
        <v>98.024734460393987</v>
      </c>
      <c r="F118" s="6">
        <f t="shared" si="21"/>
        <v>1.2712148019358978</v>
      </c>
      <c r="G118" s="44">
        <v>92</v>
      </c>
      <c r="H118" s="44">
        <f t="shared" si="11"/>
        <v>41.179340503909799</v>
      </c>
      <c r="I118" s="14">
        <f t="shared" si="12"/>
        <v>1.0008562465940822</v>
      </c>
      <c r="J118" s="49">
        <v>2839</v>
      </c>
      <c r="K118" s="49">
        <f t="shared" si="13"/>
        <v>1270.7407357673906</v>
      </c>
      <c r="L118" s="50">
        <f t="shared" si="14"/>
        <v>1.8984179763296605</v>
      </c>
      <c r="M118" s="45">
        <v>3150</v>
      </c>
      <c r="N118" s="45">
        <f t="shared" si="15"/>
        <v>1409.9448107316944</v>
      </c>
      <c r="O118" s="18">
        <f t="shared" si="16"/>
        <v>1.7901255064195372</v>
      </c>
      <c r="P118" s="37">
        <f t="shared" si="17"/>
        <v>6.9523809523809526</v>
      </c>
      <c r="Q118" s="37">
        <f t="shared" si="18"/>
        <v>0.71012607628751001</v>
      </c>
      <c r="R118" s="37">
        <f t="shared" si="19"/>
        <v>-28.987392371248998</v>
      </c>
    </row>
    <row r="119" spans="1:18" ht="15" customHeight="1" x14ac:dyDescent="0.25">
      <c r="A119" s="1" t="s">
        <v>1899</v>
      </c>
      <c r="B119" s="1" t="s">
        <v>2735</v>
      </c>
      <c r="C119" s="130">
        <v>217773</v>
      </c>
      <c r="D119" s="43">
        <v>310</v>
      </c>
      <c r="E119" s="43">
        <f t="shared" si="20"/>
        <v>142.35006176155906</v>
      </c>
      <c r="F119" s="6">
        <f t="shared" si="21"/>
        <v>1.846039232484709</v>
      </c>
      <c r="G119" s="44">
        <v>78</v>
      </c>
      <c r="H119" s="44">
        <f t="shared" si="11"/>
        <v>35.817112314198731</v>
      </c>
      <c r="I119" s="14">
        <f t="shared" si="12"/>
        <v>0.87052828325951537</v>
      </c>
      <c r="J119" s="49">
        <v>1609</v>
      </c>
      <c r="K119" s="49">
        <f t="shared" si="13"/>
        <v>738.84273991725331</v>
      </c>
      <c r="L119" s="50">
        <f t="shared" si="14"/>
        <v>1.1037911193525523</v>
      </c>
      <c r="M119" s="45">
        <v>1997</v>
      </c>
      <c r="N119" s="45">
        <f t="shared" si="15"/>
        <v>917.00991399301108</v>
      </c>
      <c r="O119" s="18">
        <f t="shared" si="16"/>
        <v>1.1642745334312639</v>
      </c>
      <c r="P119" s="37">
        <f t="shared" si="17"/>
        <v>15.523284927391087</v>
      </c>
      <c r="Q119" s="37">
        <f t="shared" si="18"/>
        <v>1.5855703955356633</v>
      </c>
      <c r="R119" s="37">
        <f t="shared" si="19"/>
        <v>58.557039553566327</v>
      </c>
    </row>
    <row r="120" spans="1:18" ht="15" customHeight="1" x14ac:dyDescent="0.25">
      <c r="A120" s="1" t="s">
        <v>1659</v>
      </c>
      <c r="B120" s="1" t="s">
        <v>2736</v>
      </c>
      <c r="C120" s="130">
        <v>217559</v>
      </c>
      <c r="D120" s="43">
        <v>221</v>
      </c>
      <c r="E120" s="43">
        <f t="shared" si="20"/>
        <v>101.58163992296342</v>
      </c>
      <c r="F120" s="6">
        <f t="shared" si="21"/>
        <v>1.3173418421976784</v>
      </c>
      <c r="G120" s="44">
        <v>38</v>
      </c>
      <c r="H120" s="44">
        <f t="shared" si="11"/>
        <v>17.46652632159552</v>
      </c>
      <c r="I120" s="14">
        <f t="shared" si="12"/>
        <v>0.42452068831964523</v>
      </c>
      <c r="J120" s="49">
        <v>1076</v>
      </c>
      <c r="K120" s="49">
        <f t="shared" si="13"/>
        <v>494.57848215886264</v>
      </c>
      <c r="L120" s="50">
        <f t="shared" si="14"/>
        <v>0.73887352062355882</v>
      </c>
      <c r="M120" s="45">
        <v>1335</v>
      </c>
      <c r="N120" s="45">
        <f t="shared" si="15"/>
        <v>613.62664840342154</v>
      </c>
      <c r="O120" s="18">
        <f t="shared" si="16"/>
        <v>0.77908632051749982</v>
      </c>
      <c r="P120" s="37">
        <f t="shared" si="17"/>
        <v>16.554307116104869</v>
      </c>
      <c r="Q120" s="37">
        <f t="shared" si="18"/>
        <v>1.6908804679340896</v>
      </c>
      <c r="R120" s="37">
        <f t="shared" si="19"/>
        <v>69.088046793408964</v>
      </c>
    </row>
    <row r="121" spans="1:18" x14ac:dyDescent="0.25">
      <c r="A121" s="1" t="s">
        <v>740</v>
      </c>
      <c r="B121" s="1" t="s">
        <v>2369</v>
      </c>
      <c r="C121" s="130">
        <v>217166</v>
      </c>
      <c r="D121" s="43">
        <v>212</v>
      </c>
      <c r="E121" s="43">
        <f t="shared" si="20"/>
        <v>97.621174585340242</v>
      </c>
      <c r="F121" s="6">
        <f t="shared" si="21"/>
        <v>1.2659813137815077</v>
      </c>
      <c r="G121" s="44">
        <v>38</v>
      </c>
      <c r="H121" s="44">
        <f t="shared" si="11"/>
        <v>17.498135067183629</v>
      </c>
      <c r="I121" s="14">
        <f t="shared" si="12"/>
        <v>0.4252889330288061</v>
      </c>
      <c r="J121" s="49">
        <v>1040</v>
      </c>
      <c r="K121" s="49">
        <f t="shared" si="13"/>
        <v>478.89632815449932</v>
      </c>
      <c r="L121" s="50">
        <f t="shared" si="14"/>
        <v>0.71544523015368966</v>
      </c>
      <c r="M121" s="45">
        <v>1290</v>
      </c>
      <c r="N121" s="45">
        <f t="shared" si="15"/>
        <v>594.01563780702315</v>
      </c>
      <c r="O121" s="18">
        <f t="shared" si="16"/>
        <v>0.75418735283587957</v>
      </c>
      <c r="P121" s="37">
        <f t="shared" si="17"/>
        <v>16.434108527131784</v>
      </c>
      <c r="Q121" s="37">
        <f t="shared" si="18"/>
        <v>1.6786032131421869</v>
      </c>
      <c r="R121" s="37">
        <f t="shared" si="19"/>
        <v>67.86032131421868</v>
      </c>
    </row>
    <row r="122" spans="1:18" ht="15" customHeight="1" x14ac:dyDescent="0.25">
      <c r="A122" s="1" t="s">
        <v>862</v>
      </c>
      <c r="B122" s="1" t="s">
        <v>2737</v>
      </c>
      <c r="C122" s="130">
        <v>208227</v>
      </c>
      <c r="D122" s="43">
        <v>169</v>
      </c>
      <c r="E122" s="43">
        <f t="shared" si="20"/>
        <v>81.161424791213435</v>
      </c>
      <c r="F122" s="6">
        <f t="shared" si="21"/>
        <v>1.0525262333914716</v>
      </c>
      <c r="G122" s="44">
        <v>25</v>
      </c>
      <c r="H122" s="44">
        <f t="shared" si="11"/>
        <v>12.006127927694296</v>
      </c>
      <c r="I122" s="14">
        <f t="shared" si="12"/>
        <v>0.29180671634844646</v>
      </c>
      <c r="J122" s="49">
        <v>913</v>
      </c>
      <c r="K122" s="49">
        <f t="shared" si="13"/>
        <v>438.4637919193957</v>
      </c>
      <c r="L122" s="50">
        <f t="shared" si="14"/>
        <v>0.6550412063769846</v>
      </c>
      <c r="M122" s="45">
        <v>1107</v>
      </c>
      <c r="N122" s="45">
        <f t="shared" si="15"/>
        <v>531.6313446383034</v>
      </c>
      <c r="O122" s="18">
        <f t="shared" si="16"/>
        <v>0.6749816182913303</v>
      </c>
      <c r="P122" s="37">
        <f t="shared" si="17"/>
        <v>15.266485998193316</v>
      </c>
      <c r="Q122" s="37">
        <f t="shared" si="18"/>
        <v>1.559340587756848</v>
      </c>
      <c r="R122" s="37">
        <f t="shared" si="19"/>
        <v>55.934058775684804</v>
      </c>
    </row>
    <row r="123" spans="1:18" ht="15" customHeight="1" x14ac:dyDescent="0.25">
      <c r="A123" s="1" t="s">
        <v>1485</v>
      </c>
      <c r="B123" s="1" t="s">
        <v>2738</v>
      </c>
      <c r="C123" s="130">
        <v>208076</v>
      </c>
      <c r="D123" s="43">
        <v>53</v>
      </c>
      <c r="E123" s="43">
        <f t="shared" si="20"/>
        <v>25.471462350295081</v>
      </c>
      <c r="F123" s="6">
        <f t="shared" si="21"/>
        <v>0.33032173098852691</v>
      </c>
      <c r="G123" s="44">
        <v>189</v>
      </c>
      <c r="H123" s="44">
        <f t="shared" si="11"/>
        <v>90.832195928410769</v>
      </c>
      <c r="I123" s="14">
        <f t="shared" si="12"/>
        <v>2.2076597044621438</v>
      </c>
      <c r="J123" s="49">
        <v>923</v>
      </c>
      <c r="K123" s="49">
        <f t="shared" si="13"/>
        <v>443.5879197985351</v>
      </c>
      <c r="L123" s="50">
        <f t="shared" si="14"/>
        <v>0.66269637647184731</v>
      </c>
      <c r="M123" s="45">
        <v>1165</v>
      </c>
      <c r="N123" s="45">
        <f t="shared" si="15"/>
        <v>559.89157807724098</v>
      </c>
      <c r="O123" s="18">
        <f t="shared" si="16"/>
        <v>0.7108620047513925</v>
      </c>
      <c r="P123" s="37">
        <f t="shared" si="17"/>
        <v>4.5493562231759652</v>
      </c>
      <c r="Q123" s="37">
        <f t="shared" si="18"/>
        <v>0.46467771350931775</v>
      </c>
      <c r="R123" s="37">
        <f t="shared" si="19"/>
        <v>-53.532228649068223</v>
      </c>
    </row>
    <row r="124" spans="1:18" ht="15" customHeight="1" x14ac:dyDescent="0.25">
      <c r="A124" s="1" t="s">
        <v>851</v>
      </c>
      <c r="B124" s="1" t="s">
        <v>2739</v>
      </c>
      <c r="C124" s="130">
        <v>207985</v>
      </c>
      <c r="D124" s="43">
        <v>83</v>
      </c>
      <c r="E124" s="43">
        <f t="shared" si="20"/>
        <v>39.90672404259923</v>
      </c>
      <c r="F124" s="6">
        <f t="shared" si="21"/>
        <v>0.51752262915050606</v>
      </c>
      <c r="G124" s="44">
        <v>31</v>
      </c>
      <c r="H124" s="44">
        <f t="shared" si="11"/>
        <v>14.904921027958748</v>
      </c>
      <c r="I124" s="14">
        <f t="shared" si="12"/>
        <v>0.36226134593893344</v>
      </c>
      <c r="J124" s="49">
        <v>741</v>
      </c>
      <c r="K124" s="49">
        <f t="shared" si="13"/>
        <v>356.27569295862685</v>
      </c>
      <c r="L124" s="50">
        <f t="shared" si="14"/>
        <v>0.53225662875560142</v>
      </c>
      <c r="M124" s="45">
        <v>855</v>
      </c>
      <c r="N124" s="45">
        <f t="shared" si="15"/>
        <v>411.08733802918482</v>
      </c>
      <c r="O124" s="18">
        <f t="shared" si="16"/>
        <v>0.52193385412742344</v>
      </c>
      <c r="P124" s="37">
        <f t="shared" si="17"/>
        <v>9.7076023391812871</v>
      </c>
      <c r="Q124" s="37">
        <f t="shared" si="18"/>
        <v>0.99154830647210612</v>
      </c>
      <c r="R124" s="37">
        <f t="shared" si="19"/>
        <v>-0.84516935278938776</v>
      </c>
    </row>
    <row r="125" spans="1:18" ht="15" customHeight="1" x14ac:dyDescent="0.25">
      <c r="A125" s="1" t="s">
        <v>1638</v>
      </c>
      <c r="B125" s="1" t="s">
        <v>2740</v>
      </c>
      <c r="C125" s="130">
        <v>206982</v>
      </c>
      <c r="D125" s="43">
        <v>275</v>
      </c>
      <c r="E125" s="43">
        <f t="shared" si="20"/>
        <v>132.86179474543681</v>
      </c>
      <c r="F125" s="6">
        <f t="shared" si="21"/>
        <v>1.7229924775813519</v>
      </c>
      <c r="G125" s="44">
        <v>37</v>
      </c>
      <c r="H125" s="44">
        <f t="shared" si="11"/>
        <v>17.87595056574968</v>
      </c>
      <c r="I125" s="14">
        <f t="shared" si="12"/>
        <v>0.43447166876892768</v>
      </c>
      <c r="J125" s="49">
        <v>1842</v>
      </c>
      <c r="K125" s="49">
        <f t="shared" si="13"/>
        <v>889.93245789488947</v>
      </c>
      <c r="L125" s="50">
        <f t="shared" si="14"/>
        <v>1.329510991686784</v>
      </c>
      <c r="M125" s="45">
        <v>2154</v>
      </c>
      <c r="N125" s="45">
        <f t="shared" si="15"/>
        <v>1040.6702032060759</v>
      </c>
      <c r="O125" s="18">
        <f t="shared" si="16"/>
        <v>1.3212788616621292</v>
      </c>
      <c r="P125" s="37">
        <f t="shared" si="17"/>
        <v>12.7669452181987</v>
      </c>
      <c r="Q125" s="37">
        <f t="shared" si="18"/>
        <v>1.3040339383117647</v>
      </c>
      <c r="R125" s="37">
        <f t="shared" si="19"/>
        <v>30.403393831176473</v>
      </c>
    </row>
    <row r="126" spans="1:18" ht="15" customHeight="1" x14ac:dyDescent="0.25">
      <c r="A126" s="1" t="s">
        <v>73</v>
      </c>
      <c r="B126" s="1" t="s">
        <v>2741</v>
      </c>
      <c r="C126" s="130">
        <v>203306</v>
      </c>
      <c r="D126" s="43">
        <v>248</v>
      </c>
      <c r="E126" s="43">
        <f t="shared" si="20"/>
        <v>121.98361091163075</v>
      </c>
      <c r="F126" s="6">
        <f t="shared" si="21"/>
        <v>1.5819208553643969</v>
      </c>
      <c r="G126" s="44">
        <v>71</v>
      </c>
      <c r="H126" s="44">
        <f t="shared" si="11"/>
        <v>34.922727317442678</v>
      </c>
      <c r="I126" s="14">
        <f t="shared" si="12"/>
        <v>0.84879042150871009</v>
      </c>
      <c r="J126" s="49">
        <v>1586</v>
      </c>
      <c r="K126" s="49">
        <f t="shared" si="13"/>
        <v>780.10486655583213</v>
      </c>
      <c r="L126" s="50">
        <f t="shared" si="14"/>
        <v>1.1654345063530991</v>
      </c>
      <c r="M126" s="45">
        <v>1905</v>
      </c>
      <c r="N126" s="45">
        <f t="shared" si="15"/>
        <v>937.01120478490554</v>
      </c>
      <c r="O126" s="18">
        <f t="shared" si="16"/>
        <v>1.1896690173396827</v>
      </c>
      <c r="P126" s="37">
        <f t="shared" si="17"/>
        <v>13.018372703412073</v>
      </c>
      <c r="Q126" s="37">
        <f t="shared" si="18"/>
        <v>1.3297150991641864</v>
      </c>
      <c r="R126" s="37">
        <f t="shared" si="19"/>
        <v>32.97150991641864</v>
      </c>
    </row>
    <row r="127" spans="1:18" x14ac:dyDescent="0.25">
      <c r="A127" s="1" t="s">
        <v>738</v>
      </c>
      <c r="B127" s="1" t="s">
        <v>2368</v>
      </c>
      <c r="C127" s="130">
        <v>201988</v>
      </c>
      <c r="D127" s="43">
        <v>167</v>
      </c>
      <c r="E127" s="43">
        <f t="shared" si="20"/>
        <v>82.678178901716933</v>
      </c>
      <c r="F127" s="6">
        <f t="shared" si="21"/>
        <v>1.0721959655951145</v>
      </c>
      <c r="G127" s="44">
        <v>29</v>
      </c>
      <c r="H127" s="44">
        <f t="shared" si="11"/>
        <v>14.357288551795156</v>
      </c>
      <c r="I127" s="14">
        <f t="shared" si="12"/>
        <v>0.34895123999991107</v>
      </c>
      <c r="J127" s="49">
        <v>813</v>
      </c>
      <c r="K127" s="49">
        <f t="shared" si="13"/>
        <v>402.49915836584347</v>
      </c>
      <c r="L127" s="50">
        <f t="shared" si="14"/>
        <v>0.6013119877185924</v>
      </c>
      <c r="M127" s="45">
        <v>1009</v>
      </c>
      <c r="N127" s="45">
        <f t="shared" si="15"/>
        <v>499.5346258193556</v>
      </c>
      <c r="O127" s="18">
        <f t="shared" si="16"/>
        <v>0.63423026788892922</v>
      </c>
      <c r="P127" s="37">
        <f t="shared" si="17"/>
        <v>16.551040634291379</v>
      </c>
      <c r="Q127" s="37">
        <f t="shared" si="18"/>
        <v>1.6905468248369455</v>
      </c>
      <c r="R127" s="37">
        <f t="shared" si="19"/>
        <v>69.054682483694549</v>
      </c>
    </row>
    <row r="128" spans="1:18" ht="15" customHeight="1" x14ac:dyDescent="0.25">
      <c r="A128" s="1" t="s">
        <v>327</v>
      </c>
      <c r="B128" s="1" t="s">
        <v>2742</v>
      </c>
      <c r="C128" s="130">
        <v>201020</v>
      </c>
      <c r="D128" s="43">
        <v>171</v>
      </c>
      <c r="E128" s="43">
        <f t="shared" si="20"/>
        <v>85.066162570888466</v>
      </c>
      <c r="F128" s="6">
        <f t="shared" si="21"/>
        <v>1.1031640697551781</v>
      </c>
      <c r="G128" s="44">
        <v>70</v>
      </c>
      <c r="H128" s="44">
        <f t="shared" si="11"/>
        <v>34.822405730773056</v>
      </c>
      <c r="I128" s="14">
        <f t="shared" si="12"/>
        <v>0.8463521239192433</v>
      </c>
      <c r="J128" s="49">
        <v>1486</v>
      </c>
      <c r="K128" s="49">
        <f t="shared" si="13"/>
        <v>739.22992737041079</v>
      </c>
      <c r="L128" s="50">
        <f t="shared" si="14"/>
        <v>1.1043695564802798</v>
      </c>
      <c r="M128" s="45">
        <v>1727</v>
      </c>
      <c r="N128" s="45">
        <f t="shared" si="15"/>
        <v>859.1184956720723</v>
      </c>
      <c r="O128" s="18">
        <f t="shared" si="16"/>
        <v>1.0907731426319069</v>
      </c>
      <c r="P128" s="37">
        <f t="shared" si="17"/>
        <v>9.9015634047481171</v>
      </c>
      <c r="Q128" s="37">
        <f t="shared" si="18"/>
        <v>1.0113597655085025</v>
      </c>
      <c r="R128" s="37">
        <f t="shared" si="19"/>
        <v>1.1359765508502484</v>
      </c>
    </row>
    <row r="129" spans="1:18" ht="15" customHeight="1" x14ac:dyDescent="0.25">
      <c r="A129" s="1" t="s">
        <v>1662</v>
      </c>
      <c r="B129" s="1" t="s">
        <v>2743</v>
      </c>
      <c r="C129" s="130">
        <v>200660</v>
      </c>
      <c r="D129" s="43">
        <v>131</v>
      </c>
      <c r="E129" s="43">
        <f t="shared" si="20"/>
        <v>65.28456094886873</v>
      </c>
      <c r="F129" s="6">
        <f t="shared" si="21"/>
        <v>0.84663019668387751</v>
      </c>
      <c r="G129" s="44">
        <v>26</v>
      </c>
      <c r="H129" s="44">
        <f t="shared" si="11"/>
        <v>12.957241104355626</v>
      </c>
      <c r="I129" s="14">
        <f t="shared" si="12"/>
        <v>0.31492334600862892</v>
      </c>
      <c r="J129" s="49">
        <v>770</v>
      </c>
      <c r="K129" s="49">
        <f t="shared" si="13"/>
        <v>383.73367885976273</v>
      </c>
      <c r="L129" s="50">
        <f t="shared" si="14"/>
        <v>0.57327737560137249</v>
      </c>
      <c r="M129" s="45">
        <v>927</v>
      </c>
      <c r="N129" s="45">
        <f t="shared" si="15"/>
        <v>461.97548091298711</v>
      </c>
      <c r="O129" s="18">
        <f t="shared" si="16"/>
        <v>0.58654359052082317</v>
      </c>
      <c r="P129" s="37">
        <f t="shared" si="17"/>
        <v>14.13160733549083</v>
      </c>
      <c r="Q129" s="37">
        <f t="shared" si="18"/>
        <v>1.4434224674283962</v>
      </c>
      <c r="R129" s="37">
        <f t="shared" si="19"/>
        <v>44.34224674283962</v>
      </c>
    </row>
    <row r="130" spans="1:18" ht="15" customHeight="1" x14ac:dyDescent="0.25">
      <c r="A130" s="1" t="s">
        <v>567</v>
      </c>
      <c r="B130" s="1" t="s">
        <v>2744</v>
      </c>
      <c r="C130" s="130">
        <v>200159</v>
      </c>
      <c r="D130" s="43">
        <v>77</v>
      </c>
      <c r="E130" s="43">
        <f t="shared" si="20"/>
        <v>38.46941681363316</v>
      </c>
      <c r="F130" s="6">
        <f t="shared" si="21"/>
        <v>0.49888318845781676</v>
      </c>
      <c r="G130" s="44">
        <v>32</v>
      </c>
      <c r="H130" s="44">
        <f t="shared" si="11"/>
        <v>15.987290104367027</v>
      </c>
      <c r="I130" s="14">
        <f t="shared" si="12"/>
        <v>0.38856812594044032</v>
      </c>
      <c r="J130" s="49">
        <v>421</v>
      </c>
      <c r="K130" s="49">
        <f t="shared" si="13"/>
        <v>210.3327854355787</v>
      </c>
      <c r="L130" s="50">
        <f t="shared" si="14"/>
        <v>0.31422581305797059</v>
      </c>
      <c r="M130" s="45">
        <v>530</v>
      </c>
      <c r="N130" s="45">
        <f t="shared" si="15"/>
        <v>264.78949235357885</v>
      </c>
      <c r="O130" s="18">
        <f t="shared" si="16"/>
        <v>0.33618792770196149</v>
      </c>
      <c r="P130" s="37">
        <f t="shared" si="17"/>
        <v>14.528301886792452</v>
      </c>
      <c r="Q130" s="37">
        <f t="shared" si="18"/>
        <v>1.4839414129709274</v>
      </c>
      <c r="R130" s="37">
        <f t="shared" si="19"/>
        <v>48.394141297092744</v>
      </c>
    </row>
    <row r="131" spans="1:18" x14ac:dyDescent="0.25">
      <c r="A131" s="1" t="s">
        <v>242</v>
      </c>
      <c r="B131" s="1" t="s">
        <v>2366</v>
      </c>
      <c r="C131" s="130">
        <v>199809</v>
      </c>
      <c r="D131" s="43">
        <v>215</v>
      </c>
      <c r="E131" s="43">
        <f t="shared" si="20"/>
        <v>107.60276063640778</v>
      </c>
      <c r="F131" s="6">
        <f t="shared" si="21"/>
        <v>1.3954255811367096</v>
      </c>
      <c r="G131" s="44">
        <v>99</v>
      </c>
      <c r="H131" s="44">
        <f t="shared" si="11"/>
        <v>49.547317688392418</v>
      </c>
      <c r="I131" s="14">
        <f t="shared" si="12"/>
        <v>1.2042383827322509</v>
      </c>
      <c r="J131" s="49">
        <v>4819</v>
      </c>
      <c r="K131" s="49">
        <f t="shared" si="13"/>
        <v>2411.8032721248792</v>
      </c>
      <c r="L131" s="50">
        <f t="shared" si="14"/>
        <v>3.6031037317833201</v>
      </c>
      <c r="M131" s="45">
        <v>5133</v>
      </c>
      <c r="N131" s="45">
        <f t="shared" si="15"/>
        <v>2568.9533504496794</v>
      </c>
      <c r="O131" s="18">
        <f t="shared" si="16"/>
        <v>3.2616517202934827</v>
      </c>
      <c r="P131" s="37">
        <f t="shared" si="17"/>
        <v>4.1885836742645628</v>
      </c>
      <c r="Q131" s="37">
        <f t="shared" si="18"/>
        <v>0.42782789236955981</v>
      </c>
      <c r="R131" s="37">
        <f t="shared" si="19"/>
        <v>-57.217210763044022</v>
      </c>
    </row>
    <row r="132" spans="1:18" ht="15" customHeight="1" x14ac:dyDescent="0.25">
      <c r="A132" s="1" t="s">
        <v>2090</v>
      </c>
      <c r="B132" s="1" t="s">
        <v>2681</v>
      </c>
      <c r="C132" s="130">
        <v>199581</v>
      </c>
      <c r="D132" s="43">
        <v>167</v>
      </c>
      <c r="E132" s="43">
        <f t="shared" si="20"/>
        <v>83.675299752982497</v>
      </c>
      <c r="F132" s="6">
        <f t="shared" si="21"/>
        <v>1.0851269344207413</v>
      </c>
      <c r="G132" s="44">
        <v>407</v>
      </c>
      <c r="H132" s="44">
        <f t="shared" si="11"/>
        <v>203.92722754169986</v>
      </c>
      <c r="I132" s="14">
        <f t="shared" si="12"/>
        <v>4.9564135082820107</v>
      </c>
      <c r="J132" s="49">
        <v>2558</v>
      </c>
      <c r="K132" s="49">
        <f t="shared" si="13"/>
        <v>1281.6851303480792</v>
      </c>
      <c r="L132" s="50">
        <f t="shared" si="14"/>
        <v>1.9147683102941078</v>
      </c>
      <c r="M132" s="45">
        <v>3132</v>
      </c>
      <c r="N132" s="45">
        <f t="shared" si="15"/>
        <v>1569.2876576427616</v>
      </c>
      <c r="O132" s="18">
        <f t="shared" si="16"/>
        <v>1.9924339176069064</v>
      </c>
      <c r="P132" s="37">
        <f t="shared" si="17"/>
        <v>5.3320561941251592</v>
      </c>
      <c r="Q132" s="37">
        <f t="shared" si="18"/>
        <v>0.5446238014880197</v>
      </c>
      <c r="R132" s="37">
        <f t="shared" si="19"/>
        <v>-45.537619851198031</v>
      </c>
    </row>
    <row r="133" spans="1:18" ht="15" customHeight="1" x14ac:dyDescent="0.25">
      <c r="A133" s="1" t="s">
        <v>305</v>
      </c>
      <c r="B133" s="1" t="s">
        <v>2745</v>
      </c>
      <c r="C133" s="130">
        <v>198035</v>
      </c>
      <c r="D133" s="43">
        <v>101</v>
      </c>
      <c r="E133" s="43">
        <f t="shared" si="20"/>
        <v>51.001085666675081</v>
      </c>
      <c r="F133" s="6">
        <f t="shared" si="21"/>
        <v>0.66139771121209678</v>
      </c>
      <c r="G133" s="44">
        <v>200</v>
      </c>
      <c r="H133" s="44">
        <f t="shared" si="11"/>
        <v>100.99224884490116</v>
      </c>
      <c r="I133" s="14">
        <f t="shared" si="12"/>
        <v>2.4545979094640025</v>
      </c>
      <c r="J133" s="49">
        <v>1559</v>
      </c>
      <c r="K133" s="49">
        <f t="shared" si="13"/>
        <v>787.23457974600444</v>
      </c>
      <c r="L133" s="50">
        <f t="shared" si="14"/>
        <v>1.1760859125017533</v>
      </c>
      <c r="M133" s="45">
        <v>1860</v>
      </c>
      <c r="N133" s="45">
        <f t="shared" si="15"/>
        <v>939.22791425758066</v>
      </c>
      <c r="O133" s="18">
        <f t="shared" si="16"/>
        <v>1.1924834453493141</v>
      </c>
      <c r="P133" s="37">
        <f t="shared" si="17"/>
        <v>5.43010752688172</v>
      </c>
      <c r="Q133" s="37">
        <f t="shared" si="18"/>
        <v>0.55463890403807947</v>
      </c>
      <c r="R133" s="37">
        <f t="shared" si="19"/>
        <v>-44.536109596192055</v>
      </c>
    </row>
    <row r="134" spans="1:18" ht="15" customHeight="1" x14ac:dyDescent="0.25">
      <c r="A134" s="1" t="s">
        <v>795</v>
      </c>
      <c r="B134" s="1" t="s">
        <v>2746</v>
      </c>
      <c r="C134" s="130">
        <v>192153</v>
      </c>
      <c r="D134" s="43">
        <v>292</v>
      </c>
      <c r="E134" s="43">
        <f t="shared" si="20"/>
        <v>151.96223842458875</v>
      </c>
      <c r="F134" s="6">
        <f t="shared" si="21"/>
        <v>1.9706928856685715</v>
      </c>
      <c r="G134" s="44">
        <v>68</v>
      </c>
      <c r="H134" s="44">
        <f t="shared" si="11"/>
        <v>35.388466482438474</v>
      </c>
      <c r="I134" s="14">
        <f t="shared" si="12"/>
        <v>0.86011012568234302</v>
      </c>
      <c r="J134" s="49">
        <v>4617</v>
      </c>
      <c r="K134" s="49">
        <f t="shared" si="13"/>
        <v>2402.7727904326239</v>
      </c>
      <c r="L134" s="50">
        <f t="shared" si="14"/>
        <v>3.5896126802281501</v>
      </c>
      <c r="M134" s="45">
        <v>4977</v>
      </c>
      <c r="N134" s="45">
        <f t="shared" si="15"/>
        <v>2590.1234953396511</v>
      </c>
      <c r="O134" s="18">
        <f t="shared" si="16"/>
        <v>3.2885302307526749</v>
      </c>
      <c r="P134" s="37">
        <f t="shared" si="17"/>
        <v>5.8669881454691586</v>
      </c>
      <c r="Q134" s="37">
        <f t="shared" si="18"/>
        <v>0.59926251163502964</v>
      </c>
      <c r="R134" s="37">
        <f t="shared" si="19"/>
        <v>-40.073748836497039</v>
      </c>
    </row>
    <row r="135" spans="1:18" x14ac:dyDescent="0.25">
      <c r="A135" s="1" t="s">
        <v>625</v>
      </c>
      <c r="B135" s="1" t="s">
        <v>2370</v>
      </c>
      <c r="C135" s="130">
        <v>188124</v>
      </c>
      <c r="D135" s="43">
        <v>78</v>
      </c>
      <c r="E135" s="43">
        <f t="shared" si="20"/>
        <v>41.462014416023472</v>
      </c>
      <c r="F135" s="6">
        <f t="shared" si="21"/>
        <v>0.53769211142341289</v>
      </c>
      <c r="G135" s="44">
        <v>19</v>
      </c>
      <c r="H135" s="44">
        <f t="shared" si="11"/>
        <v>10.099721460313409</v>
      </c>
      <c r="I135" s="14">
        <f t="shared" si="12"/>
        <v>0.24547186012984443</v>
      </c>
      <c r="J135" s="49">
        <v>462</v>
      </c>
      <c r="K135" s="49">
        <f t="shared" si="13"/>
        <v>245.58270077183136</v>
      </c>
      <c r="L135" s="50">
        <f t="shared" si="14"/>
        <v>0.36688728132988258</v>
      </c>
      <c r="M135" s="45">
        <v>559</v>
      </c>
      <c r="N135" s="45">
        <f t="shared" si="15"/>
        <v>297.14443664816821</v>
      </c>
      <c r="O135" s="18">
        <f t="shared" si="16"/>
        <v>0.37726713207909612</v>
      </c>
      <c r="P135" s="37">
        <f t="shared" si="17"/>
        <v>13.953488372093023</v>
      </c>
      <c r="Q135" s="37">
        <f t="shared" si="18"/>
        <v>1.4252291432339321</v>
      </c>
      <c r="R135" s="37">
        <f t="shared" si="19"/>
        <v>42.522914323393209</v>
      </c>
    </row>
    <row r="136" spans="1:18" ht="15" customHeight="1" x14ac:dyDescent="0.25">
      <c r="A136" s="1" t="s">
        <v>1521</v>
      </c>
      <c r="B136" s="1" t="s">
        <v>2747</v>
      </c>
      <c r="C136" s="130">
        <v>187772</v>
      </c>
      <c r="D136" s="43">
        <v>206</v>
      </c>
      <c r="E136" s="43">
        <f t="shared" si="20"/>
        <v>109.70751762776132</v>
      </c>
      <c r="F136" s="6">
        <f t="shared" si="21"/>
        <v>1.4227207149273322</v>
      </c>
      <c r="G136" s="44">
        <v>68</v>
      </c>
      <c r="H136" s="44">
        <f t="shared" ref="H136:H199" si="22">((G136/($C136/100000)))</f>
        <v>36.214132032464903</v>
      </c>
      <c r="I136" s="14">
        <f t="shared" ref="I136:I199" si="23">((G136/$C136)/(G$2290/$C$2290))</f>
        <v>0.88017777400378794</v>
      </c>
      <c r="J136" s="49">
        <v>3018</v>
      </c>
      <c r="K136" s="49">
        <f t="shared" ref="K136:K199" si="24">((J136/($C136/100000)))</f>
        <v>1607.2683893232218</v>
      </c>
      <c r="L136" s="50">
        <f t="shared" ref="L136:L199" si="25">((J136/$C136)/(J$2290/$C$2290))</f>
        <v>2.4011721015892258</v>
      </c>
      <c r="M136" s="45">
        <v>3292</v>
      </c>
      <c r="N136" s="45">
        <f t="shared" ref="N136:N199" si="26">((M136/($C136/100000)))</f>
        <v>1753.1900389834479</v>
      </c>
      <c r="O136" s="18">
        <f t="shared" ref="O136:O199" si="27">((M136/$C136)/(M$2290/$C$2290))</f>
        <v>2.2259241514256414</v>
      </c>
      <c r="P136" s="37">
        <f t="shared" ref="P136:P199" si="28">D136/M136*100</f>
        <v>6.2575941676792226</v>
      </c>
      <c r="Q136" s="37">
        <f t="shared" ref="Q136:Q199" si="29">P136/P$2290</f>
        <v>0.6391595661586762</v>
      </c>
      <c r="R136" s="37">
        <f t="shared" ref="R136:R199" si="30">(Q136-1)*100</f>
        <v>-36.084043384132379</v>
      </c>
    </row>
    <row r="137" spans="1:18" x14ac:dyDescent="0.25">
      <c r="A137" s="1" t="s">
        <v>622</v>
      </c>
      <c r="B137" s="1" t="s">
        <v>2373</v>
      </c>
      <c r="C137" s="130">
        <v>186256</v>
      </c>
      <c r="D137" s="43">
        <v>77</v>
      </c>
      <c r="E137" s="43">
        <f t="shared" si="20"/>
        <v>41.34095009019844</v>
      </c>
      <c r="F137" s="6">
        <f t="shared" si="21"/>
        <v>0.53612211213882055</v>
      </c>
      <c r="G137" s="44">
        <v>8</v>
      </c>
      <c r="H137" s="44">
        <f t="shared" si="22"/>
        <v>4.2951636457349025</v>
      </c>
      <c r="I137" s="14">
        <f t="shared" si="23"/>
        <v>0.10439315716018893</v>
      </c>
      <c r="J137" s="49">
        <v>816</v>
      </c>
      <c r="K137" s="49">
        <f t="shared" si="24"/>
        <v>438.10669186496006</v>
      </c>
      <c r="L137" s="50">
        <f t="shared" si="25"/>
        <v>0.6545077181967387</v>
      </c>
      <c r="M137" s="45">
        <v>901</v>
      </c>
      <c r="N137" s="45">
        <f t="shared" si="26"/>
        <v>483.7428056008934</v>
      </c>
      <c r="O137" s="18">
        <f t="shared" si="27"/>
        <v>0.61418030568424509</v>
      </c>
      <c r="P137" s="37">
        <f t="shared" si="28"/>
        <v>8.5460599334073262</v>
      </c>
      <c r="Q137" s="37">
        <f t="shared" si="29"/>
        <v>0.87290671351231042</v>
      </c>
      <c r="R137" s="37">
        <f t="shared" si="30"/>
        <v>-12.709328648768958</v>
      </c>
    </row>
    <row r="138" spans="1:18" ht="15" customHeight="1" x14ac:dyDescent="0.25">
      <c r="A138" s="1" t="s">
        <v>466</v>
      </c>
      <c r="B138" s="1" t="s">
        <v>2748</v>
      </c>
      <c r="C138" s="130">
        <v>185907</v>
      </c>
      <c r="D138" s="43">
        <v>138</v>
      </c>
      <c r="E138" s="43">
        <f t="shared" si="20"/>
        <v>74.230663718956251</v>
      </c>
      <c r="F138" s="6">
        <f t="shared" si="21"/>
        <v>0.96264599946648954</v>
      </c>
      <c r="G138" s="44">
        <v>129</v>
      </c>
      <c r="H138" s="44">
        <f t="shared" si="22"/>
        <v>69.389533476415622</v>
      </c>
      <c r="I138" s="14">
        <f t="shared" si="23"/>
        <v>1.6864997636746002</v>
      </c>
      <c r="J138" s="49">
        <v>1399</v>
      </c>
      <c r="K138" s="49">
        <f t="shared" si="24"/>
        <v>752.52680103492605</v>
      </c>
      <c r="L138" s="50">
        <f t="shared" si="25"/>
        <v>1.1242343670456356</v>
      </c>
      <c r="M138" s="45">
        <v>1666</v>
      </c>
      <c r="N138" s="45">
        <f t="shared" si="26"/>
        <v>896.14699823029798</v>
      </c>
      <c r="O138" s="18">
        <f t="shared" si="27"/>
        <v>1.1377860940534608</v>
      </c>
      <c r="P138" s="37">
        <f t="shared" si="28"/>
        <v>8.2833133253301305</v>
      </c>
      <c r="Q138" s="37">
        <f t="shared" si="29"/>
        <v>0.84606940135555742</v>
      </c>
      <c r="R138" s="37">
        <f t="shared" si="30"/>
        <v>-15.393059864444258</v>
      </c>
    </row>
    <row r="139" spans="1:18" ht="15" customHeight="1" x14ac:dyDescent="0.25">
      <c r="A139" s="1" t="s">
        <v>293</v>
      </c>
      <c r="B139" s="1" t="s">
        <v>2749</v>
      </c>
      <c r="C139" s="130">
        <v>183034</v>
      </c>
      <c r="D139" s="43">
        <v>45</v>
      </c>
      <c r="E139" s="43">
        <f t="shared" ref="E139:E202" si="31">((D139/($C139/100000)))</f>
        <v>24.585596118753891</v>
      </c>
      <c r="F139" s="6">
        <f t="shared" ref="F139:F202" si="32">((D139/$C139)/(D$2290/$C$2290))</f>
        <v>0.31883354617201676</v>
      </c>
      <c r="G139" s="44">
        <v>95</v>
      </c>
      <c r="H139" s="44">
        <f t="shared" si="22"/>
        <v>51.902925139591552</v>
      </c>
      <c r="I139" s="14">
        <f t="shared" si="23"/>
        <v>1.2614909856930094</v>
      </c>
      <c r="J139" s="49">
        <v>668</v>
      </c>
      <c r="K139" s="49">
        <f t="shared" si="24"/>
        <v>364.95951571839112</v>
      </c>
      <c r="L139" s="50">
        <f t="shared" si="25"/>
        <v>0.54522979060237398</v>
      </c>
      <c r="M139" s="45">
        <v>808</v>
      </c>
      <c r="N139" s="45">
        <f t="shared" si="26"/>
        <v>441.44803697673655</v>
      </c>
      <c r="O139" s="18">
        <f t="shared" si="27"/>
        <v>0.56048108034866295</v>
      </c>
      <c r="P139" s="37">
        <f t="shared" si="28"/>
        <v>5.5693069306930694</v>
      </c>
      <c r="Q139" s="37">
        <f t="shared" si="29"/>
        <v>0.56885692907542462</v>
      </c>
      <c r="R139" s="37">
        <f t="shared" si="30"/>
        <v>-43.114307092457537</v>
      </c>
    </row>
    <row r="140" spans="1:18" ht="15" customHeight="1" x14ac:dyDescent="0.25">
      <c r="A140" s="1" t="s">
        <v>201</v>
      </c>
      <c r="B140" s="1" t="s">
        <v>2345</v>
      </c>
      <c r="C140" s="130">
        <v>181552</v>
      </c>
      <c r="D140" s="43">
        <v>96</v>
      </c>
      <c r="E140" s="43">
        <f t="shared" si="31"/>
        <v>52.877412531946767</v>
      </c>
      <c r="F140" s="6">
        <f t="shared" si="32"/>
        <v>0.68573049311182299</v>
      </c>
      <c r="G140" s="44">
        <v>38</v>
      </c>
      <c r="H140" s="44">
        <f t="shared" si="22"/>
        <v>20.930642460562265</v>
      </c>
      <c r="I140" s="14">
        <f t="shared" si="23"/>
        <v>0.50871538969625074</v>
      </c>
      <c r="J140" s="49">
        <v>623</v>
      </c>
      <c r="K140" s="49">
        <f t="shared" si="24"/>
        <v>343.15237507711288</v>
      </c>
      <c r="L140" s="50">
        <f t="shared" si="25"/>
        <v>0.51265110114944556</v>
      </c>
      <c r="M140" s="45">
        <v>757</v>
      </c>
      <c r="N140" s="45">
        <f t="shared" si="26"/>
        <v>416.96043006962191</v>
      </c>
      <c r="O140" s="18">
        <f t="shared" si="27"/>
        <v>0.52939057993903882</v>
      </c>
      <c r="P140" s="37">
        <f t="shared" si="28"/>
        <v>12.681638044914134</v>
      </c>
      <c r="Q140" s="37">
        <f t="shared" si="29"/>
        <v>1.2953205423314997</v>
      </c>
      <c r="R140" s="37">
        <f t="shared" si="30"/>
        <v>29.532054233149974</v>
      </c>
    </row>
    <row r="141" spans="1:18" ht="15" customHeight="1" x14ac:dyDescent="0.25">
      <c r="A141" s="1" t="s">
        <v>1490</v>
      </c>
      <c r="B141" s="1" t="s">
        <v>2750</v>
      </c>
      <c r="C141" s="130">
        <v>178672</v>
      </c>
      <c r="D141" s="43">
        <v>86</v>
      </c>
      <c r="E141" s="43">
        <f t="shared" si="31"/>
        <v>48.13289155547595</v>
      </c>
      <c r="F141" s="6">
        <f t="shared" si="32"/>
        <v>0.62420209085104505</v>
      </c>
      <c r="G141" s="44">
        <v>136</v>
      </c>
      <c r="H141" s="44">
        <f t="shared" si="22"/>
        <v>76.11713083191546</v>
      </c>
      <c r="I141" s="14">
        <f t="shared" si="23"/>
        <v>1.8500127717856101</v>
      </c>
      <c r="J141" s="49">
        <v>594</v>
      </c>
      <c r="K141" s="49">
        <f t="shared" si="24"/>
        <v>332.45276260410134</v>
      </c>
      <c r="L141" s="50">
        <f t="shared" si="25"/>
        <v>0.49666645842351631</v>
      </c>
      <c r="M141" s="45">
        <v>816</v>
      </c>
      <c r="N141" s="45">
        <f t="shared" si="26"/>
        <v>456.70278499149276</v>
      </c>
      <c r="O141" s="18">
        <f t="shared" si="27"/>
        <v>0.57984915299048956</v>
      </c>
      <c r="P141" s="37">
        <f t="shared" si="28"/>
        <v>10.53921568627451</v>
      </c>
      <c r="Q141" s="37">
        <f t="shared" si="29"/>
        <v>1.0764904762416423</v>
      </c>
      <c r="R141" s="37">
        <f t="shared" si="30"/>
        <v>7.6490476241642291</v>
      </c>
    </row>
    <row r="142" spans="1:18" ht="15" customHeight="1" x14ac:dyDescent="0.25">
      <c r="A142" s="1" t="s">
        <v>52</v>
      </c>
      <c r="B142" s="1" t="s">
        <v>2751</v>
      </c>
      <c r="C142" s="130">
        <v>177255</v>
      </c>
      <c r="D142" s="43">
        <v>192</v>
      </c>
      <c r="E142" s="43">
        <f t="shared" si="31"/>
        <v>108.31852416010831</v>
      </c>
      <c r="F142" s="6">
        <f t="shared" si="32"/>
        <v>1.4047078218999487</v>
      </c>
      <c r="G142" s="44">
        <v>167</v>
      </c>
      <c r="H142" s="44">
        <f t="shared" si="22"/>
        <v>94.214549660094207</v>
      </c>
      <c r="I142" s="14">
        <f t="shared" si="23"/>
        <v>2.2898671856680353</v>
      </c>
      <c r="J142" s="49">
        <v>3695</v>
      </c>
      <c r="K142" s="49">
        <f t="shared" si="24"/>
        <v>2084.5674311020844</v>
      </c>
      <c r="L142" s="50">
        <f t="shared" si="25"/>
        <v>3.1142310722302509</v>
      </c>
      <c r="M142" s="45">
        <v>4054</v>
      </c>
      <c r="N142" s="45">
        <f t="shared" si="26"/>
        <v>2287.1005049222872</v>
      </c>
      <c r="O142" s="18">
        <f t="shared" si="27"/>
        <v>2.9037994384203558</v>
      </c>
      <c r="P142" s="37">
        <f t="shared" si="28"/>
        <v>4.7360631475086334</v>
      </c>
      <c r="Q142" s="37">
        <f t="shared" si="29"/>
        <v>0.48374822424516295</v>
      </c>
      <c r="R142" s="37">
        <f t="shared" si="30"/>
        <v>-51.625177575483704</v>
      </c>
    </row>
    <row r="143" spans="1:18" ht="15" customHeight="1" x14ac:dyDescent="0.25">
      <c r="A143" s="1" t="s">
        <v>1625</v>
      </c>
      <c r="B143" s="1" t="s">
        <v>2752</v>
      </c>
      <c r="C143" s="130">
        <v>177079</v>
      </c>
      <c r="D143" s="43">
        <v>154</v>
      </c>
      <c r="E143" s="43">
        <f t="shared" si="31"/>
        <v>86.966834011938175</v>
      </c>
      <c r="F143" s="6">
        <f t="shared" si="32"/>
        <v>1.1278125595754227</v>
      </c>
      <c r="G143" s="44">
        <v>55</v>
      </c>
      <c r="H143" s="44">
        <f t="shared" si="22"/>
        <v>31.059583575692205</v>
      </c>
      <c r="I143" s="14">
        <f t="shared" si="23"/>
        <v>0.75489742812639282</v>
      </c>
      <c r="J143" s="49">
        <v>1630</v>
      </c>
      <c r="K143" s="49">
        <f t="shared" si="24"/>
        <v>920.49311324324162</v>
      </c>
      <c r="L143" s="50">
        <f t="shared" si="25"/>
        <v>1.3751669589889506</v>
      </c>
      <c r="M143" s="45">
        <v>1839</v>
      </c>
      <c r="N143" s="45">
        <f t="shared" si="26"/>
        <v>1038.5195308308721</v>
      </c>
      <c r="O143" s="18">
        <f t="shared" si="27"/>
        <v>1.3185482771417278</v>
      </c>
      <c r="P143" s="37">
        <f t="shared" si="28"/>
        <v>8.3741163675910819</v>
      </c>
      <c r="Q143" s="37">
        <f t="shared" si="29"/>
        <v>0.85534415320782109</v>
      </c>
      <c r="R143" s="37">
        <f t="shared" si="30"/>
        <v>-14.465584679217891</v>
      </c>
    </row>
    <row r="144" spans="1:18" ht="15" customHeight="1" x14ac:dyDescent="0.25">
      <c r="A144" s="1" t="s">
        <v>1666</v>
      </c>
      <c r="B144" s="1" t="s">
        <v>2753</v>
      </c>
      <c r="C144" s="130">
        <v>177047</v>
      </c>
      <c r="D144" s="43">
        <v>187</v>
      </c>
      <c r="E144" s="43">
        <f t="shared" si="31"/>
        <v>105.62167108169017</v>
      </c>
      <c r="F144" s="6">
        <f t="shared" si="32"/>
        <v>1.369734204569552</v>
      </c>
      <c r="G144" s="44">
        <v>32</v>
      </c>
      <c r="H144" s="44">
        <f t="shared" si="22"/>
        <v>18.074296655690297</v>
      </c>
      <c r="I144" s="14">
        <f t="shared" si="23"/>
        <v>0.43929243376116284</v>
      </c>
      <c r="J144" s="49">
        <v>1731</v>
      </c>
      <c r="K144" s="49">
        <f t="shared" si="24"/>
        <v>977.70648471874699</v>
      </c>
      <c r="L144" s="50">
        <f t="shared" si="25"/>
        <v>1.4606406436189898</v>
      </c>
      <c r="M144" s="45">
        <v>1950</v>
      </c>
      <c r="N144" s="45">
        <f t="shared" si="26"/>
        <v>1101.4024524561275</v>
      </c>
      <c r="O144" s="18">
        <f t="shared" si="27"/>
        <v>1.3983870914433549</v>
      </c>
      <c r="P144" s="37">
        <f t="shared" si="28"/>
        <v>9.5897435897435894</v>
      </c>
      <c r="Q144" s="37">
        <f t="shared" si="29"/>
        <v>0.97951004621743998</v>
      </c>
      <c r="R144" s="37">
        <f t="shared" si="30"/>
        <v>-2.0489953782560022</v>
      </c>
    </row>
    <row r="145" spans="1:18" ht="15" customHeight="1" x14ac:dyDescent="0.25">
      <c r="A145" s="1" t="s">
        <v>551</v>
      </c>
      <c r="B145" s="1" t="s">
        <v>2754</v>
      </c>
      <c r="C145" s="130">
        <v>175696</v>
      </c>
      <c r="D145" s="43">
        <v>87</v>
      </c>
      <c r="E145" s="43">
        <f t="shared" si="31"/>
        <v>49.517348146799016</v>
      </c>
      <c r="F145" s="6">
        <f t="shared" si="32"/>
        <v>0.64215614827558909</v>
      </c>
      <c r="G145" s="44">
        <v>98</v>
      </c>
      <c r="H145" s="44">
        <f t="shared" si="22"/>
        <v>55.77816228030234</v>
      </c>
      <c r="I145" s="14">
        <f t="shared" si="23"/>
        <v>1.3556779068979647</v>
      </c>
      <c r="J145" s="49">
        <v>422</v>
      </c>
      <c r="K145" s="49">
        <f t="shared" si="24"/>
        <v>240.18759675803659</v>
      </c>
      <c r="L145" s="50">
        <f t="shared" si="25"/>
        <v>0.35882728753597071</v>
      </c>
      <c r="M145" s="45">
        <v>607</v>
      </c>
      <c r="N145" s="45">
        <f t="shared" si="26"/>
        <v>345.48310718513795</v>
      </c>
      <c r="O145" s="18">
        <f t="shared" si="27"/>
        <v>0.43863995065752964</v>
      </c>
      <c r="P145" s="37">
        <f t="shared" si="28"/>
        <v>14.332784184514002</v>
      </c>
      <c r="Q145" s="37">
        <f t="shared" si="29"/>
        <v>1.4639709568473751</v>
      </c>
      <c r="R145" s="37">
        <f t="shared" si="30"/>
        <v>46.397095684737508</v>
      </c>
    </row>
    <row r="146" spans="1:18" x14ac:dyDescent="0.25">
      <c r="A146" s="1" t="s">
        <v>644</v>
      </c>
      <c r="B146" s="1" t="s">
        <v>2372</v>
      </c>
      <c r="C146" s="130">
        <v>175004</v>
      </c>
      <c r="D146" s="43">
        <v>219</v>
      </c>
      <c r="E146" s="43">
        <f t="shared" si="31"/>
        <v>125.13999680007313</v>
      </c>
      <c r="F146" s="6">
        <f t="shared" si="32"/>
        <v>1.6228538350260837</v>
      </c>
      <c r="G146" s="44">
        <v>87</v>
      </c>
      <c r="H146" s="44">
        <f t="shared" si="22"/>
        <v>49.713149413727685</v>
      </c>
      <c r="I146" s="14">
        <f t="shared" si="23"/>
        <v>1.2082688921127867</v>
      </c>
      <c r="J146" s="49">
        <v>1729</v>
      </c>
      <c r="K146" s="49">
        <f t="shared" si="24"/>
        <v>987.97741765902492</v>
      </c>
      <c r="L146" s="50">
        <f t="shared" si="25"/>
        <v>1.475984862292931</v>
      </c>
      <c r="M146" s="45">
        <v>2035</v>
      </c>
      <c r="N146" s="45">
        <f t="shared" si="26"/>
        <v>1162.8305638728257</v>
      </c>
      <c r="O146" s="18">
        <f t="shared" si="27"/>
        <v>1.4763788172337755</v>
      </c>
      <c r="P146" s="37">
        <f t="shared" si="28"/>
        <v>10.761670761670763</v>
      </c>
      <c r="Q146" s="37">
        <f t="shared" si="29"/>
        <v>1.0992123539585537</v>
      </c>
      <c r="R146" s="37">
        <f t="shared" si="30"/>
        <v>9.9212353958553656</v>
      </c>
    </row>
    <row r="147" spans="1:18" ht="15" customHeight="1" x14ac:dyDescent="0.25">
      <c r="A147" s="1" t="s">
        <v>911</v>
      </c>
      <c r="B147" s="1" t="s">
        <v>2755</v>
      </c>
      <c r="C147" s="130">
        <v>174510</v>
      </c>
      <c r="D147" s="43">
        <v>92</v>
      </c>
      <c r="E147" s="43">
        <f t="shared" si="31"/>
        <v>52.719041888716973</v>
      </c>
      <c r="F147" s="6">
        <f t="shared" si="32"/>
        <v>0.68367669406840748</v>
      </c>
      <c r="G147" s="44">
        <v>15</v>
      </c>
      <c r="H147" s="44">
        <f t="shared" si="22"/>
        <v>8.5954959601168976</v>
      </c>
      <c r="I147" s="14">
        <f t="shared" si="23"/>
        <v>0.20891193785486664</v>
      </c>
      <c r="J147" s="49">
        <v>627</v>
      </c>
      <c r="K147" s="49">
        <f t="shared" si="24"/>
        <v>359.29173113288635</v>
      </c>
      <c r="L147" s="50">
        <f t="shared" si="25"/>
        <v>0.53676242677257713</v>
      </c>
      <c r="M147" s="45">
        <v>734</v>
      </c>
      <c r="N147" s="45">
        <f t="shared" si="26"/>
        <v>420.60626898172023</v>
      </c>
      <c r="O147" s="18">
        <f t="shared" si="27"/>
        <v>0.53401949107028879</v>
      </c>
      <c r="P147" s="37">
        <f t="shared" si="28"/>
        <v>12.534059945504087</v>
      </c>
      <c r="Q147" s="37">
        <f t="shared" si="29"/>
        <v>1.2802467054117701</v>
      </c>
      <c r="R147" s="37">
        <f t="shared" si="30"/>
        <v>28.024670541177009</v>
      </c>
    </row>
    <row r="148" spans="1:18" ht="15" customHeight="1" x14ac:dyDescent="0.25">
      <c r="A148" s="1" t="s">
        <v>1908</v>
      </c>
      <c r="B148" s="1" t="s">
        <v>2756</v>
      </c>
      <c r="C148" s="130">
        <v>173149</v>
      </c>
      <c r="D148" s="43">
        <v>100</v>
      </c>
      <c r="E148" s="43">
        <f t="shared" si="31"/>
        <v>57.753726559206235</v>
      </c>
      <c r="F148" s="6">
        <f t="shared" si="32"/>
        <v>0.74896802805097118</v>
      </c>
      <c r="G148" s="44">
        <v>4</v>
      </c>
      <c r="H148" s="44">
        <f t="shared" si="22"/>
        <v>2.3101490623682492</v>
      </c>
      <c r="I148" s="14">
        <f t="shared" si="23"/>
        <v>5.614774523684269E-2</v>
      </c>
      <c r="J148" s="49">
        <v>290</v>
      </c>
      <c r="K148" s="49">
        <f t="shared" si="24"/>
        <v>167.48580702169807</v>
      </c>
      <c r="L148" s="50">
        <f t="shared" si="25"/>
        <v>0.25021474316557551</v>
      </c>
      <c r="M148" s="45">
        <v>394</v>
      </c>
      <c r="N148" s="45">
        <f t="shared" si="26"/>
        <v>227.54968264327255</v>
      </c>
      <c r="O148" s="18">
        <f t="shared" si="27"/>
        <v>0.28890669179171768</v>
      </c>
      <c r="P148" s="37">
        <f t="shared" si="28"/>
        <v>25.380710659898476</v>
      </c>
      <c r="Q148" s="37">
        <f t="shared" si="29"/>
        <v>2.5924218764407394</v>
      </c>
      <c r="R148" s="37">
        <f t="shared" si="30"/>
        <v>159.24218764407394</v>
      </c>
    </row>
    <row r="149" spans="1:18" ht="15" customHeight="1" x14ac:dyDescent="0.25">
      <c r="A149" s="1" t="s">
        <v>855</v>
      </c>
      <c r="B149" s="1" t="s">
        <v>2757</v>
      </c>
      <c r="C149" s="130">
        <v>172015</v>
      </c>
      <c r="D149" s="43">
        <v>79</v>
      </c>
      <c r="E149" s="43">
        <f t="shared" si="31"/>
        <v>45.926227363892679</v>
      </c>
      <c r="F149" s="6">
        <f t="shared" si="32"/>
        <v>0.59558539325237969</v>
      </c>
      <c r="G149" s="44">
        <v>34</v>
      </c>
      <c r="H149" s="44">
        <f t="shared" si="22"/>
        <v>19.765718105979129</v>
      </c>
      <c r="I149" s="14">
        <f t="shared" si="23"/>
        <v>0.48040211894381091</v>
      </c>
      <c r="J149" s="49">
        <v>607</v>
      </c>
      <c r="K149" s="49">
        <f t="shared" si="24"/>
        <v>352.87620265674502</v>
      </c>
      <c r="L149" s="50">
        <f t="shared" si="25"/>
        <v>0.52717797398535571</v>
      </c>
      <c r="M149" s="45">
        <v>720</v>
      </c>
      <c r="N149" s="45">
        <f t="shared" si="26"/>
        <v>418.56814812661685</v>
      </c>
      <c r="O149" s="18">
        <f t="shared" si="27"/>
        <v>0.53143180671547152</v>
      </c>
      <c r="P149" s="37">
        <f t="shared" si="28"/>
        <v>10.972222222222221</v>
      </c>
      <c r="Q149" s="37">
        <f t="shared" si="29"/>
        <v>1.1207183795290896</v>
      </c>
      <c r="R149" s="37">
        <f t="shared" si="30"/>
        <v>12.071837952908959</v>
      </c>
    </row>
    <row r="150" spans="1:18" ht="15" customHeight="1" x14ac:dyDescent="0.25">
      <c r="A150" s="1" t="s">
        <v>1612</v>
      </c>
      <c r="B150" s="1" t="s">
        <v>2758</v>
      </c>
      <c r="C150" s="130">
        <v>171035</v>
      </c>
      <c r="D150" s="43">
        <v>219</v>
      </c>
      <c r="E150" s="43">
        <f t="shared" si="31"/>
        <v>128.04396760896893</v>
      </c>
      <c r="F150" s="6">
        <f t="shared" si="32"/>
        <v>1.6605134185687416</v>
      </c>
      <c r="G150" s="44">
        <v>28</v>
      </c>
      <c r="H150" s="44">
        <f t="shared" si="22"/>
        <v>16.370918233110181</v>
      </c>
      <c r="I150" s="14">
        <f t="shared" si="23"/>
        <v>0.39789213658080813</v>
      </c>
      <c r="J150" s="49">
        <v>1722</v>
      </c>
      <c r="K150" s="49">
        <f t="shared" si="24"/>
        <v>1006.8114713362762</v>
      </c>
      <c r="L150" s="50">
        <f t="shared" si="25"/>
        <v>1.5041219205154801</v>
      </c>
      <c r="M150" s="45">
        <v>1969</v>
      </c>
      <c r="N150" s="45">
        <f t="shared" si="26"/>
        <v>1151.2263571783553</v>
      </c>
      <c r="O150" s="18">
        <f t="shared" si="27"/>
        <v>1.4616456260993256</v>
      </c>
      <c r="P150" s="37">
        <f t="shared" si="28"/>
        <v>11.12239715591671</v>
      </c>
      <c r="Q150" s="37">
        <f t="shared" si="29"/>
        <v>1.1360574607951532</v>
      </c>
      <c r="R150" s="37">
        <f t="shared" si="30"/>
        <v>13.605746079515324</v>
      </c>
    </row>
    <row r="151" spans="1:18" ht="15" customHeight="1" x14ac:dyDescent="0.25">
      <c r="A151" s="1" t="s">
        <v>1069</v>
      </c>
      <c r="B151" s="1" t="s">
        <v>2759</v>
      </c>
      <c r="C151" s="130">
        <v>170588</v>
      </c>
      <c r="D151" s="43">
        <v>211</v>
      </c>
      <c r="E151" s="43">
        <f t="shared" si="31"/>
        <v>123.68982577907003</v>
      </c>
      <c r="F151" s="6">
        <f t="shared" si="32"/>
        <v>1.6040475727353913</v>
      </c>
      <c r="G151" s="44">
        <v>13</v>
      </c>
      <c r="H151" s="44">
        <f t="shared" si="22"/>
        <v>7.6207001664829876</v>
      </c>
      <c r="I151" s="14">
        <f t="shared" si="23"/>
        <v>0.18521970657400133</v>
      </c>
      <c r="J151" s="49">
        <v>1198</v>
      </c>
      <c r="K151" s="49">
        <f t="shared" si="24"/>
        <v>702.27683072666309</v>
      </c>
      <c r="L151" s="50">
        <f t="shared" si="25"/>
        <v>1.0491636273910754</v>
      </c>
      <c r="M151" s="45">
        <v>1422</v>
      </c>
      <c r="N151" s="45">
        <f t="shared" si="26"/>
        <v>833.58735667221606</v>
      </c>
      <c r="O151" s="18">
        <f t="shared" si="27"/>
        <v>1.0583577297847424</v>
      </c>
      <c r="P151" s="37">
        <f t="shared" si="28"/>
        <v>14.838255977496484</v>
      </c>
      <c r="Q151" s="37">
        <f t="shared" si="29"/>
        <v>1.5156005645290045</v>
      </c>
      <c r="R151" s="37">
        <f t="shared" si="30"/>
        <v>51.560056452900447</v>
      </c>
    </row>
    <row r="152" spans="1:18" ht="15" customHeight="1" x14ac:dyDescent="0.25">
      <c r="A152" s="1" t="s">
        <v>94</v>
      </c>
      <c r="B152" s="1" t="s">
        <v>2760</v>
      </c>
      <c r="C152" s="130">
        <v>170498</v>
      </c>
      <c r="D152" s="43">
        <v>31</v>
      </c>
      <c r="E152" s="43">
        <f t="shared" si="31"/>
        <v>18.182031460779598</v>
      </c>
      <c r="F152" s="6">
        <f t="shared" si="32"/>
        <v>0.23579015693784827</v>
      </c>
      <c r="G152" s="44">
        <v>2</v>
      </c>
      <c r="H152" s="44">
        <f t="shared" si="22"/>
        <v>1.1730342877922322</v>
      </c>
      <c r="I152" s="14">
        <f t="shared" si="23"/>
        <v>2.851038117753309E-2</v>
      </c>
      <c r="J152" s="49">
        <v>252</v>
      </c>
      <c r="K152" s="49">
        <f t="shared" si="24"/>
        <v>147.80232026182125</v>
      </c>
      <c r="L152" s="50">
        <f t="shared" si="25"/>
        <v>0.22080867782902122</v>
      </c>
      <c r="M152" s="45">
        <v>285</v>
      </c>
      <c r="N152" s="45">
        <f t="shared" si="26"/>
        <v>167.15738601039308</v>
      </c>
      <c r="O152" s="18">
        <f t="shared" si="27"/>
        <v>0.21223008021734796</v>
      </c>
      <c r="P152" s="37">
        <f t="shared" si="28"/>
        <v>10.87719298245614</v>
      </c>
      <c r="Q152" s="37">
        <f t="shared" si="29"/>
        <v>1.1110119578542874</v>
      </c>
      <c r="R152" s="37">
        <f t="shared" si="30"/>
        <v>11.101195785428741</v>
      </c>
    </row>
    <row r="153" spans="1:18" ht="15" customHeight="1" x14ac:dyDescent="0.25">
      <c r="A153" s="1" t="s">
        <v>1951</v>
      </c>
      <c r="B153" s="1" t="s">
        <v>2761</v>
      </c>
      <c r="C153" s="130">
        <v>169763</v>
      </c>
      <c r="D153" s="43">
        <v>129</v>
      </c>
      <c r="E153" s="43">
        <f t="shared" si="31"/>
        <v>75.988289556617161</v>
      </c>
      <c r="F153" s="6">
        <f t="shared" si="32"/>
        <v>0.98543943005723811</v>
      </c>
      <c r="G153" s="44">
        <v>29</v>
      </c>
      <c r="H153" s="44">
        <f t="shared" si="22"/>
        <v>17.082638737534094</v>
      </c>
      <c r="I153" s="14">
        <f t="shared" si="23"/>
        <v>0.41519037166580486</v>
      </c>
      <c r="J153" s="49">
        <v>1019</v>
      </c>
      <c r="K153" s="49">
        <f t="shared" si="24"/>
        <v>600.24858184645655</v>
      </c>
      <c r="L153" s="50">
        <f t="shared" si="25"/>
        <v>0.89673893814031991</v>
      </c>
      <c r="M153" s="45">
        <v>1177</v>
      </c>
      <c r="N153" s="45">
        <f t="shared" si="26"/>
        <v>693.3195101406078</v>
      </c>
      <c r="O153" s="18">
        <f t="shared" si="27"/>
        <v>0.88026774505940697</v>
      </c>
      <c r="P153" s="37">
        <f t="shared" si="28"/>
        <v>10.960067969413764</v>
      </c>
      <c r="Q153" s="37">
        <f t="shared" si="29"/>
        <v>1.1194769268647156</v>
      </c>
      <c r="R153" s="37">
        <f t="shared" si="30"/>
        <v>11.947692686471555</v>
      </c>
    </row>
    <row r="154" spans="1:18" ht="15" customHeight="1" x14ac:dyDescent="0.25">
      <c r="A154" s="1" t="s">
        <v>492</v>
      </c>
      <c r="B154" s="1" t="s">
        <v>2762</v>
      </c>
      <c r="C154" s="130">
        <v>169624</v>
      </c>
      <c r="D154" s="43">
        <v>192</v>
      </c>
      <c r="E154" s="43">
        <f t="shared" si="31"/>
        <v>113.19152950054237</v>
      </c>
      <c r="F154" s="6">
        <f t="shared" si="32"/>
        <v>1.467902448774203</v>
      </c>
      <c r="G154" s="44">
        <v>60</v>
      </c>
      <c r="H154" s="44">
        <f t="shared" si="22"/>
        <v>35.372352968919493</v>
      </c>
      <c r="I154" s="14">
        <f t="shared" si="23"/>
        <v>0.85971848971968068</v>
      </c>
      <c r="J154" s="49">
        <v>946</v>
      </c>
      <c r="K154" s="49">
        <f t="shared" si="24"/>
        <v>557.70409847663063</v>
      </c>
      <c r="L154" s="50">
        <f t="shared" si="25"/>
        <v>0.83317977949403554</v>
      </c>
      <c r="M154" s="45">
        <v>1198</v>
      </c>
      <c r="N154" s="45">
        <f t="shared" si="26"/>
        <v>706.26798094609251</v>
      </c>
      <c r="O154" s="18">
        <f t="shared" si="27"/>
        <v>0.89670767070869395</v>
      </c>
      <c r="P154" s="37">
        <f t="shared" si="28"/>
        <v>16.026711185308848</v>
      </c>
      <c r="Q154" s="37">
        <f t="shared" si="29"/>
        <v>1.6369910693571708</v>
      </c>
      <c r="R154" s="37">
        <f t="shared" si="30"/>
        <v>63.699106935717076</v>
      </c>
    </row>
    <row r="155" spans="1:18" ht="15" customHeight="1" x14ac:dyDescent="0.25">
      <c r="A155" s="1" t="s">
        <v>68</v>
      </c>
      <c r="B155" s="1" t="s">
        <v>2763</v>
      </c>
      <c r="C155" s="130">
        <v>169188</v>
      </c>
      <c r="D155" s="43">
        <v>161</v>
      </c>
      <c r="E155" s="43">
        <f t="shared" si="31"/>
        <v>95.160413268080475</v>
      </c>
      <c r="F155" s="6">
        <f t="shared" si="32"/>
        <v>1.2340694067740392</v>
      </c>
      <c r="G155" s="44">
        <v>77</v>
      </c>
      <c r="H155" s="44">
        <f t="shared" si="22"/>
        <v>45.511501997777621</v>
      </c>
      <c r="I155" s="14">
        <f t="shared" si="23"/>
        <v>1.1061486296029914</v>
      </c>
      <c r="J155" s="49">
        <v>1588</v>
      </c>
      <c r="K155" s="49">
        <f t="shared" si="24"/>
        <v>938.6008463957254</v>
      </c>
      <c r="L155" s="50">
        <f t="shared" si="25"/>
        <v>1.402218933604761</v>
      </c>
      <c r="M155" s="45">
        <v>1826</v>
      </c>
      <c r="N155" s="45">
        <f t="shared" si="26"/>
        <v>1079.2727616615834</v>
      </c>
      <c r="O155" s="18">
        <f t="shared" si="27"/>
        <v>1.3702903009598093</v>
      </c>
      <c r="P155" s="37">
        <f t="shared" si="28"/>
        <v>8.8170865279299022</v>
      </c>
      <c r="Q155" s="37">
        <f t="shared" si="29"/>
        <v>0.9005897552581702</v>
      </c>
      <c r="R155" s="37">
        <f t="shared" si="30"/>
        <v>-9.9410244741829796</v>
      </c>
    </row>
    <row r="156" spans="1:18" ht="15" customHeight="1" x14ac:dyDescent="0.25">
      <c r="A156" s="1" t="s">
        <v>1892</v>
      </c>
      <c r="B156" s="1" t="s">
        <v>2764</v>
      </c>
      <c r="C156" s="130">
        <v>166496</v>
      </c>
      <c r="D156" s="43">
        <v>92</v>
      </c>
      <c r="E156" s="43">
        <f t="shared" si="31"/>
        <v>55.256582740726508</v>
      </c>
      <c r="F156" s="6">
        <f t="shared" si="32"/>
        <v>0.71658430161612163</v>
      </c>
      <c r="G156" s="44">
        <v>15</v>
      </c>
      <c r="H156" s="44">
        <f t="shared" si="22"/>
        <v>9.0092254468575828</v>
      </c>
      <c r="I156" s="14">
        <f t="shared" si="23"/>
        <v>0.21896755642809906</v>
      </c>
      <c r="J156" s="49">
        <v>332</v>
      </c>
      <c r="K156" s="49">
        <f t="shared" si="24"/>
        <v>199.40418989044781</v>
      </c>
      <c r="L156" s="50">
        <f t="shared" si="25"/>
        <v>0.29789908199871656</v>
      </c>
      <c r="M156" s="45">
        <v>439</v>
      </c>
      <c r="N156" s="45">
        <f t="shared" si="26"/>
        <v>263.66999807803188</v>
      </c>
      <c r="O156" s="18">
        <f t="shared" si="27"/>
        <v>0.33476657046748409</v>
      </c>
      <c r="P156" s="37">
        <f t="shared" si="28"/>
        <v>20.956719817767656</v>
      </c>
      <c r="Q156" s="37">
        <f t="shared" si="29"/>
        <v>2.1405491612123901</v>
      </c>
      <c r="R156" s="37">
        <f t="shared" si="30"/>
        <v>114.05491612123902</v>
      </c>
    </row>
    <row r="157" spans="1:18" ht="15" customHeight="1" x14ac:dyDescent="0.25">
      <c r="A157" s="1" t="s">
        <v>265</v>
      </c>
      <c r="B157" s="1" t="s">
        <v>2765</v>
      </c>
      <c r="C157" s="130">
        <v>164763</v>
      </c>
      <c r="D157" s="43">
        <v>57</v>
      </c>
      <c r="E157" s="43">
        <f t="shared" si="31"/>
        <v>34.595145754811455</v>
      </c>
      <c r="F157" s="6">
        <f t="shared" si="32"/>
        <v>0.4486404538684573</v>
      </c>
      <c r="G157" s="44">
        <v>143</v>
      </c>
      <c r="H157" s="44">
        <f t="shared" si="22"/>
        <v>86.791330577860322</v>
      </c>
      <c r="I157" s="14">
        <f t="shared" si="23"/>
        <v>2.1094472202830925</v>
      </c>
      <c r="J157" s="49">
        <v>1083</v>
      </c>
      <c r="K157" s="49">
        <f t="shared" si="24"/>
        <v>657.30776934141772</v>
      </c>
      <c r="L157" s="50">
        <f t="shared" si="25"/>
        <v>0.98198228023699397</v>
      </c>
      <c r="M157" s="45">
        <v>1283</v>
      </c>
      <c r="N157" s="45">
        <f t="shared" si="26"/>
        <v>778.69424567408953</v>
      </c>
      <c r="O157" s="18">
        <f t="shared" si="27"/>
        <v>0.98866311665057993</v>
      </c>
      <c r="P157" s="37">
        <f t="shared" si="28"/>
        <v>4.4427123928293071</v>
      </c>
      <c r="Q157" s="37">
        <f t="shared" si="29"/>
        <v>0.45378496103746013</v>
      </c>
      <c r="R157" s="37">
        <f t="shared" si="30"/>
        <v>-54.621503896253984</v>
      </c>
    </row>
    <row r="158" spans="1:18" ht="15" customHeight="1" x14ac:dyDescent="0.25">
      <c r="A158" s="1" t="s">
        <v>1876</v>
      </c>
      <c r="B158" s="1" t="s">
        <v>2766</v>
      </c>
      <c r="C158" s="130">
        <v>164357</v>
      </c>
      <c r="D158" s="43">
        <v>208</v>
      </c>
      <c r="E158" s="43">
        <f t="shared" si="31"/>
        <v>126.55378231532579</v>
      </c>
      <c r="F158" s="6">
        <f t="shared" si="32"/>
        <v>1.6411882389257224</v>
      </c>
      <c r="G158" s="44">
        <v>43</v>
      </c>
      <c r="H158" s="44">
        <f t="shared" si="22"/>
        <v>26.16256076711062</v>
      </c>
      <c r="I158" s="14">
        <f t="shared" si="23"/>
        <v>0.63587619544741802</v>
      </c>
      <c r="J158" s="49">
        <v>876</v>
      </c>
      <c r="K158" s="49">
        <f t="shared" si="24"/>
        <v>532.98612167416047</v>
      </c>
      <c r="L158" s="50">
        <f t="shared" si="25"/>
        <v>0.79625245814553791</v>
      </c>
      <c r="M158" s="45">
        <v>1127</v>
      </c>
      <c r="N158" s="45">
        <f t="shared" si="26"/>
        <v>685.7024647565969</v>
      </c>
      <c r="O158" s="18">
        <f t="shared" si="27"/>
        <v>0.87059682239513847</v>
      </c>
      <c r="P158" s="37">
        <f t="shared" si="28"/>
        <v>18.456078083407277</v>
      </c>
      <c r="Q158" s="37">
        <f t="shared" si="29"/>
        <v>1.8851300587229058</v>
      </c>
      <c r="R158" s="37">
        <f t="shared" si="30"/>
        <v>88.513005872290591</v>
      </c>
    </row>
    <row r="159" spans="1:18" x14ac:dyDescent="0.25">
      <c r="A159" s="1" t="s">
        <v>662</v>
      </c>
      <c r="B159" s="1" t="s">
        <v>2371</v>
      </c>
      <c r="C159" s="130">
        <v>163284</v>
      </c>
      <c r="D159" s="43">
        <v>136</v>
      </c>
      <c r="E159" s="43">
        <f t="shared" si="31"/>
        <v>83.29046324195879</v>
      </c>
      <c r="F159" s="6">
        <f t="shared" si="32"/>
        <v>1.0801362565899704</v>
      </c>
      <c r="G159" s="44">
        <v>12</v>
      </c>
      <c r="H159" s="44">
        <f t="shared" si="22"/>
        <v>7.3491585213493051</v>
      </c>
      <c r="I159" s="14">
        <f t="shared" si="23"/>
        <v>0.17861993716495322</v>
      </c>
      <c r="J159" s="49">
        <v>469</v>
      </c>
      <c r="K159" s="49">
        <f t="shared" si="24"/>
        <v>287.22961220940203</v>
      </c>
      <c r="L159" s="50">
        <f t="shared" si="25"/>
        <v>0.4291055160226957</v>
      </c>
      <c r="M159" s="45">
        <v>617</v>
      </c>
      <c r="N159" s="45">
        <f t="shared" si="26"/>
        <v>377.86923397271011</v>
      </c>
      <c r="O159" s="18">
        <f t="shared" si="27"/>
        <v>0.47975874564531612</v>
      </c>
      <c r="P159" s="37">
        <f t="shared" si="28"/>
        <v>22.042139384116695</v>
      </c>
      <c r="Q159" s="37">
        <f t="shared" si="29"/>
        <v>2.2514154591118412</v>
      </c>
      <c r="R159" s="37">
        <f t="shared" si="30"/>
        <v>125.14154591118411</v>
      </c>
    </row>
    <row r="160" spans="1:18" ht="15" customHeight="1" x14ac:dyDescent="0.25">
      <c r="A160" s="1" t="s">
        <v>30</v>
      </c>
      <c r="B160" s="1" t="s">
        <v>2767</v>
      </c>
      <c r="C160" s="130">
        <v>163157</v>
      </c>
      <c r="D160" s="43">
        <v>212</v>
      </c>
      <c r="E160" s="43">
        <f t="shared" si="31"/>
        <v>129.93619642430298</v>
      </c>
      <c r="F160" s="6">
        <f t="shared" si="32"/>
        <v>1.6850524218309659</v>
      </c>
      <c r="G160" s="44">
        <v>31</v>
      </c>
      <c r="H160" s="44">
        <f t="shared" si="22"/>
        <v>19.000104194119775</v>
      </c>
      <c r="I160" s="14">
        <f t="shared" si="23"/>
        <v>0.46179401456945812</v>
      </c>
      <c r="J160" s="49">
        <v>1716</v>
      </c>
      <c r="K160" s="49">
        <f t="shared" si="24"/>
        <v>1051.7477031325657</v>
      </c>
      <c r="L160" s="50">
        <f t="shared" si="25"/>
        <v>1.5712542220380843</v>
      </c>
      <c r="M160" s="45">
        <v>1959</v>
      </c>
      <c r="N160" s="45">
        <f t="shared" si="26"/>
        <v>1200.6840037509883</v>
      </c>
      <c r="O160" s="18">
        <f t="shared" si="27"/>
        <v>1.5244391439329827</v>
      </c>
      <c r="P160" s="37">
        <f t="shared" si="28"/>
        <v>10.82184788157223</v>
      </c>
      <c r="Q160" s="37">
        <f t="shared" si="29"/>
        <v>1.1053589305530478</v>
      </c>
      <c r="R160" s="37">
        <f t="shared" si="30"/>
        <v>10.535893055304779</v>
      </c>
    </row>
    <row r="161" spans="1:18" ht="15" customHeight="1" x14ac:dyDescent="0.25">
      <c r="A161" s="1" t="s">
        <v>1400</v>
      </c>
      <c r="B161" s="1" t="s">
        <v>2768</v>
      </c>
      <c r="C161" s="130">
        <v>162438</v>
      </c>
      <c r="D161" s="43">
        <v>165</v>
      </c>
      <c r="E161" s="43">
        <f t="shared" si="31"/>
        <v>101.57721715362169</v>
      </c>
      <c r="F161" s="6">
        <f t="shared" si="32"/>
        <v>1.3172844863692366</v>
      </c>
      <c r="G161" s="44">
        <v>29</v>
      </c>
      <c r="H161" s="44">
        <f t="shared" si="22"/>
        <v>17.852965439121387</v>
      </c>
      <c r="I161" s="14">
        <f t="shared" si="23"/>
        <v>0.43391301952192246</v>
      </c>
      <c r="J161" s="49">
        <v>713</v>
      </c>
      <c r="K161" s="49">
        <f t="shared" si="24"/>
        <v>438.93670200322589</v>
      </c>
      <c r="L161" s="50">
        <f t="shared" si="25"/>
        <v>0.6557477084816713</v>
      </c>
      <c r="M161" s="45">
        <v>907</v>
      </c>
      <c r="N161" s="45">
        <f t="shared" si="26"/>
        <v>558.36688459596894</v>
      </c>
      <c r="O161" s="18">
        <f t="shared" si="27"/>
        <v>0.7089261894843536</v>
      </c>
      <c r="P161" s="37">
        <f t="shared" si="28"/>
        <v>18.19184123484013</v>
      </c>
      <c r="Q161" s="37">
        <f t="shared" si="29"/>
        <v>1.8581405312834891</v>
      </c>
      <c r="R161" s="37">
        <f t="shared" si="30"/>
        <v>85.814053128348917</v>
      </c>
    </row>
    <row r="162" spans="1:18" x14ac:dyDescent="0.25">
      <c r="A162" s="1" t="s">
        <v>728</v>
      </c>
      <c r="B162" s="1" t="s">
        <v>2375</v>
      </c>
      <c r="C162" s="130">
        <v>160943</v>
      </c>
      <c r="D162" s="43">
        <v>122</v>
      </c>
      <c r="E162" s="43">
        <f t="shared" si="31"/>
        <v>75.803234685571908</v>
      </c>
      <c r="F162" s="6">
        <f t="shared" si="32"/>
        <v>0.98303958176855821</v>
      </c>
      <c r="G162" s="44">
        <v>30</v>
      </c>
      <c r="H162" s="44">
        <f t="shared" si="22"/>
        <v>18.640139676779977</v>
      </c>
      <c r="I162" s="14">
        <f t="shared" si="23"/>
        <v>0.45304514362293208</v>
      </c>
      <c r="J162" s="49">
        <v>778</v>
      </c>
      <c r="K162" s="49">
        <f t="shared" si="24"/>
        <v>483.40095561782744</v>
      </c>
      <c r="L162" s="50">
        <f t="shared" si="25"/>
        <v>0.72217490011102059</v>
      </c>
      <c r="M162" s="45">
        <v>930</v>
      </c>
      <c r="N162" s="45">
        <f t="shared" si="26"/>
        <v>577.8443299801794</v>
      </c>
      <c r="O162" s="18">
        <f t="shared" si="27"/>
        <v>0.73365557712901897</v>
      </c>
      <c r="P162" s="37">
        <f t="shared" si="28"/>
        <v>13.118279569892474</v>
      </c>
      <c r="Q162" s="37">
        <f t="shared" si="29"/>
        <v>1.3399197285672417</v>
      </c>
      <c r="R162" s="37">
        <f t="shared" si="30"/>
        <v>33.991972856724175</v>
      </c>
    </row>
    <row r="163" spans="1:18" ht="15" customHeight="1" x14ac:dyDescent="0.25">
      <c r="A163" s="1" t="s">
        <v>304</v>
      </c>
      <c r="B163" s="1" t="s">
        <v>2769</v>
      </c>
      <c r="C163" s="130">
        <v>160771</v>
      </c>
      <c r="D163" s="43">
        <v>61</v>
      </c>
      <c r="E163" s="43">
        <f t="shared" si="31"/>
        <v>37.942166186687899</v>
      </c>
      <c r="F163" s="6">
        <f t="shared" si="32"/>
        <v>0.49204564072058099</v>
      </c>
      <c r="G163" s="44">
        <v>149</v>
      </c>
      <c r="H163" s="44">
        <f t="shared" si="22"/>
        <v>92.678405931417984</v>
      </c>
      <c r="I163" s="14">
        <f t="shared" si="23"/>
        <v>2.2525314967595169</v>
      </c>
      <c r="J163" s="49">
        <v>951</v>
      </c>
      <c r="K163" s="49">
        <f t="shared" si="24"/>
        <v>591.52459087770808</v>
      </c>
      <c r="L163" s="50">
        <f t="shared" si="25"/>
        <v>0.88370576716039673</v>
      </c>
      <c r="M163" s="45">
        <v>1161</v>
      </c>
      <c r="N163" s="45">
        <f t="shared" si="26"/>
        <v>722.14516299581396</v>
      </c>
      <c r="O163" s="18">
        <f t="shared" si="27"/>
        <v>0.91686601190115724</v>
      </c>
      <c r="P163" s="37">
        <f t="shared" si="28"/>
        <v>5.2540913006029282</v>
      </c>
      <c r="Q163" s="37">
        <f t="shared" si="29"/>
        <v>0.53666035640290033</v>
      </c>
      <c r="R163" s="37">
        <f t="shared" si="30"/>
        <v>-46.333964359709967</v>
      </c>
    </row>
    <row r="164" spans="1:18" ht="15" customHeight="1" x14ac:dyDescent="0.25">
      <c r="A164" s="1" t="s">
        <v>204</v>
      </c>
      <c r="B164" s="1" t="s">
        <v>2770</v>
      </c>
      <c r="C164" s="130">
        <v>160245</v>
      </c>
      <c r="D164" s="43">
        <v>110</v>
      </c>
      <c r="E164" s="43">
        <f t="shared" si="31"/>
        <v>68.644887515991144</v>
      </c>
      <c r="F164" s="6">
        <f t="shared" si="32"/>
        <v>0.89020794157631977</v>
      </c>
      <c r="G164" s="44">
        <v>89</v>
      </c>
      <c r="H164" s="44">
        <f t="shared" si="22"/>
        <v>55.539954444756468</v>
      </c>
      <c r="I164" s="14">
        <f t="shared" si="23"/>
        <v>1.3498883095591947</v>
      </c>
      <c r="J164" s="49">
        <v>819</v>
      </c>
      <c r="K164" s="49">
        <f t="shared" si="24"/>
        <v>511.09238977815221</v>
      </c>
      <c r="L164" s="50">
        <f t="shared" si="25"/>
        <v>0.76354440603825691</v>
      </c>
      <c r="M164" s="45">
        <v>1018</v>
      </c>
      <c r="N164" s="45">
        <f t="shared" si="26"/>
        <v>635.27723173889979</v>
      </c>
      <c r="O164" s="18">
        <f t="shared" si="27"/>
        <v>0.80657481592718061</v>
      </c>
      <c r="P164" s="37">
        <f t="shared" si="28"/>
        <v>10.805500982318271</v>
      </c>
      <c r="Q164" s="37">
        <f t="shared" si="29"/>
        <v>1.1036892350190732</v>
      </c>
      <c r="R164" s="37">
        <f t="shared" si="30"/>
        <v>10.368923501907323</v>
      </c>
    </row>
    <row r="165" spans="1:18" ht="15" customHeight="1" x14ac:dyDescent="0.25">
      <c r="A165" s="1" t="s">
        <v>1585</v>
      </c>
      <c r="B165" s="1" t="s">
        <v>2771</v>
      </c>
      <c r="C165" s="130">
        <v>160045</v>
      </c>
      <c r="D165" s="43">
        <v>137</v>
      </c>
      <c r="E165" s="43">
        <f t="shared" si="31"/>
        <v>85.600924739916906</v>
      </c>
      <c r="F165" s="6">
        <f t="shared" si="32"/>
        <v>1.1100990294725028</v>
      </c>
      <c r="G165" s="44">
        <v>24</v>
      </c>
      <c r="H165" s="44">
        <f t="shared" si="22"/>
        <v>14.995782436189822</v>
      </c>
      <c r="I165" s="14">
        <f t="shared" si="23"/>
        <v>0.36446971564300318</v>
      </c>
      <c r="J165" s="49">
        <v>538</v>
      </c>
      <c r="K165" s="49">
        <f t="shared" si="24"/>
        <v>336.15545627792187</v>
      </c>
      <c r="L165" s="50">
        <f t="shared" si="25"/>
        <v>0.50219808264344656</v>
      </c>
      <c r="M165" s="45">
        <v>699</v>
      </c>
      <c r="N165" s="45">
        <f t="shared" si="26"/>
        <v>436.75216345402856</v>
      </c>
      <c r="O165" s="18">
        <f t="shared" si="27"/>
        <v>0.55451900090843487</v>
      </c>
      <c r="P165" s="37">
        <f t="shared" si="28"/>
        <v>19.599427753934194</v>
      </c>
      <c r="Q165" s="37">
        <f t="shared" si="29"/>
        <v>2.0019134198357404</v>
      </c>
      <c r="R165" s="37">
        <f t="shared" si="30"/>
        <v>100.19134198357405</v>
      </c>
    </row>
    <row r="166" spans="1:18" ht="15" customHeight="1" x14ac:dyDescent="0.25">
      <c r="A166" s="1" t="s">
        <v>313</v>
      </c>
      <c r="B166" s="1" t="s">
        <v>2772</v>
      </c>
      <c r="C166" s="130">
        <v>159968</v>
      </c>
      <c r="D166" s="43">
        <v>63</v>
      </c>
      <c r="E166" s="43">
        <f t="shared" si="31"/>
        <v>39.382876575315066</v>
      </c>
      <c r="F166" s="6">
        <f t="shared" si="32"/>
        <v>0.51072921463085419</v>
      </c>
      <c r="G166" s="44">
        <v>55</v>
      </c>
      <c r="H166" s="44">
        <f t="shared" si="22"/>
        <v>34.381876375275056</v>
      </c>
      <c r="I166" s="14">
        <f t="shared" si="23"/>
        <v>0.83564513949785912</v>
      </c>
      <c r="J166" s="49">
        <v>841</v>
      </c>
      <c r="K166" s="49">
        <f t="shared" si="24"/>
        <v>525.7301460292058</v>
      </c>
      <c r="L166" s="50">
        <f t="shared" si="25"/>
        <v>0.78541242271386214</v>
      </c>
      <c r="M166" s="45">
        <v>959</v>
      </c>
      <c r="N166" s="45">
        <f t="shared" si="26"/>
        <v>599.49489897979595</v>
      </c>
      <c r="O166" s="18">
        <f t="shared" si="27"/>
        <v>0.76114405433728416</v>
      </c>
      <c r="P166" s="37">
        <f t="shared" si="28"/>
        <v>6.5693430656934311</v>
      </c>
      <c r="Q166" s="37">
        <f t="shared" si="29"/>
        <v>0.67100204188750823</v>
      </c>
      <c r="R166" s="37">
        <f t="shared" si="30"/>
        <v>-32.899795811249177</v>
      </c>
    </row>
    <row r="167" spans="1:18" x14ac:dyDescent="0.25">
      <c r="A167" s="1" t="s">
        <v>671</v>
      </c>
      <c r="B167" s="1" t="s">
        <v>2374</v>
      </c>
      <c r="C167" s="130">
        <v>159948</v>
      </c>
      <c r="D167" s="43">
        <v>147</v>
      </c>
      <c r="E167" s="43">
        <f t="shared" si="31"/>
        <v>91.904869082451796</v>
      </c>
      <c r="F167" s="6">
        <f t="shared" si="32"/>
        <v>1.1918505119215399</v>
      </c>
      <c r="G167" s="44">
        <v>29</v>
      </c>
      <c r="H167" s="44">
        <f t="shared" si="22"/>
        <v>18.130892540075525</v>
      </c>
      <c r="I167" s="14">
        <f t="shared" si="23"/>
        <v>0.44066798625241976</v>
      </c>
      <c r="J167" s="49">
        <v>801</v>
      </c>
      <c r="K167" s="49">
        <f t="shared" si="24"/>
        <v>500.78775602070675</v>
      </c>
      <c r="L167" s="50">
        <f t="shared" si="25"/>
        <v>0.74814984016497965</v>
      </c>
      <c r="M167" s="45">
        <v>977</v>
      </c>
      <c r="N167" s="45">
        <f t="shared" si="26"/>
        <v>610.82351764323403</v>
      </c>
      <c r="O167" s="18">
        <f t="shared" si="27"/>
        <v>0.77552734726305239</v>
      </c>
      <c r="P167" s="37">
        <f t="shared" si="28"/>
        <v>15.046059365404298</v>
      </c>
      <c r="Q167" s="37">
        <f t="shared" si="29"/>
        <v>1.5368258980521468</v>
      </c>
      <c r="R167" s="37">
        <f t="shared" si="30"/>
        <v>53.682589805214675</v>
      </c>
    </row>
    <row r="168" spans="1:18" ht="15" customHeight="1" x14ac:dyDescent="0.25">
      <c r="A168" s="1" t="s">
        <v>371</v>
      </c>
      <c r="B168" s="1" t="s">
        <v>2773</v>
      </c>
      <c r="C168" s="130">
        <v>158141</v>
      </c>
      <c r="D168" s="43">
        <v>119</v>
      </c>
      <c r="E168" s="43">
        <f t="shared" si="31"/>
        <v>75.249302837341361</v>
      </c>
      <c r="F168" s="6">
        <f t="shared" si="32"/>
        <v>0.97585602377566305</v>
      </c>
      <c r="G168" s="44">
        <v>35</v>
      </c>
      <c r="H168" s="44">
        <f t="shared" si="22"/>
        <v>22.132147893335695</v>
      </c>
      <c r="I168" s="14">
        <f t="shared" si="23"/>
        <v>0.5379177567811203</v>
      </c>
      <c r="J168" s="49">
        <v>341</v>
      </c>
      <c r="K168" s="49">
        <f t="shared" si="24"/>
        <v>215.63035518935632</v>
      </c>
      <c r="L168" s="50">
        <f t="shared" si="25"/>
        <v>0.32214009593909537</v>
      </c>
      <c r="M168" s="45">
        <v>495</v>
      </c>
      <c r="N168" s="45">
        <f t="shared" si="26"/>
        <v>313.0118059200334</v>
      </c>
      <c r="O168" s="18">
        <f t="shared" si="27"/>
        <v>0.39741301455417166</v>
      </c>
      <c r="P168" s="37">
        <f t="shared" si="28"/>
        <v>24.040404040404042</v>
      </c>
      <c r="Q168" s="37">
        <f t="shared" si="29"/>
        <v>2.4555210525010205</v>
      </c>
      <c r="R168" s="37">
        <f t="shared" si="30"/>
        <v>145.55210525010204</v>
      </c>
    </row>
    <row r="169" spans="1:18" ht="15" customHeight="1" x14ac:dyDescent="0.25">
      <c r="A169" s="1" t="s">
        <v>2126</v>
      </c>
      <c r="B169" s="1" t="s">
        <v>2774</v>
      </c>
      <c r="C169" s="130">
        <v>155533</v>
      </c>
      <c r="D169" s="43">
        <v>222</v>
      </c>
      <c r="E169" s="43">
        <f t="shared" si="31"/>
        <v>142.73498228671727</v>
      </c>
      <c r="F169" s="6">
        <f t="shared" si="32"/>
        <v>1.8510309998365277</v>
      </c>
      <c r="G169" s="44">
        <v>465</v>
      </c>
      <c r="H169" s="44">
        <f t="shared" si="22"/>
        <v>298.97192235731325</v>
      </c>
      <c r="I169" s="14">
        <f t="shared" si="23"/>
        <v>7.2664572182535929</v>
      </c>
      <c r="J169" s="49">
        <v>2651</v>
      </c>
      <c r="K169" s="49">
        <f t="shared" si="24"/>
        <v>1704.4614326220158</v>
      </c>
      <c r="L169" s="50">
        <f t="shared" si="25"/>
        <v>2.5463732550418152</v>
      </c>
      <c r="M169" s="45">
        <v>3338</v>
      </c>
      <c r="N169" s="45">
        <f t="shared" si="26"/>
        <v>2146.1683372660464</v>
      </c>
      <c r="O169" s="18">
        <f t="shared" si="27"/>
        <v>2.7248660035254773</v>
      </c>
      <c r="P169" s="37">
        <f t="shared" si="28"/>
        <v>6.6506890353505099</v>
      </c>
      <c r="Q169" s="37">
        <f t="shared" si="29"/>
        <v>0.67931083489670052</v>
      </c>
      <c r="R169" s="37">
        <f t="shared" si="30"/>
        <v>-32.068916510329949</v>
      </c>
    </row>
    <row r="170" spans="1:18" ht="15" customHeight="1" x14ac:dyDescent="0.25">
      <c r="A170" s="1" t="s">
        <v>1388</v>
      </c>
      <c r="B170" s="1" t="s">
        <v>2775</v>
      </c>
      <c r="C170" s="130">
        <v>154192</v>
      </c>
      <c r="D170" s="43">
        <v>119</v>
      </c>
      <c r="E170" s="43">
        <f t="shared" si="31"/>
        <v>77.176507211787907</v>
      </c>
      <c r="F170" s="6">
        <f t="shared" si="32"/>
        <v>1.0008486008087782</v>
      </c>
      <c r="G170" s="44">
        <v>39</v>
      </c>
      <c r="H170" s="44">
        <f t="shared" si="22"/>
        <v>25.293141018989314</v>
      </c>
      <c r="I170" s="14">
        <f t="shared" si="23"/>
        <v>0.6147451094423656</v>
      </c>
      <c r="J170" s="49">
        <v>937</v>
      </c>
      <c r="K170" s="49">
        <f t="shared" si="24"/>
        <v>607.68392653315345</v>
      </c>
      <c r="L170" s="50">
        <f t="shared" si="25"/>
        <v>0.90784694122555087</v>
      </c>
      <c r="M170" s="45">
        <v>1095</v>
      </c>
      <c r="N170" s="45">
        <f t="shared" si="26"/>
        <v>710.15357476393069</v>
      </c>
      <c r="O170" s="18">
        <f t="shared" si="27"/>
        <v>0.90164098479868915</v>
      </c>
      <c r="P170" s="37">
        <f t="shared" si="28"/>
        <v>10.867579908675799</v>
      </c>
      <c r="Q170" s="37">
        <f t="shared" si="29"/>
        <v>1.1100300648292285</v>
      </c>
      <c r="R170" s="37">
        <f t="shared" si="30"/>
        <v>11.003006482922849</v>
      </c>
    </row>
    <row r="171" spans="1:18" ht="15" customHeight="1" x14ac:dyDescent="0.25">
      <c r="A171" s="1" t="s">
        <v>332</v>
      </c>
      <c r="B171" s="1" t="s">
        <v>2776</v>
      </c>
      <c r="C171" s="130">
        <v>153094</v>
      </c>
      <c r="D171" s="43">
        <v>51</v>
      </c>
      <c r="E171" s="43">
        <f t="shared" si="31"/>
        <v>33.312866604831022</v>
      </c>
      <c r="F171" s="6">
        <f t="shared" si="32"/>
        <v>0.43201146482153951</v>
      </c>
      <c r="G171" s="44">
        <v>91</v>
      </c>
      <c r="H171" s="44">
        <f t="shared" si="22"/>
        <v>59.440605118423974</v>
      </c>
      <c r="I171" s="14">
        <f t="shared" si="23"/>
        <v>1.4446929019773485</v>
      </c>
      <c r="J171" s="49">
        <v>1046</v>
      </c>
      <c r="K171" s="49">
        <f t="shared" si="24"/>
        <v>683.24036213045576</v>
      </c>
      <c r="L171" s="50">
        <f t="shared" si="25"/>
        <v>1.0207241722200322</v>
      </c>
      <c r="M171" s="45">
        <v>1188</v>
      </c>
      <c r="N171" s="45">
        <f t="shared" si="26"/>
        <v>775.99383385371084</v>
      </c>
      <c r="O171" s="18">
        <f t="shared" si="27"/>
        <v>0.98523455970232043</v>
      </c>
      <c r="P171" s="37">
        <f t="shared" si="28"/>
        <v>4.2929292929292924</v>
      </c>
      <c r="Q171" s="37">
        <f t="shared" si="29"/>
        <v>0.43848590223232503</v>
      </c>
      <c r="R171" s="37">
        <f t="shared" si="30"/>
        <v>-56.151409776767494</v>
      </c>
    </row>
    <row r="172" spans="1:18" ht="15" customHeight="1" x14ac:dyDescent="0.25">
      <c r="A172" s="1" t="s">
        <v>1800</v>
      </c>
      <c r="B172" s="1" t="s">
        <v>2777</v>
      </c>
      <c r="C172" s="130">
        <v>152810</v>
      </c>
      <c r="D172" s="43">
        <v>124</v>
      </c>
      <c r="E172" s="43">
        <f t="shared" si="31"/>
        <v>81.14652182448792</v>
      </c>
      <c r="F172" s="6">
        <f t="shared" si="32"/>
        <v>1.052332967151083</v>
      </c>
      <c r="G172" s="44">
        <v>19</v>
      </c>
      <c r="H172" s="44">
        <f t="shared" si="22"/>
        <v>12.433741247300569</v>
      </c>
      <c r="I172" s="14">
        <f t="shared" si="23"/>
        <v>0.30219977890888589</v>
      </c>
      <c r="J172" s="49">
        <v>817</v>
      </c>
      <c r="K172" s="49">
        <f t="shared" si="24"/>
        <v>534.65087363392445</v>
      </c>
      <c r="L172" s="50">
        <f t="shared" si="25"/>
        <v>0.79873950759440704</v>
      </c>
      <c r="M172" s="45">
        <v>960</v>
      </c>
      <c r="N172" s="45">
        <f t="shared" si="26"/>
        <v>628.23113670571297</v>
      </c>
      <c r="O172" s="18">
        <f t="shared" si="27"/>
        <v>0.79762879595281144</v>
      </c>
      <c r="P172" s="37">
        <f t="shared" si="28"/>
        <v>12.916666666666668</v>
      </c>
      <c r="Q172" s="37">
        <f t="shared" si="29"/>
        <v>1.3193266999519664</v>
      </c>
      <c r="R172" s="37">
        <f t="shared" si="30"/>
        <v>31.93266999519664</v>
      </c>
    </row>
    <row r="173" spans="1:18" ht="15" customHeight="1" x14ac:dyDescent="0.25">
      <c r="A173" s="1" t="s">
        <v>588</v>
      </c>
      <c r="B173" s="1" t="s">
        <v>2778</v>
      </c>
      <c r="C173" s="130">
        <v>151133</v>
      </c>
      <c r="D173" s="43">
        <v>41</v>
      </c>
      <c r="E173" s="43">
        <f t="shared" si="31"/>
        <v>27.128423309270641</v>
      </c>
      <c r="F173" s="6">
        <f t="shared" si="32"/>
        <v>0.35180970857780242</v>
      </c>
      <c r="G173" s="44">
        <v>76</v>
      </c>
      <c r="H173" s="44">
        <f t="shared" si="22"/>
        <v>50.286833451330942</v>
      </c>
      <c r="I173" s="14">
        <f t="shared" si="23"/>
        <v>1.2222121764291545</v>
      </c>
      <c r="J173" s="49">
        <v>628</v>
      </c>
      <c r="K173" s="49">
        <f t="shared" si="24"/>
        <v>415.52804483468202</v>
      </c>
      <c r="L173" s="50">
        <f t="shared" si="25"/>
        <v>0.62077643989818243</v>
      </c>
      <c r="M173" s="45">
        <v>745</v>
      </c>
      <c r="N173" s="45">
        <f t="shared" si="26"/>
        <v>492.94330159528363</v>
      </c>
      <c r="O173" s="18">
        <f t="shared" si="27"/>
        <v>0.62586164414934531</v>
      </c>
      <c r="P173" s="37">
        <f t="shared" si="28"/>
        <v>5.5033557046979871</v>
      </c>
      <c r="Q173" s="37">
        <f t="shared" si="29"/>
        <v>0.56212057707414376</v>
      </c>
      <c r="R173" s="37">
        <f t="shared" si="30"/>
        <v>-43.787942292585626</v>
      </c>
    </row>
    <row r="174" spans="1:18" ht="15" customHeight="1" x14ac:dyDescent="0.25">
      <c r="A174" s="1" t="s">
        <v>76</v>
      </c>
      <c r="B174" s="1" t="s">
        <v>2779</v>
      </c>
      <c r="C174" s="130">
        <v>151019</v>
      </c>
      <c r="D174" s="43">
        <v>109</v>
      </c>
      <c r="E174" s="43">
        <f t="shared" si="31"/>
        <v>72.176348671359236</v>
      </c>
      <c r="F174" s="6">
        <f t="shared" si="32"/>
        <v>0.93600501226340649</v>
      </c>
      <c r="G174" s="44">
        <v>46</v>
      </c>
      <c r="H174" s="44">
        <f t="shared" si="22"/>
        <v>30.459743475986468</v>
      </c>
      <c r="I174" s="14">
        <f t="shared" si="23"/>
        <v>0.7403184255634182</v>
      </c>
      <c r="J174" s="49">
        <v>1352</v>
      </c>
      <c r="K174" s="49">
        <f t="shared" si="24"/>
        <v>895.25159085942835</v>
      </c>
      <c r="L174" s="50">
        <f t="shared" si="25"/>
        <v>1.3374574888393052</v>
      </c>
      <c r="M174" s="45">
        <v>1507</v>
      </c>
      <c r="N174" s="45">
        <f t="shared" si="26"/>
        <v>997.88768300677407</v>
      </c>
      <c r="O174" s="18">
        <f t="shared" si="27"/>
        <v>1.2669603663176661</v>
      </c>
      <c r="P174" s="37">
        <f t="shared" si="28"/>
        <v>7.2329130723291311</v>
      </c>
      <c r="Q174" s="37">
        <f t="shared" si="29"/>
        <v>0.73878002591654945</v>
      </c>
      <c r="R174" s="37">
        <f t="shared" si="30"/>
        <v>-26.121997408345056</v>
      </c>
    </row>
    <row r="175" spans="1:18" ht="15" customHeight="1" x14ac:dyDescent="0.25">
      <c r="A175" s="1" t="s">
        <v>1667</v>
      </c>
      <c r="B175" s="1" t="s">
        <v>2780</v>
      </c>
      <c r="C175" s="130">
        <v>149256</v>
      </c>
      <c r="D175" s="43">
        <v>199</v>
      </c>
      <c r="E175" s="43">
        <f t="shared" si="31"/>
        <v>133.32797341480409</v>
      </c>
      <c r="F175" s="6">
        <f t="shared" si="32"/>
        <v>1.729038025453618</v>
      </c>
      <c r="G175" s="44">
        <v>132</v>
      </c>
      <c r="H175" s="44">
        <f t="shared" si="22"/>
        <v>88.438655732432863</v>
      </c>
      <c r="I175" s="14">
        <f t="shared" si="23"/>
        <v>2.1494851531627837</v>
      </c>
      <c r="J175" s="49">
        <v>2629</v>
      </c>
      <c r="K175" s="49">
        <f t="shared" si="24"/>
        <v>1761.4032266709544</v>
      </c>
      <c r="L175" s="50">
        <f t="shared" si="25"/>
        <v>2.6314412176751891</v>
      </c>
      <c r="M175" s="45">
        <v>2960</v>
      </c>
      <c r="N175" s="45">
        <f t="shared" si="26"/>
        <v>1983.1698558181913</v>
      </c>
      <c r="O175" s="18">
        <f t="shared" si="27"/>
        <v>2.5179162442678562</v>
      </c>
      <c r="P175" s="37">
        <f t="shared" si="28"/>
        <v>6.7229729729729719</v>
      </c>
      <c r="Q175" s="37">
        <f t="shared" si="29"/>
        <v>0.68669401906828575</v>
      </c>
      <c r="R175" s="37">
        <f t="shared" si="30"/>
        <v>-31.330598093171425</v>
      </c>
    </row>
    <row r="176" spans="1:18" ht="15" customHeight="1" x14ac:dyDescent="0.25">
      <c r="A176" s="1" t="s">
        <v>1660</v>
      </c>
      <c r="B176" s="1" t="s">
        <v>2781</v>
      </c>
      <c r="C176" s="130">
        <v>148165</v>
      </c>
      <c r="D176" s="43">
        <v>87</v>
      </c>
      <c r="E176" s="43">
        <f t="shared" si="31"/>
        <v>58.718320791010029</v>
      </c>
      <c r="F176" s="6">
        <f t="shared" si="32"/>
        <v>0.76147718170571932</v>
      </c>
      <c r="G176" s="44">
        <v>28</v>
      </c>
      <c r="H176" s="44">
        <f t="shared" si="22"/>
        <v>18.897850369520469</v>
      </c>
      <c r="I176" s="14">
        <f t="shared" si="23"/>
        <v>0.45930875429486401</v>
      </c>
      <c r="J176" s="49">
        <v>1295</v>
      </c>
      <c r="K176" s="49">
        <f t="shared" si="24"/>
        <v>874.02557959032163</v>
      </c>
      <c r="L176" s="50">
        <f t="shared" si="25"/>
        <v>1.3057469752586464</v>
      </c>
      <c r="M176" s="45">
        <v>1410</v>
      </c>
      <c r="N176" s="45">
        <f t="shared" si="26"/>
        <v>951.64175075085211</v>
      </c>
      <c r="O176" s="18">
        <f t="shared" si="27"/>
        <v>1.2082445766857912</v>
      </c>
      <c r="P176" s="37">
        <f t="shared" si="28"/>
        <v>6.1702127659574471</v>
      </c>
      <c r="Q176" s="37">
        <f t="shared" si="29"/>
        <v>0.63023430553642323</v>
      </c>
      <c r="R176" s="37">
        <f t="shared" si="30"/>
        <v>-36.976569446357679</v>
      </c>
    </row>
    <row r="177" spans="1:18" x14ac:dyDescent="0.25">
      <c r="A177" s="1" t="s">
        <v>655</v>
      </c>
      <c r="B177" s="1" t="s">
        <v>2378</v>
      </c>
      <c r="C177" s="130">
        <v>147326</v>
      </c>
      <c r="D177" s="43">
        <v>72</v>
      </c>
      <c r="E177" s="43">
        <f t="shared" si="31"/>
        <v>48.871210784247182</v>
      </c>
      <c r="F177" s="6">
        <f t="shared" si="32"/>
        <v>0.63377684091116482</v>
      </c>
      <c r="G177" s="44">
        <v>24</v>
      </c>
      <c r="H177" s="44">
        <f t="shared" si="22"/>
        <v>16.290403594749058</v>
      </c>
      <c r="I177" s="14">
        <f t="shared" si="23"/>
        <v>0.3959352432027235</v>
      </c>
      <c r="J177" s="49">
        <v>476</v>
      </c>
      <c r="K177" s="49">
        <f t="shared" si="24"/>
        <v>323.09300462918969</v>
      </c>
      <c r="L177" s="50">
        <f t="shared" si="25"/>
        <v>0.4826834858992769</v>
      </c>
      <c r="M177" s="45">
        <v>572</v>
      </c>
      <c r="N177" s="45">
        <f t="shared" si="26"/>
        <v>388.2546190081859</v>
      </c>
      <c r="O177" s="18">
        <f t="shared" si="27"/>
        <v>0.4929444693023613</v>
      </c>
      <c r="P177" s="37">
        <f t="shared" si="28"/>
        <v>12.587412587412588</v>
      </c>
      <c r="Q177" s="37">
        <f t="shared" si="29"/>
        <v>1.2856962201201207</v>
      </c>
      <c r="R177" s="37">
        <f t="shared" si="30"/>
        <v>28.569622012012076</v>
      </c>
    </row>
    <row r="178" spans="1:18" ht="15" customHeight="1" x14ac:dyDescent="0.25">
      <c r="A178" s="1" t="s">
        <v>1819</v>
      </c>
      <c r="B178" s="1" t="s">
        <v>2782</v>
      </c>
      <c r="C178" s="130">
        <v>145830</v>
      </c>
      <c r="D178" s="43">
        <v>90</v>
      </c>
      <c r="E178" s="43">
        <f t="shared" si="31"/>
        <v>61.715696358773918</v>
      </c>
      <c r="F178" s="6">
        <f t="shared" si="32"/>
        <v>0.80034806679076886</v>
      </c>
      <c r="G178" s="44">
        <v>7</v>
      </c>
      <c r="H178" s="44">
        <f t="shared" si="22"/>
        <v>4.8001097167935267</v>
      </c>
      <c r="I178" s="14">
        <f t="shared" si="23"/>
        <v>0.1166657779265215</v>
      </c>
      <c r="J178" s="49">
        <v>317</v>
      </c>
      <c r="K178" s="49">
        <f t="shared" si="24"/>
        <v>217.37639717479257</v>
      </c>
      <c r="L178" s="50">
        <f t="shared" si="25"/>
        <v>0.32474858829263331</v>
      </c>
      <c r="M178" s="45">
        <v>414</v>
      </c>
      <c r="N178" s="45">
        <f t="shared" si="26"/>
        <v>283.89220325036001</v>
      </c>
      <c r="O178" s="18">
        <f t="shared" si="27"/>
        <v>0.36044153660764627</v>
      </c>
      <c r="P178" s="37">
        <f t="shared" si="28"/>
        <v>21.739130434782609</v>
      </c>
      <c r="Q178" s="37">
        <f t="shared" si="29"/>
        <v>2.2204656941688072</v>
      </c>
      <c r="R178" s="37">
        <f t="shared" si="30"/>
        <v>122.04656941688073</v>
      </c>
    </row>
    <row r="179" spans="1:18" ht="15" customHeight="1" x14ac:dyDescent="0.25">
      <c r="A179" s="1" t="s">
        <v>1298</v>
      </c>
      <c r="B179" s="1" t="s">
        <v>2783</v>
      </c>
      <c r="C179" s="130">
        <v>143903</v>
      </c>
      <c r="D179" s="43">
        <v>113</v>
      </c>
      <c r="E179" s="43">
        <f t="shared" si="31"/>
        <v>78.525117613948282</v>
      </c>
      <c r="F179" s="6">
        <f t="shared" si="32"/>
        <v>1.0183377938650846</v>
      </c>
      <c r="G179" s="44">
        <v>28</v>
      </c>
      <c r="H179" s="44">
        <f t="shared" si="22"/>
        <v>19.457551267173027</v>
      </c>
      <c r="I179" s="14">
        <f t="shared" si="23"/>
        <v>0.47291218098370791</v>
      </c>
      <c r="J179" s="49">
        <v>437</v>
      </c>
      <c r="K179" s="49">
        <f t="shared" si="24"/>
        <v>303.67678227695046</v>
      </c>
      <c r="L179" s="50">
        <f t="shared" si="25"/>
        <v>0.45367669914222436</v>
      </c>
      <c r="M179" s="45">
        <v>578</v>
      </c>
      <c r="N179" s="45">
        <f t="shared" si="26"/>
        <v>401.65945115807176</v>
      </c>
      <c r="O179" s="18">
        <f t="shared" si="27"/>
        <v>0.50996381059723828</v>
      </c>
      <c r="P179" s="37">
        <f t="shared" si="28"/>
        <v>19.550173010380622</v>
      </c>
      <c r="Q179" s="37">
        <f t="shared" si="29"/>
        <v>1.996882470292294</v>
      </c>
      <c r="R179" s="37">
        <f t="shared" si="30"/>
        <v>99.688247029229402</v>
      </c>
    </row>
    <row r="180" spans="1:18" ht="15" customHeight="1" x14ac:dyDescent="0.25">
      <c r="A180" s="1" t="s">
        <v>104</v>
      </c>
      <c r="B180" s="1" t="s">
        <v>2784</v>
      </c>
      <c r="C180" s="130">
        <v>140023</v>
      </c>
      <c r="D180" s="43"/>
      <c r="E180" s="43">
        <f t="shared" si="31"/>
        <v>0</v>
      </c>
      <c r="F180" s="6">
        <f t="shared" si="32"/>
        <v>0</v>
      </c>
      <c r="G180" s="44"/>
      <c r="H180" s="44">
        <f t="shared" si="22"/>
        <v>0</v>
      </c>
      <c r="I180" s="14">
        <f t="shared" si="23"/>
        <v>0</v>
      </c>
      <c r="J180" s="49">
        <v>3</v>
      </c>
      <c r="K180" s="49">
        <f t="shared" si="24"/>
        <v>2.1425051598665932</v>
      </c>
      <c r="L180" s="50">
        <f t="shared" si="25"/>
        <v>3.2007869074989091E-3</v>
      </c>
      <c r="M180" s="45">
        <v>3</v>
      </c>
      <c r="N180" s="45">
        <f t="shared" si="26"/>
        <v>2.1425051598665932</v>
      </c>
      <c r="O180" s="18">
        <f t="shared" si="27"/>
        <v>2.7202150787180748E-3</v>
      </c>
      <c r="P180" s="37">
        <f t="shared" si="28"/>
        <v>0</v>
      </c>
      <c r="Q180" s="37">
        <f t="shared" si="29"/>
        <v>0</v>
      </c>
      <c r="R180" s="37">
        <f t="shared" si="30"/>
        <v>-100</v>
      </c>
    </row>
    <row r="181" spans="1:18" ht="15" customHeight="1" x14ac:dyDescent="0.25">
      <c r="A181" s="1" t="s">
        <v>444</v>
      </c>
      <c r="B181" s="1" t="s">
        <v>2785</v>
      </c>
      <c r="C181" s="130">
        <v>139683</v>
      </c>
      <c r="D181" s="43">
        <v>86</v>
      </c>
      <c r="E181" s="43">
        <f t="shared" si="31"/>
        <v>61.567978923705816</v>
      </c>
      <c r="F181" s="6">
        <f t="shared" si="32"/>
        <v>0.79843242181609742</v>
      </c>
      <c r="G181" s="44">
        <v>35</v>
      </c>
      <c r="H181" s="44">
        <f t="shared" si="22"/>
        <v>25.056735608484928</v>
      </c>
      <c r="I181" s="14">
        <f t="shared" si="23"/>
        <v>0.6089993197105098</v>
      </c>
      <c r="J181" s="49">
        <v>405</v>
      </c>
      <c r="K181" s="49">
        <f t="shared" si="24"/>
        <v>289.94222632675417</v>
      </c>
      <c r="L181" s="50">
        <f t="shared" si="25"/>
        <v>0.43315801489857153</v>
      </c>
      <c r="M181" s="45">
        <v>526</v>
      </c>
      <c r="N181" s="45">
        <f t="shared" si="26"/>
        <v>376.56694085894492</v>
      </c>
      <c r="O181" s="18">
        <f t="shared" si="27"/>
        <v>0.47810529928199652</v>
      </c>
      <c r="P181" s="37">
        <f t="shared" si="28"/>
        <v>16.34980988593156</v>
      </c>
      <c r="Q181" s="37">
        <f t="shared" si="29"/>
        <v>1.6699928300630802</v>
      </c>
      <c r="R181" s="37">
        <f t="shared" si="30"/>
        <v>66.999283006308019</v>
      </c>
    </row>
    <row r="182" spans="1:18" ht="15" customHeight="1" x14ac:dyDescent="0.25">
      <c r="A182" s="1" t="s">
        <v>1408</v>
      </c>
      <c r="B182" s="1" t="s">
        <v>2786</v>
      </c>
      <c r="C182" s="130">
        <v>139635</v>
      </c>
      <c r="D182" s="43">
        <v>96</v>
      </c>
      <c r="E182" s="43">
        <f t="shared" si="31"/>
        <v>68.750671393275326</v>
      </c>
      <c r="F182" s="6">
        <f t="shared" si="32"/>
        <v>0.89157977932064092</v>
      </c>
      <c r="G182" s="44">
        <v>28</v>
      </c>
      <c r="H182" s="44">
        <f t="shared" si="22"/>
        <v>20.05227915637197</v>
      </c>
      <c r="I182" s="14">
        <f t="shared" si="23"/>
        <v>0.48736693221684046</v>
      </c>
      <c r="J182" s="49">
        <v>617</v>
      </c>
      <c r="K182" s="49">
        <f t="shared" si="24"/>
        <v>441.86629426719662</v>
      </c>
      <c r="L182" s="50">
        <f t="shared" si="25"/>
        <v>0.660124360981034</v>
      </c>
      <c r="M182" s="45">
        <v>741</v>
      </c>
      <c r="N182" s="45">
        <f t="shared" si="26"/>
        <v>530.66924481684396</v>
      </c>
      <c r="O182" s="18">
        <f t="shared" si="27"/>
        <v>0.67376009570618556</v>
      </c>
      <c r="P182" s="37">
        <f t="shared" si="28"/>
        <v>12.955465587044534</v>
      </c>
      <c r="Q182" s="37">
        <f t="shared" si="29"/>
        <v>1.323289676848779</v>
      </c>
      <c r="R182" s="37">
        <f t="shared" si="30"/>
        <v>32.328967684877895</v>
      </c>
    </row>
    <row r="183" spans="1:18" x14ac:dyDescent="0.25">
      <c r="A183" s="1" t="s">
        <v>247</v>
      </c>
      <c r="B183" s="1" t="s">
        <v>2376</v>
      </c>
      <c r="C183" s="130">
        <v>139371</v>
      </c>
      <c r="D183" s="43">
        <v>136</v>
      </c>
      <c r="E183" s="43">
        <f t="shared" si="31"/>
        <v>97.581275875182072</v>
      </c>
      <c r="F183" s="6">
        <f t="shared" si="32"/>
        <v>1.2654638950788666</v>
      </c>
      <c r="G183" s="44">
        <v>126</v>
      </c>
      <c r="H183" s="44">
        <f t="shared" si="22"/>
        <v>90.406182060830446</v>
      </c>
      <c r="I183" s="14">
        <f t="shared" si="23"/>
        <v>2.1973055162870563</v>
      </c>
      <c r="J183" s="49">
        <v>3914</v>
      </c>
      <c r="K183" s="49">
        <f t="shared" si="24"/>
        <v>2808.3317189372251</v>
      </c>
      <c r="L183" s="50">
        <f t="shared" si="25"/>
        <v>4.1954957991549868</v>
      </c>
      <c r="M183" s="45">
        <v>4176</v>
      </c>
      <c r="N183" s="45">
        <f t="shared" si="26"/>
        <v>2996.3191768732377</v>
      </c>
      <c r="O183" s="18">
        <f t="shared" si="27"/>
        <v>3.8042534311050265</v>
      </c>
      <c r="P183" s="37">
        <f t="shared" si="28"/>
        <v>3.2567049808429118</v>
      </c>
      <c r="Q183" s="37">
        <f t="shared" si="29"/>
        <v>0.33264447755555693</v>
      </c>
      <c r="R183" s="37">
        <f t="shared" si="30"/>
        <v>-66.735552244444307</v>
      </c>
    </row>
    <row r="184" spans="1:18" x14ac:dyDescent="0.25">
      <c r="A184" s="1" t="s">
        <v>694</v>
      </c>
      <c r="B184" s="1" t="s">
        <v>2377</v>
      </c>
      <c r="C184" s="130">
        <v>139213</v>
      </c>
      <c r="D184" s="43">
        <v>52</v>
      </c>
      <c r="E184" s="43">
        <f t="shared" si="31"/>
        <v>37.352833427912621</v>
      </c>
      <c r="F184" s="6">
        <f t="shared" si="32"/>
        <v>0.48440299286904775</v>
      </c>
      <c r="G184" s="44">
        <v>4</v>
      </c>
      <c r="H184" s="44">
        <f t="shared" si="22"/>
        <v>2.8732948790702015</v>
      </c>
      <c r="I184" s="14">
        <f t="shared" si="23"/>
        <v>6.9834900045355502E-2</v>
      </c>
      <c r="J184" s="49">
        <v>274</v>
      </c>
      <c r="K184" s="49">
        <f t="shared" si="24"/>
        <v>196.82069921630881</v>
      </c>
      <c r="L184" s="50">
        <f t="shared" si="25"/>
        <v>0.29403948656794315</v>
      </c>
      <c r="M184" s="45">
        <v>330</v>
      </c>
      <c r="N184" s="45">
        <f t="shared" si="26"/>
        <v>237.04682752329163</v>
      </c>
      <c r="O184" s="18">
        <f t="shared" si="27"/>
        <v>0.30096466821638429</v>
      </c>
      <c r="P184" s="37">
        <f t="shared" si="28"/>
        <v>15.757575757575756</v>
      </c>
      <c r="Q184" s="37">
        <f t="shared" si="29"/>
        <v>1.6095011940762989</v>
      </c>
      <c r="R184" s="37">
        <f t="shared" si="30"/>
        <v>60.950119407629884</v>
      </c>
    </row>
    <row r="185" spans="1:18" ht="15" customHeight="1" x14ac:dyDescent="0.25">
      <c r="A185" s="1" t="s">
        <v>930</v>
      </c>
      <c r="B185" s="1" t="s">
        <v>2787</v>
      </c>
      <c r="C185" s="130">
        <v>137614</v>
      </c>
      <c r="D185" s="43">
        <v>37</v>
      </c>
      <c r="E185" s="43">
        <f t="shared" si="31"/>
        <v>26.886799308209923</v>
      </c>
      <c r="F185" s="6">
        <f t="shared" si="32"/>
        <v>0.34867625447214023</v>
      </c>
      <c r="G185" s="44">
        <v>84</v>
      </c>
      <c r="H185" s="44">
        <f t="shared" si="22"/>
        <v>61.040301132152258</v>
      </c>
      <c r="I185" s="14">
        <f t="shared" si="23"/>
        <v>1.4835732174073537</v>
      </c>
      <c r="J185" s="49">
        <v>809</v>
      </c>
      <c r="K185" s="49">
        <f t="shared" si="24"/>
        <v>587.87623352275205</v>
      </c>
      <c r="L185" s="50">
        <f t="shared" si="25"/>
        <v>0.87825531846399896</v>
      </c>
      <c r="M185" s="45">
        <v>930</v>
      </c>
      <c r="N185" s="45">
        <f t="shared" si="26"/>
        <v>675.80333396311426</v>
      </c>
      <c r="O185" s="18">
        <f t="shared" si="27"/>
        <v>0.85802846766953733</v>
      </c>
      <c r="P185" s="37">
        <f t="shared" si="28"/>
        <v>3.978494623655914</v>
      </c>
      <c r="Q185" s="37">
        <f t="shared" si="29"/>
        <v>0.40636909800809784</v>
      </c>
      <c r="R185" s="37">
        <f t="shared" si="30"/>
        <v>-59.363090199190218</v>
      </c>
    </row>
    <row r="186" spans="1:18" ht="15" customHeight="1" x14ac:dyDescent="0.25">
      <c r="A186" s="1" t="s">
        <v>484</v>
      </c>
      <c r="B186" s="1" t="s">
        <v>2788</v>
      </c>
      <c r="C186" s="130">
        <v>137165</v>
      </c>
      <c r="D186" s="43">
        <v>161</v>
      </c>
      <c r="E186" s="43">
        <f t="shared" si="31"/>
        <v>117.37688185761674</v>
      </c>
      <c r="F186" s="6">
        <f t="shared" si="32"/>
        <v>1.5221793809884892</v>
      </c>
      <c r="G186" s="44">
        <v>72</v>
      </c>
      <c r="H186" s="44">
        <f t="shared" si="22"/>
        <v>52.491524805890712</v>
      </c>
      <c r="I186" s="14">
        <f t="shared" si="23"/>
        <v>1.2757967916032029</v>
      </c>
      <c r="J186" s="49">
        <v>1011</v>
      </c>
      <c r="K186" s="49">
        <f t="shared" si="24"/>
        <v>737.0684941493821</v>
      </c>
      <c r="L186" s="50">
        <f t="shared" si="25"/>
        <v>1.1011404920724568</v>
      </c>
      <c r="M186" s="45">
        <v>1244</v>
      </c>
      <c r="N186" s="45">
        <f t="shared" si="26"/>
        <v>906.93690081288958</v>
      </c>
      <c r="O186" s="18">
        <f t="shared" si="27"/>
        <v>1.1514854102804948</v>
      </c>
      <c r="P186" s="37">
        <f t="shared" si="28"/>
        <v>12.942122186495178</v>
      </c>
      <c r="Q186" s="37">
        <f t="shared" si="29"/>
        <v>1.3219267629432627</v>
      </c>
      <c r="R186" s="37">
        <f t="shared" si="30"/>
        <v>32.192676294326276</v>
      </c>
    </row>
    <row r="187" spans="1:18" ht="15" customHeight="1" x14ac:dyDescent="0.25">
      <c r="A187" s="1" t="s">
        <v>124</v>
      </c>
      <c r="B187" s="1" t="s">
        <v>2789</v>
      </c>
      <c r="C187" s="130">
        <v>134759</v>
      </c>
      <c r="D187" s="43">
        <v>6</v>
      </c>
      <c r="E187" s="43">
        <f t="shared" si="31"/>
        <v>4.4523927900919418</v>
      </c>
      <c r="F187" s="6">
        <f t="shared" si="32"/>
        <v>5.7739994399927691E-2</v>
      </c>
      <c r="G187" s="44"/>
      <c r="H187" s="44">
        <f t="shared" si="22"/>
        <v>0</v>
      </c>
      <c r="I187" s="14">
        <f t="shared" si="23"/>
        <v>0</v>
      </c>
      <c r="J187" s="49">
        <v>77</v>
      </c>
      <c r="K187" s="49">
        <f t="shared" si="24"/>
        <v>57.139040806179921</v>
      </c>
      <c r="L187" s="50">
        <f t="shared" si="25"/>
        <v>8.5362638627602919E-2</v>
      </c>
      <c r="M187" s="45">
        <v>83</v>
      </c>
      <c r="N187" s="45">
        <f t="shared" si="26"/>
        <v>61.591433596271862</v>
      </c>
      <c r="O187" s="18">
        <f t="shared" si="27"/>
        <v>7.8199086530495926E-2</v>
      </c>
      <c r="P187" s="37">
        <f t="shared" si="28"/>
        <v>7.2289156626506017</v>
      </c>
      <c r="Q187" s="37">
        <f t="shared" si="29"/>
        <v>0.73837172480794067</v>
      </c>
      <c r="R187" s="37">
        <f t="shared" si="30"/>
        <v>-26.162827519205933</v>
      </c>
    </row>
    <row r="188" spans="1:18" ht="15" customHeight="1" x14ac:dyDescent="0.25">
      <c r="A188" s="1" t="s">
        <v>75</v>
      </c>
      <c r="B188" s="1" t="s">
        <v>2790</v>
      </c>
      <c r="C188" s="130">
        <v>134631</v>
      </c>
      <c r="D188" s="43">
        <v>118</v>
      </c>
      <c r="E188" s="43">
        <f t="shared" si="31"/>
        <v>87.646975807949147</v>
      </c>
      <c r="F188" s="6">
        <f t="shared" si="32"/>
        <v>1.1366328468556066</v>
      </c>
      <c r="G188" s="44">
        <v>24</v>
      </c>
      <c r="H188" s="44">
        <f t="shared" si="22"/>
        <v>17.826503554159146</v>
      </c>
      <c r="I188" s="14">
        <f t="shared" si="23"/>
        <v>0.43326986830733222</v>
      </c>
      <c r="J188" s="49">
        <v>918</v>
      </c>
      <c r="K188" s="49">
        <f t="shared" si="24"/>
        <v>681.86376094658738</v>
      </c>
      <c r="L188" s="50">
        <f t="shared" si="25"/>
        <v>1.0186676044559444</v>
      </c>
      <c r="M188" s="45">
        <v>1060</v>
      </c>
      <c r="N188" s="45">
        <f t="shared" si="26"/>
        <v>787.33724030869564</v>
      </c>
      <c r="O188" s="18">
        <f t="shared" si="27"/>
        <v>0.99963662783306828</v>
      </c>
      <c r="P188" s="37">
        <f t="shared" si="28"/>
        <v>11.132075471698114</v>
      </c>
      <c r="Q188" s="37">
        <f t="shared" si="29"/>
        <v>1.1370460177309705</v>
      </c>
      <c r="R188" s="37">
        <f t="shared" si="30"/>
        <v>13.704601773097046</v>
      </c>
    </row>
    <row r="189" spans="1:18" ht="15" customHeight="1" x14ac:dyDescent="0.25">
      <c r="A189" s="1" t="s">
        <v>1886</v>
      </c>
      <c r="B189" s="1" t="s">
        <v>2791</v>
      </c>
      <c r="C189" s="130">
        <v>134420</v>
      </c>
      <c r="D189" s="43">
        <v>118</v>
      </c>
      <c r="E189" s="43">
        <f t="shared" si="31"/>
        <v>87.784555869662242</v>
      </c>
      <c r="F189" s="6">
        <f t="shared" si="32"/>
        <v>1.1384170272654155</v>
      </c>
      <c r="G189" s="44">
        <v>43</v>
      </c>
      <c r="H189" s="44">
        <f t="shared" si="22"/>
        <v>31.989287308436243</v>
      </c>
      <c r="I189" s="14">
        <f t="shared" si="23"/>
        <v>0.77749370521612338</v>
      </c>
      <c r="J189" s="49">
        <v>2124</v>
      </c>
      <c r="K189" s="49">
        <f t="shared" si="24"/>
        <v>1580.1220056539205</v>
      </c>
      <c r="L189" s="50">
        <f t="shared" si="25"/>
        <v>2.3606168716358695</v>
      </c>
      <c r="M189" s="45">
        <v>2285</v>
      </c>
      <c r="N189" s="45">
        <f t="shared" si="26"/>
        <v>1699.8958488320191</v>
      </c>
      <c r="O189" s="18">
        <f t="shared" si="27"/>
        <v>2.158259595758008</v>
      </c>
      <c r="P189" s="37">
        <f t="shared" si="28"/>
        <v>5.1641137855579871</v>
      </c>
      <c r="Q189" s="37">
        <f t="shared" si="29"/>
        <v>0.52746992507432322</v>
      </c>
      <c r="R189" s="37">
        <f t="shared" si="30"/>
        <v>-47.253007492567676</v>
      </c>
    </row>
    <row r="190" spans="1:18" ht="15" customHeight="1" x14ac:dyDescent="0.25">
      <c r="A190" s="1" t="s">
        <v>751</v>
      </c>
      <c r="B190" s="1" t="s">
        <v>2792</v>
      </c>
      <c r="C190" s="130">
        <v>133955</v>
      </c>
      <c r="D190" s="43">
        <v>63</v>
      </c>
      <c r="E190" s="43">
        <f t="shared" si="31"/>
        <v>47.030719271397111</v>
      </c>
      <c r="F190" s="6">
        <f t="shared" si="32"/>
        <v>0.60990878284549654</v>
      </c>
      <c r="G190" s="44">
        <v>35</v>
      </c>
      <c r="H190" s="44">
        <f t="shared" si="22"/>
        <v>26.128177372998394</v>
      </c>
      <c r="I190" s="14">
        <f t="shared" si="23"/>
        <v>0.63504051341960466</v>
      </c>
      <c r="J190" s="49">
        <v>741</v>
      </c>
      <c r="K190" s="49">
        <f t="shared" si="24"/>
        <v>553.17084095405176</v>
      </c>
      <c r="L190" s="50">
        <f t="shared" si="25"/>
        <v>0.82640733777562447</v>
      </c>
      <c r="M190" s="45">
        <v>839</v>
      </c>
      <c r="N190" s="45">
        <f t="shared" si="26"/>
        <v>626.3297375984472</v>
      </c>
      <c r="O190" s="18">
        <f t="shared" si="27"/>
        <v>0.79521469930598354</v>
      </c>
      <c r="P190" s="37">
        <f t="shared" si="28"/>
        <v>7.5089392133492252</v>
      </c>
      <c r="Q190" s="37">
        <f t="shared" si="29"/>
        <v>0.76697372845067979</v>
      </c>
      <c r="R190" s="37">
        <f t="shared" si="30"/>
        <v>-23.302627154932022</v>
      </c>
    </row>
    <row r="191" spans="1:18" ht="15" customHeight="1" x14ac:dyDescent="0.25">
      <c r="A191" s="1" t="s">
        <v>364</v>
      </c>
      <c r="B191" s="1" t="s">
        <v>2793</v>
      </c>
      <c r="C191" s="130">
        <v>133299</v>
      </c>
      <c r="D191" s="43">
        <v>34</v>
      </c>
      <c r="E191" s="43">
        <f t="shared" si="31"/>
        <v>25.506567941244871</v>
      </c>
      <c r="F191" s="6">
        <f t="shared" si="32"/>
        <v>0.33077699105213981</v>
      </c>
      <c r="G191" s="44">
        <v>13</v>
      </c>
      <c r="H191" s="44">
        <f t="shared" si="22"/>
        <v>9.7525112716524518</v>
      </c>
      <c r="I191" s="14">
        <f t="shared" si="23"/>
        <v>0.237032980780394</v>
      </c>
      <c r="J191" s="49">
        <v>245</v>
      </c>
      <c r="K191" s="49">
        <f t="shared" si="24"/>
        <v>183.79732781191157</v>
      </c>
      <c r="L191" s="50">
        <f t="shared" si="25"/>
        <v>0.27458327359654194</v>
      </c>
      <c r="M191" s="45">
        <v>292</v>
      </c>
      <c r="N191" s="45">
        <f t="shared" si="26"/>
        <v>219.05640702480889</v>
      </c>
      <c r="O191" s="18">
        <f t="shared" si="27"/>
        <v>0.27812327019823496</v>
      </c>
      <c r="P191" s="37">
        <f t="shared" si="28"/>
        <v>11.643835616438356</v>
      </c>
      <c r="Q191" s="37">
        <f t="shared" si="29"/>
        <v>1.1893179266027447</v>
      </c>
      <c r="R191" s="37">
        <f t="shared" si="30"/>
        <v>18.931792660274471</v>
      </c>
    </row>
    <row r="192" spans="1:18" ht="15" customHeight="1" x14ac:dyDescent="0.25">
      <c r="A192" s="1" t="s">
        <v>1702</v>
      </c>
      <c r="B192" s="1" t="s">
        <v>2794</v>
      </c>
      <c r="C192" s="130">
        <v>133206</v>
      </c>
      <c r="D192" s="43">
        <v>77</v>
      </c>
      <c r="E192" s="43">
        <f t="shared" si="31"/>
        <v>57.805203969791151</v>
      </c>
      <c r="F192" s="6">
        <f t="shared" si="32"/>
        <v>0.74963560288972086</v>
      </c>
      <c r="G192" s="44">
        <v>19</v>
      </c>
      <c r="H192" s="44">
        <f t="shared" si="22"/>
        <v>14.263621758779633</v>
      </c>
      <c r="I192" s="14">
        <f t="shared" si="23"/>
        <v>0.34667468593807227</v>
      </c>
      <c r="J192" s="49">
        <v>628</v>
      </c>
      <c r="K192" s="49">
        <f t="shared" si="24"/>
        <v>471.45023497440053</v>
      </c>
      <c r="L192" s="50">
        <f t="shared" si="25"/>
        <v>0.70432116940026723</v>
      </c>
      <c r="M192" s="45">
        <v>724</v>
      </c>
      <c r="N192" s="45">
        <f t="shared" si="26"/>
        <v>543.51906070297127</v>
      </c>
      <c r="O192" s="18">
        <f t="shared" si="27"/>
        <v>0.69007476490136799</v>
      </c>
      <c r="P192" s="37">
        <f t="shared" si="28"/>
        <v>10.6353591160221</v>
      </c>
      <c r="Q192" s="37">
        <f t="shared" si="29"/>
        <v>1.0863107028654579</v>
      </c>
      <c r="R192" s="37">
        <f t="shared" si="30"/>
        <v>8.6310702865457944</v>
      </c>
    </row>
    <row r="193" spans="1:18" ht="15" customHeight="1" x14ac:dyDescent="0.25">
      <c r="A193" s="1" t="s">
        <v>137</v>
      </c>
      <c r="B193" s="1" t="s">
        <v>2795</v>
      </c>
      <c r="C193" s="130">
        <v>131491</v>
      </c>
      <c r="D193" s="43">
        <v>17</v>
      </c>
      <c r="E193" s="43">
        <f t="shared" si="31"/>
        <v>12.928641503981261</v>
      </c>
      <c r="F193" s="6">
        <f t="shared" si="32"/>
        <v>0.16766258576731174</v>
      </c>
      <c r="G193" s="44">
        <v>3</v>
      </c>
      <c r="H193" s="44">
        <f t="shared" si="22"/>
        <v>2.2815249712908106</v>
      </c>
      <c r="I193" s="14">
        <f t="shared" si="23"/>
        <v>5.5452042002954997E-2</v>
      </c>
      <c r="J193" s="49">
        <v>133</v>
      </c>
      <c r="K193" s="49">
        <f t="shared" si="24"/>
        <v>101.14760706055928</v>
      </c>
      <c r="L193" s="50">
        <f t="shared" si="25"/>
        <v>0.1511090579704561</v>
      </c>
      <c r="M193" s="45">
        <v>153</v>
      </c>
      <c r="N193" s="45">
        <f t="shared" si="26"/>
        <v>116.35777353583134</v>
      </c>
      <c r="O193" s="18">
        <f t="shared" si="27"/>
        <v>0.14773274577221554</v>
      </c>
      <c r="P193" s="37">
        <f t="shared" si="28"/>
        <v>11.111111111111111</v>
      </c>
      <c r="Q193" s="37">
        <f t="shared" si="29"/>
        <v>1.1349046881307236</v>
      </c>
      <c r="R193" s="37">
        <f t="shared" si="30"/>
        <v>13.490468813072365</v>
      </c>
    </row>
    <row r="194" spans="1:18" ht="15" customHeight="1" x14ac:dyDescent="0.25">
      <c r="A194" s="1" t="s">
        <v>374</v>
      </c>
      <c r="B194" s="1" t="s">
        <v>2796</v>
      </c>
      <c r="C194" s="130">
        <v>130796</v>
      </c>
      <c r="D194" s="43">
        <v>112</v>
      </c>
      <c r="E194" s="43">
        <f t="shared" si="31"/>
        <v>85.629529955044489</v>
      </c>
      <c r="F194" s="6">
        <f t="shared" si="32"/>
        <v>1.1104699906700304</v>
      </c>
      <c r="G194" s="44">
        <v>13</v>
      </c>
      <c r="H194" s="44">
        <f t="shared" si="22"/>
        <v>9.9391418697819507</v>
      </c>
      <c r="I194" s="14">
        <f t="shared" si="23"/>
        <v>0.24156900291328284</v>
      </c>
      <c r="J194" s="49">
        <v>1370</v>
      </c>
      <c r="K194" s="49">
        <f t="shared" si="24"/>
        <v>1047.4326432000978</v>
      </c>
      <c r="L194" s="50">
        <f t="shared" si="25"/>
        <v>1.5648077557258278</v>
      </c>
      <c r="M194" s="45">
        <v>1495</v>
      </c>
      <c r="N194" s="45">
        <f t="shared" si="26"/>
        <v>1143.0013150249242</v>
      </c>
      <c r="O194" s="18">
        <f t="shared" si="27"/>
        <v>1.4512027650467771</v>
      </c>
      <c r="P194" s="37">
        <f t="shared" si="28"/>
        <v>7.4916387959866215</v>
      </c>
      <c r="Q194" s="37">
        <f t="shared" si="29"/>
        <v>0.76520663922125043</v>
      </c>
      <c r="R194" s="37">
        <f t="shared" si="30"/>
        <v>-23.479336077874958</v>
      </c>
    </row>
    <row r="195" spans="1:18" ht="15" customHeight="1" x14ac:dyDescent="0.25">
      <c r="A195" s="1" t="s">
        <v>2329</v>
      </c>
      <c r="B195" s="1" t="s">
        <v>2797</v>
      </c>
      <c r="C195" s="130">
        <v>130184</v>
      </c>
      <c r="D195" s="43">
        <v>29</v>
      </c>
      <c r="E195" s="43">
        <f t="shared" si="31"/>
        <v>22.276162969335708</v>
      </c>
      <c r="F195" s="6">
        <f t="shared" si="32"/>
        <v>0.28888410922854807</v>
      </c>
      <c r="G195" s="44">
        <v>24</v>
      </c>
      <c r="H195" s="44">
        <f t="shared" si="22"/>
        <v>18.435445216001966</v>
      </c>
      <c r="I195" s="14">
        <f t="shared" si="23"/>
        <v>0.44807008265289472</v>
      </c>
      <c r="J195" s="49">
        <v>337</v>
      </c>
      <c r="K195" s="49">
        <f t="shared" si="24"/>
        <v>258.86437657469423</v>
      </c>
      <c r="L195" s="50">
        <f t="shared" si="25"/>
        <v>0.38672938711136684</v>
      </c>
      <c r="M195" s="45">
        <v>390</v>
      </c>
      <c r="N195" s="45">
        <f t="shared" si="26"/>
        <v>299.57598476003193</v>
      </c>
      <c r="O195" s="18">
        <f t="shared" si="27"/>
        <v>0.38035432830266647</v>
      </c>
      <c r="P195" s="37">
        <f t="shared" si="28"/>
        <v>7.4358974358974361</v>
      </c>
      <c r="Q195" s="37">
        <f t="shared" si="29"/>
        <v>0.75951313744133053</v>
      </c>
      <c r="R195" s="37">
        <f t="shared" si="30"/>
        <v>-24.048686255866947</v>
      </c>
    </row>
    <row r="196" spans="1:18" ht="15" customHeight="1" x14ac:dyDescent="0.25">
      <c r="A196" s="1" t="s">
        <v>778</v>
      </c>
      <c r="B196" s="1" t="s">
        <v>2798</v>
      </c>
      <c r="C196" s="130">
        <v>129114</v>
      </c>
      <c r="D196" s="43">
        <v>23</v>
      </c>
      <c r="E196" s="43">
        <f t="shared" si="31"/>
        <v>17.813715011540189</v>
      </c>
      <c r="F196" s="6">
        <f t="shared" si="32"/>
        <v>0.23101371633184198</v>
      </c>
      <c r="G196" s="44">
        <v>9</v>
      </c>
      <c r="H196" s="44">
        <f t="shared" si="22"/>
        <v>6.9705841349505091</v>
      </c>
      <c r="I196" s="14">
        <f t="shared" si="23"/>
        <v>0.16941875679656479</v>
      </c>
      <c r="J196" s="49">
        <v>372</v>
      </c>
      <c r="K196" s="49">
        <f t="shared" si="24"/>
        <v>288.11747757795439</v>
      </c>
      <c r="L196" s="50">
        <f t="shared" si="25"/>
        <v>0.43043193889462994</v>
      </c>
      <c r="M196" s="45">
        <v>404</v>
      </c>
      <c r="N196" s="45">
        <f t="shared" si="26"/>
        <v>312.90177672444509</v>
      </c>
      <c r="O196" s="18">
        <f t="shared" si="27"/>
        <v>0.39727331683836448</v>
      </c>
      <c r="P196" s="37">
        <f t="shared" si="28"/>
        <v>5.6930693069306937</v>
      </c>
      <c r="Q196" s="37">
        <f t="shared" si="29"/>
        <v>0.58149819416598969</v>
      </c>
      <c r="R196" s="37">
        <f t="shared" si="30"/>
        <v>-41.850180583401034</v>
      </c>
    </row>
    <row r="197" spans="1:18" ht="15" customHeight="1" x14ac:dyDescent="0.25">
      <c r="A197" s="1" t="s">
        <v>323</v>
      </c>
      <c r="B197" s="1" t="s">
        <v>2799</v>
      </c>
      <c r="C197" s="130">
        <v>127678</v>
      </c>
      <c r="D197" s="43">
        <v>88</v>
      </c>
      <c r="E197" s="43">
        <f t="shared" si="31"/>
        <v>68.923385391375177</v>
      </c>
      <c r="F197" s="6">
        <f t="shared" si="32"/>
        <v>0.89381958738637735</v>
      </c>
      <c r="G197" s="44">
        <v>95</v>
      </c>
      <c r="H197" s="44">
        <f t="shared" si="22"/>
        <v>74.405927411143651</v>
      </c>
      <c r="I197" s="14">
        <f t="shared" si="23"/>
        <v>1.8084222894730044</v>
      </c>
      <c r="J197" s="49">
        <v>871</v>
      </c>
      <c r="K197" s="49">
        <f t="shared" si="24"/>
        <v>682.18487131690654</v>
      </c>
      <c r="L197" s="50">
        <f t="shared" si="25"/>
        <v>1.019147325993345</v>
      </c>
      <c r="M197" s="45">
        <v>1054</v>
      </c>
      <c r="N197" s="45">
        <f t="shared" si="26"/>
        <v>825.51418411942541</v>
      </c>
      <c r="O197" s="18">
        <f t="shared" si="27"/>
        <v>1.0481076887941472</v>
      </c>
      <c r="P197" s="37">
        <f t="shared" si="28"/>
        <v>8.3491461100569264</v>
      </c>
      <c r="Q197" s="37">
        <f t="shared" si="29"/>
        <v>0.85279365559728015</v>
      </c>
      <c r="R197" s="37">
        <f t="shared" si="30"/>
        <v>-14.720634440271985</v>
      </c>
    </row>
    <row r="198" spans="1:18" ht="15" customHeight="1" x14ac:dyDescent="0.25">
      <c r="A198" s="1" t="s">
        <v>1315</v>
      </c>
      <c r="B198" s="1" t="s">
        <v>2800</v>
      </c>
      <c r="C198" s="130">
        <v>126781</v>
      </c>
      <c r="D198" s="43">
        <v>60</v>
      </c>
      <c r="E198" s="43">
        <f t="shared" si="31"/>
        <v>47.325703378266454</v>
      </c>
      <c r="F198" s="6">
        <f t="shared" si="32"/>
        <v>0.61373422715863224</v>
      </c>
      <c r="G198" s="44">
        <v>26</v>
      </c>
      <c r="H198" s="44">
        <f t="shared" si="22"/>
        <v>20.507804797248799</v>
      </c>
      <c r="I198" s="14">
        <f t="shared" si="23"/>
        <v>0.49843839857779543</v>
      </c>
      <c r="J198" s="49">
        <v>450</v>
      </c>
      <c r="K198" s="49">
        <f t="shared" si="24"/>
        <v>354.94277533699841</v>
      </c>
      <c r="L198" s="50">
        <f t="shared" si="25"/>
        <v>0.53026532187242537</v>
      </c>
      <c r="M198" s="45">
        <v>536</v>
      </c>
      <c r="N198" s="45">
        <f t="shared" si="26"/>
        <v>422.77628351251366</v>
      </c>
      <c r="O198" s="18">
        <f t="shared" si="27"/>
        <v>0.53677463320869523</v>
      </c>
      <c r="P198" s="37">
        <f t="shared" si="28"/>
        <v>11.194029850746269</v>
      </c>
      <c r="Q198" s="37">
        <f t="shared" si="29"/>
        <v>1.1433741261018486</v>
      </c>
      <c r="R198" s="37">
        <f t="shared" si="30"/>
        <v>14.337412610184863</v>
      </c>
    </row>
    <row r="199" spans="1:18" ht="15" customHeight="1" x14ac:dyDescent="0.25">
      <c r="A199" s="1" t="s">
        <v>1294</v>
      </c>
      <c r="B199" s="1" t="s">
        <v>2801</v>
      </c>
      <c r="C199" s="130">
        <v>125961</v>
      </c>
      <c r="D199" s="43">
        <v>55</v>
      </c>
      <c r="E199" s="43">
        <f t="shared" si="31"/>
        <v>43.664308793991793</v>
      </c>
      <c r="F199" s="6">
        <f t="shared" si="32"/>
        <v>0.56625213993973267</v>
      </c>
      <c r="G199" s="44">
        <v>8</v>
      </c>
      <c r="H199" s="44">
        <f t="shared" si="22"/>
        <v>6.3511721882169887</v>
      </c>
      <c r="I199" s="14">
        <f t="shared" si="23"/>
        <v>0.1543640641153067</v>
      </c>
      <c r="J199" s="49">
        <v>219</v>
      </c>
      <c r="K199" s="49">
        <f t="shared" si="24"/>
        <v>173.86333865244006</v>
      </c>
      <c r="L199" s="50">
        <f t="shared" si="25"/>
        <v>0.25974243071948094</v>
      </c>
      <c r="M199" s="45">
        <v>282</v>
      </c>
      <c r="N199" s="45">
        <f t="shared" si="26"/>
        <v>223.87881963464883</v>
      </c>
      <c r="O199" s="18">
        <f t="shared" si="27"/>
        <v>0.28424600901017028</v>
      </c>
      <c r="P199" s="37">
        <f t="shared" si="28"/>
        <v>19.50354609929078</v>
      </c>
      <c r="Q199" s="37">
        <f t="shared" si="29"/>
        <v>1.9921199312932916</v>
      </c>
      <c r="R199" s="37">
        <f t="shared" si="30"/>
        <v>99.211993129329159</v>
      </c>
    </row>
    <row r="200" spans="1:18" ht="15" customHeight="1" x14ac:dyDescent="0.25">
      <c r="A200" s="1" t="s">
        <v>321</v>
      </c>
      <c r="B200" s="1" t="s">
        <v>2802</v>
      </c>
      <c r="C200" s="130">
        <v>125904</v>
      </c>
      <c r="D200" s="43">
        <v>66</v>
      </c>
      <c r="E200" s="43">
        <f t="shared" si="31"/>
        <v>52.420892108272973</v>
      </c>
      <c r="F200" s="6">
        <f t="shared" si="32"/>
        <v>0.67981019633004836</v>
      </c>
      <c r="G200" s="44">
        <v>78</v>
      </c>
      <c r="H200" s="44">
        <f t="shared" ref="H200:H263" si="33">((G200/($C200/100000)))</f>
        <v>61.951963400686239</v>
      </c>
      <c r="I200" s="14">
        <f t="shared" ref="I200:I263" si="34">((G200/$C200)/(G$2290/$C$2290))</f>
        <v>1.505731000049835</v>
      </c>
      <c r="J200" s="49">
        <v>992</v>
      </c>
      <c r="K200" s="49">
        <f t="shared" ref="K200:K263" si="35">((J200/($C200/100000)))</f>
        <v>787.90189350616345</v>
      </c>
      <c r="L200" s="50">
        <f t="shared" ref="L200:L263" si="36">((J200/$C200)/(J$2290/$C$2290))</f>
        <v>1.1770828431914526</v>
      </c>
      <c r="M200" s="45">
        <v>1136</v>
      </c>
      <c r="N200" s="45">
        <f t="shared" ref="N200:N263" si="37">((M200/($C200/100000)))</f>
        <v>902.27474901512267</v>
      </c>
      <c r="O200" s="18">
        <f t="shared" ref="O200:O263" si="38">((M200/$C200)/(M$2290/$C$2290))</f>
        <v>1.1455661453671033</v>
      </c>
      <c r="P200" s="37">
        <f t="shared" ref="P200:P263" si="39">D200/M200*100</f>
        <v>5.8098591549295771</v>
      </c>
      <c r="Q200" s="37">
        <f t="shared" ref="Q200:Q263" si="40">P200/P$2290</f>
        <v>0.59342727530779038</v>
      </c>
      <c r="R200" s="37">
        <f t="shared" ref="R200:R263" si="41">(Q200-1)*100</f>
        <v>-40.657272469220963</v>
      </c>
    </row>
    <row r="201" spans="1:18" ht="15" customHeight="1" x14ac:dyDescent="0.25">
      <c r="A201" s="1" t="s">
        <v>1691</v>
      </c>
      <c r="B201" s="1" t="s">
        <v>2803</v>
      </c>
      <c r="C201" s="130">
        <v>125639</v>
      </c>
      <c r="D201" s="43">
        <v>92</v>
      </c>
      <c r="E201" s="43">
        <f t="shared" si="31"/>
        <v>73.225670373052964</v>
      </c>
      <c r="F201" s="6">
        <f t="shared" si="32"/>
        <v>0.94961293771741084</v>
      </c>
      <c r="G201" s="44">
        <v>25</v>
      </c>
      <c r="H201" s="44">
        <f t="shared" si="33"/>
        <v>19.898279992677434</v>
      </c>
      <c r="I201" s="14">
        <f t="shared" si="34"/>
        <v>0.48362401105618452</v>
      </c>
      <c r="J201" s="49">
        <v>1055</v>
      </c>
      <c r="K201" s="49">
        <f t="shared" si="35"/>
        <v>839.70741569098777</v>
      </c>
      <c r="L201" s="50">
        <f t="shared" si="36"/>
        <v>1.2544774932727878</v>
      </c>
      <c r="M201" s="45">
        <v>1172</v>
      </c>
      <c r="N201" s="45">
        <f t="shared" si="37"/>
        <v>932.83136605671814</v>
      </c>
      <c r="O201" s="18">
        <f t="shared" si="38"/>
        <v>1.1843621174787118</v>
      </c>
      <c r="P201" s="37">
        <f t="shared" si="39"/>
        <v>7.8498293515358366</v>
      </c>
      <c r="Q201" s="37">
        <f t="shared" si="40"/>
        <v>0.80179273188757616</v>
      </c>
      <c r="R201" s="37">
        <f t="shared" si="41"/>
        <v>-19.820726811242384</v>
      </c>
    </row>
    <row r="202" spans="1:18" ht="15" customHeight="1" x14ac:dyDescent="0.25">
      <c r="A202" s="1" t="s">
        <v>874</v>
      </c>
      <c r="B202" s="1" t="s">
        <v>2804</v>
      </c>
      <c r="C202" s="130">
        <v>123812</v>
      </c>
      <c r="D202" s="43">
        <v>64</v>
      </c>
      <c r="E202" s="43">
        <f t="shared" si="31"/>
        <v>51.69127386683035</v>
      </c>
      <c r="F202" s="6">
        <f t="shared" si="32"/>
        <v>0.67034828334053609</v>
      </c>
      <c r="G202" s="44">
        <v>25</v>
      </c>
      <c r="H202" s="44">
        <f t="shared" si="33"/>
        <v>20.191903854230606</v>
      </c>
      <c r="I202" s="14">
        <f t="shared" si="34"/>
        <v>0.49076048464678673</v>
      </c>
      <c r="J202" s="49">
        <v>193</v>
      </c>
      <c r="K202" s="49">
        <f t="shared" si="35"/>
        <v>155.88149775466027</v>
      </c>
      <c r="L202" s="50">
        <f t="shared" si="36"/>
        <v>0.23287853232778435</v>
      </c>
      <c r="M202" s="45">
        <v>282</v>
      </c>
      <c r="N202" s="45">
        <f t="shared" si="37"/>
        <v>227.76467547572125</v>
      </c>
      <c r="O202" s="18">
        <f t="shared" si="38"/>
        <v>0.28917965577593491</v>
      </c>
      <c r="P202" s="37">
        <f t="shared" si="39"/>
        <v>22.695035460992909</v>
      </c>
      <c r="Q202" s="37">
        <f t="shared" si="40"/>
        <v>2.3181031927776488</v>
      </c>
      <c r="R202" s="37">
        <f t="shared" si="41"/>
        <v>131.81031927776488</v>
      </c>
    </row>
    <row r="203" spans="1:18" ht="15" customHeight="1" x14ac:dyDescent="0.25">
      <c r="A203" s="1" t="s">
        <v>44</v>
      </c>
      <c r="B203" s="1" t="s">
        <v>2691</v>
      </c>
      <c r="C203" s="130">
        <v>119492</v>
      </c>
      <c r="D203" s="43">
        <v>76</v>
      </c>
      <c r="E203" s="43">
        <f t="shared" ref="E203:E266" si="42">((D203/($C203/100000)))</f>
        <v>63.602584273424164</v>
      </c>
      <c r="F203" s="6">
        <f t="shared" ref="F203:F266" si="43">((D203/$C203)/(D$2290/$C$2290))</f>
        <v>0.82481780761589196</v>
      </c>
      <c r="G203" s="44">
        <v>71</v>
      </c>
      <c r="H203" s="44">
        <f t="shared" si="33"/>
        <v>59.418203729119945</v>
      </c>
      <c r="I203" s="14">
        <f t="shared" si="34"/>
        <v>1.4441484403579303</v>
      </c>
      <c r="J203" s="49">
        <v>642</v>
      </c>
      <c r="K203" s="49">
        <f t="shared" si="35"/>
        <v>537.27446188866202</v>
      </c>
      <c r="L203" s="50">
        <f t="shared" si="36"/>
        <v>0.80265900664334044</v>
      </c>
      <c r="M203" s="45">
        <v>789</v>
      </c>
      <c r="N203" s="45">
        <f t="shared" si="37"/>
        <v>660.29524989120614</v>
      </c>
      <c r="O203" s="18">
        <f t="shared" si="38"/>
        <v>0.83833874886528548</v>
      </c>
      <c r="P203" s="37">
        <f t="shared" si="39"/>
        <v>9.6324461343472745</v>
      </c>
      <c r="Q203" s="37">
        <f t="shared" si="40"/>
        <v>0.98387174484336504</v>
      </c>
      <c r="R203" s="37">
        <f t="shared" si="41"/>
        <v>-1.6128255156634963</v>
      </c>
    </row>
    <row r="204" spans="1:18" ht="15" customHeight="1" x14ac:dyDescent="0.25">
      <c r="A204" s="1" t="s">
        <v>831</v>
      </c>
      <c r="B204" s="1" t="s">
        <v>2805</v>
      </c>
      <c r="C204" s="130">
        <v>119032</v>
      </c>
      <c r="D204" s="43">
        <v>34</v>
      </c>
      <c r="E204" s="43">
        <f t="shared" si="42"/>
        <v>28.563747563680355</v>
      </c>
      <c r="F204" s="6">
        <f t="shared" si="43"/>
        <v>0.37042343344864559</v>
      </c>
      <c r="G204" s="44">
        <v>31</v>
      </c>
      <c r="H204" s="44">
        <f t="shared" si="33"/>
        <v>26.043416896296794</v>
      </c>
      <c r="I204" s="14">
        <f t="shared" si="34"/>
        <v>0.6329804257267716</v>
      </c>
      <c r="J204" s="49">
        <v>294</v>
      </c>
      <c r="K204" s="49">
        <f t="shared" si="35"/>
        <v>246.99240540358895</v>
      </c>
      <c r="L204" s="50">
        <f t="shared" si="36"/>
        <v>0.36899330385589196</v>
      </c>
      <c r="M204" s="45">
        <v>359</v>
      </c>
      <c r="N204" s="45">
        <f t="shared" si="37"/>
        <v>301.5995698635661</v>
      </c>
      <c r="O204" s="18">
        <f t="shared" si="38"/>
        <v>0.38292355745310902</v>
      </c>
      <c r="P204" s="37">
        <f t="shared" si="39"/>
        <v>9.4707520891364894</v>
      </c>
      <c r="Q204" s="37">
        <f t="shared" si="40"/>
        <v>0.96735608514763627</v>
      </c>
      <c r="R204" s="37">
        <f t="shared" si="41"/>
        <v>-3.2643914852363731</v>
      </c>
    </row>
    <row r="205" spans="1:18" ht="15" customHeight="1" x14ac:dyDescent="0.25">
      <c r="A205" s="1" t="s">
        <v>292</v>
      </c>
      <c r="B205" s="1" t="s">
        <v>2806</v>
      </c>
      <c r="C205" s="130">
        <v>118967</v>
      </c>
      <c r="D205" s="43">
        <v>39</v>
      </c>
      <c r="E205" s="43">
        <f t="shared" si="42"/>
        <v>32.78220010591172</v>
      </c>
      <c r="F205" s="6">
        <f t="shared" si="43"/>
        <v>0.42512961900954938</v>
      </c>
      <c r="G205" s="44">
        <v>138</v>
      </c>
      <c r="H205" s="44">
        <f t="shared" si="33"/>
        <v>115.99855422091841</v>
      </c>
      <c r="I205" s="14">
        <f t="shared" si="34"/>
        <v>2.8193233832111892</v>
      </c>
      <c r="J205" s="49">
        <v>1131</v>
      </c>
      <c r="K205" s="49">
        <f t="shared" si="35"/>
        <v>950.68380307144002</v>
      </c>
      <c r="L205" s="50">
        <f t="shared" si="36"/>
        <v>1.42027021780046</v>
      </c>
      <c r="M205" s="45">
        <v>1308</v>
      </c>
      <c r="N205" s="45">
        <f t="shared" si="37"/>
        <v>1099.46455739827</v>
      </c>
      <c r="O205" s="18">
        <f t="shared" si="38"/>
        <v>1.3959266579955842</v>
      </c>
      <c r="P205" s="37">
        <f t="shared" si="39"/>
        <v>2.9816513761467891</v>
      </c>
      <c r="Q205" s="37">
        <f t="shared" si="40"/>
        <v>0.30455011126443737</v>
      </c>
      <c r="R205" s="37">
        <f t="shared" si="41"/>
        <v>-69.544988873556264</v>
      </c>
    </row>
    <row r="206" spans="1:18" ht="15" customHeight="1" x14ac:dyDescent="0.25">
      <c r="A206" s="1" t="s">
        <v>491</v>
      </c>
      <c r="B206" s="1" t="s">
        <v>2807</v>
      </c>
      <c r="C206" s="130">
        <v>118824</v>
      </c>
      <c r="D206" s="43">
        <v>137</v>
      </c>
      <c r="E206" s="43">
        <f t="shared" si="42"/>
        <v>115.29657308287888</v>
      </c>
      <c r="F206" s="6">
        <f t="shared" si="43"/>
        <v>1.4952012991645349</v>
      </c>
      <c r="G206" s="44">
        <v>85</v>
      </c>
      <c r="H206" s="44">
        <f t="shared" si="33"/>
        <v>71.534370160910257</v>
      </c>
      <c r="I206" s="14">
        <f t="shared" si="34"/>
        <v>1.7386296221748054</v>
      </c>
      <c r="J206" s="49">
        <v>575</v>
      </c>
      <c r="K206" s="49">
        <f t="shared" si="35"/>
        <v>483.9089746179223</v>
      </c>
      <c r="L206" s="50">
        <f t="shared" si="36"/>
        <v>0.72293385303898716</v>
      </c>
      <c r="M206" s="45">
        <v>797</v>
      </c>
      <c r="N206" s="45">
        <f t="shared" si="37"/>
        <v>670.73991786171143</v>
      </c>
      <c r="O206" s="18">
        <f t="shared" si="38"/>
        <v>0.8515997406415392</v>
      </c>
      <c r="P206" s="37">
        <f t="shared" si="39"/>
        <v>17.189460476787954</v>
      </c>
      <c r="Q206" s="37">
        <f t="shared" si="40"/>
        <v>1.7557559353389991</v>
      </c>
      <c r="R206" s="37">
        <f t="shared" si="41"/>
        <v>75.575593533899905</v>
      </c>
    </row>
    <row r="207" spans="1:18" ht="15" customHeight="1" x14ac:dyDescent="0.25">
      <c r="A207" s="1" t="s">
        <v>320</v>
      </c>
      <c r="B207" s="1" t="s">
        <v>2808</v>
      </c>
      <c r="C207" s="130">
        <v>118417</v>
      </c>
      <c r="D207" s="43">
        <v>32</v>
      </c>
      <c r="E207" s="43">
        <f t="shared" si="42"/>
        <v>27.023147014364493</v>
      </c>
      <c r="F207" s="6">
        <f t="shared" si="43"/>
        <v>0.35044445331733809</v>
      </c>
      <c r="G207" s="44">
        <v>79</v>
      </c>
      <c r="H207" s="44">
        <f t="shared" si="33"/>
        <v>66.713394191712339</v>
      </c>
      <c r="I207" s="14">
        <f t="shared" si="34"/>
        <v>1.6214566938469812</v>
      </c>
      <c r="J207" s="49">
        <v>821</v>
      </c>
      <c r="K207" s="49">
        <f t="shared" si="35"/>
        <v>693.31261558728897</v>
      </c>
      <c r="L207" s="50">
        <f t="shared" si="36"/>
        <v>1.0357715744842348</v>
      </c>
      <c r="M207" s="45">
        <v>932</v>
      </c>
      <c r="N207" s="45">
        <f t="shared" si="37"/>
        <v>787.04915679336591</v>
      </c>
      <c r="O207" s="18">
        <f t="shared" si="38"/>
        <v>0.99927086482954819</v>
      </c>
      <c r="P207" s="37">
        <f t="shared" si="39"/>
        <v>3.4334763948497855</v>
      </c>
      <c r="Q207" s="37">
        <f t="shared" si="40"/>
        <v>0.35070016113910779</v>
      </c>
      <c r="R207" s="37">
        <f t="shared" si="41"/>
        <v>-64.929983886089218</v>
      </c>
    </row>
    <row r="208" spans="1:18" ht="15" customHeight="1" x14ac:dyDescent="0.25">
      <c r="A208" s="1" t="s">
        <v>1657</v>
      </c>
      <c r="B208" s="1" t="s">
        <v>2809</v>
      </c>
      <c r="C208" s="130">
        <v>117902</v>
      </c>
      <c r="D208" s="43">
        <v>83</v>
      </c>
      <c r="E208" s="43">
        <f t="shared" si="42"/>
        <v>70.397448728605113</v>
      </c>
      <c r="F208" s="6">
        <f t="shared" si="43"/>
        <v>0.91293569255710683</v>
      </c>
      <c r="G208" s="44">
        <v>19</v>
      </c>
      <c r="H208" s="44">
        <f t="shared" si="33"/>
        <v>16.115078624620448</v>
      </c>
      <c r="I208" s="14">
        <f t="shared" si="34"/>
        <v>0.39167400226515964</v>
      </c>
      <c r="J208" s="49">
        <v>664</v>
      </c>
      <c r="K208" s="49">
        <f t="shared" si="35"/>
        <v>563.1795898288409</v>
      </c>
      <c r="L208" s="50">
        <f t="shared" si="36"/>
        <v>0.8413598676266445</v>
      </c>
      <c r="M208" s="45">
        <v>766</v>
      </c>
      <c r="N208" s="45">
        <f t="shared" si="37"/>
        <v>649.69211718206645</v>
      </c>
      <c r="O208" s="18">
        <f t="shared" si="38"/>
        <v>0.8248765635612153</v>
      </c>
      <c r="P208" s="37">
        <f t="shared" si="39"/>
        <v>10.835509138381202</v>
      </c>
      <c r="Q208" s="37">
        <f t="shared" si="40"/>
        <v>1.1067543107488913</v>
      </c>
      <c r="R208" s="37">
        <f t="shared" si="41"/>
        <v>10.675431074889129</v>
      </c>
    </row>
    <row r="209" spans="1:18" ht="15" customHeight="1" x14ac:dyDescent="0.25">
      <c r="A209" s="1" t="s">
        <v>213</v>
      </c>
      <c r="B209" s="1" t="s">
        <v>2810</v>
      </c>
      <c r="C209" s="130">
        <v>117624</v>
      </c>
      <c r="D209" s="43">
        <v>76</v>
      </c>
      <c r="E209" s="43">
        <f t="shared" si="42"/>
        <v>64.612664082160109</v>
      </c>
      <c r="F209" s="6">
        <f t="shared" si="43"/>
        <v>0.83791683217403046</v>
      </c>
      <c r="G209" s="44">
        <v>145</v>
      </c>
      <c r="H209" s="44">
        <f t="shared" si="33"/>
        <v>123.2741617357002</v>
      </c>
      <c r="I209" s="14">
        <f t="shared" si="34"/>
        <v>2.9961556767794852</v>
      </c>
      <c r="J209" s="49">
        <v>892</v>
      </c>
      <c r="K209" s="49">
        <f t="shared" si="35"/>
        <v>758.3486363327213</v>
      </c>
      <c r="L209" s="50">
        <f t="shared" si="36"/>
        <v>1.1329318743132297</v>
      </c>
      <c r="M209" s="45">
        <v>1113</v>
      </c>
      <c r="N209" s="45">
        <f t="shared" si="37"/>
        <v>946.2354621505815</v>
      </c>
      <c r="O209" s="18">
        <f t="shared" si="38"/>
        <v>1.201380524245762</v>
      </c>
      <c r="P209" s="37">
        <f t="shared" si="39"/>
        <v>6.8283917340521114</v>
      </c>
      <c r="Q209" s="37">
        <f t="shared" si="40"/>
        <v>0.6974616412231941</v>
      </c>
      <c r="R209" s="37">
        <f t="shared" si="41"/>
        <v>-30.25383587768059</v>
      </c>
    </row>
    <row r="210" spans="1:18" ht="15" customHeight="1" x14ac:dyDescent="0.25">
      <c r="A210" s="1" t="s">
        <v>60</v>
      </c>
      <c r="B210" s="1" t="s">
        <v>2811</v>
      </c>
      <c r="C210" s="130">
        <v>117370</v>
      </c>
      <c r="D210" s="43">
        <v>90</v>
      </c>
      <c r="E210" s="43">
        <f t="shared" si="42"/>
        <v>76.680582772429076</v>
      </c>
      <c r="F210" s="6">
        <f t="shared" si="43"/>
        <v>0.99441730067391865</v>
      </c>
      <c r="G210" s="44">
        <v>65</v>
      </c>
      <c r="H210" s="44">
        <f t="shared" si="33"/>
        <v>55.380420891198774</v>
      </c>
      <c r="I210" s="14">
        <f t="shared" si="34"/>
        <v>1.3460108760776068</v>
      </c>
      <c r="J210" s="49">
        <v>1060</v>
      </c>
      <c r="K210" s="49">
        <f t="shared" si="35"/>
        <v>903.12686376416468</v>
      </c>
      <c r="L210" s="50">
        <f t="shared" si="36"/>
        <v>1.3492227209043848</v>
      </c>
      <c r="M210" s="45">
        <v>1215</v>
      </c>
      <c r="N210" s="45">
        <f t="shared" si="37"/>
        <v>1035.1878674277925</v>
      </c>
      <c r="O210" s="18">
        <f t="shared" si="38"/>
        <v>1.3143182565116565</v>
      </c>
      <c r="P210" s="37">
        <f t="shared" si="39"/>
        <v>7.4074074074074066</v>
      </c>
      <c r="Q210" s="37">
        <f t="shared" si="40"/>
        <v>0.75660312542048236</v>
      </c>
      <c r="R210" s="37">
        <f t="shared" si="41"/>
        <v>-24.339687457951765</v>
      </c>
    </row>
    <row r="211" spans="1:18" ht="15" customHeight="1" x14ac:dyDescent="0.25">
      <c r="A211" s="1" t="s">
        <v>176</v>
      </c>
      <c r="B211" s="1" t="s">
        <v>2812</v>
      </c>
      <c r="C211" s="130">
        <v>115691</v>
      </c>
      <c r="D211" s="43">
        <v>7</v>
      </c>
      <c r="E211" s="43">
        <f t="shared" si="42"/>
        <v>6.0506003059875004</v>
      </c>
      <c r="F211" s="6">
        <f t="shared" si="43"/>
        <v>7.8466039330888582E-2</v>
      </c>
      <c r="G211" s="44"/>
      <c r="H211" s="44">
        <f t="shared" si="33"/>
        <v>0</v>
      </c>
      <c r="I211" s="14">
        <f t="shared" si="34"/>
        <v>0</v>
      </c>
      <c r="J211" s="49">
        <v>62</v>
      </c>
      <c r="K211" s="49">
        <f t="shared" si="35"/>
        <v>53.591031281603577</v>
      </c>
      <c r="L211" s="50">
        <f t="shared" si="36"/>
        <v>8.0062104166041786E-2</v>
      </c>
      <c r="M211" s="45">
        <v>69</v>
      </c>
      <c r="N211" s="45">
        <f t="shared" si="37"/>
        <v>59.641631587591078</v>
      </c>
      <c r="O211" s="18">
        <f t="shared" si="38"/>
        <v>7.5723535514852863E-2</v>
      </c>
      <c r="P211" s="37">
        <f t="shared" si="39"/>
        <v>10.144927536231885</v>
      </c>
      <c r="Q211" s="37">
        <f t="shared" si="40"/>
        <v>1.0362173239454435</v>
      </c>
      <c r="R211" s="37">
        <f t="shared" si="41"/>
        <v>3.6217323945443525</v>
      </c>
    </row>
    <row r="212" spans="1:18" ht="15" customHeight="1" x14ac:dyDescent="0.25">
      <c r="A212" s="1" t="s">
        <v>522</v>
      </c>
      <c r="B212" s="1" t="s">
        <v>2813</v>
      </c>
      <c r="C212" s="130">
        <v>113944</v>
      </c>
      <c r="D212" s="43">
        <v>90</v>
      </c>
      <c r="E212" s="43">
        <f t="shared" si="42"/>
        <v>78.986168644246291</v>
      </c>
      <c r="F212" s="6">
        <f t="shared" si="43"/>
        <v>1.0243168449422333</v>
      </c>
      <c r="G212" s="44">
        <v>38</v>
      </c>
      <c r="H212" s="44">
        <f t="shared" si="33"/>
        <v>33.349715649792877</v>
      </c>
      <c r="I212" s="14">
        <f t="shared" si="34"/>
        <v>0.81055866416953681</v>
      </c>
      <c r="J212" s="49">
        <v>854</v>
      </c>
      <c r="K212" s="49">
        <f t="shared" si="35"/>
        <v>749.49097802429264</v>
      </c>
      <c r="L212" s="50">
        <f t="shared" si="36"/>
        <v>1.1196990115524779</v>
      </c>
      <c r="M212" s="45">
        <v>982</v>
      </c>
      <c r="N212" s="45">
        <f t="shared" si="37"/>
        <v>861.82686231833179</v>
      </c>
      <c r="O212" s="18">
        <f t="shared" si="38"/>
        <v>1.0942117993632219</v>
      </c>
      <c r="P212" s="37">
        <f t="shared" si="39"/>
        <v>9.1649694501018324</v>
      </c>
      <c r="Q212" s="37">
        <f t="shared" si="40"/>
        <v>0.93612301159458877</v>
      </c>
      <c r="R212" s="37">
        <f t="shared" si="41"/>
        <v>-6.3876988405411232</v>
      </c>
    </row>
    <row r="213" spans="1:18" ht="15" customHeight="1" x14ac:dyDescent="0.25">
      <c r="A213" s="1" t="s">
        <v>9</v>
      </c>
      <c r="B213" s="1" t="s">
        <v>2814</v>
      </c>
      <c r="C213" s="130">
        <v>113857</v>
      </c>
      <c r="D213" s="43">
        <v>113</v>
      </c>
      <c r="E213" s="43">
        <f t="shared" si="42"/>
        <v>99.247301439525017</v>
      </c>
      <c r="F213" s="6">
        <f t="shared" si="43"/>
        <v>1.2870694252489288</v>
      </c>
      <c r="G213" s="44">
        <v>22</v>
      </c>
      <c r="H213" s="44">
        <f t="shared" si="33"/>
        <v>19.322483466102213</v>
      </c>
      <c r="I213" s="14">
        <f t="shared" si="34"/>
        <v>0.4696293830864805</v>
      </c>
      <c r="J213" s="49">
        <v>722</v>
      </c>
      <c r="K213" s="49">
        <f t="shared" si="35"/>
        <v>634.1287755693545</v>
      </c>
      <c r="L213" s="50">
        <f t="shared" si="36"/>
        <v>0.94735411635465439</v>
      </c>
      <c r="M213" s="45">
        <v>857</v>
      </c>
      <c r="N213" s="45">
        <f t="shared" si="37"/>
        <v>752.69856047498172</v>
      </c>
      <c r="O213" s="18">
        <f t="shared" si="38"/>
        <v>0.95565789632027087</v>
      </c>
      <c r="P213" s="37">
        <f t="shared" si="39"/>
        <v>13.185530921820304</v>
      </c>
      <c r="Q213" s="37">
        <f t="shared" si="40"/>
        <v>1.3467888772799836</v>
      </c>
      <c r="R213" s="37">
        <f t="shared" si="41"/>
        <v>34.678887727998365</v>
      </c>
    </row>
    <row r="214" spans="1:18" ht="15" customHeight="1" x14ac:dyDescent="0.25">
      <c r="A214" s="1" t="s">
        <v>952</v>
      </c>
      <c r="B214" s="1" t="s">
        <v>2815</v>
      </c>
      <c r="C214" s="130">
        <v>112583</v>
      </c>
      <c r="D214" s="43">
        <v>58</v>
      </c>
      <c r="E214" s="43">
        <f t="shared" si="42"/>
        <v>51.517547054173363</v>
      </c>
      <c r="F214" s="6">
        <f t="shared" si="43"/>
        <v>0.66809534078518595</v>
      </c>
      <c r="G214" s="44">
        <v>53</v>
      </c>
      <c r="H214" s="44">
        <f t="shared" si="33"/>
        <v>47.076379204675654</v>
      </c>
      <c r="I214" s="14">
        <f t="shared" si="34"/>
        <v>1.1441826803796886</v>
      </c>
      <c r="J214" s="49">
        <v>470</v>
      </c>
      <c r="K214" s="49">
        <f t="shared" si="35"/>
        <v>417.46977785278415</v>
      </c>
      <c r="L214" s="50">
        <f t="shared" si="36"/>
        <v>0.62367728407751999</v>
      </c>
      <c r="M214" s="45">
        <v>581</v>
      </c>
      <c r="N214" s="45">
        <f t="shared" si="37"/>
        <v>516.06370411163311</v>
      </c>
      <c r="O214" s="18">
        <f t="shared" si="38"/>
        <v>0.65521628409566013</v>
      </c>
      <c r="P214" s="37">
        <f t="shared" si="39"/>
        <v>9.9827882960413081</v>
      </c>
      <c r="Q214" s="37">
        <f t="shared" si="40"/>
        <v>1.0196561914014419</v>
      </c>
      <c r="R214" s="37">
        <f t="shared" si="41"/>
        <v>1.9656191401441925</v>
      </c>
    </row>
    <row r="215" spans="1:18" ht="15" customHeight="1" x14ac:dyDescent="0.25">
      <c r="A215" s="1" t="s">
        <v>391</v>
      </c>
      <c r="B215" s="1" t="s">
        <v>2816</v>
      </c>
      <c r="C215" s="130">
        <v>112561</v>
      </c>
      <c r="D215" s="43">
        <v>80</v>
      </c>
      <c r="E215" s="43">
        <f t="shared" si="42"/>
        <v>71.072573982107485</v>
      </c>
      <c r="F215" s="6">
        <f t="shared" si="43"/>
        <v>0.92169092377642414</v>
      </c>
      <c r="G215" s="44">
        <v>8</v>
      </c>
      <c r="H215" s="44">
        <f t="shared" si="33"/>
        <v>7.1072573982107476</v>
      </c>
      <c r="I215" s="14">
        <f t="shared" si="34"/>
        <v>0.172740575155055</v>
      </c>
      <c r="J215" s="49">
        <v>157</v>
      </c>
      <c r="K215" s="49">
        <f t="shared" si="35"/>
        <v>139.47992643988593</v>
      </c>
      <c r="L215" s="50">
        <f t="shared" si="36"/>
        <v>0.20837547128031023</v>
      </c>
      <c r="M215" s="45">
        <v>245</v>
      </c>
      <c r="N215" s="45">
        <f t="shared" si="37"/>
        <v>217.65975782020416</v>
      </c>
      <c r="O215" s="18">
        <f t="shared" si="38"/>
        <v>0.27635002535513647</v>
      </c>
      <c r="P215" s="37">
        <f t="shared" si="39"/>
        <v>32.653061224489797</v>
      </c>
      <c r="Q215" s="37">
        <f t="shared" si="40"/>
        <v>3.3352301038943719</v>
      </c>
      <c r="R215" s="37">
        <f t="shared" si="41"/>
        <v>233.52301038943719</v>
      </c>
    </row>
    <row r="216" spans="1:18" ht="15" customHeight="1" x14ac:dyDescent="0.25">
      <c r="A216" s="1" t="s">
        <v>1342</v>
      </c>
      <c r="B216" s="1" t="s">
        <v>2817</v>
      </c>
      <c r="C216" s="130">
        <v>111389</v>
      </c>
      <c r="D216" s="43">
        <v>82</v>
      </c>
      <c r="E216" s="43">
        <f t="shared" si="42"/>
        <v>73.615886667444713</v>
      </c>
      <c r="F216" s="6">
        <f t="shared" si="43"/>
        <v>0.95467338222785036</v>
      </c>
      <c r="G216" s="44">
        <v>12</v>
      </c>
      <c r="H216" s="44">
        <f t="shared" si="33"/>
        <v>10.773056585479715</v>
      </c>
      <c r="I216" s="14">
        <f t="shared" si="34"/>
        <v>0.26183714567903676</v>
      </c>
      <c r="J216" s="49">
        <v>441</v>
      </c>
      <c r="K216" s="49">
        <f t="shared" si="35"/>
        <v>395.90982951637955</v>
      </c>
      <c r="L216" s="50">
        <f t="shared" si="36"/>
        <v>0.59146788656745108</v>
      </c>
      <c r="M216" s="45">
        <v>535</v>
      </c>
      <c r="N216" s="45">
        <f t="shared" si="37"/>
        <v>480.29877276930392</v>
      </c>
      <c r="O216" s="18">
        <f t="shared" si="38"/>
        <v>0.60980761607976675</v>
      </c>
      <c r="P216" s="37">
        <f t="shared" si="39"/>
        <v>15.327102803738319</v>
      </c>
      <c r="Q216" s="37">
        <f t="shared" si="40"/>
        <v>1.565532074468176</v>
      </c>
      <c r="R216" s="37">
        <f t="shared" si="41"/>
        <v>56.553207446817602</v>
      </c>
    </row>
    <row r="217" spans="1:18" ht="15" customHeight="1" x14ac:dyDescent="0.25">
      <c r="A217" s="1" t="s">
        <v>100</v>
      </c>
      <c r="B217" s="1" t="s">
        <v>2818</v>
      </c>
      <c r="C217" s="130">
        <v>111223</v>
      </c>
      <c r="D217" s="43">
        <v>36</v>
      </c>
      <c r="E217" s="43">
        <f t="shared" si="42"/>
        <v>32.367406022135711</v>
      </c>
      <c r="F217" s="6">
        <f t="shared" si="43"/>
        <v>0.41975044219306373</v>
      </c>
      <c r="G217" s="44">
        <v>1</v>
      </c>
      <c r="H217" s="44">
        <f t="shared" si="33"/>
        <v>0.89909461172599192</v>
      </c>
      <c r="I217" s="14">
        <f t="shared" si="34"/>
        <v>2.1852328070664506E-2</v>
      </c>
      <c r="J217" s="49">
        <v>126</v>
      </c>
      <c r="K217" s="49">
        <f t="shared" si="35"/>
        <v>113.28592107747498</v>
      </c>
      <c r="L217" s="50">
        <f t="shared" si="36"/>
        <v>0.1692430430418729</v>
      </c>
      <c r="M217" s="45">
        <v>163</v>
      </c>
      <c r="N217" s="45">
        <f t="shared" si="37"/>
        <v>146.55242171133668</v>
      </c>
      <c r="O217" s="18">
        <f t="shared" si="38"/>
        <v>0.18606914691708423</v>
      </c>
      <c r="P217" s="37">
        <f t="shared" si="39"/>
        <v>22.085889570552148</v>
      </c>
      <c r="Q217" s="37">
        <f t="shared" si="40"/>
        <v>2.2558841653641379</v>
      </c>
      <c r="R217" s="37">
        <f t="shared" si="41"/>
        <v>125.58841653641379</v>
      </c>
    </row>
    <row r="218" spans="1:18" ht="15" customHeight="1" x14ac:dyDescent="0.25">
      <c r="A218" s="1" t="s">
        <v>1871</v>
      </c>
      <c r="B218" s="1" t="s">
        <v>2819</v>
      </c>
      <c r="C218" s="130">
        <v>111164</v>
      </c>
      <c r="D218" s="43">
        <v>71</v>
      </c>
      <c r="E218" s="43">
        <f t="shared" si="42"/>
        <v>63.869598071318052</v>
      </c>
      <c r="F218" s="6">
        <f t="shared" si="43"/>
        <v>0.82828052438908539</v>
      </c>
      <c r="G218" s="44">
        <v>11</v>
      </c>
      <c r="H218" s="44">
        <f t="shared" si="33"/>
        <v>9.8952898420351918</v>
      </c>
      <c r="I218" s="14">
        <f t="shared" si="34"/>
        <v>0.24050318749809926</v>
      </c>
      <c r="J218" s="49">
        <v>425</v>
      </c>
      <c r="K218" s="49">
        <f t="shared" si="35"/>
        <v>382.31801662408697</v>
      </c>
      <c r="L218" s="50">
        <f t="shared" si="36"/>
        <v>0.57116245273711486</v>
      </c>
      <c r="M218" s="45">
        <v>507</v>
      </c>
      <c r="N218" s="45">
        <f t="shared" si="37"/>
        <v>456.08290453744019</v>
      </c>
      <c r="O218" s="18">
        <f t="shared" si="38"/>
        <v>0.57906212657407641</v>
      </c>
      <c r="P218" s="37">
        <f t="shared" si="39"/>
        <v>14.003944773175542</v>
      </c>
      <c r="Q218" s="37">
        <f t="shared" si="40"/>
        <v>1.4303828317860601</v>
      </c>
      <c r="R218" s="37">
        <f t="shared" si="41"/>
        <v>43.038283178606008</v>
      </c>
    </row>
    <row r="219" spans="1:18" ht="15" customHeight="1" x14ac:dyDescent="0.25">
      <c r="A219" s="1" t="s">
        <v>1938</v>
      </c>
      <c r="B219" s="1" t="s">
        <v>2820</v>
      </c>
      <c r="C219" s="130">
        <v>110811</v>
      </c>
      <c r="D219" s="43">
        <v>50</v>
      </c>
      <c r="E219" s="43">
        <f t="shared" si="42"/>
        <v>45.121874182166032</v>
      </c>
      <c r="F219" s="6">
        <f t="shared" si="43"/>
        <v>0.58515429465033975</v>
      </c>
      <c r="G219" s="44"/>
      <c r="H219" s="44">
        <f t="shared" si="33"/>
        <v>0</v>
      </c>
      <c r="I219" s="14">
        <f t="shared" si="34"/>
        <v>0</v>
      </c>
      <c r="J219" s="49">
        <v>271</v>
      </c>
      <c r="K219" s="49">
        <f t="shared" si="35"/>
        <v>244.56055806733991</v>
      </c>
      <c r="L219" s="50">
        <f t="shared" si="36"/>
        <v>0.36536025537567884</v>
      </c>
      <c r="M219" s="45">
        <v>321</v>
      </c>
      <c r="N219" s="45">
        <f t="shared" si="37"/>
        <v>289.68243224950595</v>
      </c>
      <c r="O219" s="18">
        <f t="shared" si="38"/>
        <v>0.36779305600080753</v>
      </c>
      <c r="P219" s="37">
        <f t="shared" si="39"/>
        <v>15.57632398753894</v>
      </c>
      <c r="Q219" s="37">
        <f t="shared" si="40"/>
        <v>1.5909878805570892</v>
      </c>
      <c r="R219" s="37">
        <f t="shared" si="41"/>
        <v>59.098788055708916</v>
      </c>
    </row>
    <row r="220" spans="1:18" x14ac:dyDescent="0.25">
      <c r="A220" s="1" t="s">
        <v>734</v>
      </c>
      <c r="B220" s="1" t="s">
        <v>2379</v>
      </c>
      <c r="C220" s="130">
        <v>110462</v>
      </c>
      <c r="D220" s="43">
        <v>14</v>
      </c>
      <c r="E220" s="43">
        <f t="shared" si="42"/>
        <v>12.674041751914686</v>
      </c>
      <c r="F220" s="6">
        <f t="shared" si="43"/>
        <v>0.16436085814542253</v>
      </c>
      <c r="G220" s="44">
        <v>2</v>
      </c>
      <c r="H220" s="44">
        <f t="shared" si="33"/>
        <v>1.8105773931306695</v>
      </c>
      <c r="I220" s="14">
        <f t="shared" si="34"/>
        <v>4.4005748311700288E-2</v>
      </c>
      <c r="J220" s="49">
        <v>180</v>
      </c>
      <c r="K220" s="49">
        <f t="shared" si="35"/>
        <v>162.95196538176026</v>
      </c>
      <c r="L220" s="50">
        <f t="shared" si="36"/>
        <v>0.24344142880740149</v>
      </c>
      <c r="M220" s="45">
        <v>196</v>
      </c>
      <c r="N220" s="45">
        <f t="shared" si="37"/>
        <v>177.4365845268056</v>
      </c>
      <c r="O220" s="18">
        <f t="shared" si="38"/>
        <v>0.22528098498306759</v>
      </c>
      <c r="P220" s="37">
        <f t="shared" si="39"/>
        <v>7.1428571428571423</v>
      </c>
      <c r="Q220" s="37">
        <f t="shared" si="40"/>
        <v>0.72958158522689376</v>
      </c>
      <c r="R220" s="37">
        <f t="shared" si="41"/>
        <v>-27.041841477310623</v>
      </c>
    </row>
    <row r="221" spans="1:18" ht="15" customHeight="1" x14ac:dyDescent="0.25">
      <c r="A221" s="1" t="s">
        <v>812</v>
      </c>
      <c r="B221" s="1" t="s">
        <v>2821</v>
      </c>
      <c r="C221" s="130">
        <v>110385</v>
      </c>
      <c r="D221" s="43">
        <v>46</v>
      </c>
      <c r="E221" s="43">
        <f t="shared" si="42"/>
        <v>41.672328667844361</v>
      </c>
      <c r="F221" s="6">
        <f t="shared" si="43"/>
        <v>0.54041953110421614</v>
      </c>
      <c r="G221" s="44">
        <v>70</v>
      </c>
      <c r="H221" s="44">
        <f t="shared" si="33"/>
        <v>63.414413190197941</v>
      </c>
      <c r="I221" s="14">
        <f t="shared" si="34"/>
        <v>1.5412755714113902</v>
      </c>
      <c r="J221" s="49">
        <v>723</v>
      </c>
      <c r="K221" s="49">
        <f t="shared" si="35"/>
        <v>654.98029623590162</v>
      </c>
      <c r="L221" s="50">
        <f t="shared" si="36"/>
        <v>0.97850516121612041</v>
      </c>
      <c r="M221" s="45">
        <v>839</v>
      </c>
      <c r="N221" s="45">
        <f t="shared" si="37"/>
        <v>760.06703809394389</v>
      </c>
      <c r="O221" s="18">
        <f t="shared" si="38"/>
        <v>0.965013226847244</v>
      </c>
      <c r="P221" s="37">
        <f t="shared" si="39"/>
        <v>5.4827175208581647</v>
      </c>
      <c r="Q221" s="37">
        <f t="shared" si="40"/>
        <v>0.5600125636306551</v>
      </c>
      <c r="R221" s="37">
        <f t="shared" si="41"/>
        <v>-43.998743636934492</v>
      </c>
    </row>
    <row r="222" spans="1:18" ht="15" customHeight="1" x14ac:dyDescent="0.25">
      <c r="A222" s="1" t="s">
        <v>1925</v>
      </c>
      <c r="B222" s="1" t="s">
        <v>2822</v>
      </c>
      <c r="C222" s="130">
        <v>110365</v>
      </c>
      <c r="D222" s="43">
        <v>25</v>
      </c>
      <c r="E222" s="43">
        <f t="shared" si="42"/>
        <v>22.652108911339646</v>
      </c>
      <c r="F222" s="6">
        <f t="shared" si="43"/>
        <v>0.29375949143523217</v>
      </c>
      <c r="G222" s="44">
        <v>11</v>
      </c>
      <c r="H222" s="44">
        <f t="shared" si="33"/>
        <v>9.9669279209894448</v>
      </c>
      <c r="I222" s="14">
        <f t="shared" si="34"/>
        <v>0.24224433774329457</v>
      </c>
      <c r="J222" s="49">
        <v>115</v>
      </c>
      <c r="K222" s="49">
        <f t="shared" si="35"/>
        <v>104.19970099216236</v>
      </c>
      <c r="L222" s="50">
        <f t="shared" si="36"/>
        <v>0.15566872134010712</v>
      </c>
      <c r="M222" s="45">
        <v>151</v>
      </c>
      <c r="N222" s="45">
        <f t="shared" si="37"/>
        <v>136.81873782449145</v>
      </c>
      <c r="O222" s="18">
        <f t="shared" si="38"/>
        <v>0.17371085057481536</v>
      </c>
      <c r="P222" s="37">
        <f t="shared" si="39"/>
        <v>16.556291390728479</v>
      </c>
      <c r="Q222" s="37">
        <f t="shared" si="40"/>
        <v>1.6910831445656482</v>
      </c>
      <c r="R222" s="37">
        <f t="shared" si="41"/>
        <v>69.108314456564827</v>
      </c>
    </row>
    <row r="223" spans="1:18" ht="15" customHeight="1" x14ac:dyDescent="0.25">
      <c r="A223" s="1" t="s">
        <v>885</v>
      </c>
      <c r="B223" s="1" t="s">
        <v>2823</v>
      </c>
      <c r="C223" s="130">
        <v>109914</v>
      </c>
      <c r="D223" s="43">
        <v>42</v>
      </c>
      <c r="E223" s="43">
        <f t="shared" si="42"/>
        <v>38.211692777990066</v>
      </c>
      <c r="F223" s="6">
        <f t="shared" si="43"/>
        <v>0.4955409441688865</v>
      </c>
      <c r="G223" s="44">
        <v>9</v>
      </c>
      <c r="H223" s="44">
        <f t="shared" si="33"/>
        <v>8.1882198809978703</v>
      </c>
      <c r="I223" s="14">
        <f t="shared" si="34"/>
        <v>0.19901316815903039</v>
      </c>
      <c r="J223" s="49">
        <v>217</v>
      </c>
      <c r="K223" s="49">
        <f t="shared" si="35"/>
        <v>197.42707935294868</v>
      </c>
      <c r="L223" s="50">
        <f t="shared" si="36"/>
        <v>0.29494538571753731</v>
      </c>
      <c r="M223" s="45">
        <v>268</v>
      </c>
      <c r="N223" s="45">
        <f t="shared" si="37"/>
        <v>243.8269920119366</v>
      </c>
      <c r="O223" s="18">
        <f t="shared" si="38"/>
        <v>0.30957305153498005</v>
      </c>
      <c r="P223" s="37">
        <f t="shared" si="39"/>
        <v>15.671641791044777</v>
      </c>
      <c r="Q223" s="37">
        <f t="shared" si="40"/>
        <v>1.6007237765425881</v>
      </c>
      <c r="R223" s="37">
        <f t="shared" si="41"/>
        <v>60.072377654258815</v>
      </c>
    </row>
    <row r="224" spans="1:18" x14ac:dyDescent="0.25">
      <c r="A224" s="1" t="s">
        <v>707</v>
      </c>
      <c r="B224" s="1" t="s">
        <v>2383</v>
      </c>
      <c r="C224" s="130">
        <v>109436</v>
      </c>
      <c r="D224" s="43">
        <v>33</v>
      </c>
      <c r="E224" s="43">
        <f t="shared" si="42"/>
        <v>30.1546109141416</v>
      </c>
      <c r="F224" s="6">
        <f t="shared" si="43"/>
        <v>0.39105423699120223</v>
      </c>
      <c r="G224" s="44">
        <v>12</v>
      </c>
      <c r="H224" s="44">
        <f t="shared" si="33"/>
        <v>10.965313059687855</v>
      </c>
      <c r="I224" s="14">
        <f t="shared" si="34"/>
        <v>0.26650990368838612</v>
      </c>
      <c r="J224" s="49">
        <v>267</v>
      </c>
      <c r="K224" s="49">
        <f t="shared" si="35"/>
        <v>243.97821557805474</v>
      </c>
      <c r="L224" s="50">
        <f t="shared" si="36"/>
        <v>0.36449026717200972</v>
      </c>
      <c r="M224" s="45">
        <v>312</v>
      </c>
      <c r="N224" s="45">
        <f t="shared" si="37"/>
        <v>285.09813955188423</v>
      </c>
      <c r="O224" s="18">
        <f t="shared" si="38"/>
        <v>0.36197264429075865</v>
      </c>
      <c r="P224" s="37">
        <f t="shared" si="39"/>
        <v>10.576923076923077</v>
      </c>
      <c r="Q224" s="37">
        <f t="shared" si="40"/>
        <v>1.0803419627398236</v>
      </c>
      <c r="R224" s="37">
        <f t="shared" si="41"/>
        <v>8.0341962739823636</v>
      </c>
    </row>
    <row r="225" spans="1:18" ht="15" customHeight="1" x14ac:dyDescent="0.25">
      <c r="A225" s="1" t="s">
        <v>1921</v>
      </c>
      <c r="B225" s="1" t="s">
        <v>2824</v>
      </c>
      <c r="C225" s="130">
        <v>109017</v>
      </c>
      <c r="D225" s="43">
        <v>15</v>
      </c>
      <c r="E225" s="43">
        <f t="shared" si="42"/>
        <v>13.759321940614765</v>
      </c>
      <c r="F225" s="6">
        <f t="shared" si="43"/>
        <v>0.17843510428052176</v>
      </c>
      <c r="G225" s="44">
        <v>1</v>
      </c>
      <c r="H225" s="44">
        <f t="shared" si="33"/>
        <v>0.9172881293743177</v>
      </c>
      <c r="I225" s="14">
        <f t="shared" si="34"/>
        <v>2.2294518148577913E-2</v>
      </c>
      <c r="J225" s="49">
        <v>65</v>
      </c>
      <c r="K225" s="49">
        <f t="shared" si="35"/>
        <v>59.623728409330653</v>
      </c>
      <c r="L225" s="50">
        <f t="shared" si="36"/>
        <v>8.9074627610576884E-2</v>
      </c>
      <c r="M225" s="45">
        <v>81</v>
      </c>
      <c r="N225" s="45">
        <f t="shared" si="37"/>
        <v>74.300338479319734</v>
      </c>
      <c r="O225" s="18">
        <f t="shared" si="38"/>
        <v>9.4334849162224302E-2</v>
      </c>
      <c r="P225" s="37">
        <f t="shared" si="39"/>
        <v>18.518518518518519</v>
      </c>
      <c r="Q225" s="37">
        <f t="shared" si="40"/>
        <v>1.8915078135512062</v>
      </c>
      <c r="R225" s="37">
        <f t="shared" si="41"/>
        <v>89.150781355120628</v>
      </c>
    </row>
    <row r="226" spans="1:18" ht="15" customHeight="1" x14ac:dyDescent="0.25">
      <c r="A226" s="1" t="s">
        <v>2010</v>
      </c>
      <c r="B226" s="1" t="s">
        <v>2825</v>
      </c>
      <c r="C226" s="130">
        <v>108918</v>
      </c>
      <c r="D226" s="43">
        <v>63</v>
      </c>
      <c r="E226" s="43">
        <f t="shared" si="42"/>
        <v>57.841679061312178</v>
      </c>
      <c r="F226" s="6">
        <f t="shared" si="43"/>
        <v>0.75010862305650572</v>
      </c>
      <c r="G226" s="44">
        <v>16</v>
      </c>
      <c r="H226" s="44">
        <f t="shared" si="33"/>
        <v>14.689950237793569</v>
      </c>
      <c r="I226" s="14">
        <f t="shared" si="34"/>
        <v>0.35703652068580305</v>
      </c>
      <c r="J226" s="49">
        <v>466</v>
      </c>
      <c r="K226" s="49">
        <f t="shared" si="35"/>
        <v>427.8448006757377</v>
      </c>
      <c r="L226" s="50">
        <f t="shared" si="36"/>
        <v>0.63917700741017225</v>
      </c>
      <c r="M226" s="45">
        <v>545</v>
      </c>
      <c r="N226" s="45">
        <f t="shared" si="37"/>
        <v>500.37642997484346</v>
      </c>
      <c r="O226" s="18">
        <f t="shared" si="38"/>
        <v>0.63529905801367648</v>
      </c>
      <c r="P226" s="37">
        <f t="shared" si="39"/>
        <v>11.559633027522937</v>
      </c>
      <c r="Q226" s="37">
        <f t="shared" si="40"/>
        <v>1.180717354440588</v>
      </c>
      <c r="R226" s="37">
        <f t="shared" si="41"/>
        <v>18.071735444058802</v>
      </c>
    </row>
    <row r="227" spans="1:18" ht="15" customHeight="1" x14ac:dyDescent="0.25">
      <c r="A227" s="1" t="s">
        <v>1577</v>
      </c>
      <c r="B227" s="1" t="s">
        <v>2826</v>
      </c>
      <c r="C227" s="130">
        <v>108251</v>
      </c>
      <c r="D227" s="43">
        <v>82</v>
      </c>
      <c r="E227" s="43">
        <f t="shared" si="42"/>
        <v>75.749877599283138</v>
      </c>
      <c r="F227" s="6">
        <f t="shared" si="43"/>
        <v>0.98234763071914377</v>
      </c>
      <c r="G227" s="44">
        <v>3</v>
      </c>
      <c r="H227" s="44">
        <f t="shared" si="33"/>
        <v>2.771336985339627</v>
      </c>
      <c r="I227" s="14">
        <f t="shared" si="34"/>
        <v>6.7356832315734319E-2</v>
      </c>
      <c r="J227" s="49">
        <v>211</v>
      </c>
      <c r="K227" s="49">
        <f t="shared" si="35"/>
        <v>194.91736796888711</v>
      </c>
      <c r="L227" s="50">
        <f t="shared" si="36"/>
        <v>0.29119601255840549</v>
      </c>
      <c r="M227" s="45">
        <v>296</v>
      </c>
      <c r="N227" s="45">
        <f t="shared" si="37"/>
        <v>273.43858255350989</v>
      </c>
      <c r="O227" s="18">
        <f t="shared" si="38"/>
        <v>0.34716917807174352</v>
      </c>
      <c r="P227" s="37">
        <f t="shared" si="39"/>
        <v>27.702702702702702</v>
      </c>
      <c r="Q227" s="37">
        <f t="shared" si="40"/>
        <v>2.8295934454070069</v>
      </c>
      <c r="R227" s="37">
        <f t="shared" si="41"/>
        <v>182.9593445407007</v>
      </c>
    </row>
    <row r="228" spans="1:18" ht="15" customHeight="1" x14ac:dyDescent="0.25">
      <c r="A228" s="1" t="s">
        <v>11</v>
      </c>
      <c r="B228" s="1" t="s">
        <v>2827</v>
      </c>
      <c r="C228" s="130">
        <v>107859</v>
      </c>
      <c r="D228" s="43">
        <v>53</v>
      </c>
      <c r="E228" s="43">
        <f t="shared" si="42"/>
        <v>49.138226759009449</v>
      </c>
      <c r="F228" s="6">
        <f t="shared" si="43"/>
        <v>0.63723958591465457</v>
      </c>
      <c r="G228" s="44">
        <v>11</v>
      </c>
      <c r="H228" s="44">
        <f t="shared" si="33"/>
        <v>10.198499893379321</v>
      </c>
      <c r="I228" s="14">
        <f t="shared" si="34"/>
        <v>0.24787265165668793</v>
      </c>
      <c r="J228" s="49">
        <v>371</v>
      </c>
      <c r="K228" s="49">
        <f t="shared" si="35"/>
        <v>343.96758731306613</v>
      </c>
      <c r="L228" s="50">
        <f t="shared" si="36"/>
        <v>0.51386898416814242</v>
      </c>
      <c r="M228" s="45">
        <v>435</v>
      </c>
      <c r="N228" s="45">
        <f t="shared" si="37"/>
        <v>403.30431396545492</v>
      </c>
      <c r="O228" s="18">
        <f t="shared" si="38"/>
        <v>0.5120521979182493</v>
      </c>
      <c r="P228" s="37">
        <f t="shared" si="39"/>
        <v>12.183908045977011</v>
      </c>
      <c r="Q228" s="37">
        <f t="shared" si="40"/>
        <v>1.2444816925019659</v>
      </c>
      <c r="R228" s="37">
        <f t="shared" si="41"/>
        <v>24.448169250196592</v>
      </c>
    </row>
    <row r="229" spans="1:18" x14ac:dyDescent="0.25">
      <c r="A229" s="1" t="s">
        <v>634</v>
      </c>
      <c r="B229" s="1" t="s">
        <v>2380</v>
      </c>
      <c r="C229" s="130">
        <v>107378</v>
      </c>
      <c r="D229" s="43">
        <v>76</v>
      </c>
      <c r="E229" s="43">
        <f t="shared" si="42"/>
        <v>70.777999217716854</v>
      </c>
      <c r="F229" s="6">
        <f t="shared" si="43"/>
        <v>0.91787078794201948</v>
      </c>
      <c r="G229" s="44">
        <v>9</v>
      </c>
      <c r="H229" s="44">
        <f t="shared" si="33"/>
        <v>8.3816051705191015</v>
      </c>
      <c r="I229" s="14">
        <f t="shared" si="34"/>
        <v>0.20371336181556432</v>
      </c>
      <c r="J229" s="49">
        <v>947</v>
      </c>
      <c r="K229" s="49">
        <f t="shared" si="35"/>
        <v>881.93112183128767</v>
      </c>
      <c r="L229" s="50">
        <f t="shared" si="36"/>
        <v>1.3175574280760105</v>
      </c>
      <c r="M229" s="45">
        <v>1032</v>
      </c>
      <c r="N229" s="45">
        <f t="shared" si="37"/>
        <v>961.09072621952362</v>
      </c>
      <c r="O229" s="18">
        <f t="shared" si="38"/>
        <v>1.2202413951904982</v>
      </c>
      <c r="P229" s="37">
        <f t="shared" si="39"/>
        <v>7.3643410852713185</v>
      </c>
      <c r="Q229" s="37">
        <f t="shared" si="40"/>
        <v>0.75220427004013091</v>
      </c>
      <c r="R229" s="37">
        <f t="shared" si="41"/>
        <v>-24.779572995986911</v>
      </c>
    </row>
    <row r="230" spans="1:18" ht="15" customHeight="1" x14ac:dyDescent="0.25">
      <c r="A230" s="1" t="s">
        <v>318</v>
      </c>
      <c r="B230" s="1" t="s">
        <v>2828</v>
      </c>
      <c r="C230" s="130">
        <v>106978</v>
      </c>
      <c r="D230" s="43">
        <v>44</v>
      </c>
      <c r="E230" s="43">
        <f t="shared" si="42"/>
        <v>41.129951952737947</v>
      </c>
      <c r="F230" s="6">
        <f t="shared" si="43"/>
        <v>0.53338582361942588</v>
      </c>
      <c r="G230" s="44">
        <v>121</v>
      </c>
      <c r="H230" s="44">
        <f t="shared" si="33"/>
        <v>113.10736787002935</v>
      </c>
      <c r="I230" s="14">
        <f t="shared" si="34"/>
        <v>2.749053634255882</v>
      </c>
      <c r="J230" s="49">
        <v>961</v>
      </c>
      <c r="K230" s="49">
        <f t="shared" si="35"/>
        <v>898.31554151320836</v>
      </c>
      <c r="L230" s="50">
        <f t="shared" si="36"/>
        <v>1.3420348655110386</v>
      </c>
      <c r="M230" s="45">
        <v>1126</v>
      </c>
      <c r="N230" s="45">
        <f t="shared" si="37"/>
        <v>1052.5528613359756</v>
      </c>
      <c r="O230" s="18">
        <f t="shared" si="38"/>
        <v>1.3363655865044712</v>
      </c>
      <c r="P230" s="37">
        <f t="shared" si="39"/>
        <v>3.9076376554174073</v>
      </c>
      <c r="Q230" s="37">
        <f t="shared" si="40"/>
        <v>0.39913166651844284</v>
      </c>
      <c r="R230" s="37">
        <f t="shared" si="41"/>
        <v>-60.086833348155722</v>
      </c>
    </row>
    <row r="231" spans="1:18" ht="15" customHeight="1" x14ac:dyDescent="0.25">
      <c r="A231" s="1" t="s">
        <v>864</v>
      </c>
      <c r="B231" s="1" t="s">
        <v>2829</v>
      </c>
      <c r="C231" s="130">
        <v>106645</v>
      </c>
      <c r="D231" s="43">
        <v>37</v>
      </c>
      <c r="E231" s="43">
        <f t="shared" si="42"/>
        <v>34.694547329926394</v>
      </c>
      <c r="F231" s="6">
        <f t="shared" si="43"/>
        <v>0.44992952396201519</v>
      </c>
      <c r="G231" s="44">
        <v>9</v>
      </c>
      <c r="H231" s="44">
        <f t="shared" si="33"/>
        <v>8.4392142153875014</v>
      </c>
      <c r="I231" s="14">
        <f t="shared" si="34"/>
        <v>0.20511353898477816</v>
      </c>
      <c r="J231" s="49">
        <v>199</v>
      </c>
      <c r="K231" s="49">
        <f t="shared" si="35"/>
        <v>186.60040320690143</v>
      </c>
      <c r="L231" s="50">
        <f t="shared" si="36"/>
        <v>0.27877091673182125</v>
      </c>
      <c r="M231" s="45">
        <v>245</v>
      </c>
      <c r="N231" s="45">
        <f t="shared" si="37"/>
        <v>229.73416475221532</v>
      </c>
      <c r="O231" s="18">
        <f t="shared" si="38"/>
        <v>0.29168020257864424</v>
      </c>
      <c r="P231" s="37">
        <f t="shared" si="39"/>
        <v>15.102040816326531</v>
      </c>
      <c r="Q231" s="37">
        <f t="shared" si="40"/>
        <v>1.5425439230511468</v>
      </c>
      <c r="R231" s="37">
        <f t="shared" si="41"/>
        <v>54.254392305114685</v>
      </c>
    </row>
    <row r="232" spans="1:18" ht="15" customHeight="1" x14ac:dyDescent="0.25">
      <c r="A232" s="1" t="s">
        <v>560</v>
      </c>
      <c r="B232" s="1" t="s">
        <v>2830</v>
      </c>
      <c r="C232" s="130">
        <v>106059</v>
      </c>
      <c r="D232" s="43">
        <v>72</v>
      </c>
      <c r="E232" s="43">
        <f t="shared" si="42"/>
        <v>67.886742284954607</v>
      </c>
      <c r="F232" s="6">
        <f t="shared" si="43"/>
        <v>0.88037608184197735</v>
      </c>
      <c r="G232" s="44">
        <v>21</v>
      </c>
      <c r="H232" s="44">
        <f t="shared" si="33"/>
        <v>19.800299833111762</v>
      </c>
      <c r="I232" s="14">
        <f t="shared" si="34"/>
        <v>0.48124262141896385</v>
      </c>
      <c r="J232" s="49">
        <v>285</v>
      </c>
      <c r="K232" s="49">
        <f t="shared" si="35"/>
        <v>268.71835487794533</v>
      </c>
      <c r="L232" s="50">
        <f t="shared" si="36"/>
        <v>0.40145069809378153</v>
      </c>
      <c r="M232" s="45">
        <v>378</v>
      </c>
      <c r="N232" s="45">
        <f t="shared" si="37"/>
        <v>356.40539699601169</v>
      </c>
      <c r="O232" s="18">
        <f t="shared" si="38"/>
        <v>0.45250735130337799</v>
      </c>
      <c r="P232" s="37">
        <f t="shared" si="39"/>
        <v>19.047619047619047</v>
      </c>
      <c r="Q232" s="37">
        <f t="shared" si="40"/>
        <v>1.9455508939383837</v>
      </c>
      <c r="R232" s="37">
        <f t="shared" si="41"/>
        <v>94.555089393838358</v>
      </c>
    </row>
    <row r="233" spans="1:18" ht="15" customHeight="1" x14ac:dyDescent="0.25">
      <c r="A233" s="1" t="s">
        <v>906</v>
      </c>
      <c r="B233" s="1" t="s">
        <v>2831</v>
      </c>
      <c r="C233" s="130">
        <v>106038</v>
      </c>
      <c r="D233" s="43">
        <v>87</v>
      </c>
      <c r="E233" s="43">
        <f t="shared" si="42"/>
        <v>82.046058959995463</v>
      </c>
      <c r="F233" s="6">
        <f t="shared" si="43"/>
        <v>1.0639984404404828</v>
      </c>
      <c r="G233" s="44">
        <v>22</v>
      </c>
      <c r="H233" s="44">
        <f t="shared" si="33"/>
        <v>20.747279277240231</v>
      </c>
      <c r="I233" s="14">
        <f t="shared" si="34"/>
        <v>0.50425878147529579</v>
      </c>
      <c r="J233" s="49">
        <v>495</v>
      </c>
      <c r="K233" s="49">
        <f t="shared" si="35"/>
        <v>466.81378373790523</v>
      </c>
      <c r="L233" s="50">
        <f t="shared" si="36"/>
        <v>0.69739456185083415</v>
      </c>
      <c r="M233" s="45">
        <v>604</v>
      </c>
      <c r="N233" s="45">
        <f t="shared" si="37"/>
        <v>569.6071219751409</v>
      </c>
      <c r="O233" s="18">
        <f t="shared" si="38"/>
        <v>0.72319726979722354</v>
      </c>
      <c r="P233" s="37">
        <f t="shared" si="39"/>
        <v>14.403973509933774</v>
      </c>
      <c r="Q233" s="37">
        <f t="shared" si="40"/>
        <v>1.4712423357721136</v>
      </c>
      <c r="R233" s="37">
        <f t="shared" si="41"/>
        <v>47.124233577211363</v>
      </c>
    </row>
    <row r="234" spans="1:18" ht="15" customHeight="1" x14ac:dyDescent="0.25">
      <c r="A234" s="1" t="s">
        <v>1891</v>
      </c>
      <c r="B234" s="1" t="s">
        <v>2832</v>
      </c>
      <c r="C234" s="130">
        <v>105926</v>
      </c>
      <c r="D234" s="43">
        <v>37</v>
      </c>
      <c r="E234" s="43">
        <f t="shared" si="42"/>
        <v>34.930045503464683</v>
      </c>
      <c r="F234" s="6">
        <f t="shared" si="43"/>
        <v>0.45298353645874578</v>
      </c>
      <c r="G234" s="44">
        <v>9</v>
      </c>
      <c r="H234" s="44">
        <f t="shared" si="33"/>
        <v>8.4964975548968145</v>
      </c>
      <c r="I234" s="14">
        <f t="shared" si="34"/>
        <v>0.20650579994554377</v>
      </c>
      <c r="J234" s="49">
        <v>550</v>
      </c>
      <c r="K234" s="49">
        <f t="shared" si="35"/>
        <v>519.23040613258308</v>
      </c>
      <c r="L234" s="50">
        <f t="shared" si="36"/>
        <v>0.77570216261602709</v>
      </c>
      <c r="M234" s="45">
        <v>596</v>
      </c>
      <c r="N234" s="45">
        <f t="shared" si="37"/>
        <v>562.6569491909446</v>
      </c>
      <c r="O234" s="18">
        <f t="shared" si="38"/>
        <v>0.71437303676319708</v>
      </c>
      <c r="P234" s="37">
        <f t="shared" si="39"/>
        <v>6.2080536912751683</v>
      </c>
      <c r="Q234" s="37">
        <f t="shared" si="40"/>
        <v>0.634099431455589</v>
      </c>
      <c r="R234" s="37">
        <f t="shared" si="41"/>
        <v>-36.590056854441102</v>
      </c>
    </row>
    <row r="235" spans="1:18" x14ac:dyDescent="0.25">
      <c r="A235" s="1" t="s">
        <v>708</v>
      </c>
      <c r="B235" s="1" t="s">
        <v>2382</v>
      </c>
      <c r="C235" s="130">
        <v>105306</v>
      </c>
      <c r="D235" s="43">
        <v>63</v>
      </c>
      <c r="E235" s="43">
        <f t="shared" si="42"/>
        <v>59.825650960059249</v>
      </c>
      <c r="F235" s="6">
        <f t="shared" si="43"/>
        <v>0.77583737874450154</v>
      </c>
      <c r="G235" s="44">
        <v>6</v>
      </c>
      <c r="H235" s="44">
        <f t="shared" si="33"/>
        <v>5.6976810438151668</v>
      </c>
      <c r="I235" s="14">
        <f t="shared" si="34"/>
        <v>0.13848108284448285</v>
      </c>
      <c r="J235" s="49">
        <v>414</v>
      </c>
      <c r="K235" s="49">
        <f t="shared" si="35"/>
        <v>393.13999202324652</v>
      </c>
      <c r="L235" s="50">
        <f t="shared" si="36"/>
        <v>0.58732989906105371</v>
      </c>
      <c r="M235" s="45">
        <v>483</v>
      </c>
      <c r="N235" s="45">
        <f t="shared" si="37"/>
        <v>458.66332402712089</v>
      </c>
      <c r="O235" s="18">
        <f t="shared" si="38"/>
        <v>0.58233833618921904</v>
      </c>
      <c r="P235" s="37">
        <f t="shared" si="39"/>
        <v>13.043478260869565</v>
      </c>
      <c r="Q235" s="37">
        <f t="shared" si="40"/>
        <v>1.3322794165012843</v>
      </c>
      <c r="R235" s="37">
        <f t="shared" si="41"/>
        <v>33.227941650128436</v>
      </c>
    </row>
    <row r="236" spans="1:18" ht="15" customHeight="1" x14ac:dyDescent="0.25">
      <c r="A236" s="1" t="s">
        <v>920</v>
      </c>
      <c r="B236" s="1" t="s">
        <v>2833</v>
      </c>
      <c r="C236" s="130">
        <v>105145</v>
      </c>
      <c r="D236" s="43">
        <v>63</v>
      </c>
      <c r="E236" s="43">
        <f t="shared" si="42"/>
        <v>59.917257121118453</v>
      </c>
      <c r="F236" s="6">
        <f t="shared" si="43"/>
        <v>0.77702535551922081</v>
      </c>
      <c r="G236" s="44">
        <v>49</v>
      </c>
      <c r="H236" s="44">
        <f t="shared" si="33"/>
        <v>46.602311094203245</v>
      </c>
      <c r="I236" s="14">
        <f t="shared" si="34"/>
        <v>1.1326605427283505</v>
      </c>
      <c r="J236" s="49">
        <v>531</v>
      </c>
      <c r="K236" s="49">
        <f t="shared" si="35"/>
        <v>505.01688144942699</v>
      </c>
      <c r="L236" s="50">
        <f t="shared" si="36"/>
        <v>0.7544679249733548</v>
      </c>
      <c r="M236" s="45">
        <v>643</v>
      </c>
      <c r="N236" s="45">
        <f t="shared" si="37"/>
        <v>611.53644966474872</v>
      </c>
      <c r="O236" s="18">
        <f t="shared" si="38"/>
        <v>0.77643251588124418</v>
      </c>
      <c r="P236" s="37">
        <f t="shared" si="39"/>
        <v>9.79782270606532</v>
      </c>
      <c r="Q236" s="37">
        <f t="shared" si="40"/>
        <v>1.0007635430328468</v>
      </c>
      <c r="R236" s="37">
        <f t="shared" si="41"/>
        <v>7.6354303284675851E-2</v>
      </c>
    </row>
    <row r="237" spans="1:18" ht="15" customHeight="1" x14ac:dyDescent="0.25">
      <c r="A237" s="1" t="s">
        <v>1440</v>
      </c>
      <c r="B237" s="1" t="s">
        <v>2834</v>
      </c>
      <c r="C237" s="130">
        <v>104906</v>
      </c>
      <c r="D237" s="43">
        <v>85</v>
      </c>
      <c r="E237" s="43">
        <f t="shared" si="42"/>
        <v>81.024917545230963</v>
      </c>
      <c r="F237" s="6">
        <f t="shared" si="43"/>
        <v>1.050755965584885</v>
      </c>
      <c r="G237" s="44">
        <v>22</v>
      </c>
      <c r="H237" s="44">
        <f t="shared" si="33"/>
        <v>20.971155129353896</v>
      </c>
      <c r="I237" s="14">
        <f t="shared" si="34"/>
        <v>0.50970004261031221</v>
      </c>
      <c r="J237" s="49">
        <v>686</v>
      </c>
      <c r="K237" s="49">
        <f t="shared" si="35"/>
        <v>653.91874630621692</v>
      </c>
      <c r="L237" s="50">
        <f t="shared" si="36"/>
        <v>0.97691926299741916</v>
      </c>
      <c r="M237" s="45">
        <v>793</v>
      </c>
      <c r="N237" s="45">
        <f t="shared" si="37"/>
        <v>755.91481898080178</v>
      </c>
      <c r="O237" s="18">
        <f t="shared" si="38"/>
        <v>0.95974139401655267</v>
      </c>
      <c r="P237" s="37">
        <f t="shared" si="39"/>
        <v>10.718789407313997</v>
      </c>
      <c r="Q237" s="37">
        <f t="shared" si="40"/>
        <v>1.0948323914501936</v>
      </c>
      <c r="R237" s="37">
        <f t="shared" si="41"/>
        <v>9.4832391450193612</v>
      </c>
    </row>
    <row r="238" spans="1:18" x14ac:dyDescent="0.25">
      <c r="A238" s="1" t="s">
        <v>715</v>
      </c>
      <c r="B238" s="1" t="s">
        <v>2384</v>
      </c>
      <c r="C238" s="130">
        <v>104335</v>
      </c>
      <c r="D238" s="43">
        <v>59</v>
      </c>
      <c r="E238" s="43">
        <f t="shared" si="42"/>
        <v>56.548617434226287</v>
      </c>
      <c r="F238" s="6">
        <f t="shared" si="43"/>
        <v>0.73333980354155914</v>
      </c>
      <c r="G238" s="44">
        <v>9</v>
      </c>
      <c r="H238" s="44">
        <f t="shared" si="33"/>
        <v>8.6260602865768909</v>
      </c>
      <c r="I238" s="14">
        <f t="shared" si="34"/>
        <v>0.20965479815049282</v>
      </c>
      <c r="J238" s="49">
        <v>228</v>
      </c>
      <c r="K238" s="49">
        <f t="shared" si="35"/>
        <v>218.52686059328127</v>
      </c>
      <c r="L238" s="50">
        <f t="shared" si="36"/>
        <v>0.32646731845787796</v>
      </c>
      <c r="M238" s="45">
        <v>296</v>
      </c>
      <c r="N238" s="45">
        <f t="shared" si="37"/>
        <v>283.70153831408442</v>
      </c>
      <c r="O238" s="18">
        <f t="shared" si="38"/>
        <v>0.36019946034834249</v>
      </c>
      <c r="P238" s="37">
        <f t="shared" si="39"/>
        <v>19.932432432432432</v>
      </c>
      <c r="Q238" s="37">
        <f t="shared" si="40"/>
        <v>2.0359269912074809</v>
      </c>
      <c r="R238" s="37">
        <f t="shared" si="41"/>
        <v>103.59269912074809</v>
      </c>
    </row>
    <row r="239" spans="1:18" ht="15" customHeight="1" x14ac:dyDescent="0.25">
      <c r="A239" s="1" t="s">
        <v>1528</v>
      </c>
      <c r="B239" s="1" t="s">
        <v>2835</v>
      </c>
      <c r="C239" s="130">
        <v>104218</v>
      </c>
      <c r="D239" s="43">
        <v>66</v>
      </c>
      <c r="E239" s="43">
        <f t="shared" si="42"/>
        <v>63.328791571513548</v>
      </c>
      <c r="F239" s="6">
        <f t="shared" si="43"/>
        <v>0.82126717993761555</v>
      </c>
      <c r="G239" s="44">
        <v>58</v>
      </c>
      <c r="H239" s="44">
        <f t="shared" si="33"/>
        <v>55.652574411330093</v>
      </c>
      <c r="I239" s="14">
        <f t="shared" si="34"/>
        <v>1.3526255169951837</v>
      </c>
      <c r="J239" s="49">
        <v>1303</v>
      </c>
      <c r="K239" s="49">
        <f t="shared" si="35"/>
        <v>1250.2638699648812</v>
      </c>
      <c r="L239" s="50">
        <f t="shared" si="36"/>
        <v>1.8678266455851573</v>
      </c>
      <c r="M239" s="45">
        <v>1427</v>
      </c>
      <c r="N239" s="45">
        <f t="shared" si="37"/>
        <v>1369.2452359477247</v>
      </c>
      <c r="O239" s="18">
        <f t="shared" si="38"/>
        <v>1.7384516065855404</v>
      </c>
      <c r="P239" s="37">
        <f t="shared" si="39"/>
        <v>4.6250875963559919</v>
      </c>
      <c r="Q239" s="37">
        <f t="shared" si="40"/>
        <v>0.47241302365077081</v>
      </c>
      <c r="R239" s="37">
        <f t="shared" si="41"/>
        <v>-52.75869763492291</v>
      </c>
    </row>
    <row r="240" spans="1:18" ht="15" customHeight="1" x14ac:dyDescent="0.25">
      <c r="A240" s="1" t="s">
        <v>1745</v>
      </c>
      <c r="B240" s="1" t="s">
        <v>2836</v>
      </c>
      <c r="C240" s="130">
        <v>103435</v>
      </c>
      <c r="D240" s="43">
        <v>184</v>
      </c>
      <c r="E240" s="43">
        <f t="shared" si="42"/>
        <v>177.88949581863005</v>
      </c>
      <c r="F240" s="6">
        <f t="shared" si="43"/>
        <v>2.3069255064896366</v>
      </c>
      <c r="G240" s="44">
        <v>48</v>
      </c>
      <c r="H240" s="44">
        <f t="shared" si="33"/>
        <v>46.405955430946968</v>
      </c>
      <c r="I240" s="14">
        <f t="shared" si="34"/>
        <v>1.127888154688151</v>
      </c>
      <c r="J240" s="49">
        <v>1360</v>
      </c>
      <c r="K240" s="49">
        <f t="shared" si="35"/>
        <v>1314.8354038768307</v>
      </c>
      <c r="L240" s="50">
        <f t="shared" si="36"/>
        <v>1.9642930271902124</v>
      </c>
      <c r="M240" s="45">
        <v>1592</v>
      </c>
      <c r="N240" s="45">
        <f t="shared" si="37"/>
        <v>1539.1308551264078</v>
      </c>
      <c r="O240" s="18">
        <f t="shared" si="38"/>
        <v>1.9541455669099979</v>
      </c>
      <c r="P240" s="37">
        <f t="shared" si="39"/>
        <v>11.557788944723619</v>
      </c>
      <c r="Q240" s="37">
        <f t="shared" si="40"/>
        <v>1.1805289972013058</v>
      </c>
      <c r="R240" s="37">
        <f t="shared" si="41"/>
        <v>18.052899720130576</v>
      </c>
    </row>
    <row r="241" spans="1:18" ht="15" customHeight="1" x14ac:dyDescent="0.25">
      <c r="A241" s="1" t="s">
        <v>54</v>
      </c>
      <c r="B241" s="1" t="s">
        <v>2837</v>
      </c>
      <c r="C241" s="130">
        <v>103252</v>
      </c>
      <c r="D241" s="43">
        <v>38</v>
      </c>
      <c r="E241" s="43">
        <f t="shared" si="42"/>
        <v>36.803161197846045</v>
      </c>
      <c r="F241" s="6">
        <f t="shared" si="43"/>
        <v>0.47727467491011394</v>
      </c>
      <c r="G241" s="44">
        <v>26</v>
      </c>
      <c r="H241" s="44">
        <f t="shared" si="33"/>
        <v>25.181110293263082</v>
      </c>
      <c r="I241" s="14">
        <f t="shared" si="34"/>
        <v>0.61202222339607448</v>
      </c>
      <c r="J241" s="49">
        <v>189</v>
      </c>
      <c r="K241" s="49">
        <f t="shared" si="35"/>
        <v>183.04730174718162</v>
      </c>
      <c r="L241" s="50">
        <f t="shared" si="36"/>
        <v>0.27346277519437245</v>
      </c>
      <c r="M241" s="45">
        <v>253</v>
      </c>
      <c r="N241" s="45">
        <f t="shared" si="37"/>
        <v>245.03157323829075</v>
      </c>
      <c r="O241" s="18">
        <f t="shared" si="38"/>
        <v>0.31110243875740029</v>
      </c>
      <c r="P241" s="37">
        <f t="shared" si="39"/>
        <v>15.019762845849801</v>
      </c>
      <c r="Q241" s="37">
        <f t="shared" si="40"/>
        <v>1.534139934152994</v>
      </c>
      <c r="R241" s="37">
        <f t="shared" si="41"/>
        <v>53.413993415299402</v>
      </c>
    </row>
    <row r="242" spans="1:18" ht="15" customHeight="1" x14ac:dyDescent="0.25">
      <c r="A242" s="1" t="s">
        <v>996</v>
      </c>
      <c r="B242" s="1" t="s">
        <v>2838</v>
      </c>
      <c r="C242" s="130">
        <v>103241</v>
      </c>
      <c r="D242" s="43">
        <v>62</v>
      </c>
      <c r="E242" s="43">
        <f t="shared" si="42"/>
        <v>60.053660851793374</v>
      </c>
      <c r="F242" s="6">
        <f t="shared" si="43"/>
        <v>0.77879428090757075</v>
      </c>
      <c r="G242" s="44">
        <v>2</v>
      </c>
      <c r="H242" s="44">
        <f t="shared" si="33"/>
        <v>1.9372148661868831</v>
      </c>
      <c r="I242" s="14">
        <f t="shared" si="34"/>
        <v>4.7083648647407883E-2</v>
      </c>
      <c r="J242" s="49">
        <v>344</v>
      </c>
      <c r="K242" s="49">
        <f t="shared" si="35"/>
        <v>333.20095698414389</v>
      </c>
      <c r="L242" s="50">
        <f t="shared" si="36"/>
        <v>0.49778422038776454</v>
      </c>
      <c r="M242" s="45">
        <v>408</v>
      </c>
      <c r="N242" s="45">
        <f t="shared" si="37"/>
        <v>395.19183270212415</v>
      </c>
      <c r="O242" s="18">
        <f t="shared" si="38"/>
        <v>0.50175224892783266</v>
      </c>
      <c r="P242" s="37">
        <f t="shared" si="39"/>
        <v>15.196078431372548</v>
      </c>
      <c r="Q242" s="37">
        <f t="shared" si="40"/>
        <v>1.5521490587670193</v>
      </c>
      <c r="R242" s="37">
        <f t="shared" si="41"/>
        <v>55.214905876701927</v>
      </c>
    </row>
    <row r="243" spans="1:18" ht="15" customHeight="1" x14ac:dyDescent="0.25">
      <c r="A243" s="1" t="s">
        <v>1668</v>
      </c>
      <c r="B243" s="1" t="s">
        <v>2839</v>
      </c>
      <c r="C243" s="130">
        <v>101901</v>
      </c>
      <c r="D243" s="43">
        <v>127</v>
      </c>
      <c r="E243" s="43">
        <f t="shared" si="42"/>
        <v>124.63076907979314</v>
      </c>
      <c r="F243" s="6">
        <f t="shared" si="43"/>
        <v>1.6162500138666642</v>
      </c>
      <c r="G243" s="44">
        <v>63</v>
      </c>
      <c r="H243" s="44">
        <f t="shared" si="33"/>
        <v>61.824712220684781</v>
      </c>
      <c r="I243" s="14">
        <f t="shared" si="34"/>
        <v>1.5026381836804514</v>
      </c>
      <c r="J243" s="49">
        <v>810</v>
      </c>
      <c r="K243" s="49">
        <f t="shared" si="35"/>
        <v>794.88915712309006</v>
      </c>
      <c r="L243" s="50">
        <f t="shared" si="36"/>
        <v>1.1875214373770064</v>
      </c>
      <c r="M243" s="45">
        <v>1000</v>
      </c>
      <c r="N243" s="45">
        <f t="shared" si="37"/>
        <v>981.34463842356797</v>
      </c>
      <c r="O243" s="18">
        <f t="shared" si="38"/>
        <v>1.2459566179178516</v>
      </c>
      <c r="P243" s="37">
        <f t="shared" si="39"/>
        <v>12.7</v>
      </c>
      <c r="Q243" s="37">
        <f t="shared" si="40"/>
        <v>1.2971960585334172</v>
      </c>
      <c r="R243" s="37">
        <f t="shared" si="41"/>
        <v>29.719605853341726</v>
      </c>
    </row>
    <row r="244" spans="1:18" ht="15" customHeight="1" x14ac:dyDescent="0.25">
      <c r="A244" s="1" t="s">
        <v>301</v>
      </c>
      <c r="B244" s="1" t="s">
        <v>2840</v>
      </c>
      <c r="C244" s="130">
        <v>101319</v>
      </c>
      <c r="D244" s="43">
        <v>83</v>
      </c>
      <c r="E244" s="43">
        <f t="shared" si="42"/>
        <v>81.919482031997944</v>
      </c>
      <c r="F244" s="6">
        <f t="shared" si="43"/>
        <v>1.0623569520412559</v>
      </c>
      <c r="G244" s="44">
        <v>82</v>
      </c>
      <c r="H244" s="44">
        <f t="shared" si="33"/>
        <v>80.932500320769051</v>
      </c>
      <c r="I244" s="14">
        <f t="shared" si="34"/>
        <v>1.9670494356467052</v>
      </c>
      <c r="J244" s="49">
        <v>700</v>
      </c>
      <c r="K244" s="49">
        <f t="shared" si="35"/>
        <v>690.88719786022364</v>
      </c>
      <c r="L244" s="50">
        <f t="shared" si="36"/>
        <v>1.0321481314926249</v>
      </c>
      <c r="M244" s="45">
        <v>865</v>
      </c>
      <c r="N244" s="45">
        <f t="shared" si="37"/>
        <v>853.73918021299062</v>
      </c>
      <c r="O244" s="18">
        <f t="shared" si="38"/>
        <v>1.0839433364316333</v>
      </c>
      <c r="P244" s="37">
        <f t="shared" si="39"/>
        <v>9.595375722543352</v>
      </c>
      <c r="Q244" s="37">
        <f t="shared" si="40"/>
        <v>0.9800853202701163</v>
      </c>
      <c r="R244" s="37">
        <f t="shared" si="41"/>
        <v>-1.99146797298837</v>
      </c>
    </row>
    <row r="245" spans="1:18" ht="15" customHeight="1" x14ac:dyDescent="0.25">
      <c r="A245" s="1" t="s">
        <v>1498</v>
      </c>
      <c r="B245" s="1" t="s">
        <v>2841</v>
      </c>
      <c r="C245" s="130">
        <v>101106</v>
      </c>
      <c r="D245" s="43">
        <v>98</v>
      </c>
      <c r="E245" s="43">
        <f t="shared" si="42"/>
        <v>96.927976579035857</v>
      </c>
      <c r="F245" s="6">
        <f t="shared" si="43"/>
        <v>1.2569917095643941</v>
      </c>
      <c r="G245" s="44">
        <v>15</v>
      </c>
      <c r="H245" s="44">
        <f t="shared" si="33"/>
        <v>14.835914782505489</v>
      </c>
      <c r="I245" s="14">
        <f t="shared" si="34"/>
        <v>0.36058416191969594</v>
      </c>
      <c r="J245" s="49">
        <v>366</v>
      </c>
      <c r="K245" s="49">
        <f t="shared" si="35"/>
        <v>361.9963206931339</v>
      </c>
      <c r="L245" s="50">
        <f t="shared" si="36"/>
        <v>0.54080293739386198</v>
      </c>
      <c r="M245" s="45">
        <v>479</v>
      </c>
      <c r="N245" s="45">
        <f t="shared" si="37"/>
        <v>473.76021205467526</v>
      </c>
      <c r="O245" s="18">
        <f t="shared" si="38"/>
        <v>0.60150598312120063</v>
      </c>
      <c r="P245" s="37">
        <f t="shared" si="39"/>
        <v>20.45929018789144</v>
      </c>
      <c r="Q245" s="37">
        <f t="shared" si="40"/>
        <v>2.0897409915058422</v>
      </c>
      <c r="R245" s="37">
        <f t="shared" si="41"/>
        <v>108.97409915058422</v>
      </c>
    </row>
    <row r="246" spans="1:18" ht="15" customHeight="1" x14ac:dyDescent="0.25">
      <c r="A246" s="1" t="s">
        <v>1939</v>
      </c>
      <c r="B246" s="1" t="s">
        <v>2842</v>
      </c>
      <c r="C246" s="130">
        <v>100967</v>
      </c>
      <c r="D246" s="43">
        <v>58</v>
      </c>
      <c r="E246" s="43">
        <f t="shared" si="42"/>
        <v>57.444511573088235</v>
      </c>
      <c r="F246" s="6">
        <f t="shared" si="43"/>
        <v>0.74495803333384769</v>
      </c>
      <c r="G246" s="44">
        <v>10</v>
      </c>
      <c r="H246" s="44">
        <f t="shared" si="33"/>
        <v>9.9042261332910755</v>
      </c>
      <c r="I246" s="14">
        <f t="shared" si="34"/>
        <v>0.24072038240251947</v>
      </c>
      <c r="J246" s="49">
        <v>184</v>
      </c>
      <c r="K246" s="49">
        <f t="shared" si="35"/>
        <v>182.23776085255577</v>
      </c>
      <c r="L246" s="50">
        <f t="shared" si="36"/>
        <v>0.27225336485308543</v>
      </c>
      <c r="M246" s="45">
        <v>252</v>
      </c>
      <c r="N246" s="45">
        <f t="shared" si="37"/>
        <v>249.58649855893509</v>
      </c>
      <c r="O246" s="18">
        <f t="shared" si="38"/>
        <v>0.31688556440477228</v>
      </c>
      <c r="P246" s="37">
        <f t="shared" si="39"/>
        <v>23.015873015873016</v>
      </c>
      <c r="Q246" s="37">
        <f t="shared" si="40"/>
        <v>2.3508739968422137</v>
      </c>
      <c r="R246" s="37">
        <f t="shared" si="41"/>
        <v>135.08739968422137</v>
      </c>
    </row>
    <row r="247" spans="1:18" ht="15" customHeight="1" x14ac:dyDescent="0.25">
      <c r="A247" s="1" t="s">
        <v>133</v>
      </c>
      <c r="B247" s="1" t="s">
        <v>2843</v>
      </c>
      <c r="C247" s="130">
        <v>100318</v>
      </c>
      <c r="D247" s="43">
        <v>30</v>
      </c>
      <c r="E247" s="43">
        <f t="shared" si="42"/>
        <v>29.904902410335136</v>
      </c>
      <c r="F247" s="6">
        <f t="shared" si="43"/>
        <v>0.38781594057596119</v>
      </c>
      <c r="G247" s="44"/>
      <c r="H247" s="44">
        <f t="shared" si="33"/>
        <v>0</v>
      </c>
      <c r="I247" s="14">
        <f t="shared" si="34"/>
        <v>0</v>
      </c>
      <c r="J247" s="49">
        <v>110</v>
      </c>
      <c r="K247" s="49">
        <f t="shared" si="35"/>
        <v>109.6513088378955</v>
      </c>
      <c r="L247" s="50">
        <f t="shared" si="36"/>
        <v>0.16381312880493087</v>
      </c>
      <c r="M247" s="45">
        <v>140</v>
      </c>
      <c r="N247" s="45">
        <f t="shared" si="37"/>
        <v>139.55621124823062</v>
      </c>
      <c r="O247" s="18">
        <f t="shared" si="38"/>
        <v>0.17718646250067363</v>
      </c>
      <c r="P247" s="37">
        <f t="shared" si="39"/>
        <v>21.428571428571427</v>
      </c>
      <c r="Q247" s="37">
        <f t="shared" si="40"/>
        <v>2.1887447556806814</v>
      </c>
      <c r="R247" s="37">
        <f t="shared" si="41"/>
        <v>118.87447556806814</v>
      </c>
    </row>
    <row r="248" spans="1:18" ht="15" customHeight="1" x14ac:dyDescent="0.25">
      <c r="A248" s="1" t="s">
        <v>1725</v>
      </c>
      <c r="B248" s="1" t="s">
        <v>2844</v>
      </c>
      <c r="C248" s="130">
        <v>100247</v>
      </c>
      <c r="D248" s="43">
        <v>63</v>
      </c>
      <c r="E248" s="43">
        <f t="shared" si="42"/>
        <v>62.844773409678098</v>
      </c>
      <c r="F248" s="6">
        <f t="shared" si="43"/>
        <v>0.81499028405905893</v>
      </c>
      <c r="G248" s="44">
        <v>4</v>
      </c>
      <c r="H248" s="44">
        <f t="shared" si="33"/>
        <v>3.9901443434716253</v>
      </c>
      <c r="I248" s="14">
        <f t="shared" si="34"/>
        <v>9.6979719492993041E-2</v>
      </c>
      <c r="J248" s="49">
        <v>426</v>
      </c>
      <c r="K248" s="49">
        <f t="shared" si="35"/>
        <v>424.95037257972808</v>
      </c>
      <c r="L248" s="50">
        <f t="shared" si="36"/>
        <v>0.63485288827713748</v>
      </c>
      <c r="M248" s="45">
        <v>493</v>
      </c>
      <c r="N248" s="45">
        <f t="shared" si="37"/>
        <v>491.78529033287782</v>
      </c>
      <c r="O248" s="18">
        <f t="shared" si="38"/>
        <v>0.62439138412088502</v>
      </c>
      <c r="P248" s="37">
        <f t="shared" si="39"/>
        <v>12.778904665314403</v>
      </c>
      <c r="Q248" s="37">
        <f t="shared" si="40"/>
        <v>1.3052554932456804</v>
      </c>
      <c r="R248" s="37">
        <f t="shared" si="41"/>
        <v>30.525549324568036</v>
      </c>
    </row>
    <row r="249" spans="1:18" ht="15" customHeight="1" x14ac:dyDescent="0.25">
      <c r="A249" s="1" t="s">
        <v>1545</v>
      </c>
      <c r="B249" s="1" t="s">
        <v>2845</v>
      </c>
      <c r="C249" s="130">
        <v>100187</v>
      </c>
      <c r="D249" s="43">
        <v>77</v>
      </c>
      <c r="E249" s="43">
        <f t="shared" si="42"/>
        <v>76.856278758721189</v>
      </c>
      <c r="F249" s="6">
        <f t="shared" si="43"/>
        <v>0.99669578007653836</v>
      </c>
      <c r="G249" s="44">
        <v>13</v>
      </c>
      <c r="H249" s="44">
        <f t="shared" si="33"/>
        <v>12.975735374849032</v>
      </c>
      <c r="I249" s="14">
        <f t="shared" si="34"/>
        <v>0.31537284582875758</v>
      </c>
      <c r="J249" s="49">
        <v>1097</v>
      </c>
      <c r="K249" s="49">
        <f t="shared" si="35"/>
        <v>1094.9524389391836</v>
      </c>
      <c r="L249" s="50">
        <f t="shared" si="36"/>
        <v>1.6357997621386193</v>
      </c>
      <c r="M249" s="45">
        <v>1187</v>
      </c>
      <c r="N249" s="45">
        <f t="shared" si="37"/>
        <v>1184.7844530727539</v>
      </c>
      <c r="O249" s="18">
        <f t="shared" si="38"/>
        <v>1.5042524025846127</v>
      </c>
      <c r="P249" s="37">
        <f t="shared" si="39"/>
        <v>6.4869418702611616</v>
      </c>
      <c r="Q249" s="37">
        <f t="shared" si="40"/>
        <v>0.66258546661717899</v>
      </c>
      <c r="R249" s="37">
        <f t="shared" si="41"/>
        <v>-33.741453338282099</v>
      </c>
    </row>
    <row r="250" spans="1:18" ht="15" customHeight="1" x14ac:dyDescent="0.25">
      <c r="A250" s="1" t="s">
        <v>22</v>
      </c>
      <c r="B250" s="1" t="s">
        <v>2846</v>
      </c>
      <c r="C250" s="130">
        <v>99945</v>
      </c>
      <c r="D250" s="43">
        <v>57</v>
      </c>
      <c r="E250" s="43">
        <f t="shared" si="42"/>
        <v>57.031367251988598</v>
      </c>
      <c r="F250" s="6">
        <f t="shared" si="43"/>
        <v>0.73960025114541628</v>
      </c>
      <c r="G250" s="44">
        <v>4</v>
      </c>
      <c r="H250" s="44">
        <f t="shared" si="33"/>
        <v>4.0022012106658664</v>
      </c>
      <c r="I250" s="14">
        <f t="shared" si="34"/>
        <v>9.7272759417820542E-2</v>
      </c>
      <c r="J250" s="49">
        <v>205</v>
      </c>
      <c r="K250" s="49">
        <f t="shared" si="35"/>
        <v>205.11281204662566</v>
      </c>
      <c r="L250" s="50">
        <f t="shared" si="36"/>
        <v>0.3064274549518487</v>
      </c>
      <c r="M250" s="45">
        <v>266</v>
      </c>
      <c r="N250" s="45">
        <f t="shared" si="37"/>
        <v>266.14638050928011</v>
      </c>
      <c r="O250" s="18">
        <f t="shared" si="38"/>
        <v>0.33791069023733955</v>
      </c>
      <c r="P250" s="37">
        <f t="shared" si="39"/>
        <v>21.428571428571427</v>
      </c>
      <c r="Q250" s="37">
        <f t="shared" si="40"/>
        <v>2.1887447556806814</v>
      </c>
      <c r="R250" s="37">
        <f t="shared" si="41"/>
        <v>118.87447556806814</v>
      </c>
    </row>
    <row r="251" spans="1:18" ht="15" customHeight="1" x14ac:dyDescent="0.25">
      <c r="A251" s="1" t="s">
        <v>446</v>
      </c>
      <c r="B251" s="1" t="s">
        <v>2847</v>
      </c>
      <c r="C251" s="130">
        <v>99735</v>
      </c>
      <c r="D251" s="43">
        <v>63</v>
      </c>
      <c r="E251" s="43">
        <f t="shared" si="42"/>
        <v>63.167393593021508</v>
      </c>
      <c r="F251" s="6">
        <f t="shared" si="43"/>
        <v>0.81917412148261382</v>
      </c>
      <c r="G251" s="44">
        <v>32</v>
      </c>
      <c r="H251" s="44">
        <f t="shared" si="33"/>
        <v>32.085025317090292</v>
      </c>
      <c r="I251" s="14">
        <f t="shared" si="34"/>
        <v>0.77982059979057095</v>
      </c>
      <c r="J251" s="49">
        <v>247</v>
      </c>
      <c r="K251" s="49">
        <f t="shared" si="35"/>
        <v>247.65628916629069</v>
      </c>
      <c r="L251" s="50">
        <f t="shared" si="36"/>
        <v>0.36998511031478004</v>
      </c>
      <c r="M251" s="45">
        <v>342</v>
      </c>
      <c r="N251" s="45">
        <f t="shared" si="37"/>
        <v>342.90870807640249</v>
      </c>
      <c r="O251" s="18">
        <f t="shared" si="38"/>
        <v>0.43537138477241566</v>
      </c>
      <c r="P251" s="37">
        <f t="shared" si="39"/>
        <v>18.421052631578945</v>
      </c>
      <c r="Q251" s="37">
        <f t="shared" si="40"/>
        <v>1.8815525092693575</v>
      </c>
      <c r="R251" s="37">
        <f t="shared" si="41"/>
        <v>88.15525092693575</v>
      </c>
    </row>
    <row r="252" spans="1:18" ht="15" customHeight="1" x14ac:dyDescent="0.25">
      <c r="A252" s="1" t="s">
        <v>295</v>
      </c>
      <c r="B252" s="1" t="s">
        <v>2848</v>
      </c>
      <c r="C252" s="130">
        <v>99036</v>
      </c>
      <c r="D252" s="43">
        <v>42</v>
      </c>
      <c r="E252" s="43">
        <f t="shared" si="42"/>
        <v>42.408821034775229</v>
      </c>
      <c r="F252" s="6">
        <f t="shared" si="43"/>
        <v>0.54997058986004066</v>
      </c>
      <c r="G252" s="44">
        <v>45</v>
      </c>
      <c r="H252" s="44">
        <f t="shared" si="33"/>
        <v>45.43802253725918</v>
      </c>
      <c r="I252" s="14">
        <f t="shared" si="34"/>
        <v>1.1043627249198102</v>
      </c>
      <c r="J252" s="49">
        <v>355</v>
      </c>
      <c r="K252" s="49">
        <f t="shared" si="35"/>
        <v>358.45551112726685</v>
      </c>
      <c r="L252" s="50">
        <f t="shared" si="36"/>
        <v>0.53551315928145826</v>
      </c>
      <c r="M252" s="45">
        <v>442</v>
      </c>
      <c r="N252" s="45">
        <f t="shared" si="37"/>
        <v>446.30235469930125</v>
      </c>
      <c r="O252" s="18">
        <f t="shared" si="38"/>
        <v>0.56664432723980751</v>
      </c>
      <c r="P252" s="37">
        <f t="shared" si="39"/>
        <v>9.502262443438914</v>
      </c>
      <c r="Q252" s="37">
        <f t="shared" si="40"/>
        <v>0.97057459754165964</v>
      </c>
      <c r="R252" s="37">
        <f t="shared" si="41"/>
        <v>-2.9425402458340355</v>
      </c>
    </row>
    <row r="253" spans="1:18" ht="15" customHeight="1" x14ac:dyDescent="0.25">
      <c r="A253" s="1" t="s">
        <v>1532</v>
      </c>
      <c r="B253" s="1" t="s">
        <v>2849</v>
      </c>
      <c r="C253" s="130">
        <v>98982</v>
      </c>
      <c r="D253" s="43">
        <v>58</v>
      </c>
      <c r="E253" s="43">
        <f t="shared" si="42"/>
        <v>58.596512497221717</v>
      </c>
      <c r="F253" s="6">
        <f t="shared" si="43"/>
        <v>0.75989753441654651</v>
      </c>
      <c r="G253" s="44">
        <v>62</v>
      </c>
      <c r="H253" s="44">
        <f t="shared" si="33"/>
        <v>62.637651290133554</v>
      </c>
      <c r="I253" s="14">
        <f t="shared" si="34"/>
        <v>1.5223965172477636</v>
      </c>
      <c r="J253" s="49">
        <v>699</v>
      </c>
      <c r="K253" s="49">
        <f t="shared" si="35"/>
        <v>706.18900406134446</v>
      </c>
      <c r="L253" s="50">
        <f t="shared" si="36"/>
        <v>1.05500820290206</v>
      </c>
      <c r="M253" s="45">
        <v>819</v>
      </c>
      <c r="N253" s="45">
        <f t="shared" si="37"/>
        <v>827.42316784869979</v>
      </c>
      <c r="O253" s="18">
        <f t="shared" si="38"/>
        <v>1.050531415197552</v>
      </c>
      <c r="P253" s="37">
        <f t="shared" si="39"/>
        <v>7.0818070818070815</v>
      </c>
      <c r="Q253" s="37">
        <f t="shared" si="40"/>
        <v>0.72334584518221945</v>
      </c>
      <c r="R253" s="37">
        <f t="shared" si="41"/>
        <v>-27.665415481778055</v>
      </c>
    </row>
    <row r="254" spans="1:18" ht="15" customHeight="1" x14ac:dyDescent="0.25">
      <c r="A254" s="1" t="s">
        <v>1182</v>
      </c>
      <c r="B254" s="1" t="s">
        <v>2850</v>
      </c>
      <c r="C254" s="130">
        <v>98970</v>
      </c>
      <c r="D254" s="43">
        <v>93</v>
      </c>
      <c r="E254" s="43">
        <f t="shared" si="42"/>
        <v>93.967869051227638</v>
      </c>
      <c r="F254" s="6">
        <f t="shared" si="43"/>
        <v>1.2186041278444757</v>
      </c>
      <c r="G254" s="44">
        <v>61</v>
      </c>
      <c r="H254" s="44">
        <f t="shared" si="33"/>
        <v>61.634838840052538</v>
      </c>
      <c r="I254" s="14">
        <f t="shared" si="34"/>
        <v>1.4980233463192345</v>
      </c>
      <c r="J254" s="49">
        <v>1283</v>
      </c>
      <c r="K254" s="49">
        <f t="shared" si="35"/>
        <v>1296.3524300293018</v>
      </c>
      <c r="L254" s="50">
        <f t="shared" si="36"/>
        <v>1.9366804632575778</v>
      </c>
      <c r="M254" s="45">
        <v>1437</v>
      </c>
      <c r="N254" s="45">
        <f t="shared" si="37"/>
        <v>1451.955137920582</v>
      </c>
      <c r="O254" s="18">
        <f t="shared" si="38"/>
        <v>1.8434635928903338</v>
      </c>
      <c r="P254" s="37">
        <f t="shared" si="39"/>
        <v>6.4718162839248432</v>
      </c>
      <c r="Q254" s="37">
        <f t="shared" si="40"/>
        <v>0.66104051772123573</v>
      </c>
      <c r="R254" s="37">
        <f t="shared" si="41"/>
        <v>-33.895948227876424</v>
      </c>
    </row>
    <row r="255" spans="1:18" x14ac:dyDescent="0.25">
      <c r="A255" s="1" t="s">
        <v>744</v>
      </c>
      <c r="B255" s="1" t="s">
        <v>2381</v>
      </c>
      <c r="C255" s="130">
        <v>98957</v>
      </c>
      <c r="D255" s="43">
        <v>16</v>
      </c>
      <c r="E255" s="43">
        <f t="shared" si="42"/>
        <v>16.168638903766283</v>
      </c>
      <c r="F255" s="6">
        <f t="shared" si="43"/>
        <v>0.20967986513576214</v>
      </c>
      <c r="G255" s="44">
        <v>4</v>
      </c>
      <c r="H255" s="44">
        <f t="shared" si="33"/>
        <v>4.0421597259415707</v>
      </c>
      <c r="I255" s="14">
        <f t="shared" si="34"/>
        <v>9.8243943733278841E-2</v>
      </c>
      <c r="J255" s="49">
        <v>126</v>
      </c>
      <c r="K255" s="49">
        <f t="shared" si="35"/>
        <v>127.32803136715948</v>
      </c>
      <c r="L255" s="50">
        <f t="shared" si="36"/>
        <v>0.19022119684556149</v>
      </c>
      <c r="M255" s="45">
        <v>146</v>
      </c>
      <c r="N255" s="45">
        <f t="shared" si="37"/>
        <v>147.53882999686732</v>
      </c>
      <c r="O255" s="18">
        <f t="shared" si="38"/>
        <v>0.18732153255532463</v>
      </c>
      <c r="P255" s="37">
        <f t="shared" si="39"/>
        <v>10.95890410958904</v>
      </c>
      <c r="Q255" s="37">
        <f t="shared" si="40"/>
        <v>1.1193580485672892</v>
      </c>
      <c r="R255" s="37">
        <f t="shared" si="41"/>
        <v>11.935804856728915</v>
      </c>
    </row>
    <row r="256" spans="1:18" ht="15" customHeight="1" x14ac:dyDescent="0.25">
      <c r="A256" s="1" t="s">
        <v>809</v>
      </c>
      <c r="B256" s="1" t="s">
        <v>2851</v>
      </c>
      <c r="C256" s="130">
        <v>98122</v>
      </c>
      <c r="D256" s="43">
        <v>66</v>
      </c>
      <c r="E256" s="43">
        <f t="shared" si="42"/>
        <v>67.263202951427814</v>
      </c>
      <c r="F256" s="6">
        <f t="shared" si="43"/>
        <v>0.87228983264444682</v>
      </c>
      <c r="G256" s="44">
        <v>42</v>
      </c>
      <c r="H256" s="44">
        <f t="shared" si="33"/>
        <v>42.803856423635885</v>
      </c>
      <c r="I256" s="14">
        <f t="shared" si="34"/>
        <v>1.0403398052439594</v>
      </c>
      <c r="J256" s="49">
        <v>852</v>
      </c>
      <c r="K256" s="49">
        <f t="shared" si="35"/>
        <v>868.30680173661358</v>
      </c>
      <c r="L256" s="50">
        <f t="shared" si="36"/>
        <v>1.2972034302423148</v>
      </c>
      <c r="M256" s="45">
        <v>960</v>
      </c>
      <c r="N256" s="45">
        <f t="shared" si="37"/>
        <v>978.37386111167734</v>
      </c>
      <c r="O256" s="18">
        <f t="shared" si="38"/>
        <v>1.2421847935177548</v>
      </c>
      <c r="P256" s="37">
        <f t="shared" si="39"/>
        <v>6.8750000000000009</v>
      </c>
      <c r="Q256" s="37">
        <f t="shared" si="40"/>
        <v>0.70222227578088536</v>
      </c>
      <c r="R256" s="37">
        <f t="shared" si="41"/>
        <v>-29.777772421911465</v>
      </c>
    </row>
    <row r="257" spans="1:18" ht="15" customHeight="1" x14ac:dyDescent="0.25">
      <c r="A257" s="1" t="s">
        <v>1809</v>
      </c>
      <c r="B257" s="1" t="s">
        <v>2852</v>
      </c>
      <c r="C257" s="130">
        <v>97949</v>
      </c>
      <c r="D257" s="43">
        <v>59</v>
      </c>
      <c r="E257" s="43">
        <f t="shared" si="42"/>
        <v>60.235428641435853</v>
      </c>
      <c r="F257" s="6">
        <f t="shared" si="43"/>
        <v>0.78115150131709954</v>
      </c>
      <c r="G257" s="44">
        <v>7</v>
      </c>
      <c r="H257" s="44">
        <f t="shared" si="33"/>
        <v>7.1465762794923888</v>
      </c>
      <c r="I257" s="14">
        <f t="shared" si="34"/>
        <v>0.17369621328471582</v>
      </c>
      <c r="J257" s="49">
        <v>200</v>
      </c>
      <c r="K257" s="49">
        <f t="shared" si="35"/>
        <v>204.18789369978253</v>
      </c>
      <c r="L257" s="50">
        <f t="shared" si="36"/>
        <v>0.30504567693304319</v>
      </c>
      <c r="M257" s="45">
        <v>266</v>
      </c>
      <c r="N257" s="45">
        <f t="shared" si="37"/>
        <v>271.56989862071077</v>
      </c>
      <c r="O257" s="18">
        <f t="shared" si="38"/>
        <v>0.34479661799274008</v>
      </c>
      <c r="P257" s="37">
        <f t="shared" si="39"/>
        <v>22.180451127819548</v>
      </c>
      <c r="Q257" s="37">
        <f t="shared" si="40"/>
        <v>2.2655428172835124</v>
      </c>
      <c r="R257" s="37">
        <f t="shared" si="41"/>
        <v>126.55428172835124</v>
      </c>
    </row>
    <row r="258" spans="1:18" ht="15" customHeight="1" x14ac:dyDescent="0.25">
      <c r="A258" s="1" t="s">
        <v>165</v>
      </c>
      <c r="B258" s="1" t="s">
        <v>2690</v>
      </c>
      <c r="C258" s="130">
        <v>97839</v>
      </c>
      <c r="D258" s="43">
        <v>33</v>
      </c>
      <c r="E258" s="43">
        <f t="shared" si="42"/>
        <v>33.72888112102536</v>
      </c>
      <c r="F258" s="6">
        <f t="shared" si="43"/>
        <v>0.43740646857969934</v>
      </c>
      <c r="G258" s="44">
        <v>2</v>
      </c>
      <c r="H258" s="44">
        <f t="shared" si="33"/>
        <v>2.0441746133954761</v>
      </c>
      <c r="I258" s="14">
        <f t="shared" si="34"/>
        <v>4.9683285499719301E-2</v>
      </c>
      <c r="J258" s="49">
        <v>143</v>
      </c>
      <c r="K258" s="49">
        <f t="shared" si="35"/>
        <v>146.15848485777656</v>
      </c>
      <c r="L258" s="50">
        <f t="shared" si="36"/>
        <v>0.21835287658386709</v>
      </c>
      <c r="M258" s="45">
        <v>178</v>
      </c>
      <c r="N258" s="45">
        <f t="shared" si="37"/>
        <v>181.93154059219739</v>
      </c>
      <c r="O258" s="18">
        <f t="shared" si="38"/>
        <v>0.23098797113007663</v>
      </c>
      <c r="P258" s="37">
        <f t="shared" si="39"/>
        <v>18.539325842696631</v>
      </c>
      <c r="Q258" s="37">
        <f t="shared" si="40"/>
        <v>1.8936331032293539</v>
      </c>
      <c r="R258" s="37">
        <f t="shared" si="41"/>
        <v>89.363310322935391</v>
      </c>
    </row>
    <row r="259" spans="1:18" ht="15" customHeight="1" x14ac:dyDescent="0.25">
      <c r="A259" s="1" t="s">
        <v>291</v>
      </c>
      <c r="B259" s="1" t="s">
        <v>2853</v>
      </c>
      <c r="C259" s="130">
        <v>95581</v>
      </c>
      <c r="D259" s="43">
        <v>25</v>
      </c>
      <c r="E259" s="43">
        <f t="shared" si="42"/>
        <v>26.155825948671804</v>
      </c>
      <c r="F259" s="6">
        <f t="shared" si="43"/>
        <v>0.33919676789580983</v>
      </c>
      <c r="G259" s="44">
        <v>12</v>
      </c>
      <c r="H259" s="44">
        <f t="shared" si="33"/>
        <v>12.554796455362467</v>
      </c>
      <c r="I259" s="14">
        <f t="shared" si="34"/>
        <v>0.30514200332746283</v>
      </c>
      <c r="J259" s="49">
        <v>286</v>
      </c>
      <c r="K259" s="49">
        <f t="shared" si="35"/>
        <v>299.22264885280543</v>
      </c>
      <c r="L259" s="50">
        <f t="shared" si="36"/>
        <v>0.44702246455025524</v>
      </c>
      <c r="M259" s="45">
        <v>323</v>
      </c>
      <c r="N259" s="45">
        <f t="shared" si="37"/>
        <v>337.93327125683976</v>
      </c>
      <c r="O259" s="18">
        <f t="shared" si="38"/>
        <v>0.42905435995805002</v>
      </c>
      <c r="P259" s="37">
        <f t="shared" si="39"/>
        <v>7.7399380804953566</v>
      </c>
      <c r="Q259" s="37">
        <f t="shared" si="40"/>
        <v>0.79056828120561262</v>
      </c>
      <c r="R259" s="37">
        <f t="shared" si="41"/>
        <v>-20.943171879438736</v>
      </c>
    </row>
    <row r="260" spans="1:18" ht="15" customHeight="1" x14ac:dyDescent="0.25">
      <c r="A260" s="1" t="s">
        <v>97</v>
      </c>
      <c r="B260" s="1" t="s">
        <v>2854</v>
      </c>
      <c r="C260" s="130">
        <v>95357</v>
      </c>
      <c r="D260" s="43">
        <v>1</v>
      </c>
      <c r="E260" s="43">
        <f t="shared" si="42"/>
        <v>1.0486907096490032</v>
      </c>
      <c r="F260" s="6">
        <f t="shared" si="43"/>
        <v>1.3599742555763877E-2</v>
      </c>
      <c r="G260" s="44">
        <v>1</v>
      </c>
      <c r="H260" s="44">
        <f t="shared" si="33"/>
        <v>1.0486907096490032</v>
      </c>
      <c r="I260" s="14">
        <f t="shared" si="34"/>
        <v>2.5488233532971031E-2</v>
      </c>
      <c r="J260" s="49">
        <v>2</v>
      </c>
      <c r="K260" s="49">
        <f t="shared" si="35"/>
        <v>2.0973814192980065</v>
      </c>
      <c r="L260" s="50">
        <f t="shared" si="36"/>
        <v>3.1333744780052486E-3</v>
      </c>
      <c r="M260" s="45">
        <v>4</v>
      </c>
      <c r="N260" s="45">
        <f t="shared" si="37"/>
        <v>4.194762838596013</v>
      </c>
      <c r="O260" s="18">
        <f t="shared" si="38"/>
        <v>5.325848142137316E-3</v>
      </c>
      <c r="P260" s="37">
        <f t="shared" si="39"/>
        <v>25</v>
      </c>
      <c r="Q260" s="37">
        <f t="shared" si="40"/>
        <v>2.5535355482941284</v>
      </c>
      <c r="R260" s="37">
        <f t="shared" si="41"/>
        <v>155.35355482941284</v>
      </c>
    </row>
    <row r="261" spans="1:18" ht="15" customHeight="1" x14ac:dyDescent="0.25">
      <c r="A261" s="1" t="s">
        <v>1584</v>
      </c>
      <c r="B261" s="1" t="s">
        <v>2855</v>
      </c>
      <c r="C261" s="130">
        <v>94901</v>
      </c>
      <c r="D261" s="43">
        <v>44</v>
      </c>
      <c r="E261" s="43">
        <f t="shared" si="42"/>
        <v>46.364105752310302</v>
      </c>
      <c r="F261" s="6">
        <f t="shared" si="43"/>
        <v>0.60126393440700243</v>
      </c>
      <c r="G261" s="44">
        <v>11</v>
      </c>
      <c r="H261" s="44">
        <f t="shared" si="33"/>
        <v>11.591026438077575</v>
      </c>
      <c r="I261" s="14">
        <f t="shared" si="34"/>
        <v>0.28171775149933831</v>
      </c>
      <c r="J261" s="49">
        <v>264</v>
      </c>
      <c r="K261" s="49">
        <f t="shared" si="35"/>
        <v>278.18463451386179</v>
      </c>
      <c r="L261" s="50">
        <f t="shared" si="36"/>
        <v>0.41559280822211925</v>
      </c>
      <c r="M261" s="45">
        <v>319</v>
      </c>
      <c r="N261" s="45">
        <f t="shared" si="37"/>
        <v>336.13976670424967</v>
      </c>
      <c r="O261" s="18">
        <f t="shared" si="38"/>
        <v>0.42677725079673129</v>
      </c>
      <c r="P261" s="37">
        <f t="shared" si="39"/>
        <v>13.793103448275861</v>
      </c>
      <c r="Q261" s="37">
        <f t="shared" si="40"/>
        <v>1.4088471990588294</v>
      </c>
      <c r="R261" s="37">
        <f t="shared" si="41"/>
        <v>40.884719905882939</v>
      </c>
    </row>
    <row r="262" spans="1:18" x14ac:dyDescent="0.25">
      <c r="A262" s="1" t="s">
        <v>665</v>
      </c>
      <c r="B262" s="1" t="s">
        <v>2385</v>
      </c>
      <c r="C262" s="130">
        <v>94893</v>
      </c>
      <c r="D262" s="43">
        <v>15</v>
      </c>
      <c r="E262" s="43">
        <f t="shared" si="42"/>
        <v>15.807277670639561</v>
      </c>
      <c r="F262" s="6">
        <f t="shared" si="43"/>
        <v>0.20499362190414086</v>
      </c>
      <c r="G262" s="44">
        <v>4</v>
      </c>
      <c r="H262" s="44">
        <f t="shared" si="33"/>
        <v>4.2152740455038833</v>
      </c>
      <c r="I262" s="14">
        <f t="shared" si="34"/>
        <v>0.10245145521813068</v>
      </c>
      <c r="J262" s="49">
        <v>363</v>
      </c>
      <c r="K262" s="49">
        <f t="shared" si="35"/>
        <v>382.53611962947741</v>
      </c>
      <c r="L262" s="50">
        <f t="shared" si="36"/>
        <v>0.57148828683880881</v>
      </c>
      <c r="M262" s="45">
        <v>382</v>
      </c>
      <c r="N262" s="45">
        <f t="shared" si="37"/>
        <v>402.55867134562084</v>
      </c>
      <c r="O262" s="18">
        <f t="shared" si="38"/>
        <v>0.51110549854230292</v>
      </c>
      <c r="P262" s="37">
        <f t="shared" si="39"/>
        <v>3.9267015706806281</v>
      </c>
      <c r="Q262" s="37">
        <f t="shared" si="40"/>
        <v>0.40107888193101493</v>
      </c>
      <c r="R262" s="37">
        <f t="shared" si="41"/>
        <v>-59.892111806898505</v>
      </c>
    </row>
    <row r="263" spans="1:18" ht="15" customHeight="1" x14ac:dyDescent="0.25">
      <c r="A263" s="1" t="s">
        <v>1664</v>
      </c>
      <c r="B263" s="1" t="s">
        <v>2856</v>
      </c>
      <c r="C263" s="130">
        <v>94252</v>
      </c>
      <c r="D263" s="43">
        <v>106</v>
      </c>
      <c r="E263" s="43">
        <f t="shared" si="42"/>
        <v>112.46445698765012</v>
      </c>
      <c r="F263" s="6">
        <f t="shared" si="43"/>
        <v>1.45847354957282</v>
      </c>
      <c r="G263" s="44">
        <v>64</v>
      </c>
      <c r="H263" s="44">
        <f t="shared" si="33"/>
        <v>67.903068369901959</v>
      </c>
      <c r="I263" s="14">
        <f t="shared" si="34"/>
        <v>1.6503715044797478</v>
      </c>
      <c r="J263" s="49">
        <v>1384</v>
      </c>
      <c r="K263" s="49">
        <f t="shared" si="35"/>
        <v>1468.40385349913</v>
      </c>
      <c r="L263" s="50">
        <f t="shared" si="36"/>
        <v>2.193715990627354</v>
      </c>
      <c r="M263" s="45">
        <v>1554</v>
      </c>
      <c r="N263" s="45">
        <f t="shared" si="37"/>
        <v>1648.7713788566821</v>
      </c>
      <c r="O263" s="18">
        <f t="shared" si="38"/>
        <v>2.0933498085036142</v>
      </c>
      <c r="P263" s="37">
        <f t="shared" si="39"/>
        <v>6.8211068211068202</v>
      </c>
      <c r="Q263" s="37">
        <f t="shared" si="40"/>
        <v>0.69671754985631296</v>
      </c>
      <c r="R263" s="37">
        <f t="shared" si="41"/>
        <v>-30.328245014368704</v>
      </c>
    </row>
    <row r="264" spans="1:18" ht="15" customHeight="1" x14ac:dyDescent="0.25">
      <c r="A264" s="1" t="s">
        <v>478</v>
      </c>
      <c r="B264" s="1" t="s">
        <v>2857</v>
      </c>
      <c r="C264" s="130">
        <v>93651</v>
      </c>
      <c r="D264" s="43">
        <v>97</v>
      </c>
      <c r="E264" s="43">
        <f t="shared" si="42"/>
        <v>103.57604296804092</v>
      </c>
      <c r="F264" s="6">
        <f t="shared" si="43"/>
        <v>1.3432058721885263</v>
      </c>
      <c r="G264" s="44">
        <v>24</v>
      </c>
      <c r="H264" s="44">
        <f t="shared" ref="H264:H327" si="44">((G264/($C264/100000)))</f>
        <v>25.62706217765961</v>
      </c>
      <c r="I264" s="14">
        <f t="shared" ref="I264:I327" si="45">((G264/$C264)/(G$2290/$C$2290))</f>
        <v>0.62286100137835632</v>
      </c>
      <c r="J264" s="49">
        <v>485</v>
      </c>
      <c r="K264" s="49">
        <f t="shared" ref="K264:K327" si="46">((J264/($C264/100000)))</f>
        <v>517.88021484020464</v>
      </c>
      <c r="L264" s="50">
        <f t="shared" ref="L264:L327" si="47">((J264/$C264)/(J$2290/$C$2290))</f>
        <v>0.77368504980238351</v>
      </c>
      <c r="M264" s="45">
        <v>606</v>
      </c>
      <c r="N264" s="45">
        <f t="shared" ref="N264:N327" si="48">((M264/($C264/100000)))</f>
        <v>647.08331998590518</v>
      </c>
      <c r="O264" s="18">
        <f t="shared" ref="O264:O327" si="49">((M264/$C264)/(M$2290/$C$2290))</f>
        <v>0.82156432441087524</v>
      </c>
      <c r="P264" s="37">
        <f t="shared" ref="P264:P327" si="50">D264/M264*100</f>
        <v>16.006600660066006</v>
      </c>
      <c r="Q264" s="37">
        <f t="shared" ref="Q264:Q327" si="51">P264/P$2290</f>
        <v>1.6349369517130723</v>
      </c>
      <c r="R264" s="37">
        <f t="shared" ref="R264:R327" si="52">(Q264-1)*100</f>
        <v>63.49369517130723</v>
      </c>
    </row>
    <row r="265" spans="1:18" ht="15" customHeight="1" x14ac:dyDescent="0.25">
      <c r="A265" s="1" t="s">
        <v>402</v>
      </c>
      <c r="B265" s="1" t="s">
        <v>2858</v>
      </c>
      <c r="C265" s="130">
        <v>93574</v>
      </c>
      <c r="D265" s="43">
        <v>50</v>
      </c>
      <c r="E265" s="43">
        <f t="shared" si="42"/>
        <v>53.433646098275162</v>
      </c>
      <c r="F265" s="6">
        <f t="shared" si="43"/>
        <v>0.69294390049050802</v>
      </c>
      <c r="G265" s="44">
        <v>9</v>
      </c>
      <c r="H265" s="44">
        <f t="shared" si="44"/>
        <v>9.6180562976895292</v>
      </c>
      <c r="I265" s="14">
        <f t="shared" si="45"/>
        <v>0.2337650775325589</v>
      </c>
      <c r="J265" s="49">
        <v>303</v>
      </c>
      <c r="K265" s="49">
        <f t="shared" si="46"/>
        <v>323.80789535554749</v>
      </c>
      <c r="L265" s="50">
        <f t="shared" si="47"/>
        <v>0.48375149400496603</v>
      </c>
      <c r="M265" s="45">
        <v>362</v>
      </c>
      <c r="N265" s="45">
        <f t="shared" si="48"/>
        <v>386.85959775151218</v>
      </c>
      <c r="O265" s="18">
        <f t="shared" si="49"/>
        <v>0.491173291370742</v>
      </c>
      <c r="P265" s="37">
        <f t="shared" si="50"/>
        <v>13.812154696132598</v>
      </c>
      <c r="Q265" s="37">
        <f t="shared" si="51"/>
        <v>1.410793120604491</v>
      </c>
      <c r="R265" s="37">
        <f t="shared" si="52"/>
        <v>41.079312060449105</v>
      </c>
    </row>
    <row r="266" spans="1:18" ht="15" customHeight="1" x14ac:dyDescent="0.25">
      <c r="A266" s="1" t="s">
        <v>92</v>
      </c>
      <c r="B266" s="1" t="s">
        <v>2859</v>
      </c>
      <c r="C266" s="130">
        <v>93518</v>
      </c>
      <c r="D266" s="43">
        <v>12</v>
      </c>
      <c r="E266" s="43">
        <f t="shared" si="42"/>
        <v>12.831754314677388</v>
      </c>
      <c r="F266" s="6">
        <f t="shared" si="43"/>
        <v>0.16640612299963337</v>
      </c>
      <c r="G266" s="44">
        <v>1</v>
      </c>
      <c r="H266" s="44">
        <f t="shared" si="44"/>
        <v>1.0693128595564489</v>
      </c>
      <c r="I266" s="14">
        <f t="shared" si="45"/>
        <v>2.5989451068281173E-2</v>
      </c>
      <c r="J266" s="49">
        <v>27</v>
      </c>
      <c r="K266" s="49">
        <f t="shared" si="46"/>
        <v>28.871447208024122</v>
      </c>
      <c r="L266" s="50">
        <f t="shared" si="47"/>
        <v>4.3132381641378961E-2</v>
      </c>
      <c r="M266" s="45">
        <v>40</v>
      </c>
      <c r="N266" s="45">
        <f t="shared" si="48"/>
        <v>42.77251438225796</v>
      </c>
      <c r="O266" s="18">
        <f t="shared" si="49"/>
        <v>5.4305791536366048E-2</v>
      </c>
      <c r="P266" s="37">
        <f t="shared" si="50"/>
        <v>30</v>
      </c>
      <c r="Q266" s="37">
        <f t="shared" si="51"/>
        <v>3.064242657952954</v>
      </c>
      <c r="R266" s="37">
        <f t="shared" si="52"/>
        <v>206.42426579529541</v>
      </c>
    </row>
    <row r="267" spans="1:18" ht="15" customHeight="1" x14ac:dyDescent="0.25">
      <c r="A267" s="1" t="s">
        <v>1499</v>
      </c>
      <c r="B267" s="1" t="s">
        <v>2860</v>
      </c>
      <c r="C267" s="130">
        <v>93104</v>
      </c>
      <c r="D267" s="43">
        <v>54</v>
      </c>
      <c r="E267" s="43">
        <f t="shared" ref="E267:E330" si="53">((D267/($C267/100000)))</f>
        <v>57.999656298333051</v>
      </c>
      <c r="F267" s="6">
        <f t="shared" ref="F267:F330" si="54">((D267/$C267)/(D$2290/$C$2290))</f>
        <v>0.75215732028762139</v>
      </c>
      <c r="G267" s="44">
        <v>9</v>
      </c>
      <c r="H267" s="44">
        <f t="shared" si="44"/>
        <v>9.6666093830555084</v>
      </c>
      <c r="I267" s="14">
        <f t="shared" si="45"/>
        <v>0.23494515128277696</v>
      </c>
      <c r="J267" s="49">
        <v>304</v>
      </c>
      <c r="K267" s="49">
        <f t="shared" si="46"/>
        <v>326.51658360543047</v>
      </c>
      <c r="L267" s="50">
        <f t="shared" si="47"/>
        <v>0.48779812784703414</v>
      </c>
      <c r="M267" s="45">
        <v>367</v>
      </c>
      <c r="N267" s="45">
        <f t="shared" si="48"/>
        <v>394.18284928681908</v>
      </c>
      <c r="O267" s="18">
        <f t="shared" si="49"/>
        <v>0.50047120095095854</v>
      </c>
      <c r="P267" s="37">
        <f t="shared" si="50"/>
        <v>14.713896457765669</v>
      </c>
      <c r="Q267" s="37">
        <f t="shared" si="51"/>
        <v>1.5028983063529477</v>
      </c>
      <c r="R267" s="37">
        <f t="shared" si="52"/>
        <v>50.289830635294777</v>
      </c>
    </row>
    <row r="268" spans="1:18" ht="15" customHeight="1" x14ac:dyDescent="0.25">
      <c r="A268" s="1" t="s">
        <v>793</v>
      </c>
      <c r="B268" s="1" t="s">
        <v>2861</v>
      </c>
      <c r="C268" s="130">
        <v>92676</v>
      </c>
      <c r="D268" s="43">
        <v>15</v>
      </c>
      <c r="E268" s="43">
        <f t="shared" si="53"/>
        <v>16.185420173507705</v>
      </c>
      <c r="F268" s="6">
        <f t="shared" si="54"/>
        <v>0.20989748978537742</v>
      </c>
      <c r="G268" s="44">
        <v>21</v>
      </c>
      <c r="H268" s="44">
        <f t="shared" si="44"/>
        <v>22.659588242910786</v>
      </c>
      <c r="I268" s="14">
        <f t="shared" si="45"/>
        <v>0.55073709682198069</v>
      </c>
      <c r="J268" s="49">
        <v>372</v>
      </c>
      <c r="K268" s="49">
        <f t="shared" si="46"/>
        <v>401.39842030299104</v>
      </c>
      <c r="L268" s="50">
        <f t="shared" si="47"/>
        <v>0.59966754454703752</v>
      </c>
      <c r="M268" s="45">
        <v>408</v>
      </c>
      <c r="N268" s="45">
        <f t="shared" si="48"/>
        <v>440.24342871940956</v>
      </c>
      <c r="O268" s="18">
        <f t="shared" si="49"/>
        <v>0.55895165880657749</v>
      </c>
      <c r="P268" s="37">
        <f t="shared" si="50"/>
        <v>3.6764705882352944</v>
      </c>
      <c r="Q268" s="37">
        <f t="shared" si="51"/>
        <v>0.375519933572666</v>
      </c>
      <c r="R268" s="37">
        <f t="shared" si="52"/>
        <v>-62.448006642733404</v>
      </c>
    </row>
    <row r="269" spans="1:18" ht="15" customHeight="1" x14ac:dyDescent="0.25">
      <c r="A269" s="1" t="s">
        <v>1019</v>
      </c>
      <c r="B269" s="1" t="s">
        <v>2862</v>
      </c>
      <c r="C269" s="130">
        <v>92577</v>
      </c>
      <c r="D269" s="43">
        <v>108</v>
      </c>
      <c r="E269" s="43">
        <f t="shared" si="53"/>
        <v>116.65964548429956</v>
      </c>
      <c r="F269" s="6">
        <f t="shared" si="54"/>
        <v>1.5128780398599804</v>
      </c>
      <c r="G269" s="44">
        <v>10</v>
      </c>
      <c r="H269" s="44">
        <f t="shared" si="44"/>
        <v>10.801819026324033</v>
      </c>
      <c r="I269" s="14">
        <f t="shared" si="45"/>
        <v>0.26253621147839296</v>
      </c>
      <c r="J269" s="49">
        <v>577</v>
      </c>
      <c r="K269" s="49">
        <f t="shared" si="46"/>
        <v>623.26495781889673</v>
      </c>
      <c r="L269" s="50">
        <f t="shared" si="47"/>
        <v>0.93112415981943419</v>
      </c>
      <c r="M269" s="45">
        <v>695</v>
      </c>
      <c r="N269" s="45">
        <f t="shared" si="48"/>
        <v>750.72642232952035</v>
      </c>
      <c r="O269" s="18">
        <f t="shared" si="49"/>
        <v>0.95315398640159721</v>
      </c>
      <c r="P269" s="37">
        <f t="shared" si="50"/>
        <v>15.53956834532374</v>
      </c>
      <c r="Q269" s="37">
        <f t="shared" si="51"/>
        <v>1.5872336069972135</v>
      </c>
      <c r="R269" s="37">
        <f t="shared" si="52"/>
        <v>58.723360699721347</v>
      </c>
    </row>
    <row r="270" spans="1:18" ht="15" customHeight="1" x14ac:dyDescent="0.25">
      <c r="A270" s="1" t="s">
        <v>1600</v>
      </c>
      <c r="B270" s="1" t="s">
        <v>2863</v>
      </c>
      <c r="C270" s="130">
        <v>92177</v>
      </c>
      <c r="D270" s="43">
        <v>96</v>
      </c>
      <c r="E270" s="43">
        <f t="shared" si="53"/>
        <v>104.14745543899238</v>
      </c>
      <c r="F270" s="6">
        <f t="shared" si="54"/>
        <v>1.3506161242548322</v>
      </c>
      <c r="G270" s="44">
        <v>58</v>
      </c>
      <c r="H270" s="44">
        <f t="shared" si="44"/>
        <v>62.922420994391224</v>
      </c>
      <c r="I270" s="14">
        <f t="shared" si="45"/>
        <v>1.5293177921846455</v>
      </c>
      <c r="J270" s="49">
        <v>1487</v>
      </c>
      <c r="K270" s="49">
        <f t="shared" si="46"/>
        <v>1613.2006899768924</v>
      </c>
      <c r="L270" s="50">
        <f t="shared" si="47"/>
        <v>2.4100346381278999</v>
      </c>
      <c r="M270" s="45">
        <v>1641</v>
      </c>
      <c r="N270" s="45">
        <f t="shared" si="48"/>
        <v>1780.2705664102759</v>
      </c>
      <c r="O270" s="18">
        <f t="shared" si="49"/>
        <v>2.2603067332863458</v>
      </c>
      <c r="P270" s="37">
        <f t="shared" si="50"/>
        <v>5.8500914076782449</v>
      </c>
      <c r="Q270" s="37">
        <f t="shared" si="51"/>
        <v>0.59753665481105744</v>
      </c>
      <c r="R270" s="37">
        <f t="shared" si="52"/>
        <v>-40.246334518894258</v>
      </c>
    </row>
    <row r="271" spans="1:18" x14ac:dyDescent="0.25">
      <c r="A271" s="1" t="s">
        <v>710</v>
      </c>
      <c r="B271" s="1" t="s">
        <v>2387</v>
      </c>
      <c r="C271" s="130">
        <v>92048</v>
      </c>
      <c r="D271" s="43">
        <v>64</v>
      </c>
      <c r="E271" s="43">
        <f t="shared" si="53"/>
        <v>69.528941421866861</v>
      </c>
      <c r="F271" s="6">
        <f t="shared" si="54"/>
        <v>0.90167262359810607</v>
      </c>
      <c r="G271" s="44">
        <v>13</v>
      </c>
      <c r="H271" s="44">
        <f t="shared" si="44"/>
        <v>14.123066226316705</v>
      </c>
      <c r="I271" s="14">
        <f t="shared" si="45"/>
        <v>0.34325850974541267</v>
      </c>
      <c r="J271" s="49">
        <v>401</v>
      </c>
      <c r="K271" s="49">
        <f t="shared" si="46"/>
        <v>435.64227359638448</v>
      </c>
      <c r="L271" s="50">
        <f t="shared" si="47"/>
        <v>0.65082601050407252</v>
      </c>
      <c r="M271" s="45">
        <v>478</v>
      </c>
      <c r="N271" s="45">
        <f t="shared" si="48"/>
        <v>519.29428124456808</v>
      </c>
      <c r="O271" s="18">
        <f t="shared" si="49"/>
        <v>0.65931796132593501</v>
      </c>
      <c r="P271" s="37">
        <f t="shared" si="50"/>
        <v>13.389121338912133</v>
      </c>
      <c r="Q271" s="37">
        <f t="shared" si="51"/>
        <v>1.3675838919734244</v>
      </c>
      <c r="R271" s="37">
        <f t="shared" si="52"/>
        <v>36.758389197342446</v>
      </c>
    </row>
    <row r="272" spans="1:18" ht="15" customHeight="1" x14ac:dyDescent="0.25">
      <c r="A272" s="1" t="s">
        <v>936</v>
      </c>
      <c r="B272" s="1" t="s">
        <v>2864</v>
      </c>
      <c r="C272" s="130">
        <v>91913</v>
      </c>
      <c r="D272" s="43">
        <v>31</v>
      </c>
      <c r="E272" s="43">
        <f t="shared" si="53"/>
        <v>33.727546701772326</v>
      </c>
      <c r="F272" s="6">
        <f t="shared" si="54"/>
        <v>0.43738916342181466</v>
      </c>
      <c r="G272" s="44">
        <v>40</v>
      </c>
      <c r="H272" s="44">
        <f t="shared" si="44"/>
        <v>43.519415099061071</v>
      </c>
      <c r="I272" s="14">
        <f t="shared" si="45"/>
        <v>1.057731326364505</v>
      </c>
      <c r="J272" s="49">
        <v>281</v>
      </c>
      <c r="K272" s="49">
        <f t="shared" si="46"/>
        <v>305.72389107090402</v>
      </c>
      <c r="L272" s="50">
        <f t="shared" si="47"/>
        <v>0.45673496903517546</v>
      </c>
      <c r="M272" s="45">
        <v>352</v>
      </c>
      <c r="N272" s="45">
        <f t="shared" si="48"/>
        <v>382.97085287173741</v>
      </c>
      <c r="O272" s="18">
        <f t="shared" si="49"/>
        <v>0.48623597655936962</v>
      </c>
      <c r="P272" s="37">
        <f t="shared" si="50"/>
        <v>8.8068181818181817</v>
      </c>
      <c r="Q272" s="37">
        <f t="shared" si="51"/>
        <v>0.8995409317854316</v>
      </c>
      <c r="R272" s="37">
        <f t="shared" si="52"/>
        <v>-10.045906821456841</v>
      </c>
    </row>
    <row r="273" spans="1:18" ht="15" customHeight="1" x14ac:dyDescent="0.25">
      <c r="A273" s="1" t="s">
        <v>1775</v>
      </c>
      <c r="B273" s="1" t="s">
        <v>2865</v>
      </c>
      <c r="C273" s="130">
        <v>91195</v>
      </c>
      <c r="D273" s="43">
        <v>34</v>
      </c>
      <c r="E273" s="43">
        <f t="shared" si="53"/>
        <v>37.282745764570421</v>
      </c>
      <c r="F273" s="6">
        <f t="shared" si="54"/>
        <v>0.4834940745683336</v>
      </c>
      <c r="G273" s="44">
        <v>1</v>
      </c>
      <c r="H273" s="44">
        <f t="shared" si="44"/>
        <v>1.0965513460167773</v>
      </c>
      <c r="I273" s="14">
        <f t="shared" si="45"/>
        <v>2.665147743849464E-2</v>
      </c>
      <c r="J273" s="49">
        <v>128</v>
      </c>
      <c r="K273" s="49">
        <f t="shared" si="46"/>
        <v>140.35857229014749</v>
      </c>
      <c r="L273" s="50">
        <f t="shared" si="47"/>
        <v>0.20968812069022838</v>
      </c>
      <c r="M273" s="45">
        <v>163</v>
      </c>
      <c r="N273" s="45">
        <f t="shared" si="48"/>
        <v>178.7378694007347</v>
      </c>
      <c r="O273" s="18">
        <f t="shared" si="49"/>
        <v>0.22693315124248983</v>
      </c>
      <c r="P273" s="37">
        <f t="shared" si="50"/>
        <v>20.858895705521473</v>
      </c>
      <c r="Q273" s="37">
        <f t="shared" si="51"/>
        <v>2.1305572672883524</v>
      </c>
      <c r="R273" s="37">
        <f t="shared" si="52"/>
        <v>113.05572672883524</v>
      </c>
    </row>
    <row r="274" spans="1:18" ht="15" customHeight="1" x14ac:dyDescent="0.25">
      <c r="A274" s="1" t="s">
        <v>860</v>
      </c>
      <c r="B274" s="1" t="s">
        <v>2866</v>
      </c>
      <c r="C274" s="130">
        <v>91043</v>
      </c>
      <c r="D274" s="43">
        <v>41</v>
      </c>
      <c r="E274" s="43">
        <f t="shared" si="53"/>
        <v>45.033665410849821</v>
      </c>
      <c r="F274" s="6">
        <f t="shared" si="54"/>
        <v>0.5840103762671377</v>
      </c>
      <c r="G274" s="44">
        <v>9</v>
      </c>
      <c r="H274" s="44">
        <f t="shared" si="44"/>
        <v>9.8854387487231321</v>
      </c>
      <c r="I274" s="14">
        <f t="shared" si="45"/>
        <v>0.24026375849907919</v>
      </c>
      <c r="J274" s="49">
        <v>268</v>
      </c>
      <c r="K274" s="49">
        <f t="shared" si="46"/>
        <v>294.366398295311</v>
      </c>
      <c r="L274" s="50">
        <f t="shared" si="47"/>
        <v>0.43976748869529375</v>
      </c>
      <c r="M274" s="45">
        <v>318</v>
      </c>
      <c r="N274" s="45">
        <f t="shared" si="48"/>
        <v>349.28550245488395</v>
      </c>
      <c r="O274" s="18">
        <f t="shared" si="49"/>
        <v>0.44346763235546</v>
      </c>
      <c r="P274" s="37">
        <f t="shared" si="50"/>
        <v>12.89308176100629</v>
      </c>
      <c r="Q274" s="37">
        <f t="shared" si="51"/>
        <v>1.3169177041516889</v>
      </c>
      <c r="R274" s="37">
        <f t="shared" si="52"/>
        <v>31.691770415168886</v>
      </c>
    </row>
    <row r="275" spans="1:18" x14ac:dyDescent="0.25">
      <c r="A275" s="1" t="s">
        <v>687</v>
      </c>
      <c r="B275" s="1" t="s">
        <v>2386</v>
      </c>
      <c r="C275" s="130">
        <v>90805</v>
      </c>
      <c r="D275" s="43">
        <v>44</v>
      </c>
      <c r="E275" s="43">
        <f t="shared" si="53"/>
        <v>48.455481526347668</v>
      </c>
      <c r="F275" s="6">
        <f t="shared" si="54"/>
        <v>0.6283855364700065</v>
      </c>
      <c r="G275" s="44">
        <v>9</v>
      </c>
      <c r="H275" s="44">
        <f t="shared" si="44"/>
        <v>9.9113484940256598</v>
      </c>
      <c r="I275" s="14">
        <f t="shared" si="45"/>
        <v>0.24089349006146873</v>
      </c>
      <c r="J275" s="49">
        <v>252</v>
      </c>
      <c r="K275" s="49">
        <f t="shared" si="46"/>
        <v>277.51775783271847</v>
      </c>
      <c r="L275" s="50">
        <f t="shared" si="47"/>
        <v>0.41459653050484507</v>
      </c>
      <c r="M275" s="45">
        <v>305</v>
      </c>
      <c r="N275" s="45">
        <f t="shared" si="48"/>
        <v>335.88458785309177</v>
      </c>
      <c r="O275" s="18">
        <f t="shared" si="49"/>
        <v>0.42645326494517188</v>
      </c>
      <c r="P275" s="37">
        <f t="shared" si="50"/>
        <v>14.426229508196723</v>
      </c>
      <c r="Q275" s="37">
        <f t="shared" si="51"/>
        <v>1.4735155950812022</v>
      </c>
      <c r="R275" s="37">
        <f t="shared" si="52"/>
        <v>47.351559508120225</v>
      </c>
    </row>
    <row r="276" spans="1:18" ht="15" customHeight="1" x14ac:dyDescent="0.25">
      <c r="A276" s="1" t="s">
        <v>944</v>
      </c>
      <c r="B276" s="1" t="s">
        <v>2867</v>
      </c>
      <c r="C276" s="130">
        <v>88689</v>
      </c>
      <c r="D276" s="43">
        <v>39</v>
      </c>
      <c r="E276" s="43">
        <f t="shared" si="53"/>
        <v>43.97388627676488</v>
      </c>
      <c r="F276" s="6">
        <f t="shared" si="54"/>
        <v>0.57026683562458769</v>
      </c>
      <c r="G276" s="44">
        <v>56</v>
      </c>
      <c r="H276" s="44">
        <f t="shared" si="44"/>
        <v>63.141990551252128</v>
      </c>
      <c r="I276" s="14">
        <f t="shared" si="45"/>
        <v>1.5346543896108542</v>
      </c>
      <c r="J276" s="49">
        <v>825</v>
      </c>
      <c r="K276" s="49">
        <f t="shared" si="46"/>
        <v>930.21682508541085</v>
      </c>
      <c r="L276" s="50">
        <f t="shared" si="47"/>
        <v>1.3896936589193465</v>
      </c>
      <c r="M276" s="45">
        <v>920</v>
      </c>
      <c r="N276" s="45">
        <f t="shared" si="48"/>
        <v>1037.3327019134279</v>
      </c>
      <c r="O276" s="18">
        <f t="shared" si="49"/>
        <v>1.3170414290007919</v>
      </c>
      <c r="P276" s="37">
        <f t="shared" si="50"/>
        <v>4.2391304347826084</v>
      </c>
      <c r="Q276" s="37">
        <f t="shared" si="51"/>
        <v>0.43299081036291742</v>
      </c>
      <c r="R276" s="37">
        <f t="shared" si="52"/>
        <v>-56.700918963708261</v>
      </c>
    </row>
    <row r="277" spans="1:18" ht="15" customHeight="1" x14ac:dyDescent="0.25">
      <c r="A277" s="1" t="s">
        <v>325</v>
      </c>
      <c r="B277" s="1" t="s">
        <v>2868</v>
      </c>
      <c r="C277" s="130">
        <v>88644</v>
      </c>
      <c r="D277" s="43">
        <v>45</v>
      </c>
      <c r="E277" s="43">
        <f t="shared" si="53"/>
        <v>50.764857181535127</v>
      </c>
      <c r="F277" s="6">
        <f t="shared" si="54"/>
        <v>0.65833422781066875</v>
      </c>
      <c r="G277" s="44">
        <v>57</v>
      </c>
      <c r="H277" s="44">
        <f t="shared" si="44"/>
        <v>64.302152429944499</v>
      </c>
      <c r="I277" s="14">
        <f t="shared" si="45"/>
        <v>1.5628519092685409</v>
      </c>
      <c r="J277" s="49">
        <v>474</v>
      </c>
      <c r="K277" s="49">
        <f t="shared" si="46"/>
        <v>534.72316231217007</v>
      </c>
      <c r="L277" s="50">
        <f t="shared" si="47"/>
        <v>0.79884750297253859</v>
      </c>
      <c r="M277" s="45">
        <v>576</v>
      </c>
      <c r="N277" s="45">
        <f t="shared" si="48"/>
        <v>649.79017192364961</v>
      </c>
      <c r="O277" s="18">
        <f t="shared" si="49"/>
        <v>0.82500105800425827</v>
      </c>
      <c r="P277" s="37">
        <f t="shared" si="50"/>
        <v>7.8125</v>
      </c>
      <c r="Q277" s="37">
        <f t="shared" si="51"/>
        <v>0.79797985884191514</v>
      </c>
      <c r="R277" s="37">
        <f t="shared" si="52"/>
        <v>-20.202014115808488</v>
      </c>
    </row>
    <row r="278" spans="1:18" ht="15" customHeight="1" x14ac:dyDescent="0.25">
      <c r="A278" s="1" t="s">
        <v>1587</v>
      </c>
      <c r="B278" s="1" t="s">
        <v>2869</v>
      </c>
      <c r="C278" s="130">
        <v>88530</v>
      </c>
      <c r="D278" s="43">
        <v>83</v>
      </c>
      <c r="E278" s="43">
        <f t="shared" si="53"/>
        <v>93.753529876877892</v>
      </c>
      <c r="F278" s="6">
        <f t="shared" si="54"/>
        <v>1.2158245117346436</v>
      </c>
      <c r="G278" s="44">
        <v>51</v>
      </c>
      <c r="H278" s="44">
        <f t="shared" si="44"/>
        <v>57.607590647238226</v>
      </c>
      <c r="I278" s="14">
        <f t="shared" si="45"/>
        <v>1.4001418246377437</v>
      </c>
      <c r="J278" s="49">
        <v>710</v>
      </c>
      <c r="K278" s="49">
        <f t="shared" si="46"/>
        <v>801.98802665763026</v>
      </c>
      <c r="L278" s="50">
        <f t="shared" si="47"/>
        <v>1.1981267647712299</v>
      </c>
      <c r="M278" s="45">
        <v>844</v>
      </c>
      <c r="N278" s="45">
        <f t="shared" si="48"/>
        <v>953.34914718174628</v>
      </c>
      <c r="O278" s="18">
        <f t="shared" si="49"/>
        <v>1.2104123593374594</v>
      </c>
      <c r="P278" s="37">
        <f t="shared" si="50"/>
        <v>9.8341232227488149</v>
      </c>
      <c r="Q278" s="37">
        <f t="shared" si="51"/>
        <v>1.0044713294237566</v>
      </c>
      <c r="R278" s="37">
        <f t="shared" si="52"/>
        <v>0.44713294237566092</v>
      </c>
    </row>
    <row r="279" spans="1:18" ht="15" customHeight="1" x14ac:dyDescent="0.25">
      <c r="A279" s="1" t="s">
        <v>38</v>
      </c>
      <c r="B279" s="1" t="s">
        <v>2870</v>
      </c>
      <c r="C279" s="130">
        <v>87942</v>
      </c>
      <c r="D279" s="43">
        <v>64</v>
      </c>
      <c r="E279" s="43">
        <f t="shared" si="53"/>
        <v>72.775238225193874</v>
      </c>
      <c r="F279" s="6">
        <f t="shared" si="54"/>
        <v>0.94377159556251233</v>
      </c>
      <c r="G279" s="44">
        <v>73</v>
      </c>
      <c r="H279" s="44">
        <f t="shared" si="44"/>
        <v>83.009256100611765</v>
      </c>
      <c r="I279" s="14">
        <f t="shared" si="45"/>
        <v>2.0175246003645229</v>
      </c>
      <c r="J279" s="49">
        <v>743</v>
      </c>
      <c r="K279" s="49">
        <f t="shared" si="46"/>
        <v>844.87503127061018</v>
      </c>
      <c r="L279" s="50">
        <f t="shared" si="47"/>
        <v>1.2621976316416834</v>
      </c>
      <c r="M279" s="45">
        <v>880</v>
      </c>
      <c r="N279" s="45">
        <f t="shared" si="48"/>
        <v>1000.6595255964158</v>
      </c>
      <c r="O279" s="18">
        <f t="shared" si="49"/>
        <v>1.2704796147887625</v>
      </c>
      <c r="P279" s="37">
        <f t="shared" si="50"/>
        <v>7.2727272727272725</v>
      </c>
      <c r="Q279" s="37">
        <f t="shared" si="51"/>
        <v>0.74284670495829186</v>
      </c>
      <c r="R279" s="37">
        <f t="shared" si="52"/>
        <v>-25.715329504170814</v>
      </c>
    </row>
    <row r="280" spans="1:18" ht="15" customHeight="1" x14ac:dyDescent="0.25">
      <c r="A280" s="1" t="s">
        <v>1473</v>
      </c>
      <c r="B280" s="1" t="s">
        <v>2871</v>
      </c>
      <c r="C280" s="130">
        <v>87692</v>
      </c>
      <c r="D280" s="43">
        <v>34</v>
      </c>
      <c r="E280" s="43">
        <f t="shared" si="53"/>
        <v>38.772065866897776</v>
      </c>
      <c r="F280" s="6">
        <f t="shared" si="54"/>
        <v>0.50280803414518072</v>
      </c>
      <c r="G280" s="44">
        <v>8</v>
      </c>
      <c r="H280" s="44">
        <f t="shared" si="44"/>
        <v>9.1228390275053588</v>
      </c>
      <c r="I280" s="14">
        <f t="shared" si="45"/>
        <v>0.2217289134701928</v>
      </c>
      <c r="J280" s="49">
        <v>233</v>
      </c>
      <c r="K280" s="49">
        <f t="shared" si="46"/>
        <v>265.70268667609361</v>
      </c>
      <c r="L280" s="50">
        <f t="shared" si="47"/>
        <v>0.39694545279558641</v>
      </c>
      <c r="M280" s="45">
        <v>275</v>
      </c>
      <c r="N280" s="45">
        <f t="shared" si="48"/>
        <v>313.59759157049672</v>
      </c>
      <c r="O280" s="18">
        <f t="shared" si="49"/>
        <v>0.39815675276733253</v>
      </c>
      <c r="P280" s="37">
        <f t="shared" si="50"/>
        <v>12.363636363636363</v>
      </c>
      <c r="Q280" s="37">
        <f t="shared" si="51"/>
        <v>1.2628393984290962</v>
      </c>
      <c r="R280" s="37">
        <f t="shared" si="52"/>
        <v>26.283939842909621</v>
      </c>
    </row>
    <row r="281" spans="1:18" ht="15" customHeight="1" x14ac:dyDescent="0.25">
      <c r="A281" s="1" t="s">
        <v>299</v>
      </c>
      <c r="B281" s="1" t="s">
        <v>2872</v>
      </c>
      <c r="C281" s="130">
        <v>87191</v>
      </c>
      <c r="D281" s="43">
        <v>30</v>
      </c>
      <c r="E281" s="43">
        <f t="shared" si="53"/>
        <v>34.407220928765582</v>
      </c>
      <c r="F281" s="6">
        <f t="shared" si="54"/>
        <v>0.44620338712366275</v>
      </c>
      <c r="G281" s="44">
        <v>38</v>
      </c>
      <c r="H281" s="44">
        <f t="shared" si="44"/>
        <v>43.582479843103073</v>
      </c>
      <c r="I281" s="14">
        <f t="shared" si="45"/>
        <v>1.0592641032920107</v>
      </c>
      <c r="J281" s="49">
        <v>276</v>
      </c>
      <c r="K281" s="49">
        <f t="shared" si="46"/>
        <v>316.54643254464338</v>
      </c>
      <c r="L281" s="50">
        <f t="shared" si="47"/>
        <v>0.47290326104394054</v>
      </c>
      <c r="M281" s="45">
        <v>344</v>
      </c>
      <c r="N281" s="45">
        <f t="shared" si="48"/>
        <v>394.53613331651206</v>
      </c>
      <c r="O281" s="18">
        <f t="shared" si="49"/>
        <v>0.5009197452824462</v>
      </c>
      <c r="P281" s="37">
        <f t="shared" si="50"/>
        <v>8.720930232558139</v>
      </c>
      <c r="Q281" s="37">
        <f t="shared" si="51"/>
        <v>0.89076821452120758</v>
      </c>
      <c r="R281" s="37">
        <f t="shared" si="52"/>
        <v>-10.923178547879242</v>
      </c>
    </row>
    <row r="282" spans="1:18" ht="15" customHeight="1" x14ac:dyDescent="0.25">
      <c r="A282" s="1" t="s">
        <v>1582</v>
      </c>
      <c r="B282" s="1" t="s">
        <v>2873</v>
      </c>
      <c r="C282" s="130">
        <v>86932</v>
      </c>
      <c r="D282" s="43">
        <v>140</v>
      </c>
      <c r="E282" s="43">
        <f t="shared" si="53"/>
        <v>161.04541480697557</v>
      </c>
      <c r="F282" s="6">
        <f t="shared" si="54"/>
        <v>2.088486301069763</v>
      </c>
      <c r="G282" s="44">
        <v>18</v>
      </c>
      <c r="H282" s="44">
        <f t="shared" si="44"/>
        <v>20.705839046611146</v>
      </c>
      <c r="I282" s="14">
        <f t="shared" si="45"/>
        <v>0.50325158434251294</v>
      </c>
      <c r="J282" s="49">
        <v>639</v>
      </c>
      <c r="K282" s="49">
        <f t="shared" si="46"/>
        <v>735.05728615469559</v>
      </c>
      <c r="L282" s="50">
        <f t="shared" si="47"/>
        <v>1.0981358560331902</v>
      </c>
      <c r="M282" s="45">
        <v>797</v>
      </c>
      <c r="N282" s="45">
        <f t="shared" si="48"/>
        <v>916.80854000828231</v>
      </c>
      <c r="O282" s="18">
        <f t="shared" si="49"/>
        <v>1.1640188605115522</v>
      </c>
      <c r="P282" s="37">
        <f t="shared" si="50"/>
        <v>17.565872020075282</v>
      </c>
      <c r="Q282" s="37">
        <f t="shared" si="51"/>
        <v>1.794203145601897</v>
      </c>
      <c r="R282" s="37">
        <f t="shared" si="52"/>
        <v>79.420314560189695</v>
      </c>
    </row>
    <row r="283" spans="1:18" ht="15" customHeight="1" x14ac:dyDescent="0.25">
      <c r="A283" s="1" t="s">
        <v>1616</v>
      </c>
      <c r="B283" s="1" t="s">
        <v>2874</v>
      </c>
      <c r="C283" s="130">
        <v>86918</v>
      </c>
      <c r="D283" s="43">
        <v>75</v>
      </c>
      <c r="E283" s="43">
        <f t="shared" si="53"/>
        <v>86.288225683978013</v>
      </c>
      <c r="F283" s="6">
        <f t="shared" si="54"/>
        <v>1.1190121587789434</v>
      </c>
      <c r="G283" s="44">
        <v>41</v>
      </c>
      <c r="H283" s="44">
        <f t="shared" si="44"/>
        <v>47.170896707241312</v>
      </c>
      <c r="I283" s="14">
        <f t="shared" si="45"/>
        <v>1.1464799107796344</v>
      </c>
      <c r="J283" s="49">
        <v>674</v>
      </c>
      <c r="K283" s="49">
        <f t="shared" si="46"/>
        <v>775.44352148001565</v>
      </c>
      <c r="L283" s="50">
        <f t="shared" si="47"/>
        <v>1.15847070875322</v>
      </c>
      <c r="M283" s="45">
        <v>790</v>
      </c>
      <c r="N283" s="45">
        <f t="shared" si="48"/>
        <v>908.902643871235</v>
      </c>
      <c r="O283" s="18">
        <f t="shared" si="49"/>
        <v>1.1539812007263528</v>
      </c>
      <c r="P283" s="37">
        <f t="shared" si="50"/>
        <v>9.4936708860759502</v>
      </c>
      <c r="Q283" s="37">
        <f t="shared" si="51"/>
        <v>0.96969704365599818</v>
      </c>
      <c r="R283" s="37">
        <f t="shared" si="52"/>
        <v>-3.0302956344001819</v>
      </c>
    </row>
    <row r="284" spans="1:18" ht="15" customHeight="1" x14ac:dyDescent="0.25">
      <c r="A284" s="1" t="s">
        <v>2070</v>
      </c>
      <c r="B284" s="1" t="s">
        <v>2875</v>
      </c>
      <c r="C284" s="130">
        <v>86205</v>
      </c>
      <c r="D284" s="43">
        <v>32</v>
      </c>
      <c r="E284" s="43">
        <f t="shared" si="53"/>
        <v>37.120816657966479</v>
      </c>
      <c r="F284" s="6">
        <f t="shared" si="54"/>
        <v>0.48139412828118128</v>
      </c>
      <c r="G284" s="44">
        <v>63</v>
      </c>
      <c r="H284" s="44">
        <f t="shared" si="44"/>
        <v>73.081607795371497</v>
      </c>
      <c r="I284" s="14">
        <f t="shared" si="45"/>
        <v>1.7762349464093925</v>
      </c>
      <c r="J284" s="49">
        <v>1701</v>
      </c>
      <c r="K284" s="49">
        <f t="shared" si="46"/>
        <v>1973.2034104750305</v>
      </c>
      <c r="L284" s="50">
        <f t="shared" si="47"/>
        <v>2.9478592445835403</v>
      </c>
      <c r="M284" s="45">
        <v>1796</v>
      </c>
      <c r="N284" s="45">
        <f t="shared" si="48"/>
        <v>2083.4058349283687</v>
      </c>
      <c r="O284" s="18">
        <f t="shared" si="49"/>
        <v>2.6451800786394619</v>
      </c>
      <c r="P284" s="37">
        <f t="shared" si="50"/>
        <v>1.7817371937639197</v>
      </c>
      <c r="Q284" s="37">
        <f t="shared" si="51"/>
        <v>0.18198917047975971</v>
      </c>
      <c r="R284" s="37">
        <f t="shared" si="52"/>
        <v>-81.801082952024032</v>
      </c>
    </row>
    <row r="285" spans="1:18" ht="15" customHeight="1" x14ac:dyDescent="0.25">
      <c r="A285" s="1" t="s">
        <v>1462</v>
      </c>
      <c r="B285" s="1" t="s">
        <v>2876</v>
      </c>
      <c r="C285" s="130">
        <v>86069</v>
      </c>
      <c r="D285" s="43">
        <v>34</v>
      </c>
      <c r="E285" s="43">
        <f t="shared" si="53"/>
        <v>39.503189301606852</v>
      </c>
      <c r="F285" s="6">
        <f t="shared" si="54"/>
        <v>0.51228946694232746</v>
      </c>
      <c r="G285" s="44">
        <v>13</v>
      </c>
      <c r="H285" s="44">
        <f t="shared" si="44"/>
        <v>15.104160615320268</v>
      </c>
      <c r="I285" s="14">
        <f t="shared" si="45"/>
        <v>0.36710382722055263</v>
      </c>
      <c r="J285" s="49">
        <v>145</v>
      </c>
      <c r="K285" s="49">
        <f t="shared" si="46"/>
        <v>168.4694837862645</v>
      </c>
      <c r="L285" s="50">
        <f t="shared" si="47"/>
        <v>0.25168430308459633</v>
      </c>
      <c r="M285" s="45">
        <v>192</v>
      </c>
      <c r="N285" s="45">
        <f t="shared" si="48"/>
        <v>223.07683370319162</v>
      </c>
      <c r="O285" s="18">
        <f t="shared" si="49"/>
        <v>0.28322777378510061</v>
      </c>
      <c r="P285" s="37">
        <f t="shared" si="50"/>
        <v>17.708333333333336</v>
      </c>
      <c r="Q285" s="37">
        <f t="shared" si="51"/>
        <v>1.8087543467083411</v>
      </c>
      <c r="R285" s="37">
        <f t="shared" si="52"/>
        <v>80.87543467083411</v>
      </c>
    </row>
    <row r="286" spans="1:18" ht="15" customHeight="1" x14ac:dyDescent="0.25">
      <c r="A286" s="1" t="s">
        <v>315</v>
      </c>
      <c r="B286" s="1" t="s">
        <v>2877</v>
      </c>
      <c r="C286" s="130">
        <v>86012</v>
      </c>
      <c r="D286" s="43">
        <v>28</v>
      </c>
      <c r="E286" s="43">
        <f t="shared" si="53"/>
        <v>32.553597172487557</v>
      </c>
      <c r="F286" s="6">
        <f t="shared" si="54"/>
        <v>0.42216502610007123</v>
      </c>
      <c r="G286" s="44">
        <v>36</v>
      </c>
      <c r="H286" s="44">
        <f t="shared" si="44"/>
        <v>41.854624936055437</v>
      </c>
      <c r="I286" s="14">
        <f t="shared" si="45"/>
        <v>1.017268909688493</v>
      </c>
      <c r="J286" s="49">
        <v>339</v>
      </c>
      <c r="K286" s="49">
        <f t="shared" si="46"/>
        <v>394.13105148118865</v>
      </c>
      <c r="L286" s="50">
        <f t="shared" si="47"/>
        <v>0.58881048832494687</v>
      </c>
      <c r="M286" s="45">
        <v>403</v>
      </c>
      <c r="N286" s="45">
        <f t="shared" si="48"/>
        <v>468.53927358973169</v>
      </c>
      <c r="O286" s="18">
        <f t="shared" si="49"/>
        <v>0.59487725904462341</v>
      </c>
      <c r="P286" s="37">
        <f t="shared" si="50"/>
        <v>6.9478908188585615</v>
      </c>
      <c r="Q286" s="37">
        <f t="shared" si="51"/>
        <v>0.70966744766486956</v>
      </c>
      <c r="R286" s="37">
        <f t="shared" si="52"/>
        <v>-29.033255233513046</v>
      </c>
    </row>
    <row r="287" spans="1:18" ht="15" customHeight="1" x14ac:dyDescent="0.25">
      <c r="A287" s="1" t="s">
        <v>175</v>
      </c>
      <c r="B287" s="1" t="s">
        <v>2878</v>
      </c>
      <c r="C287" s="130">
        <v>85784</v>
      </c>
      <c r="D287" s="43">
        <v>4</v>
      </c>
      <c r="E287" s="43">
        <f t="shared" si="53"/>
        <v>4.6628741956542008</v>
      </c>
      <c r="F287" s="6">
        <f t="shared" si="54"/>
        <v>6.0469581781683102E-2</v>
      </c>
      <c r="G287" s="44"/>
      <c r="H287" s="44">
        <f t="shared" si="44"/>
        <v>0</v>
      </c>
      <c r="I287" s="14">
        <f t="shared" si="45"/>
        <v>0</v>
      </c>
      <c r="J287" s="49">
        <v>25</v>
      </c>
      <c r="K287" s="49">
        <f t="shared" si="46"/>
        <v>29.142963722838758</v>
      </c>
      <c r="L287" s="50">
        <f t="shared" si="47"/>
        <v>4.3538012639178995E-2</v>
      </c>
      <c r="M287" s="45">
        <v>29</v>
      </c>
      <c r="N287" s="45">
        <f t="shared" si="48"/>
        <v>33.805837918492955</v>
      </c>
      <c r="O287" s="18">
        <f t="shared" si="49"/>
        <v>4.2921320226976624E-2</v>
      </c>
      <c r="P287" s="37">
        <f t="shared" si="50"/>
        <v>13.793103448275861</v>
      </c>
      <c r="Q287" s="37">
        <f t="shared" si="51"/>
        <v>1.4088471990588294</v>
      </c>
      <c r="R287" s="37">
        <f t="shared" si="52"/>
        <v>40.884719905882939</v>
      </c>
    </row>
    <row r="288" spans="1:18" ht="15" customHeight="1" x14ac:dyDescent="0.25">
      <c r="A288" s="1" t="s">
        <v>579</v>
      </c>
      <c r="B288" s="1" t="s">
        <v>2879</v>
      </c>
      <c r="C288" s="130">
        <v>85654</v>
      </c>
      <c r="D288" s="43">
        <v>49</v>
      </c>
      <c r="E288" s="43">
        <f t="shared" si="53"/>
        <v>57.206902187872139</v>
      </c>
      <c r="F288" s="6">
        <f t="shared" si="54"/>
        <v>0.74187664199697412</v>
      </c>
      <c r="G288" s="44">
        <v>22</v>
      </c>
      <c r="H288" s="44">
        <f t="shared" si="44"/>
        <v>25.684731594554837</v>
      </c>
      <c r="I288" s="14">
        <f t="shared" si="45"/>
        <v>0.62426264587850433</v>
      </c>
      <c r="J288" s="49">
        <v>256</v>
      </c>
      <c r="K288" s="49">
        <f t="shared" si="46"/>
        <v>298.87687673663811</v>
      </c>
      <c r="L288" s="50">
        <f t="shared" si="47"/>
        <v>0.4465058996975127</v>
      </c>
      <c r="M288" s="45">
        <v>327</v>
      </c>
      <c r="N288" s="45">
        <f t="shared" si="48"/>
        <v>381.7685105190651</v>
      </c>
      <c r="O288" s="18">
        <f t="shared" si="49"/>
        <v>0.48470943190557558</v>
      </c>
      <c r="P288" s="37">
        <f t="shared" si="50"/>
        <v>14.984709480122325</v>
      </c>
      <c r="Q288" s="37">
        <f t="shared" si="51"/>
        <v>1.5305595335340954</v>
      </c>
      <c r="R288" s="37">
        <f t="shared" si="52"/>
        <v>53.055953353409535</v>
      </c>
    </row>
    <row r="289" spans="1:18" ht="15" customHeight="1" x14ac:dyDescent="0.25">
      <c r="A289" s="1" t="s">
        <v>1430</v>
      </c>
      <c r="B289" s="1" t="s">
        <v>2880</v>
      </c>
      <c r="C289" s="130">
        <v>85594</v>
      </c>
      <c r="D289" s="43">
        <v>47</v>
      </c>
      <c r="E289" s="43">
        <f t="shared" si="53"/>
        <v>54.910390915251064</v>
      </c>
      <c r="F289" s="6">
        <f t="shared" si="54"/>
        <v>0.7120947799124806</v>
      </c>
      <c r="G289" s="44">
        <v>6</v>
      </c>
      <c r="H289" s="44">
        <f t="shared" si="44"/>
        <v>7.0098371381171578</v>
      </c>
      <c r="I289" s="14">
        <f t="shared" si="45"/>
        <v>0.17037279377083803</v>
      </c>
      <c r="J289" s="49">
        <v>242</v>
      </c>
      <c r="K289" s="49">
        <f t="shared" si="46"/>
        <v>282.73009790405871</v>
      </c>
      <c r="L289" s="50">
        <f t="shared" si="47"/>
        <v>0.42238348484703048</v>
      </c>
      <c r="M289" s="45">
        <v>295</v>
      </c>
      <c r="N289" s="45">
        <f t="shared" si="48"/>
        <v>344.6503259574269</v>
      </c>
      <c r="O289" s="18">
        <f t="shared" si="49"/>
        <v>0.43758261642313556</v>
      </c>
      <c r="P289" s="37">
        <f t="shared" si="50"/>
        <v>15.932203389830507</v>
      </c>
      <c r="Q289" s="37">
        <f t="shared" si="51"/>
        <v>1.6273379087433766</v>
      </c>
      <c r="R289" s="37">
        <f t="shared" si="52"/>
        <v>62.733790874337657</v>
      </c>
    </row>
    <row r="290" spans="1:18" ht="15" customHeight="1" x14ac:dyDescent="0.25">
      <c r="A290" s="1" t="s">
        <v>164</v>
      </c>
      <c r="B290" s="1" t="s">
        <v>2881</v>
      </c>
      <c r="C290" s="130">
        <v>85507</v>
      </c>
      <c r="D290" s="43">
        <v>5</v>
      </c>
      <c r="E290" s="43">
        <f t="shared" si="53"/>
        <v>5.8474744757739137</v>
      </c>
      <c r="F290" s="6">
        <f t="shared" si="54"/>
        <v>7.583184130480404E-2</v>
      </c>
      <c r="G290" s="44"/>
      <c r="H290" s="44">
        <f t="shared" si="44"/>
        <v>0</v>
      </c>
      <c r="I290" s="14">
        <f t="shared" si="45"/>
        <v>0</v>
      </c>
      <c r="J290" s="49">
        <v>11</v>
      </c>
      <c r="K290" s="49">
        <f t="shared" si="46"/>
        <v>12.86444384670261</v>
      </c>
      <c r="L290" s="50">
        <f t="shared" si="47"/>
        <v>1.9218783790161106E-2</v>
      </c>
      <c r="M290" s="45">
        <v>16</v>
      </c>
      <c r="N290" s="45">
        <f t="shared" si="48"/>
        <v>18.711918322476521</v>
      </c>
      <c r="O290" s="18">
        <f t="shared" si="49"/>
        <v>2.3757442141101336E-2</v>
      </c>
      <c r="P290" s="37">
        <f t="shared" si="50"/>
        <v>31.25</v>
      </c>
      <c r="Q290" s="37">
        <f t="shared" si="51"/>
        <v>3.1919194353676605</v>
      </c>
      <c r="R290" s="37">
        <f t="shared" si="52"/>
        <v>219.19194353676605</v>
      </c>
    </row>
    <row r="291" spans="1:18" ht="15" customHeight="1" x14ac:dyDescent="0.25">
      <c r="A291" s="1" t="s">
        <v>167</v>
      </c>
      <c r="B291" s="1" t="s">
        <v>2882</v>
      </c>
      <c r="C291" s="130">
        <v>85344</v>
      </c>
      <c r="D291" s="43">
        <v>5</v>
      </c>
      <c r="E291" s="43">
        <f t="shared" si="53"/>
        <v>5.8586426696662919</v>
      </c>
      <c r="F291" s="6">
        <f t="shared" si="54"/>
        <v>7.5976673866351235E-2</v>
      </c>
      <c r="G291" s="44"/>
      <c r="H291" s="44">
        <f t="shared" si="44"/>
        <v>0</v>
      </c>
      <c r="I291" s="14">
        <f t="shared" si="45"/>
        <v>0</v>
      </c>
      <c r="J291" s="49">
        <v>19</v>
      </c>
      <c r="K291" s="49">
        <f t="shared" si="46"/>
        <v>22.262842144731909</v>
      </c>
      <c r="L291" s="50">
        <f t="shared" si="47"/>
        <v>3.3259482868647966E-2</v>
      </c>
      <c r="M291" s="45">
        <v>24</v>
      </c>
      <c r="N291" s="45">
        <f t="shared" si="48"/>
        <v>28.121484814398201</v>
      </c>
      <c r="O291" s="18">
        <f t="shared" si="49"/>
        <v>3.5704225343770248E-2</v>
      </c>
      <c r="P291" s="37">
        <f t="shared" si="50"/>
        <v>20.833333333333336</v>
      </c>
      <c r="Q291" s="37">
        <f t="shared" si="51"/>
        <v>2.1279462902451072</v>
      </c>
      <c r="R291" s="37">
        <f t="shared" si="52"/>
        <v>112.79462902451071</v>
      </c>
    </row>
    <row r="292" spans="1:18" ht="15" customHeight="1" x14ac:dyDescent="0.25">
      <c r="A292" s="1" t="s">
        <v>1717</v>
      </c>
      <c r="B292" s="1" t="s">
        <v>2883</v>
      </c>
      <c r="C292" s="130">
        <v>85176</v>
      </c>
      <c r="D292" s="43">
        <v>107</v>
      </c>
      <c r="E292" s="43">
        <f t="shared" si="53"/>
        <v>125.6222410068564</v>
      </c>
      <c r="F292" s="6">
        <f t="shared" si="54"/>
        <v>1.6291077257117901</v>
      </c>
      <c r="G292" s="44">
        <v>19</v>
      </c>
      <c r="H292" s="44">
        <f t="shared" si="44"/>
        <v>22.306753075983845</v>
      </c>
      <c r="I292" s="14">
        <f t="shared" si="45"/>
        <v>0.54216150341724023</v>
      </c>
      <c r="J292" s="49">
        <v>844</v>
      </c>
      <c r="K292" s="49">
        <f t="shared" si="46"/>
        <v>990.88945242791397</v>
      </c>
      <c r="L292" s="50">
        <f t="shared" si="47"/>
        <v>1.4803352848436158</v>
      </c>
      <c r="M292" s="45">
        <v>970</v>
      </c>
      <c r="N292" s="45">
        <f t="shared" si="48"/>
        <v>1138.8184465107543</v>
      </c>
      <c r="O292" s="18">
        <f t="shared" si="49"/>
        <v>1.4458920184415045</v>
      </c>
      <c r="P292" s="37">
        <f t="shared" si="50"/>
        <v>11.030927835051546</v>
      </c>
      <c r="Q292" s="37">
        <f t="shared" si="51"/>
        <v>1.1267146542988524</v>
      </c>
      <c r="R292" s="37">
        <f t="shared" si="52"/>
        <v>12.671465429885242</v>
      </c>
    </row>
    <row r="293" spans="1:18" ht="15" customHeight="1" x14ac:dyDescent="0.25">
      <c r="A293" s="1" t="s">
        <v>1832</v>
      </c>
      <c r="B293" s="1" t="s">
        <v>2884</v>
      </c>
      <c r="C293" s="130">
        <v>85144</v>
      </c>
      <c r="D293" s="43">
        <v>47</v>
      </c>
      <c r="E293" s="43">
        <f t="shared" si="53"/>
        <v>55.200601334210283</v>
      </c>
      <c r="F293" s="6">
        <f t="shared" si="54"/>
        <v>0.71585831757761986</v>
      </c>
      <c r="G293" s="44">
        <v>4</v>
      </c>
      <c r="H293" s="44">
        <f t="shared" si="44"/>
        <v>4.6979235178051306</v>
      </c>
      <c r="I293" s="14">
        <f t="shared" si="45"/>
        <v>0.11418216127987967</v>
      </c>
      <c r="J293" s="49">
        <v>161</v>
      </c>
      <c r="K293" s="49">
        <f t="shared" si="46"/>
        <v>189.09142159165648</v>
      </c>
      <c r="L293" s="50">
        <f t="shared" si="47"/>
        <v>0.28249236356033652</v>
      </c>
      <c r="M293" s="45">
        <v>212</v>
      </c>
      <c r="N293" s="45">
        <f t="shared" si="48"/>
        <v>248.9899464436719</v>
      </c>
      <c r="O293" s="18">
        <f t="shared" si="49"/>
        <v>0.31612815663298371</v>
      </c>
      <c r="P293" s="37">
        <f t="shared" si="50"/>
        <v>22.169811320754718</v>
      </c>
      <c r="Q293" s="37">
        <f t="shared" si="51"/>
        <v>2.2644560522608308</v>
      </c>
      <c r="R293" s="37">
        <f t="shared" si="52"/>
        <v>126.44560522608307</v>
      </c>
    </row>
    <row r="294" spans="1:18" ht="15" customHeight="1" x14ac:dyDescent="0.25">
      <c r="A294" s="1" t="s">
        <v>1836</v>
      </c>
      <c r="B294" s="1" t="s">
        <v>2829</v>
      </c>
      <c r="C294" s="130">
        <v>84197</v>
      </c>
      <c r="D294" s="43">
        <v>27</v>
      </c>
      <c r="E294" s="43">
        <f t="shared" si="53"/>
        <v>32.067650866420422</v>
      </c>
      <c r="F294" s="6">
        <f t="shared" si="54"/>
        <v>0.41586312545612492</v>
      </c>
      <c r="G294" s="44">
        <v>6</v>
      </c>
      <c r="H294" s="44">
        <f t="shared" si="44"/>
        <v>7.1261446369823149</v>
      </c>
      <c r="I294" s="14">
        <f t="shared" si="45"/>
        <v>0.17319962599642638</v>
      </c>
      <c r="J294" s="49">
        <v>166</v>
      </c>
      <c r="K294" s="49">
        <f t="shared" si="46"/>
        <v>197.15666828984405</v>
      </c>
      <c r="L294" s="50">
        <f t="shared" si="47"/>
        <v>0.29454140620484293</v>
      </c>
      <c r="M294" s="45">
        <v>199</v>
      </c>
      <c r="N294" s="45">
        <f t="shared" si="48"/>
        <v>236.3504637932468</v>
      </c>
      <c r="O294" s="18">
        <f t="shared" si="49"/>
        <v>0.30008053540110635</v>
      </c>
      <c r="P294" s="37">
        <f t="shared" si="50"/>
        <v>13.5678391959799</v>
      </c>
      <c r="Q294" s="37">
        <f t="shared" si="51"/>
        <v>1.385838388018924</v>
      </c>
      <c r="R294" s="37">
        <f t="shared" si="52"/>
        <v>38.583838801892398</v>
      </c>
    </row>
    <row r="295" spans="1:18" ht="15" customHeight="1" x14ac:dyDescent="0.25">
      <c r="A295" s="1" t="s">
        <v>322</v>
      </c>
      <c r="B295" s="1" t="s">
        <v>2885</v>
      </c>
      <c r="C295" s="130">
        <v>83562</v>
      </c>
      <c r="D295" s="43">
        <v>38</v>
      </c>
      <c r="E295" s="43">
        <f t="shared" si="53"/>
        <v>45.475216007276032</v>
      </c>
      <c r="F295" s="6">
        <f t="shared" si="54"/>
        <v>0.58973653974078033</v>
      </c>
      <c r="G295" s="44">
        <v>32</v>
      </c>
      <c r="H295" s="44">
        <f t="shared" si="44"/>
        <v>38.294918742969294</v>
      </c>
      <c r="I295" s="14">
        <f t="shared" si="45"/>
        <v>0.93075090974501073</v>
      </c>
      <c r="J295" s="49">
        <v>379</v>
      </c>
      <c r="K295" s="49">
        <f t="shared" si="46"/>
        <v>453.55544386204252</v>
      </c>
      <c r="L295" s="50">
        <f t="shared" si="47"/>
        <v>0.67758731868299293</v>
      </c>
      <c r="M295" s="45">
        <v>449</v>
      </c>
      <c r="N295" s="45">
        <f t="shared" si="48"/>
        <v>537.32557861228781</v>
      </c>
      <c r="O295" s="18">
        <f t="shared" si="49"/>
        <v>0.68221125834444729</v>
      </c>
      <c r="P295" s="37">
        <f t="shared" si="50"/>
        <v>8.463251670378618</v>
      </c>
      <c r="Q295" s="37">
        <f t="shared" si="51"/>
        <v>0.86444855977885848</v>
      </c>
      <c r="R295" s="37">
        <f t="shared" si="52"/>
        <v>-13.555144022114153</v>
      </c>
    </row>
    <row r="296" spans="1:18" ht="15" customHeight="1" x14ac:dyDescent="0.25">
      <c r="A296" s="1" t="s">
        <v>1874</v>
      </c>
      <c r="B296" s="1" t="s">
        <v>2886</v>
      </c>
      <c r="C296" s="130">
        <v>83280</v>
      </c>
      <c r="D296" s="43">
        <v>53</v>
      </c>
      <c r="E296" s="43">
        <f t="shared" si="53"/>
        <v>63.640730067243034</v>
      </c>
      <c r="F296" s="6">
        <f t="shared" si="54"/>
        <v>0.82531249396216055</v>
      </c>
      <c r="G296" s="44">
        <v>18</v>
      </c>
      <c r="H296" s="44">
        <f t="shared" si="44"/>
        <v>21.613832853025936</v>
      </c>
      <c r="I296" s="14">
        <f t="shared" si="45"/>
        <v>0.52532020569240312</v>
      </c>
      <c r="J296" s="49">
        <v>346</v>
      </c>
      <c r="K296" s="49">
        <f t="shared" si="46"/>
        <v>415.46589817483192</v>
      </c>
      <c r="L296" s="50">
        <f t="shared" si="47"/>
        <v>0.62068359614736246</v>
      </c>
      <c r="M296" s="45">
        <v>417</v>
      </c>
      <c r="N296" s="45">
        <f t="shared" si="48"/>
        <v>500.72046109510086</v>
      </c>
      <c r="O296" s="18">
        <f t="shared" si="49"/>
        <v>0.6357358544603795</v>
      </c>
      <c r="P296" s="37">
        <f t="shared" si="50"/>
        <v>12.709832134292565</v>
      </c>
      <c r="Q296" s="37">
        <f t="shared" si="51"/>
        <v>1.2982003267106839</v>
      </c>
      <c r="R296" s="37">
        <f t="shared" si="52"/>
        <v>29.820032671068386</v>
      </c>
    </row>
    <row r="297" spans="1:18" ht="15" customHeight="1" x14ac:dyDescent="0.25">
      <c r="A297" s="1" t="s">
        <v>13</v>
      </c>
      <c r="B297" s="1" t="s">
        <v>2887</v>
      </c>
      <c r="C297" s="130">
        <v>83051</v>
      </c>
      <c r="D297" s="43">
        <v>56</v>
      </c>
      <c r="E297" s="43">
        <f t="shared" si="53"/>
        <v>67.428447580402405</v>
      </c>
      <c r="F297" s="6">
        <f t="shared" si="54"/>
        <v>0.87443277564193878</v>
      </c>
      <c r="G297" s="44">
        <v>59</v>
      </c>
      <c r="H297" s="44">
        <f t="shared" si="44"/>
        <v>71.040685843638244</v>
      </c>
      <c r="I297" s="14">
        <f t="shared" si="45"/>
        <v>1.7266307162491432</v>
      </c>
      <c r="J297" s="49">
        <v>723</v>
      </c>
      <c r="K297" s="49">
        <f t="shared" si="46"/>
        <v>870.54942143983817</v>
      </c>
      <c r="L297" s="50">
        <f t="shared" si="47"/>
        <v>1.3005537828664491</v>
      </c>
      <c r="M297" s="45">
        <v>838</v>
      </c>
      <c r="N297" s="45">
        <f t="shared" si="48"/>
        <v>1009.0185548638789</v>
      </c>
      <c r="O297" s="18">
        <f t="shared" si="49"/>
        <v>1.2810925915426736</v>
      </c>
      <c r="P297" s="37">
        <f t="shared" si="50"/>
        <v>6.6825775656324584</v>
      </c>
      <c r="Q297" s="37">
        <f t="shared" si="51"/>
        <v>0.68256797472301289</v>
      </c>
      <c r="R297" s="37">
        <f t="shared" si="52"/>
        <v>-31.74320252769871</v>
      </c>
    </row>
    <row r="298" spans="1:18" ht="15" customHeight="1" x14ac:dyDescent="0.25">
      <c r="A298" s="1" t="s">
        <v>2064</v>
      </c>
      <c r="B298" s="1" t="s">
        <v>2888</v>
      </c>
      <c r="C298" s="130">
        <v>82742</v>
      </c>
      <c r="D298" s="43">
        <v>33</v>
      </c>
      <c r="E298" s="43">
        <f t="shared" si="53"/>
        <v>39.883009837809091</v>
      </c>
      <c r="F298" s="6">
        <f t="shared" si="54"/>
        <v>0.51721509607417282</v>
      </c>
      <c r="G298" s="44">
        <v>39</v>
      </c>
      <c r="H298" s="44">
        <f t="shared" si="44"/>
        <v>47.134466171956198</v>
      </c>
      <c r="I298" s="14">
        <f t="shared" si="45"/>
        <v>1.1455944733646422</v>
      </c>
      <c r="J298" s="49">
        <v>773</v>
      </c>
      <c r="K298" s="49">
        <f t="shared" si="46"/>
        <v>934.22929104928573</v>
      </c>
      <c r="L298" s="50">
        <f t="shared" si="47"/>
        <v>1.3956880661975795</v>
      </c>
      <c r="M298" s="45">
        <v>845</v>
      </c>
      <c r="N298" s="45">
        <f t="shared" si="48"/>
        <v>1021.246767059051</v>
      </c>
      <c r="O298" s="18">
        <f t="shared" si="49"/>
        <v>1.2966180464270589</v>
      </c>
      <c r="P298" s="37">
        <f t="shared" si="50"/>
        <v>3.9053254437869818</v>
      </c>
      <c r="Q298" s="37">
        <f t="shared" si="51"/>
        <v>0.39889549393470403</v>
      </c>
      <c r="R298" s="37">
        <f t="shared" si="52"/>
        <v>-60.110450606529596</v>
      </c>
    </row>
    <row r="299" spans="1:18" ht="15" customHeight="1" x14ac:dyDescent="0.25">
      <c r="A299" s="1" t="s">
        <v>1737</v>
      </c>
      <c r="B299" s="1" t="s">
        <v>2889</v>
      </c>
      <c r="C299" s="130">
        <v>82542</v>
      </c>
      <c r="D299" s="43">
        <v>55</v>
      </c>
      <c r="E299" s="43">
        <f t="shared" si="53"/>
        <v>66.63274454217246</v>
      </c>
      <c r="F299" s="6">
        <f t="shared" si="54"/>
        <v>0.86411385475211011</v>
      </c>
      <c r="G299" s="44">
        <v>5</v>
      </c>
      <c r="H299" s="44">
        <f t="shared" si="44"/>
        <v>6.0575222311065877</v>
      </c>
      <c r="I299" s="14">
        <f t="shared" si="45"/>
        <v>0.14722695627701768</v>
      </c>
      <c r="J299" s="49">
        <v>191</v>
      </c>
      <c r="K299" s="49">
        <f t="shared" si="46"/>
        <v>231.39734922827165</v>
      </c>
      <c r="L299" s="50">
        <f t="shared" si="47"/>
        <v>0.34569513283502329</v>
      </c>
      <c r="M299" s="45">
        <v>251</v>
      </c>
      <c r="N299" s="45">
        <f t="shared" si="48"/>
        <v>304.08761600155071</v>
      </c>
      <c r="O299" s="18">
        <f t="shared" si="49"/>
        <v>0.38608248595786626</v>
      </c>
      <c r="P299" s="37">
        <f t="shared" si="50"/>
        <v>21.91235059760956</v>
      </c>
      <c r="Q299" s="37">
        <f t="shared" si="51"/>
        <v>2.2381586479072042</v>
      </c>
      <c r="R299" s="37">
        <f t="shared" si="52"/>
        <v>123.81586479072043</v>
      </c>
    </row>
    <row r="300" spans="1:18" x14ac:dyDescent="0.25">
      <c r="A300" s="1" t="s">
        <v>721</v>
      </c>
      <c r="B300" s="1" t="s">
        <v>2390</v>
      </c>
      <c r="C300" s="130">
        <v>82457</v>
      </c>
      <c r="D300" s="43">
        <v>55</v>
      </c>
      <c r="E300" s="43">
        <f t="shared" si="53"/>
        <v>66.701432261663655</v>
      </c>
      <c r="F300" s="6">
        <f t="shared" si="54"/>
        <v>0.86500461815186924</v>
      </c>
      <c r="G300" s="44">
        <v>10</v>
      </c>
      <c r="H300" s="44">
        <f t="shared" si="44"/>
        <v>12.127533138484301</v>
      </c>
      <c r="I300" s="14">
        <f t="shared" si="45"/>
        <v>0.29475744751852706</v>
      </c>
      <c r="J300" s="49">
        <v>291</v>
      </c>
      <c r="K300" s="49">
        <f t="shared" si="46"/>
        <v>352.91121432989314</v>
      </c>
      <c r="L300" s="50">
        <f t="shared" si="47"/>
        <v>0.52723027953267532</v>
      </c>
      <c r="M300" s="45">
        <v>356</v>
      </c>
      <c r="N300" s="45">
        <f t="shared" si="48"/>
        <v>431.74017973004112</v>
      </c>
      <c r="O300" s="18">
        <f t="shared" si="49"/>
        <v>0.54815557459998698</v>
      </c>
      <c r="P300" s="37">
        <f t="shared" si="50"/>
        <v>15.44943820224719</v>
      </c>
      <c r="Q300" s="37">
        <f t="shared" si="51"/>
        <v>1.5780275860244612</v>
      </c>
      <c r="R300" s="37">
        <f t="shared" si="52"/>
        <v>57.802758602446126</v>
      </c>
    </row>
    <row r="301" spans="1:18" ht="15" customHeight="1" x14ac:dyDescent="0.25">
      <c r="A301" s="1" t="s">
        <v>1355</v>
      </c>
      <c r="B301" s="1" t="s">
        <v>2890</v>
      </c>
      <c r="C301" s="130">
        <v>82453</v>
      </c>
      <c r="D301" s="43">
        <v>36</v>
      </c>
      <c r="E301" s="43">
        <f t="shared" si="53"/>
        <v>43.661237310952906</v>
      </c>
      <c r="F301" s="6">
        <f t="shared" si="54"/>
        <v>0.56621230800624767</v>
      </c>
      <c r="G301" s="44">
        <v>10</v>
      </c>
      <c r="H301" s="44">
        <f t="shared" si="44"/>
        <v>12.128121475264697</v>
      </c>
      <c r="I301" s="14">
        <f t="shared" si="45"/>
        <v>0.29477174693504404</v>
      </c>
      <c r="J301" s="49">
        <v>194</v>
      </c>
      <c r="K301" s="49">
        <f t="shared" si="46"/>
        <v>235.28555662013511</v>
      </c>
      <c r="L301" s="50">
        <f t="shared" si="47"/>
        <v>0.35150390452278524</v>
      </c>
      <c r="M301" s="45">
        <v>240</v>
      </c>
      <c r="N301" s="45">
        <f t="shared" si="48"/>
        <v>291.07491540635272</v>
      </c>
      <c r="O301" s="18">
        <f t="shared" si="49"/>
        <v>0.36956101145364362</v>
      </c>
      <c r="P301" s="37">
        <f t="shared" si="50"/>
        <v>15</v>
      </c>
      <c r="Q301" s="37">
        <f t="shared" si="51"/>
        <v>1.532121328976477</v>
      </c>
      <c r="R301" s="37">
        <f t="shared" si="52"/>
        <v>53.212132897647699</v>
      </c>
    </row>
    <row r="302" spans="1:18" ht="15" customHeight="1" x14ac:dyDescent="0.25">
      <c r="A302" s="1" t="s">
        <v>1420</v>
      </c>
      <c r="B302" s="1" t="s">
        <v>2891</v>
      </c>
      <c r="C302" s="130">
        <v>81930</v>
      </c>
      <c r="D302" s="43">
        <v>61</v>
      </c>
      <c r="E302" s="43">
        <f t="shared" si="53"/>
        <v>74.45380202611986</v>
      </c>
      <c r="F302" s="6">
        <f t="shared" si="54"/>
        <v>0.96553972542766431</v>
      </c>
      <c r="G302" s="44">
        <v>9</v>
      </c>
      <c r="H302" s="44">
        <f t="shared" si="44"/>
        <v>10.984987184181618</v>
      </c>
      <c r="I302" s="14">
        <f t="shared" si="45"/>
        <v>0.26698807964154359</v>
      </c>
      <c r="J302" s="49">
        <v>260</v>
      </c>
      <c r="K302" s="49">
        <f t="shared" si="46"/>
        <v>317.3440742096912</v>
      </c>
      <c r="L302" s="50">
        <f t="shared" si="47"/>
        <v>0.47409489457938542</v>
      </c>
      <c r="M302" s="45">
        <v>330</v>
      </c>
      <c r="N302" s="45">
        <f t="shared" si="48"/>
        <v>402.78286341999268</v>
      </c>
      <c r="O302" s="18">
        <f t="shared" si="49"/>
        <v>0.51139014227276347</v>
      </c>
      <c r="P302" s="37">
        <f t="shared" si="50"/>
        <v>18.484848484848484</v>
      </c>
      <c r="Q302" s="37">
        <f t="shared" si="51"/>
        <v>1.8880687084356587</v>
      </c>
      <c r="R302" s="37">
        <f t="shared" si="52"/>
        <v>88.806870843565861</v>
      </c>
    </row>
    <row r="303" spans="1:18" ht="15" customHeight="1" x14ac:dyDescent="0.25">
      <c r="A303" s="1" t="s">
        <v>895</v>
      </c>
      <c r="B303" s="1" t="s">
        <v>2892</v>
      </c>
      <c r="C303" s="130">
        <v>81920</v>
      </c>
      <c r="D303" s="43">
        <v>38</v>
      </c>
      <c r="E303" s="43">
        <f t="shared" si="53"/>
        <v>46.38671875</v>
      </c>
      <c r="F303" s="6">
        <f t="shared" si="54"/>
        <v>0.60155718669212743</v>
      </c>
      <c r="G303" s="44">
        <v>11</v>
      </c>
      <c r="H303" s="44">
        <f t="shared" si="44"/>
        <v>13.427734375</v>
      </c>
      <c r="I303" s="14">
        <f t="shared" si="45"/>
        <v>0.32635859783982796</v>
      </c>
      <c r="J303" s="49">
        <v>191</v>
      </c>
      <c r="K303" s="49">
        <f t="shared" si="46"/>
        <v>233.154296875</v>
      </c>
      <c r="L303" s="50">
        <f t="shared" si="47"/>
        <v>0.34831991765708609</v>
      </c>
      <c r="M303" s="45">
        <v>240</v>
      </c>
      <c r="N303" s="45">
        <f t="shared" si="48"/>
        <v>292.96875</v>
      </c>
      <c r="O303" s="18">
        <f t="shared" si="49"/>
        <v>0.37196550387435645</v>
      </c>
      <c r="P303" s="37">
        <f t="shared" si="50"/>
        <v>15.833333333333332</v>
      </c>
      <c r="Q303" s="37">
        <f t="shared" si="51"/>
        <v>1.6172391805862811</v>
      </c>
      <c r="R303" s="37">
        <f t="shared" si="52"/>
        <v>61.723918058628115</v>
      </c>
    </row>
    <row r="304" spans="1:18" ht="15" customHeight="1" x14ac:dyDescent="0.25">
      <c r="A304" s="1" t="s">
        <v>819</v>
      </c>
      <c r="B304" s="1" t="s">
        <v>2893</v>
      </c>
      <c r="C304" s="130">
        <v>81371</v>
      </c>
      <c r="D304" s="43">
        <v>17</v>
      </c>
      <c r="E304" s="43">
        <f t="shared" si="53"/>
        <v>20.89196396750685</v>
      </c>
      <c r="F304" s="6">
        <f t="shared" si="54"/>
        <v>0.27093339230351832</v>
      </c>
      <c r="G304" s="44">
        <v>16</v>
      </c>
      <c r="H304" s="44">
        <f t="shared" si="44"/>
        <v>19.663024910594682</v>
      </c>
      <c r="I304" s="14">
        <f t="shared" si="45"/>
        <v>0.47790617984363343</v>
      </c>
      <c r="J304" s="49">
        <v>166</v>
      </c>
      <c r="K304" s="49">
        <f t="shared" si="46"/>
        <v>204.00388344741984</v>
      </c>
      <c r="L304" s="50">
        <f t="shared" si="47"/>
        <v>0.30477077556167631</v>
      </c>
      <c r="M304" s="45">
        <v>199</v>
      </c>
      <c r="N304" s="45">
        <f t="shared" si="48"/>
        <v>244.55887232552138</v>
      </c>
      <c r="O304" s="18">
        <f t="shared" si="49"/>
        <v>0.31050227770541045</v>
      </c>
      <c r="P304" s="37">
        <f t="shared" si="50"/>
        <v>8.5427135678391952</v>
      </c>
      <c r="Q304" s="37">
        <f t="shared" si="51"/>
        <v>0.87256491097487798</v>
      </c>
      <c r="R304" s="37">
        <f t="shared" si="52"/>
        <v>-12.743508902512202</v>
      </c>
    </row>
    <row r="305" spans="1:18" ht="15" customHeight="1" x14ac:dyDescent="0.25">
      <c r="A305" s="1" t="s">
        <v>993</v>
      </c>
      <c r="B305" s="1" t="s">
        <v>2894</v>
      </c>
      <c r="C305" s="130">
        <v>81271</v>
      </c>
      <c r="D305" s="43">
        <v>57</v>
      </c>
      <c r="E305" s="43">
        <f t="shared" si="53"/>
        <v>70.135718768072252</v>
      </c>
      <c r="F305" s="6">
        <f t="shared" si="54"/>
        <v>0.90954149820635444</v>
      </c>
      <c r="G305" s="44">
        <v>48</v>
      </c>
      <c r="H305" s="44">
        <f t="shared" si="44"/>
        <v>59.061657909955578</v>
      </c>
      <c r="I305" s="14">
        <f t="shared" si="45"/>
        <v>1.4354826602375865</v>
      </c>
      <c r="J305" s="49">
        <v>717</v>
      </c>
      <c r="K305" s="49">
        <f t="shared" si="46"/>
        <v>882.2335150299615</v>
      </c>
      <c r="L305" s="50">
        <f t="shared" si="47"/>
        <v>1.318009187170627</v>
      </c>
      <c r="M305" s="45">
        <v>822</v>
      </c>
      <c r="N305" s="45">
        <f t="shared" si="48"/>
        <v>1011.4308917079893</v>
      </c>
      <c r="O305" s="18">
        <f t="shared" si="49"/>
        <v>1.2841553963289665</v>
      </c>
      <c r="P305" s="37">
        <f t="shared" si="50"/>
        <v>6.9343065693430654</v>
      </c>
      <c r="Q305" s="37">
        <f t="shared" si="51"/>
        <v>0.70827993310348081</v>
      </c>
      <c r="R305" s="37">
        <f t="shared" si="52"/>
        <v>-29.172006689651919</v>
      </c>
    </row>
    <row r="306" spans="1:18" ht="15" customHeight="1" x14ac:dyDescent="0.25">
      <c r="A306" s="1" t="s">
        <v>825</v>
      </c>
      <c r="B306" s="1" t="s">
        <v>2895</v>
      </c>
      <c r="C306" s="130">
        <v>81105</v>
      </c>
      <c r="D306" s="43">
        <v>43</v>
      </c>
      <c r="E306" s="43">
        <f t="shared" si="53"/>
        <v>53.017693113864738</v>
      </c>
      <c r="F306" s="6">
        <f t="shared" si="54"/>
        <v>0.68754969469538219</v>
      </c>
      <c r="G306" s="44">
        <v>17</v>
      </c>
      <c r="H306" s="44">
        <f t="shared" si="44"/>
        <v>20.960483324086059</v>
      </c>
      <c r="I306" s="14">
        <f t="shared" si="45"/>
        <v>0.50944066635916174</v>
      </c>
      <c r="J306" s="49">
        <v>201</v>
      </c>
      <c r="K306" s="49">
        <f t="shared" si="46"/>
        <v>247.82689106713519</v>
      </c>
      <c r="L306" s="50">
        <f t="shared" si="47"/>
        <v>0.3702399803336936</v>
      </c>
      <c r="M306" s="45">
        <v>261</v>
      </c>
      <c r="N306" s="45">
        <f t="shared" si="48"/>
        <v>321.80506750508596</v>
      </c>
      <c r="O306" s="18">
        <f t="shared" si="49"/>
        <v>0.40857731100621003</v>
      </c>
      <c r="P306" s="37">
        <f t="shared" si="50"/>
        <v>16.475095785440612</v>
      </c>
      <c r="Q306" s="37">
        <f t="shared" si="51"/>
        <v>1.6827897099869351</v>
      </c>
      <c r="R306" s="37">
        <f t="shared" si="52"/>
        <v>68.278970998693509</v>
      </c>
    </row>
    <row r="307" spans="1:18" x14ac:dyDescent="0.25">
      <c r="A307" s="1" t="s">
        <v>696</v>
      </c>
      <c r="B307" s="1" t="s">
        <v>2388</v>
      </c>
      <c r="C307" s="130">
        <v>80903</v>
      </c>
      <c r="D307" s="43">
        <v>88</v>
      </c>
      <c r="E307" s="43">
        <f t="shared" si="53"/>
        <v>108.77223341532452</v>
      </c>
      <c r="F307" s="6">
        <f t="shared" si="54"/>
        <v>1.4105916625875168</v>
      </c>
      <c r="G307" s="44">
        <v>15</v>
      </c>
      <c r="H307" s="44">
        <f t="shared" si="44"/>
        <v>18.540721604884862</v>
      </c>
      <c r="I307" s="14">
        <f t="shared" si="45"/>
        <v>0.45062880579277381</v>
      </c>
      <c r="J307" s="49">
        <v>472</v>
      </c>
      <c r="K307" s="49">
        <f t="shared" si="46"/>
        <v>583.41470650037695</v>
      </c>
      <c r="L307" s="50">
        <f t="shared" si="47"/>
        <v>0.87159003823589454</v>
      </c>
      <c r="M307" s="45">
        <v>575</v>
      </c>
      <c r="N307" s="45">
        <f t="shared" si="48"/>
        <v>710.72766152058637</v>
      </c>
      <c r="O307" s="18">
        <f t="shared" si="49"/>
        <v>0.90236986960195575</v>
      </c>
      <c r="P307" s="37">
        <f t="shared" si="50"/>
        <v>15.304347826086955</v>
      </c>
      <c r="Q307" s="37">
        <f t="shared" si="51"/>
        <v>1.5632078486948402</v>
      </c>
      <c r="R307" s="37">
        <f t="shared" si="52"/>
        <v>56.320784869484022</v>
      </c>
    </row>
    <row r="308" spans="1:18" ht="15" customHeight="1" x14ac:dyDescent="0.25">
      <c r="A308" s="1" t="s">
        <v>107</v>
      </c>
      <c r="B308" s="1" t="s">
        <v>2896</v>
      </c>
      <c r="C308" s="130">
        <v>80805</v>
      </c>
      <c r="D308" s="43">
        <v>10</v>
      </c>
      <c r="E308" s="43">
        <f t="shared" si="53"/>
        <v>12.375471814862941</v>
      </c>
      <c r="F308" s="6">
        <f t="shared" si="54"/>
        <v>0.1604889116873926</v>
      </c>
      <c r="G308" s="44">
        <v>4</v>
      </c>
      <c r="H308" s="44">
        <f t="shared" si="44"/>
        <v>4.9501887259451767</v>
      </c>
      <c r="I308" s="14">
        <f t="shared" si="45"/>
        <v>0.12031342045682909</v>
      </c>
      <c r="J308" s="49">
        <v>24</v>
      </c>
      <c r="K308" s="49">
        <f t="shared" si="46"/>
        <v>29.70113235567106</v>
      </c>
      <c r="L308" s="50">
        <f t="shared" si="47"/>
        <v>4.4371886407892552E-2</v>
      </c>
      <c r="M308" s="45">
        <v>38</v>
      </c>
      <c r="N308" s="45">
        <f t="shared" si="48"/>
        <v>47.026792896479172</v>
      </c>
      <c r="O308" s="18">
        <f t="shared" si="49"/>
        <v>5.9707203295006318E-2</v>
      </c>
      <c r="P308" s="37">
        <f t="shared" si="50"/>
        <v>26.315789473684209</v>
      </c>
      <c r="Q308" s="37">
        <f t="shared" si="51"/>
        <v>2.6879321560990825</v>
      </c>
      <c r="R308" s="37">
        <f t="shared" si="52"/>
        <v>168.79321560990826</v>
      </c>
    </row>
    <row r="309" spans="1:18" ht="15" customHeight="1" x14ac:dyDescent="0.25">
      <c r="A309" s="1" t="s">
        <v>507</v>
      </c>
      <c r="B309" s="1" t="s">
        <v>2897</v>
      </c>
      <c r="C309" s="130">
        <v>80444</v>
      </c>
      <c r="D309" s="43">
        <v>15</v>
      </c>
      <c r="E309" s="43">
        <f t="shared" si="53"/>
        <v>18.64651185918154</v>
      </c>
      <c r="F309" s="6">
        <f t="shared" si="54"/>
        <v>0.24181368111170057</v>
      </c>
      <c r="G309" s="44">
        <v>9</v>
      </c>
      <c r="H309" s="44">
        <f t="shared" si="44"/>
        <v>11.187907115508924</v>
      </c>
      <c r="I309" s="14">
        <f t="shared" si="45"/>
        <v>0.27192001100183566</v>
      </c>
      <c r="J309" s="49">
        <v>76</v>
      </c>
      <c r="K309" s="49">
        <f t="shared" si="46"/>
        <v>94.47566008651981</v>
      </c>
      <c r="L309" s="50">
        <f t="shared" si="47"/>
        <v>0.14114152980666758</v>
      </c>
      <c r="M309" s="45">
        <v>100</v>
      </c>
      <c r="N309" s="45">
        <f t="shared" si="48"/>
        <v>124.31007906121027</v>
      </c>
      <c r="O309" s="18">
        <f t="shared" si="49"/>
        <v>0.15782932887778706</v>
      </c>
      <c r="P309" s="37">
        <f t="shared" si="50"/>
        <v>15</v>
      </c>
      <c r="Q309" s="37">
        <f t="shared" si="51"/>
        <v>1.532121328976477</v>
      </c>
      <c r="R309" s="37">
        <f t="shared" si="52"/>
        <v>53.212132897647699</v>
      </c>
    </row>
    <row r="310" spans="1:18" ht="15" customHeight="1" x14ac:dyDescent="0.25">
      <c r="A310" s="1" t="s">
        <v>850</v>
      </c>
      <c r="B310" s="1" t="s">
        <v>2898</v>
      </c>
      <c r="C310" s="130">
        <v>79809</v>
      </c>
      <c r="D310" s="43">
        <v>40</v>
      </c>
      <c r="E310" s="43">
        <f t="shared" si="53"/>
        <v>50.119660689897131</v>
      </c>
      <c r="F310" s="6">
        <f t="shared" si="54"/>
        <v>0.64996712194864026</v>
      </c>
      <c r="G310" s="44">
        <v>15</v>
      </c>
      <c r="H310" s="44">
        <f t="shared" si="44"/>
        <v>18.794872758711424</v>
      </c>
      <c r="I310" s="14">
        <f t="shared" si="45"/>
        <v>0.45680590253045117</v>
      </c>
      <c r="J310" s="49">
        <v>290</v>
      </c>
      <c r="K310" s="49">
        <f t="shared" si="46"/>
        <v>363.36754000175421</v>
      </c>
      <c r="L310" s="50">
        <f t="shared" si="47"/>
        <v>0.5428514649272167</v>
      </c>
      <c r="M310" s="45">
        <v>345</v>
      </c>
      <c r="N310" s="45">
        <f t="shared" si="48"/>
        <v>432.28207345036276</v>
      </c>
      <c r="O310" s="18">
        <f t="shared" si="49"/>
        <v>0.54884358576406433</v>
      </c>
      <c r="P310" s="37">
        <f t="shared" si="50"/>
        <v>11.594202898550725</v>
      </c>
      <c r="Q310" s="37">
        <f t="shared" si="51"/>
        <v>1.1842483702233639</v>
      </c>
      <c r="R310" s="37">
        <f t="shared" si="52"/>
        <v>18.424837022336394</v>
      </c>
    </row>
    <row r="311" spans="1:18" x14ac:dyDescent="0.25">
      <c r="A311" s="1" t="s">
        <v>702</v>
      </c>
      <c r="B311" s="1" t="s">
        <v>2389</v>
      </c>
      <c r="C311" s="130">
        <v>79795</v>
      </c>
      <c r="D311" s="43">
        <v>41</v>
      </c>
      <c r="E311" s="43">
        <f t="shared" si="53"/>
        <v>51.381665517889587</v>
      </c>
      <c r="F311" s="6">
        <f t="shared" si="54"/>
        <v>0.66633318737375791</v>
      </c>
      <c r="G311" s="44">
        <v>21</v>
      </c>
      <c r="H311" s="44">
        <f t="shared" si="44"/>
        <v>26.31743843599223</v>
      </c>
      <c r="I311" s="14">
        <f t="shared" si="45"/>
        <v>0.6396404685139907</v>
      </c>
      <c r="J311" s="49">
        <v>478</v>
      </c>
      <c r="K311" s="49">
        <f t="shared" si="46"/>
        <v>599.03502725734688</v>
      </c>
      <c r="L311" s="50">
        <f t="shared" si="47"/>
        <v>0.89492595317621415</v>
      </c>
      <c r="M311" s="45">
        <v>540</v>
      </c>
      <c r="N311" s="45">
        <f t="shared" si="48"/>
        <v>676.73413121122871</v>
      </c>
      <c r="O311" s="18">
        <f t="shared" si="49"/>
        <v>0.85921024718492867</v>
      </c>
      <c r="P311" s="37">
        <f t="shared" si="50"/>
        <v>7.5925925925925926</v>
      </c>
      <c r="Q311" s="37">
        <f t="shared" si="51"/>
        <v>0.77551820355599455</v>
      </c>
      <c r="R311" s="37">
        <f t="shared" si="52"/>
        <v>-22.448179644400547</v>
      </c>
    </row>
    <row r="312" spans="1:18" ht="15" customHeight="1" x14ac:dyDescent="0.25">
      <c r="A312" s="1" t="s">
        <v>129</v>
      </c>
      <c r="B312" s="1" t="s">
        <v>2899</v>
      </c>
      <c r="C312" s="130">
        <v>79732</v>
      </c>
      <c r="D312" s="43">
        <v>19</v>
      </c>
      <c r="E312" s="43">
        <f t="shared" si="53"/>
        <v>23.829829930266392</v>
      </c>
      <c r="F312" s="6">
        <f t="shared" si="54"/>
        <v>0.30903253859064794</v>
      </c>
      <c r="G312" s="44"/>
      <c r="H312" s="44">
        <f t="shared" si="44"/>
        <v>0</v>
      </c>
      <c r="I312" s="14">
        <f t="shared" si="45"/>
        <v>0</v>
      </c>
      <c r="J312" s="49">
        <v>41</v>
      </c>
      <c r="K312" s="49">
        <f t="shared" si="46"/>
        <v>51.422264586364321</v>
      </c>
      <c r="L312" s="50">
        <f t="shared" si="47"/>
        <v>7.6822083944119088E-2</v>
      </c>
      <c r="M312" s="45">
        <v>60</v>
      </c>
      <c r="N312" s="45">
        <f t="shared" si="48"/>
        <v>75.252094516630706</v>
      </c>
      <c r="O312" s="18">
        <f t="shared" si="49"/>
        <v>9.5543238841955799E-2</v>
      </c>
      <c r="P312" s="37">
        <f t="shared" si="50"/>
        <v>31.666666666666664</v>
      </c>
      <c r="Q312" s="37">
        <f t="shared" si="51"/>
        <v>3.2344783611725623</v>
      </c>
      <c r="R312" s="37">
        <f t="shared" si="52"/>
        <v>223.44783611725623</v>
      </c>
    </row>
    <row r="313" spans="1:18" x14ac:dyDescent="0.25">
      <c r="A313" s="1" t="s">
        <v>667</v>
      </c>
      <c r="B313" s="1" t="s">
        <v>2391</v>
      </c>
      <c r="C313" s="130">
        <v>79263</v>
      </c>
      <c r="D313" s="43">
        <v>27</v>
      </c>
      <c r="E313" s="43">
        <f t="shared" si="53"/>
        <v>34.063812876121268</v>
      </c>
      <c r="F313" s="6">
        <f t="shared" si="54"/>
        <v>0.44174996623934687</v>
      </c>
      <c r="G313" s="44">
        <v>3</v>
      </c>
      <c r="H313" s="44">
        <f t="shared" si="44"/>
        <v>3.7848680973468078</v>
      </c>
      <c r="I313" s="14">
        <f t="shared" si="45"/>
        <v>9.1990518337819099E-2</v>
      </c>
      <c r="J313" s="49">
        <v>124</v>
      </c>
      <c r="K313" s="49">
        <f t="shared" si="46"/>
        <v>156.44121469033473</v>
      </c>
      <c r="L313" s="50">
        <f t="shared" si="47"/>
        <v>0.23371471917725906</v>
      </c>
      <c r="M313" s="45">
        <v>154</v>
      </c>
      <c r="N313" s="45">
        <f t="shared" si="48"/>
        <v>194.28989566380281</v>
      </c>
      <c r="O313" s="18">
        <f t="shared" si="49"/>
        <v>0.24667866090933777</v>
      </c>
      <c r="P313" s="37">
        <f t="shared" si="50"/>
        <v>17.532467532467532</v>
      </c>
      <c r="Q313" s="37">
        <f t="shared" si="51"/>
        <v>1.7907911637387393</v>
      </c>
      <c r="R313" s="37">
        <f t="shared" si="52"/>
        <v>79.07911637387393</v>
      </c>
    </row>
    <row r="314" spans="1:18" ht="15" customHeight="1" x14ac:dyDescent="0.25">
      <c r="A314" s="1" t="s">
        <v>358</v>
      </c>
      <c r="B314" s="1" t="s">
        <v>2900</v>
      </c>
      <c r="C314" s="130">
        <v>78931</v>
      </c>
      <c r="D314" s="43">
        <v>25</v>
      </c>
      <c r="E314" s="43">
        <f t="shared" si="53"/>
        <v>31.673233583763036</v>
      </c>
      <c r="F314" s="6">
        <f t="shared" si="54"/>
        <v>0.41074820124221662</v>
      </c>
      <c r="G314" s="44">
        <v>8</v>
      </c>
      <c r="H314" s="44">
        <f t="shared" si="44"/>
        <v>10.135434746804171</v>
      </c>
      <c r="I314" s="14">
        <f t="shared" si="45"/>
        <v>0.2463398649456886</v>
      </c>
      <c r="J314" s="49">
        <v>122</v>
      </c>
      <c r="K314" s="49">
        <f t="shared" si="46"/>
        <v>154.5653798887636</v>
      </c>
      <c r="L314" s="50">
        <f t="shared" si="47"/>
        <v>0.23091232337165291</v>
      </c>
      <c r="M314" s="45">
        <v>155</v>
      </c>
      <c r="N314" s="45">
        <f t="shared" si="48"/>
        <v>196.37404821933083</v>
      </c>
      <c r="O314" s="18">
        <f t="shared" si="49"/>
        <v>0.24932478905600189</v>
      </c>
      <c r="P314" s="37">
        <f t="shared" si="50"/>
        <v>16.129032258064516</v>
      </c>
      <c r="Q314" s="37">
        <f t="shared" si="51"/>
        <v>1.6474422892220184</v>
      </c>
      <c r="R314" s="37">
        <f t="shared" si="52"/>
        <v>64.744228922201842</v>
      </c>
    </row>
    <row r="315" spans="1:18" ht="15" customHeight="1" x14ac:dyDescent="0.25">
      <c r="A315" s="1" t="s">
        <v>1496</v>
      </c>
      <c r="B315" s="1" t="s">
        <v>2901</v>
      </c>
      <c r="C315" s="130">
        <v>78742</v>
      </c>
      <c r="D315" s="43">
        <v>23</v>
      </c>
      <c r="E315" s="43">
        <f t="shared" si="53"/>
        <v>29.209316501993854</v>
      </c>
      <c r="F315" s="6">
        <f t="shared" si="54"/>
        <v>0.37879536931332003</v>
      </c>
      <c r="G315" s="44">
        <v>19</v>
      </c>
      <c r="H315" s="44">
        <f t="shared" si="44"/>
        <v>24.129435371212313</v>
      </c>
      <c r="I315" s="14">
        <f t="shared" si="45"/>
        <v>0.58646145913320535</v>
      </c>
      <c r="J315" s="49">
        <v>89</v>
      </c>
      <c r="K315" s="49">
        <f t="shared" si="46"/>
        <v>113.02735515988925</v>
      </c>
      <c r="L315" s="50">
        <f t="shared" si="47"/>
        <v>0.16885675953635951</v>
      </c>
      <c r="M315" s="45">
        <v>131</v>
      </c>
      <c r="N315" s="45">
        <f t="shared" si="48"/>
        <v>166.36610703309543</v>
      </c>
      <c r="O315" s="18">
        <f t="shared" si="49"/>
        <v>0.21122543899368262</v>
      </c>
      <c r="P315" s="37">
        <f t="shared" si="50"/>
        <v>17.557251908396946</v>
      </c>
      <c r="Q315" s="37">
        <f t="shared" si="51"/>
        <v>1.793322675137861</v>
      </c>
      <c r="R315" s="37">
        <f t="shared" si="52"/>
        <v>79.332267513786107</v>
      </c>
    </row>
    <row r="316" spans="1:18" ht="15" customHeight="1" x14ac:dyDescent="0.25">
      <c r="A316" s="1" t="s">
        <v>1345</v>
      </c>
      <c r="B316" s="1" t="s">
        <v>2902</v>
      </c>
      <c r="C316" s="130">
        <v>78403</v>
      </c>
      <c r="D316" s="43">
        <v>79</v>
      </c>
      <c r="E316" s="43">
        <f t="shared" si="53"/>
        <v>100.76145045470199</v>
      </c>
      <c r="F316" s="6">
        <f t="shared" si="54"/>
        <v>1.3067053737778924</v>
      </c>
      <c r="G316" s="44">
        <v>23</v>
      </c>
      <c r="H316" s="44">
        <f t="shared" si="44"/>
        <v>29.335612157698048</v>
      </c>
      <c r="I316" s="14">
        <f t="shared" si="45"/>
        <v>0.71299662200529224</v>
      </c>
      <c r="J316" s="49">
        <v>472</v>
      </c>
      <c r="K316" s="49">
        <f t="shared" si="46"/>
        <v>602.01777993189035</v>
      </c>
      <c r="L316" s="50">
        <f t="shared" si="47"/>
        <v>0.89938202445567861</v>
      </c>
      <c r="M316" s="45">
        <v>574</v>
      </c>
      <c r="N316" s="45">
        <f t="shared" si="48"/>
        <v>732.11484254429035</v>
      </c>
      <c r="O316" s="18">
        <f t="shared" si="49"/>
        <v>0.92952393830701086</v>
      </c>
      <c r="P316" s="37">
        <f t="shared" si="50"/>
        <v>13.763066202090593</v>
      </c>
      <c r="Q316" s="37">
        <f t="shared" si="51"/>
        <v>1.4057791520225515</v>
      </c>
      <c r="R316" s="37">
        <f t="shared" si="52"/>
        <v>40.577915202255156</v>
      </c>
    </row>
    <row r="317" spans="1:18" ht="15" customHeight="1" x14ac:dyDescent="0.25">
      <c r="A317" s="1" t="s">
        <v>1722</v>
      </c>
      <c r="B317" s="1" t="s">
        <v>2903</v>
      </c>
      <c r="C317" s="130">
        <v>77435</v>
      </c>
      <c r="D317" s="43">
        <v>105</v>
      </c>
      <c r="E317" s="43">
        <f t="shared" si="53"/>
        <v>135.59759798540711</v>
      </c>
      <c r="F317" s="6">
        <f t="shared" si="54"/>
        <v>1.7584712125453279</v>
      </c>
      <c r="G317" s="44">
        <v>19</v>
      </c>
      <c r="H317" s="44">
        <f t="shared" si="44"/>
        <v>24.536708206883194</v>
      </c>
      <c r="I317" s="14">
        <f t="shared" si="45"/>
        <v>0.59636014999763476</v>
      </c>
      <c r="J317" s="49">
        <v>473</v>
      </c>
      <c r="K317" s="49">
        <f t="shared" si="46"/>
        <v>610.83489378188165</v>
      </c>
      <c r="L317" s="50">
        <f t="shared" si="47"/>
        <v>0.91255431598693293</v>
      </c>
      <c r="M317" s="45">
        <v>597</v>
      </c>
      <c r="N317" s="45">
        <f t="shared" si="48"/>
        <v>770.96919997417194</v>
      </c>
      <c r="O317" s="18">
        <f t="shared" si="49"/>
        <v>0.97885507222187451</v>
      </c>
      <c r="P317" s="37">
        <f t="shared" si="50"/>
        <v>17.587939698492463</v>
      </c>
      <c r="Q317" s="37">
        <f t="shared" si="51"/>
        <v>1.7964571696541607</v>
      </c>
      <c r="R317" s="37">
        <f t="shared" si="52"/>
        <v>79.645716965416071</v>
      </c>
    </row>
    <row r="318" spans="1:18" ht="15" customHeight="1" x14ac:dyDescent="0.25">
      <c r="A318" s="1" t="s">
        <v>1896</v>
      </c>
      <c r="B318" s="1" t="s">
        <v>2904</v>
      </c>
      <c r="C318" s="130">
        <v>76977</v>
      </c>
      <c r="D318" s="43">
        <v>48</v>
      </c>
      <c r="E318" s="43">
        <f t="shared" si="53"/>
        <v>62.356288241942401</v>
      </c>
      <c r="F318" s="6">
        <f t="shared" si="54"/>
        <v>0.80865545867881117</v>
      </c>
      <c r="G318" s="44">
        <v>6</v>
      </c>
      <c r="H318" s="44">
        <f t="shared" si="44"/>
        <v>7.7945360302428002</v>
      </c>
      <c r="I318" s="14">
        <f t="shared" si="45"/>
        <v>0.18944475505697952</v>
      </c>
      <c r="J318" s="49">
        <v>174</v>
      </c>
      <c r="K318" s="49">
        <f t="shared" si="46"/>
        <v>226.04154487704122</v>
      </c>
      <c r="L318" s="50">
        <f t="shared" si="47"/>
        <v>0.33769385061285506</v>
      </c>
      <c r="M318" s="45">
        <v>228</v>
      </c>
      <c r="N318" s="45">
        <f t="shared" si="48"/>
        <v>296.19236914922641</v>
      </c>
      <c r="O318" s="18">
        <f t="shared" si="49"/>
        <v>0.37605834695451779</v>
      </c>
      <c r="P318" s="37">
        <f t="shared" si="50"/>
        <v>21.052631578947366</v>
      </c>
      <c r="Q318" s="37">
        <f t="shared" si="51"/>
        <v>2.1503457248792657</v>
      </c>
      <c r="R318" s="37">
        <f t="shared" si="52"/>
        <v>115.03457248792657</v>
      </c>
    </row>
    <row r="319" spans="1:18" ht="15" customHeight="1" x14ac:dyDescent="0.25">
      <c r="A319" s="1" t="s">
        <v>2109</v>
      </c>
      <c r="B319" s="1" t="s">
        <v>2905</v>
      </c>
      <c r="C319" s="130">
        <v>76871</v>
      </c>
      <c r="D319" s="43">
        <v>28</v>
      </c>
      <c r="E319" s="43">
        <f t="shared" si="53"/>
        <v>36.424659494477758</v>
      </c>
      <c r="F319" s="6">
        <f t="shared" si="54"/>
        <v>0.47236614880669336</v>
      </c>
      <c r="G319" s="44">
        <v>17</v>
      </c>
      <c r="H319" s="44">
        <f t="shared" si="44"/>
        <v>22.114971835932927</v>
      </c>
      <c r="I319" s="14">
        <f t="shared" si="45"/>
        <v>0.53750029588609249</v>
      </c>
      <c r="J319" s="49">
        <v>87</v>
      </c>
      <c r="K319" s="49">
        <f t="shared" si="46"/>
        <v>113.17662057212733</v>
      </c>
      <c r="L319" s="50">
        <f t="shared" si="47"/>
        <v>0.16907975399452163</v>
      </c>
      <c r="M319" s="45">
        <v>132</v>
      </c>
      <c r="N319" s="45">
        <f t="shared" si="48"/>
        <v>171.716251902538</v>
      </c>
      <c r="O319" s="18">
        <f t="shared" si="49"/>
        <v>0.21801820898079904</v>
      </c>
      <c r="P319" s="37">
        <f t="shared" si="50"/>
        <v>21.212121212121211</v>
      </c>
      <c r="Q319" s="37">
        <f t="shared" si="51"/>
        <v>2.166636222795018</v>
      </c>
      <c r="R319" s="37">
        <f t="shared" si="52"/>
        <v>116.66362227950179</v>
      </c>
    </row>
    <row r="320" spans="1:18" ht="15" customHeight="1" x14ac:dyDescent="0.25">
      <c r="A320" s="1" t="s">
        <v>1483</v>
      </c>
      <c r="B320" s="1" t="s">
        <v>2906</v>
      </c>
      <c r="C320" s="130">
        <v>76829</v>
      </c>
      <c r="D320" s="43">
        <v>27</v>
      </c>
      <c r="E320" s="43">
        <f t="shared" si="53"/>
        <v>35.142979864374126</v>
      </c>
      <c r="F320" s="6">
        <f t="shared" si="54"/>
        <v>0.4557449345172962</v>
      </c>
      <c r="G320" s="44">
        <v>21</v>
      </c>
      <c r="H320" s="44">
        <f t="shared" si="44"/>
        <v>27.333428783402098</v>
      </c>
      <c r="I320" s="14">
        <f t="shared" si="45"/>
        <v>0.66433392579721062</v>
      </c>
      <c r="J320" s="49">
        <v>135</v>
      </c>
      <c r="K320" s="49">
        <f t="shared" si="46"/>
        <v>175.71489932187063</v>
      </c>
      <c r="L320" s="50">
        <f t="shared" si="47"/>
        <v>0.26250856228367397</v>
      </c>
      <c r="M320" s="45">
        <v>183</v>
      </c>
      <c r="N320" s="45">
        <f t="shared" si="48"/>
        <v>238.19130796964686</v>
      </c>
      <c r="O320" s="18">
        <f t="shared" si="49"/>
        <v>0.30241774894906615</v>
      </c>
      <c r="P320" s="37">
        <f t="shared" si="50"/>
        <v>14.754098360655737</v>
      </c>
      <c r="Q320" s="37">
        <f t="shared" si="51"/>
        <v>1.5070045858785019</v>
      </c>
      <c r="R320" s="37">
        <f t="shared" si="52"/>
        <v>50.700458587850193</v>
      </c>
    </row>
    <row r="321" spans="1:18" ht="15" customHeight="1" x14ac:dyDescent="0.25">
      <c r="A321" s="1" t="s">
        <v>1491</v>
      </c>
      <c r="B321" s="1" t="s">
        <v>2907</v>
      </c>
      <c r="C321" s="130">
        <v>76411</v>
      </c>
      <c r="D321" s="43">
        <v>36</v>
      </c>
      <c r="E321" s="43">
        <f t="shared" si="53"/>
        <v>47.113635471332664</v>
      </c>
      <c r="F321" s="6">
        <f t="shared" si="54"/>
        <v>0.61098406554081397</v>
      </c>
      <c r="G321" s="44">
        <v>45</v>
      </c>
      <c r="H321" s="44">
        <f t="shared" si="44"/>
        <v>58.892044339165828</v>
      </c>
      <c r="I321" s="14">
        <f t="shared" si="45"/>
        <v>1.4313602338034883</v>
      </c>
      <c r="J321" s="49">
        <v>244</v>
      </c>
      <c r="K321" s="49">
        <f t="shared" si="46"/>
        <v>319.3257515279214</v>
      </c>
      <c r="L321" s="50">
        <f t="shared" si="47"/>
        <v>0.47705541338414453</v>
      </c>
      <c r="M321" s="45">
        <v>325</v>
      </c>
      <c r="N321" s="45">
        <f t="shared" si="48"/>
        <v>425.33143133841986</v>
      </c>
      <c r="O321" s="18">
        <f t="shared" si="49"/>
        <v>0.54001875685170042</v>
      </c>
      <c r="P321" s="37">
        <f t="shared" si="50"/>
        <v>11.076923076923077</v>
      </c>
      <c r="Q321" s="37">
        <f t="shared" si="51"/>
        <v>1.1314126737057062</v>
      </c>
      <c r="R321" s="37">
        <f t="shared" si="52"/>
        <v>13.14126737057062</v>
      </c>
    </row>
    <row r="322" spans="1:18" ht="15" customHeight="1" x14ac:dyDescent="0.25">
      <c r="A322" s="1" t="s">
        <v>47</v>
      </c>
      <c r="B322" s="1" t="s">
        <v>2908</v>
      </c>
      <c r="C322" s="130">
        <v>75647</v>
      </c>
      <c r="D322" s="43">
        <v>70</v>
      </c>
      <c r="E322" s="43">
        <f t="shared" si="53"/>
        <v>92.535064179676652</v>
      </c>
      <c r="F322" s="6">
        <f t="shared" si="54"/>
        <v>1.2000230751027579</v>
      </c>
      <c r="G322" s="44">
        <v>45</v>
      </c>
      <c r="H322" s="44">
        <f t="shared" si="44"/>
        <v>59.486826972649283</v>
      </c>
      <c r="I322" s="14">
        <f t="shared" si="45"/>
        <v>1.4458163155863197</v>
      </c>
      <c r="J322" s="49">
        <v>843</v>
      </c>
      <c r="K322" s="49">
        <f t="shared" si="46"/>
        <v>1114.3865586209631</v>
      </c>
      <c r="L322" s="50">
        <f t="shared" si="47"/>
        <v>1.6648332865386632</v>
      </c>
      <c r="M322" s="45">
        <v>958</v>
      </c>
      <c r="N322" s="45">
        <f t="shared" si="48"/>
        <v>1266.408449773289</v>
      </c>
      <c r="O322" s="18">
        <f t="shared" si="49"/>
        <v>1.6078856776726667</v>
      </c>
      <c r="P322" s="37">
        <f t="shared" si="50"/>
        <v>7.3068893528183718</v>
      </c>
      <c r="Q322" s="37">
        <f t="shared" si="51"/>
        <v>0.7463360683949436</v>
      </c>
      <c r="R322" s="37">
        <f t="shared" si="52"/>
        <v>-25.366393160505641</v>
      </c>
    </row>
    <row r="323" spans="1:18" ht="15" customHeight="1" x14ac:dyDescent="0.25">
      <c r="A323" s="1" t="s">
        <v>884</v>
      </c>
      <c r="B323" s="1" t="s">
        <v>2909</v>
      </c>
      <c r="C323" s="130">
        <v>74691</v>
      </c>
      <c r="D323" s="43">
        <v>43</v>
      </c>
      <c r="E323" s="43">
        <f t="shared" si="53"/>
        <v>57.570523891767415</v>
      </c>
      <c r="F323" s="6">
        <f t="shared" si="54"/>
        <v>0.74659219970637658</v>
      </c>
      <c r="G323" s="44">
        <v>8</v>
      </c>
      <c r="H323" s="44">
        <f t="shared" si="44"/>
        <v>10.710795142654403</v>
      </c>
      <c r="I323" s="14">
        <f t="shared" si="45"/>
        <v>0.26032389283887147</v>
      </c>
      <c r="J323" s="49">
        <v>147</v>
      </c>
      <c r="K323" s="49">
        <f t="shared" si="46"/>
        <v>196.81086074627467</v>
      </c>
      <c r="L323" s="50">
        <f t="shared" si="47"/>
        <v>0.29402478842547652</v>
      </c>
      <c r="M323" s="45">
        <v>198</v>
      </c>
      <c r="N323" s="45">
        <f t="shared" si="48"/>
        <v>265.09217978069648</v>
      </c>
      <c r="O323" s="18">
        <f t="shared" si="49"/>
        <v>0.33657223244894974</v>
      </c>
      <c r="P323" s="37">
        <f t="shared" si="50"/>
        <v>21.71717171717172</v>
      </c>
      <c r="Q323" s="37">
        <f t="shared" si="51"/>
        <v>2.2182227995282329</v>
      </c>
      <c r="R323" s="37">
        <f t="shared" si="52"/>
        <v>121.82227995282329</v>
      </c>
    </row>
    <row r="324" spans="1:18" ht="15" customHeight="1" x14ac:dyDescent="0.25">
      <c r="A324" s="1" t="s">
        <v>570</v>
      </c>
      <c r="B324" s="1" t="s">
        <v>2910</v>
      </c>
      <c r="C324" s="130">
        <v>74195</v>
      </c>
      <c r="D324" s="43">
        <v>17</v>
      </c>
      <c r="E324" s="43">
        <f t="shared" si="53"/>
        <v>22.912595188355009</v>
      </c>
      <c r="F324" s="6">
        <f t="shared" si="54"/>
        <v>0.29713755731692959</v>
      </c>
      <c r="G324" s="44">
        <v>40</v>
      </c>
      <c r="H324" s="44">
        <f t="shared" si="44"/>
        <v>53.911988678482381</v>
      </c>
      <c r="I324" s="14">
        <f t="shared" si="45"/>
        <v>1.3103209030277072</v>
      </c>
      <c r="J324" s="49">
        <v>243</v>
      </c>
      <c r="K324" s="49">
        <f t="shared" si="46"/>
        <v>327.51533122178046</v>
      </c>
      <c r="L324" s="50">
        <f t="shared" si="47"/>
        <v>0.48929020280404739</v>
      </c>
      <c r="M324" s="45">
        <v>300</v>
      </c>
      <c r="N324" s="45">
        <f t="shared" si="48"/>
        <v>404.33991508861783</v>
      </c>
      <c r="O324" s="18">
        <f t="shared" si="49"/>
        <v>0.51336704086170359</v>
      </c>
      <c r="P324" s="37">
        <f t="shared" si="50"/>
        <v>5.6666666666666661</v>
      </c>
      <c r="Q324" s="37">
        <f t="shared" si="51"/>
        <v>0.57880139094666905</v>
      </c>
      <c r="R324" s="37">
        <f t="shared" si="52"/>
        <v>-42.119860905333098</v>
      </c>
    </row>
    <row r="325" spans="1:18" ht="15" customHeight="1" x14ac:dyDescent="0.25">
      <c r="A325" s="1" t="s">
        <v>336</v>
      </c>
      <c r="B325" s="1" t="s">
        <v>2911</v>
      </c>
      <c r="C325" s="130">
        <v>73948</v>
      </c>
      <c r="D325" s="43">
        <v>11</v>
      </c>
      <c r="E325" s="43">
        <f t="shared" si="53"/>
        <v>14.875317790880077</v>
      </c>
      <c r="F325" s="6">
        <f t="shared" si="54"/>
        <v>0.1929076805294225</v>
      </c>
      <c r="G325" s="44">
        <v>44</v>
      </c>
      <c r="H325" s="44">
        <f t="shared" si="44"/>
        <v>59.501271163520308</v>
      </c>
      <c r="I325" s="14">
        <f t="shared" si="45"/>
        <v>1.4461673789710989</v>
      </c>
      <c r="J325" s="49">
        <v>480</v>
      </c>
      <c r="K325" s="49">
        <f t="shared" si="46"/>
        <v>649.10477632931247</v>
      </c>
      <c r="L325" s="50">
        <f t="shared" si="47"/>
        <v>0.96972745204461452</v>
      </c>
      <c r="M325" s="45">
        <v>535</v>
      </c>
      <c r="N325" s="45">
        <f t="shared" si="48"/>
        <v>723.48136528371288</v>
      </c>
      <c r="O325" s="18">
        <f t="shared" si="49"/>
        <v>0.91856251078472906</v>
      </c>
      <c r="P325" s="37">
        <f t="shared" si="50"/>
        <v>2.0560747663551404</v>
      </c>
      <c r="Q325" s="37">
        <f t="shared" si="51"/>
        <v>0.21001040023353582</v>
      </c>
      <c r="R325" s="37">
        <f t="shared" si="52"/>
        <v>-78.998959976646418</v>
      </c>
    </row>
    <row r="326" spans="1:18" ht="15" customHeight="1" x14ac:dyDescent="0.25">
      <c r="A326" s="1" t="s">
        <v>818</v>
      </c>
      <c r="B326" s="1" t="s">
        <v>2912</v>
      </c>
      <c r="C326" s="130">
        <v>73199</v>
      </c>
      <c r="D326" s="43">
        <v>29</v>
      </c>
      <c r="E326" s="43">
        <f t="shared" si="53"/>
        <v>39.618027568682628</v>
      </c>
      <c r="F326" s="6">
        <f t="shared" si="54"/>
        <v>0.51377872478871711</v>
      </c>
      <c r="G326" s="44">
        <v>7</v>
      </c>
      <c r="H326" s="44">
        <f t="shared" si="44"/>
        <v>9.5629721717509799</v>
      </c>
      <c r="I326" s="14">
        <f t="shared" si="45"/>
        <v>0.23242626805044644</v>
      </c>
      <c r="J326" s="49">
        <v>164</v>
      </c>
      <c r="K326" s="49">
        <f t="shared" si="46"/>
        <v>224.04677659530867</v>
      </c>
      <c r="L326" s="50">
        <f t="shared" si="47"/>
        <v>0.33471377461618346</v>
      </c>
      <c r="M326" s="45">
        <v>200</v>
      </c>
      <c r="N326" s="45">
        <f t="shared" si="48"/>
        <v>273.22777633574231</v>
      </c>
      <c r="O326" s="18">
        <f t="shared" si="49"/>
        <v>0.34690152959042336</v>
      </c>
      <c r="P326" s="37">
        <f t="shared" si="50"/>
        <v>14.499999999999998</v>
      </c>
      <c r="Q326" s="37">
        <f t="shared" si="51"/>
        <v>1.4810506180105942</v>
      </c>
      <c r="R326" s="37">
        <f t="shared" si="52"/>
        <v>48.105061801059421</v>
      </c>
    </row>
    <row r="327" spans="1:18" ht="15" customHeight="1" x14ac:dyDescent="0.25">
      <c r="A327" s="1" t="s">
        <v>787</v>
      </c>
      <c r="B327" s="1" t="s">
        <v>2913</v>
      </c>
      <c r="C327" s="130">
        <v>72669</v>
      </c>
      <c r="D327" s="43">
        <v>17</v>
      </c>
      <c r="E327" s="43">
        <f t="shared" si="53"/>
        <v>23.393744237570356</v>
      </c>
      <c r="F327" s="6">
        <f t="shared" si="54"/>
        <v>0.30337724566361984</v>
      </c>
      <c r="G327" s="44">
        <v>3</v>
      </c>
      <c r="H327" s="44">
        <f t="shared" si="44"/>
        <v>4.1283078066300627</v>
      </c>
      <c r="I327" s="14">
        <f t="shared" si="45"/>
        <v>0.10033775688409852</v>
      </c>
      <c r="J327" s="49">
        <v>164</v>
      </c>
      <c r="K327" s="49">
        <f t="shared" si="46"/>
        <v>225.68082676244342</v>
      </c>
      <c r="L327" s="50">
        <f t="shared" si="47"/>
        <v>0.33715495724628125</v>
      </c>
      <c r="M327" s="45">
        <v>184</v>
      </c>
      <c r="N327" s="45">
        <f t="shared" si="48"/>
        <v>253.20287880664384</v>
      </c>
      <c r="O327" s="18">
        <f t="shared" si="49"/>
        <v>0.32147707357098965</v>
      </c>
      <c r="P327" s="37">
        <f t="shared" si="50"/>
        <v>9.2391304347826075</v>
      </c>
      <c r="Q327" s="37">
        <f t="shared" si="51"/>
        <v>0.94369792002174302</v>
      </c>
      <c r="R327" s="37">
        <f t="shared" si="52"/>
        <v>-5.630207997825698</v>
      </c>
    </row>
    <row r="328" spans="1:18" ht="15" customHeight="1" x14ac:dyDescent="0.25">
      <c r="A328" s="1" t="s">
        <v>1854</v>
      </c>
      <c r="B328" s="1" t="s">
        <v>2914</v>
      </c>
      <c r="C328" s="130">
        <v>72556</v>
      </c>
      <c r="D328" s="43">
        <v>24</v>
      </c>
      <c r="E328" s="43">
        <f t="shared" si="53"/>
        <v>33.077898450851755</v>
      </c>
      <c r="F328" s="6">
        <f t="shared" si="54"/>
        <v>0.4289643257809061</v>
      </c>
      <c r="G328" s="44">
        <v>16</v>
      </c>
      <c r="H328" s="44">
        <f t="shared" ref="H328:H391" si="55">((G328/($C328/100000)))</f>
        <v>22.051932300567838</v>
      </c>
      <c r="I328" s="14">
        <f t="shared" ref="I328:I391" si="56">((G328/$C328)/(G$2290/$C$2290))</f>
        <v>0.53596813165081181</v>
      </c>
      <c r="J328" s="49">
        <v>503</v>
      </c>
      <c r="K328" s="49">
        <f t="shared" ref="K328:K391" si="57">((J328/($C328/100000)))</f>
        <v>693.25762169910138</v>
      </c>
      <c r="L328" s="50">
        <f t="shared" ref="L328:L391" si="58">((J328/$C328)/(J$2290/$C$2290))</f>
        <v>1.0356894165876749</v>
      </c>
      <c r="M328" s="45">
        <v>543</v>
      </c>
      <c r="N328" s="45">
        <f t="shared" ref="N328:N391" si="59">((M328/($C328/100000)))</f>
        <v>748.38745245052098</v>
      </c>
      <c r="O328" s="18">
        <f t="shared" ref="O328:O391" si="60">((M328/$C328)/(M$2290/$C$2290))</f>
        <v>0.95018433141420033</v>
      </c>
      <c r="P328" s="37">
        <f t="shared" ref="P328:P391" si="61">D328/M328*100</f>
        <v>4.4198895027624303</v>
      </c>
      <c r="Q328" s="37">
        <f t="shared" ref="Q328:Q391" si="62">P328/P$2290</f>
        <v>0.45145379859343698</v>
      </c>
      <c r="R328" s="37">
        <f t="shared" ref="R328:R391" si="63">(Q328-1)*100</f>
        <v>-54.854620140656294</v>
      </c>
    </row>
    <row r="329" spans="1:18" ht="15" customHeight="1" x14ac:dyDescent="0.25">
      <c r="A329" s="1" t="s">
        <v>619</v>
      </c>
      <c r="B329" s="1" t="s">
        <v>2915</v>
      </c>
      <c r="C329" s="130">
        <v>72439</v>
      </c>
      <c r="D329" s="43">
        <v>11</v>
      </c>
      <c r="E329" s="43">
        <f t="shared" si="53"/>
        <v>15.185190298043873</v>
      </c>
      <c r="F329" s="6">
        <f t="shared" si="54"/>
        <v>0.19692620218100379</v>
      </c>
      <c r="G329" s="44">
        <v>4</v>
      </c>
      <c r="H329" s="44">
        <f t="shared" si="55"/>
        <v>5.5218873811068621</v>
      </c>
      <c r="I329" s="14">
        <f t="shared" si="56"/>
        <v>0.13420845042054796</v>
      </c>
      <c r="J329" s="49">
        <v>76</v>
      </c>
      <c r="K329" s="49">
        <f t="shared" si="57"/>
        <v>104.91586024103039</v>
      </c>
      <c r="L329" s="50">
        <f t="shared" si="58"/>
        <v>0.15673862454986356</v>
      </c>
      <c r="M329" s="45">
        <v>91</v>
      </c>
      <c r="N329" s="45">
        <f t="shared" si="59"/>
        <v>125.62293792018112</v>
      </c>
      <c r="O329" s="18">
        <f t="shared" si="60"/>
        <v>0.15949618995765646</v>
      </c>
      <c r="P329" s="37">
        <f t="shared" si="61"/>
        <v>12.087912087912088</v>
      </c>
      <c r="Q329" s="37">
        <f t="shared" si="62"/>
        <v>1.2346765288455126</v>
      </c>
      <c r="R329" s="37">
        <f t="shared" si="63"/>
        <v>23.46765288455126</v>
      </c>
    </row>
    <row r="330" spans="1:18" ht="15" customHeight="1" x14ac:dyDescent="0.25">
      <c r="A330" s="1" t="s">
        <v>1631</v>
      </c>
      <c r="B330" s="1" t="s">
        <v>2916</v>
      </c>
      <c r="C330" s="130">
        <v>72279</v>
      </c>
      <c r="D330" s="43">
        <v>40</v>
      </c>
      <c r="E330" s="43">
        <f t="shared" si="53"/>
        <v>55.341108759113986</v>
      </c>
      <c r="F330" s="6">
        <f t="shared" si="54"/>
        <v>0.71768046093054749</v>
      </c>
      <c r="G330" s="44">
        <v>8</v>
      </c>
      <c r="H330" s="44">
        <f t="shared" si="55"/>
        <v>11.068221751822797</v>
      </c>
      <c r="I330" s="14">
        <f t="shared" si="56"/>
        <v>0.26901108039718519</v>
      </c>
      <c r="J330" s="49">
        <v>232</v>
      </c>
      <c r="K330" s="49">
        <f t="shared" si="57"/>
        <v>320.97843080286111</v>
      </c>
      <c r="L330" s="50">
        <f t="shared" si="58"/>
        <v>0.47952442689440911</v>
      </c>
      <c r="M330" s="45">
        <v>280</v>
      </c>
      <c r="N330" s="45">
        <f t="shared" si="59"/>
        <v>387.38776131379791</v>
      </c>
      <c r="O330" s="18">
        <f t="shared" si="60"/>
        <v>0.49184387014603353</v>
      </c>
      <c r="P330" s="37">
        <f t="shared" si="61"/>
        <v>14.285714285714285</v>
      </c>
      <c r="Q330" s="37">
        <f t="shared" si="62"/>
        <v>1.4591631704537875</v>
      </c>
      <c r="R330" s="37">
        <f t="shared" si="63"/>
        <v>45.916317045378754</v>
      </c>
    </row>
    <row r="331" spans="1:18" ht="15" customHeight="1" x14ac:dyDescent="0.25">
      <c r="A331" s="1" t="s">
        <v>294</v>
      </c>
      <c r="B331" s="1" t="s">
        <v>2917</v>
      </c>
      <c r="C331" s="130">
        <v>72209</v>
      </c>
      <c r="D331" s="43">
        <v>19</v>
      </c>
      <c r="E331" s="43">
        <f t="shared" ref="E331:E394" si="64">((D331/($C331/100000)))</f>
        <v>26.31250952097384</v>
      </c>
      <c r="F331" s="6">
        <f t="shared" ref="F331:F394" si="65">((D331/$C331)/(D$2290/$C$2290))</f>
        <v>0.34122868848633192</v>
      </c>
      <c r="G331" s="44">
        <v>37</v>
      </c>
      <c r="H331" s="44">
        <f t="shared" si="55"/>
        <v>51.24015011979116</v>
      </c>
      <c r="I331" s="14">
        <f t="shared" si="56"/>
        <v>1.2453823615495325</v>
      </c>
      <c r="J331" s="49">
        <v>260</v>
      </c>
      <c r="K331" s="49">
        <f t="shared" si="57"/>
        <v>360.06591976069467</v>
      </c>
      <c r="L331" s="50">
        <f t="shared" si="58"/>
        <v>0.53791902273801107</v>
      </c>
      <c r="M331" s="45">
        <v>316</v>
      </c>
      <c r="N331" s="45">
        <f t="shared" si="59"/>
        <v>437.61857940145967</v>
      </c>
      <c r="O331" s="18">
        <f t="shared" si="60"/>
        <v>0.55561903920416089</v>
      </c>
      <c r="P331" s="37">
        <f t="shared" si="61"/>
        <v>6.0126582278481013</v>
      </c>
      <c r="Q331" s="37">
        <f t="shared" si="62"/>
        <v>0.61414146098213218</v>
      </c>
      <c r="R331" s="37">
        <f t="shared" si="63"/>
        <v>-38.585853901786784</v>
      </c>
    </row>
    <row r="332" spans="1:18" x14ac:dyDescent="0.25">
      <c r="A332" s="1" t="s">
        <v>682</v>
      </c>
      <c r="B332" s="1" t="s">
        <v>2394</v>
      </c>
      <c r="C332" s="130">
        <v>71711</v>
      </c>
      <c r="D332" s="43">
        <v>62</v>
      </c>
      <c r="E332" s="43">
        <f t="shared" si="64"/>
        <v>86.458144496660196</v>
      </c>
      <c r="F332" s="6">
        <f t="shared" si="65"/>
        <v>1.1212157180234346</v>
      </c>
      <c r="G332" s="44">
        <v>13</v>
      </c>
      <c r="H332" s="44">
        <f t="shared" si="55"/>
        <v>18.128320620267463</v>
      </c>
      <c r="I332" s="14">
        <f t="shared" si="56"/>
        <v>0.44060547621767571</v>
      </c>
      <c r="J332" s="49">
        <v>327</v>
      </c>
      <c r="K332" s="49">
        <f t="shared" si="57"/>
        <v>455.9969879098046</v>
      </c>
      <c r="L332" s="50">
        <f t="shared" si="58"/>
        <v>0.68123485352610413</v>
      </c>
      <c r="M332" s="45">
        <v>402</v>
      </c>
      <c r="N332" s="45">
        <f t="shared" si="59"/>
        <v>560.58345302673229</v>
      </c>
      <c r="O332" s="18">
        <f t="shared" si="60"/>
        <v>0.71174043842121415</v>
      </c>
      <c r="P332" s="37">
        <f t="shared" si="61"/>
        <v>15.422885572139302</v>
      </c>
      <c r="Q332" s="37">
        <f t="shared" si="62"/>
        <v>1.5753154626292134</v>
      </c>
      <c r="R332" s="37">
        <f t="shared" si="63"/>
        <v>57.531546262921339</v>
      </c>
    </row>
    <row r="333" spans="1:18" x14ac:dyDescent="0.25">
      <c r="A333" s="1" t="s">
        <v>733</v>
      </c>
      <c r="B333" s="1" t="s">
        <v>2398</v>
      </c>
      <c r="C333" s="130">
        <v>71710</v>
      </c>
      <c r="D333" s="43">
        <v>10</v>
      </c>
      <c r="E333" s="43">
        <f t="shared" si="64"/>
        <v>13.945056477478735</v>
      </c>
      <c r="F333" s="6">
        <f t="shared" si="65"/>
        <v>0.18084376668386223</v>
      </c>
      <c r="G333" s="44"/>
      <c r="H333" s="44">
        <f t="shared" si="55"/>
        <v>0</v>
      </c>
      <c r="I333" s="14">
        <f t="shared" si="56"/>
        <v>0</v>
      </c>
      <c r="J333" s="49">
        <v>91</v>
      </c>
      <c r="K333" s="49">
        <f t="shared" si="57"/>
        <v>126.90001394505649</v>
      </c>
      <c r="L333" s="50">
        <f t="shared" si="58"/>
        <v>0.1895817619510691</v>
      </c>
      <c r="M333" s="45">
        <v>101</v>
      </c>
      <c r="N333" s="45">
        <f t="shared" si="59"/>
        <v>140.84507042253523</v>
      </c>
      <c r="O333" s="18">
        <f t="shared" si="60"/>
        <v>0.17882285256682676</v>
      </c>
      <c r="P333" s="37">
        <f t="shared" si="61"/>
        <v>9.9009900990099009</v>
      </c>
      <c r="Q333" s="37">
        <f t="shared" si="62"/>
        <v>1.0113012072451995</v>
      </c>
      <c r="R333" s="37">
        <f t="shared" si="63"/>
        <v>1.1301207245199452</v>
      </c>
    </row>
    <row r="334" spans="1:18" ht="15" customHeight="1" x14ac:dyDescent="0.25">
      <c r="A334" s="1" t="s">
        <v>174</v>
      </c>
      <c r="B334" s="1" t="s">
        <v>2350</v>
      </c>
      <c r="C334" s="130">
        <v>70992</v>
      </c>
      <c r="D334" s="43">
        <v>22</v>
      </c>
      <c r="E334" s="43">
        <f t="shared" si="64"/>
        <v>30.989407257155737</v>
      </c>
      <c r="F334" s="6">
        <f t="shared" si="65"/>
        <v>0.40188013183991816</v>
      </c>
      <c r="G334" s="44"/>
      <c r="H334" s="44">
        <f t="shared" si="55"/>
        <v>0</v>
      </c>
      <c r="I334" s="14">
        <f t="shared" si="56"/>
        <v>0</v>
      </c>
      <c r="J334" s="49">
        <v>65</v>
      </c>
      <c r="K334" s="49">
        <f t="shared" si="57"/>
        <v>91.559612350687402</v>
      </c>
      <c r="L334" s="50">
        <f t="shared" si="58"/>
        <v>0.13678511210026847</v>
      </c>
      <c r="M334" s="45">
        <v>87</v>
      </c>
      <c r="N334" s="45">
        <f t="shared" si="59"/>
        <v>122.54901960784314</v>
      </c>
      <c r="O334" s="18">
        <f t="shared" si="60"/>
        <v>0.15559341338535171</v>
      </c>
      <c r="P334" s="37">
        <f t="shared" si="61"/>
        <v>25.287356321839084</v>
      </c>
      <c r="Q334" s="37">
        <f t="shared" si="62"/>
        <v>2.5828865316078544</v>
      </c>
      <c r="R334" s="37">
        <f t="shared" si="63"/>
        <v>158.28865316078543</v>
      </c>
    </row>
    <row r="335" spans="1:18" ht="15" customHeight="1" x14ac:dyDescent="0.25">
      <c r="A335" s="1" t="s">
        <v>873</v>
      </c>
      <c r="B335" s="1" t="s">
        <v>2918</v>
      </c>
      <c r="C335" s="130">
        <v>70917</v>
      </c>
      <c r="D335" s="43">
        <v>61</v>
      </c>
      <c r="E335" s="43">
        <f t="shared" si="64"/>
        <v>86.016046928099044</v>
      </c>
      <c r="F335" s="6">
        <f t="shared" si="65"/>
        <v>1.1154824612474941</v>
      </c>
      <c r="G335" s="44">
        <v>6</v>
      </c>
      <c r="H335" s="44">
        <f t="shared" si="55"/>
        <v>8.4605947798130217</v>
      </c>
      <c r="I335" s="14">
        <f t="shared" si="56"/>
        <v>0.20563318964452967</v>
      </c>
      <c r="J335" s="49">
        <v>157</v>
      </c>
      <c r="K335" s="49">
        <f t="shared" si="57"/>
        <v>221.38556340510738</v>
      </c>
      <c r="L335" s="50">
        <f t="shared" si="58"/>
        <v>0.33073806594727634</v>
      </c>
      <c r="M335" s="45">
        <v>224</v>
      </c>
      <c r="N335" s="45">
        <f t="shared" si="59"/>
        <v>315.86220511301946</v>
      </c>
      <c r="O335" s="18">
        <f t="shared" si="60"/>
        <v>0.40103200180814375</v>
      </c>
      <c r="P335" s="37">
        <f t="shared" si="61"/>
        <v>27.232142857142854</v>
      </c>
      <c r="Q335" s="37">
        <f t="shared" si="62"/>
        <v>2.7815297936775325</v>
      </c>
      <c r="R335" s="37">
        <f t="shared" si="63"/>
        <v>178.15297936775326</v>
      </c>
    </row>
    <row r="336" spans="1:18" x14ac:dyDescent="0.25">
      <c r="A336" s="1" t="s">
        <v>668</v>
      </c>
      <c r="B336" s="1" t="s">
        <v>2396</v>
      </c>
      <c r="C336" s="130">
        <v>70471</v>
      </c>
      <c r="D336" s="43">
        <v>30</v>
      </c>
      <c r="E336" s="43">
        <f t="shared" si="64"/>
        <v>42.57070284230393</v>
      </c>
      <c r="F336" s="6">
        <f t="shared" si="65"/>
        <v>0.55206992275828748</v>
      </c>
      <c r="G336" s="44">
        <v>5</v>
      </c>
      <c r="H336" s="44">
        <f t="shared" si="55"/>
        <v>7.0951171403839881</v>
      </c>
      <c r="I336" s="14">
        <f t="shared" si="56"/>
        <v>0.1724455084363439</v>
      </c>
      <c r="J336" s="49">
        <v>361</v>
      </c>
      <c r="K336" s="49">
        <f t="shared" si="57"/>
        <v>512.26745753572391</v>
      </c>
      <c r="L336" s="50">
        <f t="shared" si="58"/>
        <v>0.7652998937562393</v>
      </c>
      <c r="M336" s="45">
        <v>396</v>
      </c>
      <c r="N336" s="45">
        <f t="shared" si="59"/>
        <v>561.93327751841184</v>
      </c>
      <c r="O336" s="18">
        <f t="shared" si="60"/>
        <v>0.71345423263028784</v>
      </c>
      <c r="P336" s="37">
        <f t="shared" si="61"/>
        <v>7.5757575757575761</v>
      </c>
      <c r="Q336" s="37">
        <f t="shared" si="62"/>
        <v>0.77379865099822076</v>
      </c>
      <c r="R336" s="37">
        <f t="shared" si="63"/>
        <v>-22.620134900177923</v>
      </c>
    </row>
    <row r="337" spans="1:18" ht="15" customHeight="1" x14ac:dyDescent="0.25">
      <c r="A337" s="1" t="s">
        <v>1839</v>
      </c>
      <c r="B337" s="1" t="s">
        <v>2919</v>
      </c>
      <c r="C337" s="130">
        <v>70428</v>
      </c>
      <c r="D337" s="43">
        <v>31</v>
      </c>
      <c r="E337" s="43">
        <f t="shared" si="64"/>
        <v>44.016584313057308</v>
      </c>
      <c r="F337" s="6">
        <f t="shared" si="65"/>
        <v>0.57082055684655608</v>
      </c>
      <c r="G337" s="44">
        <v>9</v>
      </c>
      <c r="H337" s="44">
        <f t="shared" si="55"/>
        <v>12.779008348952122</v>
      </c>
      <c r="I337" s="14">
        <f t="shared" si="56"/>
        <v>0.31059143188833516</v>
      </c>
      <c r="J337" s="49">
        <v>589</v>
      </c>
      <c r="K337" s="49">
        <f t="shared" si="57"/>
        <v>836.3151019480888</v>
      </c>
      <c r="L337" s="50">
        <f t="shared" si="58"/>
        <v>1.2494095598937729</v>
      </c>
      <c r="M337" s="45">
        <v>629</v>
      </c>
      <c r="N337" s="45">
        <f t="shared" si="59"/>
        <v>893.11069461009822</v>
      </c>
      <c r="O337" s="18">
        <f t="shared" si="60"/>
        <v>1.1339310746836366</v>
      </c>
      <c r="P337" s="37">
        <f t="shared" si="61"/>
        <v>4.9284578696343404</v>
      </c>
      <c r="Q337" s="37">
        <f t="shared" si="62"/>
        <v>0.50339969473524948</v>
      </c>
      <c r="R337" s="37">
        <f t="shared" si="63"/>
        <v>-49.660030526475055</v>
      </c>
    </row>
    <row r="338" spans="1:18" ht="15" customHeight="1" x14ac:dyDescent="0.25">
      <c r="A338" s="1" t="s">
        <v>814</v>
      </c>
      <c r="B338" s="1" t="s">
        <v>2920</v>
      </c>
      <c r="C338" s="130">
        <v>70372</v>
      </c>
      <c r="D338" s="43">
        <v>16</v>
      </c>
      <c r="E338" s="43">
        <f t="shared" si="64"/>
        <v>22.73631558006025</v>
      </c>
      <c r="F338" s="6">
        <f t="shared" si="65"/>
        <v>0.29485150932529436</v>
      </c>
      <c r="G338" s="44">
        <v>23</v>
      </c>
      <c r="H338" s="44">
        <f t="shared" si="55"/>
        <v>32.683453646336609</v>
      </c>
      <c r="I338" s="14">
        <f t="shared" si="56"/>
        <v>0.79436528953391872</v>
      </c>
      <c r="J338" s="49">
        <v>116</v>
      </c>
      <c r="K338" s="49">
        <f t="shared" si="57"/>
        <v>164.83828795543681</v>
      </c>
      <c r="L338" s="50">
        <f t="shared" si="58"/>
        <v>0.24625949277767431</v>
      </c>
      <c r="M338" s="45">
        <v>155</v>
      </c>
      <c r="N338" s="45">
        <f t="shared" si="59"/>
        <v>220.25805718183369</v>
      </c>
      <c r="O338" s="18">
        <f t="shared" si="60"/>
        <v>0.27964893601118751</v>
      </c>
      <c r="P338" s="37">
        <f t="shared" si="61"/>
        <v>10.32258064516129</v>
      </c>
      <c r="Q338" s="37">
        <f t="shared" si="62"/>
        <v>1.0543630651020917</v>
      </c>
      <c r="R338" s="37">
        <f t="shared" si="63"/>
        <v>5.4363065102091657</v>
      </c>
    </row>
    <row r="339" spans="1:18" ht="15" customHeight="1" x14ac:dyDescent="0.25">
      <c r="A339" s="1" t="s">
        <v>349</v>
      </c>
      <c r="B339" s="1" t="s">
        <v>2921</v>
      </c>
      <c r="C339" s="130">
        <v>70242</v>
      </c>
      <c r="D339" s="43">
        <v>13</v>
      </c>
      <c r="E339" s="43">
        <f t="shared" si="64"/>
        <v>18.507445687765152</v>
      </c>
      <c r="F339" s="6">
        <f t="shared" si="65"/>
        <v>0.24001022837575364</v>
      </c>
      <c r="G339" s="44"/>
      <c r="H339" s="44">
        <f t="shared" si="55"/>
        <v>0</v>
      </c>
      <c r="I339" s="14">
        <f t="shared" si="56"/>
        <v>0</v>
      </c>
      <c r="J339" s="49">
        <v>131</v>
      </c>
      <c r="K339" s="49">
        <f t="shared" si="57"/>
        <v>186.49810654594117</v>
      </c>
      <c r="L339" s="50">
        <f t="shared" si="58"/>
        <v>0.27861809104943047</v>
      </c>
      <c r="M339" s="45">
        <v>144</v>
      </c>
      <c r="N339" s="45">
        <f t="shared" si="59"/>
        <v>205.00555223370631</v>
      </c>
      <c r="O339" s="18">
        <f t="shared" si="60"/>
        <v>0.26028371126152966</v>
      </c>
      <c r="P339" s="37">
        <f t="shared" si="61"/>
        <v>9.0277777777777768</v>
      </c>
      <c r="Q339" s="37">
        <f t="shared" si="62"/>
        <v>0.92211005910621291</v>
      </c>
      <c r="R339" s="37">
        <f t="shared" si="63"/>
        <v>-7.7889940893787095</v>
      </c>
    </row>
    <row r="340" spans="1:18" x14ac:dyDescent="0.25">
      <c r="A340" s="1" t="s">
        <v>730</v>
      </c>
      <c r="B340" s="1" t="s">
        <v>2395</v>
      </c>
      <c r="C340" s="130">
        <v>70192</v>
      </c>
      <c r="D340" s="43">
        <v>27</v>
      </c>
      <c r="E340" s="43">
        <f t="shared" si="64"/>
        <v>38.465922042397992</v>
      </c>
      <c r="F340" s="6">
        <f t="shared" si="65"/>
        <v>0.49883786719326062</v>
      </c>
      <c r="G340" s="44">
        <v>1</v>
      </c>
      <c r="H340" s="44">
        <f t="shared" si="55"/>
        <v>1.4246637793480739</v>
      </c>
      <c r="I340" s="14">
        <f t="shared" si="56"/>
        <v>3.4626189380606319E-2</v>
      </c>
      <c r="J340" s="49">
        <v>332</v>
      </c>
      <c r="K340" s="49">
        <f t="shared" si="57"/>
        <v>472.98837474356054</v>
      </c>
      <c r="L340" s="50">
        <f t="shared" si="58"/>
        <v>0.70661906707970024</v>
      </c>
      <c r="M340" s="45">
        <v>360</v>
      </c>
      <c r="N340" s="45">
        <f t="shared" si="59"/>
        <v>512.87896056530656</v>
      </c>
      <c r="O340" s="18">
        <f t="shared" si="60"/>
        <v>0.65117279912355996</v>
      </c>
      <c r="P340" s="37">
        <f t="shared" si="61"/>
        <v>7.5</v>
      </c>
      <c r="Q340" s="37">
        <f t="shared" si="62"/>
        <v>0.76606066448823851</v>
      </c>
      <c r="R340" s="37">
        <f t="shared" si="63"/>
        <v>-23.393933551176151</v>
      </c>
    </row>
    <row r="341" spans="1:18" ht="15" customHeight="1" x14ac:dyDescent="0.25">
      <c r="A341" s="1" t="s">
        <v>1289</v>
      </c>
      <c r="B341" s="1" t="s">
        <v>2922</v>
      </c>
      <c r="C341" s="130">
        <v>70090</v>
      </c>
      <c r="D341" s="43">
        <v>19</v>
      </c>
      <c r="E341" s="43">
        <f t="shared" si="64"/>
        <v>27.108003994863747</v>
      </c>
      <c r="F341" s="6">
        <f t="shared" si="65"/>
        <v>0.3515449046498722</v>
      </c>
      <c r="G341" s="44">
        <v>3</v>
      </c>
      <c r="H341" s="44">
        <f t="shared" si="55"/>
        <v>4.28021115708375</v>
      </c>
      <c r="I341" s="14">
        <f t="shared" si="56"/>
        <v>0.1040297396919754</v>
      </c>
      <c r="J341" s="49">
        <v>32</v>
      </c>
      <c r="K341" s="49">
        <f t="shared" si="57"/>
        <v>45.655585675559998</v>
      </c>
      <c r="L341" s="50">
        <f t="shared" si="58"/>
        <v>6.8206977337513824E-2</v>
      </c>
      <c r="M341" s="45">
        <v>54</v>
      </c>
      <c r="N341" s="45">
        <f t="shared" si="59"/>
        <v>77.043800827507496</v>
      </c>
      <c r="O341" s="18">
        <f t="shared" si="60"/>
        <v>9.7818064879613892E-2</v>
      </c>
      <c r="P341" s="37">
        <f t="shared" si="61"/>
        <v>35.185185185185183</v>
      </c>
      <c r="Q341" s="37">
        <f t="shared" si="62"/>
        <v>3.5938648457472917</v>
      </c>
      <c r="R341" s="37">
        <f t="shared" si="63"/>
        <v>259.3864845747292</v>
      </c>
    </row>
    <row r="342" spans="1:18" x14ac:dyDescent="0.25">
      <c r="A342" s="1" t="s">
        <v>631</v>
      </c>
      <c r="B342" s="1" t="s">
        <v>2399</v>
      </c>
      <c r="C342" s="130">
        <v>70016</v>
      </c>
      <c r="D342" s="43">
        <v>49</v>
      </c>
      <c r="E342" s="43">
        <f t="shared" si="64"/>
        <v>69.984003656307124</v>
      </c>
      <c r="F342" s="6">
        <f t="shared" si="65"/>
        <v>0.90757401013495231</v>
      </c>
      <c r="G342" s="44">
        <v>3</v>
      </c>
      <c r="H342" s="44">
        <f t="shared" si="55"/>
        <v>4.2847349177330898</v>
      </c>
      <c r="I342" s="14">
        <f t="shared" si="56"/>
        <v>0.10413968885698348</v>
      </c>
      <c r="J342" s="49">
        <v>238</v>
      </c>
      <c r="K342" s="49">
        <f t="shared" si="57"/>
        <v>339.92230347349175</v>
      </c>
      <c r="L342" s="50">
        <f t="shared" si="58"/>
        <v>0.50782554875740449</v>
      </c>
      <c r="M342" s="45">
        <v>290</v>
      </c>
      <c r="N342" s="45">
        <f t="shared" si="59"/>
        <v>414.19104204753199</v>
      </c>
      <c r="O342" s="18">
        <f t="shared" si="60"/>
        <v>0.52587444789061966</v>
      </c>
      <c r="P342" s="37">
        <f t="shared" si="61"/>
        <v>16.896551724137932</v>
      </c>
      <c r="Q342" s="37">
        <f t="shared" si="62"/>
        <v>1.7258378188470662</v>
      </c>
      <c r="R342" s="37">
        <f t="shared" si="63"/>
        <v>72.583781884706625</v>
      </c>
    </row>
    <row r="343" spans="1:18" ht="15" customHeight="1" x14ac:dyDescent="0.25">
      <c r="A343" s="1" t="s">
        <v>517</v>
      </c>
      <c r="B343" s="1" t="s">
        <v>2923</v>
      </c>
      <c r="C343" s="130">
        <v>69931</v>
      </c>
      <c r="D343" s="43">
        <v>50</v>
      </c>
      <c r="E343" s="43">
        <f t="shared" si="64"/>
        <v>71.499049062647472</v>
      </c>
      <c r="F343" s="6">
        <f t="shared" si="65"/>
        <v>0.9272215833392744</v>
      </c>
      <c r="G343" s="44">
        <v>14</v>
      </c>
      <c r="H343" s="44">
        <f t="shared" si="55"/>
        <v>20.019733737541291</v>
      </c>
      <c r="I343" s="14">
        <f t="shared" si="56"/>
        <v>0.48657592183794401</v>
      </c>
      <c r="J343" s="49">
        <v>243</v>
      </c>
      <c r="K343" s="49">
        <f t="shared" si="57"/>
        <v>347.48537844446668</v>
      </c>
      <c r="L343" s="50">
        <f t="shared" si="58"/>
        <v>0.51912437398358802</v>
      </c>
      <c r="M343" s="45">
        <v>307</v>
      </c>
      <c r="N343" s="45">
        <f t="shared" si="59"/>
        <v>439.00416124465545</v>
      </c>
      <c r="O343" s="18">
        <f t="shared" si="60"/>
        <v>0.55737823245758289</v>
      </c>
      <c r="P343" s="37">
        <f t="shared" si="61"/>
        <v>16.286644951140065</v>
      </c>
      <c r="Q343" s="37">
        <f t="shared" si="62"/>
        <v>1.6635410738072498</v>
      </c>
      <c r="R343" s="37">
        <f t="shared" si="63"/>
        <v>66.354107380724983</v>
      </c>
    </row>
    <row r="344" spans="1:18" ht="15" customHeight="1" x14ac:dyDescent="0.25">
      <c r="A344" s="1" t="s">
        <v>382</v>
      </c>
      <c r="B344" s="1" t="s">
        <v>2924</v>
      </c>
      <c r="C344" s="130">
        <v>69853</v>
      </c>
      <c r="D344" s="43">
        <v>36</v>
      </c>
      <c r="E344" s="43">
        <f t="shared" si="64"/>
        <v>51.53679870585372</v>
      </c>
      <c r="F344" s="6">
        <f t="shared" si="65"/>
        <v>0.66834500210497949</v>
      </c>
      <c r="G344" s="44">
        <v>5</v>
      </c>
      <c r="H344" s="44">
        <f t="shared" si="55"/>
        <v>7.1578887091463503</v>
      </c>
      <c r="I344" s="14">
        <f t="shared" si="56"/>
        <v>0.17397115979295941</v>
      </c>
      <c r="J344" s="49">
        <v>410</v>
      </c>
      <c r="K344" s="49">
        <f t="shared" si="57"/>
        <v>586.94687415000078</v>
      </c>
      <c r="L344" s="50">
        <f t="shared" si="58"/>
        <v>0.87686690579252191</v>
      </c>
      <c r="M344" s="45">
        <v>451</v>
      </c>
      <c r="N344" s="45">
        <f t="shared" si="59"/>
        <v>645.64156156500076</v>
      </c>
      <c r="O344" s="18">
        <f t="shared" si="60"/>
        <v>0.81973380700075293</v>
      </c>
      <c r="P344" s="37">
        <f t="shared" si="61"/>
        <v>7.9822616407982254</v>
      </c>
      <c r="Q344" s="37">
        <f t="shared" si="62"/>
        <v>0.81531955422251545</v>
      </c>
      <c r="R344" s="37">
        <f t="shared" si="63"/>
        <v>-18.468044577748454</v>
      </c>
    </row>
    <row r="345" spans="1:18" x14ac:dyDescent="0.25">
      <c r="A345" s="1" t="s">
        <v>621</v>
      </c>
      <c r="B345" s="1" t="s">
        <v>2397</v>
      </c>
      <c r="C345" s="130">
        <v>69520</v>
      </c>
      <c r="D345" s="43">
        <v>18</v>
      </c>
      <c r="E345" s="43">
        <f t="shared" si="64"/>
        <v>25.891829689298042</v>
      </c>
      <c r="F345" s="6">
        <f t="shared" si="65"/>
        <v>0.33577318348704782</v>
      </c>
      <c r="G345" s="44">
        <v>2</v>
      </c>
      <c r="H345" s="44">
        <f t="shared" si="55"/>
        <v>2.8768699654775602</v>
      </c>
      <c r="I345" s="14">
        <f t="shared" si="56"/>
        <v>6.9921791858559221E-2</v>
      </c>
      <c r="J345" s="49">
        <v>251</v>
      </c>
      <c r="K345" s="49">
        <f t="shared" si="57"/>
        <v>361.04718066743379</v>
      </c>
      <c r="L345" s="50">
        <f t="shared" si="58"/>
        <v>0.53938497349601389</v>
      </c>
      <c r="M345" s="45">
        <v>271</v>
      </c>
      <c r="N345" s="45">
        <f t="shared" si="59"/>
        <v>389.81588032220941</v>
      </c>
      <c r="O345" s="18">
        <f t="shared" si="60"/>
        <v>0.49492671263497034</v>
      </c>
      <c r="P345" s="37">
        <f t="shared" si="61"/>
        <v>6.6420664206642073</v>
      </c>
      <c r="Q345" s="37">
        <f t="shared" si="62"/>
        <v>0.67843010877187182</v>
      </c>
      <c r="R345" s="37">
        <f t="shared" si="63"/>
        <v>-32.156989122812817</v>
      </c>
    </row>
    <row r="346" spans="1:18" ht="15" customHeight="1" x14ac:dyDescent="0.25">
      <c r="A346" s="1" t="s">
        <v>55</v>
      </c>
      <c r="B346" s="1" t="s">
        <v>2925</v>
      </c>
      <c r="C346" s="130">
        <v>69500</v>
      </c>
      <c r="D346" s="43">
        <v>62</v>
      </c>
      <c r="E346" s="43">
        <f t="shared" si="64"/>
        <v>89.208633093525179</v>
      </c>
      <c r="F346" s="6">
        <f t="shared" si="65"/>
        <v>1.1568848971968131</v>
      </c>
      <c r="G346" s="44">
        <v>49</v>
      </c>
      <c r="H346" s="44">
        <f t="shared" si="55"/>
        <v>70.503597122302168</v>
      </c>
      <c r="I346" s="14">
        <f t="shared" si="56"/>
        <v>1.7135768743190276</v>
      </c>
      <c r="J346" s="49">
        <v>1159</v>
      </c>
      <c r="K346" s="49">
        <f t="shared" si="57"/>
        <v>1667.6258992805756</v>
      </c>
      <c r="L346" s="50">
        <f t="shared" si="58"/>
        <v>2.4913429591720204</v>
      </c>
      <c r="M346" s="45">
        <v>1270</v>
      </c>
      <c r="N346" s="45">
        <f t="shared" si="59"/>
        <v>1827.3381294964031</v>
      </c>
      <c r="O346" s="18">
        <f t="shared" si="60"/>
        <v>2.320065700136801</v>
      </c>
      <c r="P346" s="37">
        <f t="shared" si="61"/>
        <v>4.8818897637795278</v>
      </c>
      <c r="Q346" s="37">
        <f t="shared" si="62"/>
        <v>0.49864316218656995</v>
      </c>
      <c r="R346" s="37">
        <f t="shared" si="63"/>
        <v>-50.135683781343012</v>
      </c>
    </row>
    <row r="347" spans="1:18" x14ac:dyDescent="0.25">
      <c r="A347" s="1" t="s">
        <v>711</v>
      </c>
      <c r="B347" s="1" t="s">
        <v>2392</v>
      </c>
      <c r="C347" s="130">
        <v>69466</v>
      </c>
      <c r="D347" s="43">
        <v>70</v>
      </c>
      <c r="E347" s="43">
        <f t="shared" si="64"/>
        <v>100.76872138888088</v>
      </c>
      <c r="F347" s="6">
        <f t="shared" si="65"/>
        <v>1.3067996654809304</v>
      </c>
      <c r="G347" s="44">
        <v>10</v>
      </c>
      <c r="H347" s="44">
        <f t="shared" si="55"/>
        <v>14.395531626982983</v>
      </c>
      <c r="I347" s="14">
        <f t="shared" si="56"/>
        <v>0.34988073086164723</v>
      </c>
      <c r="J347" s="49">
        <v>289</v>
      </c>
      <c r="K347" s="49">
        <f t="shared" si="57"/>
        <v>416.03086401980823</v>
      </c>
      <c r="L347" s="50">
        <f t="shared" si="58"/>
        <v>0.62152762458363331</v>
      </c>
      <c r="M347" s="45">
        <v>369</v>
      </c>
      <c r="N347" s="45">
        <f t="shared" si="59"/>
        <v>531.19511703567207</v>
      </c>
      <c r="O347" s="18">
        <f t="shared" si="60"/>
        <v>0.67442776529500681</v>
      </c>
      <c r="P347" s="37">
        <f t="shared" si="61"/>
        <v>18.97018970189702</v>
      </c>
      <c r="Q347" s="37">
        <f t="shared" si="62"/>
        <v>1.9376421504670893</v>
      </c>
      <c r="R347" s="37">
        <f t="shared" si="63"/>
        <v>93.764215046708927</v>
      </c>
    </row>
    <row r="348" spans="1:18" ht="15" customHeight="1" x14ac:dyDescent="0.25">
      <c r="A348" s="1" t="s">
        <v>1484</v>
      </c>
      <c r="B348" s="1" t="s">
        <v>2926</v>
      </c>
      <c r="C348" s="130">
        <v>69112</v>
      </c>
      <c r="D348" s="43">
        <v>19</v>
      </c>
      <c r="E348" s="43">
        <f t="shared" si="64"/>
        <v>27.491607824979745</v>
      </c>
      <c r="F348" s="6">
        <f t="shared" si="65"/>
        <v>0.35651959669680433</v>
      </c>
      <c r="G348" s="44">
        <v>12</v>
      </c>
      <c r="H348" s="44">
        <f t="shared" si="55"/>
        <v>17.363120731566156</v>
      </c>
      <c r="I348" s="14">
        <f t="shared" si="56"/>
        <v>0.42200743459952283</v>
      </c>
      <c r="J348" s="49">
        <v>90</v>
      </c>
      <c r="K348" s="49">
        <f t="shared" si="57"/>
        <v>130.22340548674615</v>
      </c>
      <c r="L348" s="50">
        <f t="shared" si="58"/>
        <v>0.19454672928668815</v>
      </c>
      <c r="M348" s="45">
        <v>121</v>
      </c>
      <c r="N348" s="45">
        <f t="shared" si="59"/>
        <v>175.07813404329207</v>
      </c>
      <c r="O348" s="18">
        <f t="shared" si="60"/>
        <v>0.2222865965970611</v>
      </c>
      <c r="P348" s="37">
        <f t="shared" si="61"/>
        <v>15.702479338842975</v>
      </c>
      <c r="Q348" s="37">
        <f t="shared" si="62"/>
        <v>1.6038735675235849</v>
      </c>
      <c r="R348" s="37">
        <f t="shared" si="63"/>
        <v>60.387356752358492</v>
      </c>
    </row>
    <row r="349" spans="1:18" ht="15" customHeight="1" x14ac:dyDescent="0.25">
      <c r="A349" s="1" t="s">
        <v>1280</v>
      </c>
      <c r="B349" s="1" t="s">
        <v>2927</v>
      </c>
      <c r="C349" s="130">
        <v>69076</v>
      </c>
      <c r="D349" s="43">
        <v>25</v>
      </c>
      <c r="E349" s="43">
        <f t="shared" si="64"/>
        <v>36.192020383345877</v>
      </c>
      <c r="F349" s="6">
        <f t="shared" si="65"/>
        <v>0.46934921350757713</v>
      </c>
      <c r="G349" s="44">
        <v>1</v>
      </c>
      <c r="H349" s="44">
        <f t="shared" si="55"/>
        <v>1.4476808153338352</v>
      </c>
      <c r="I349" s="14">
        <f t="shared" si="56"/>
        <v>3.5185614178636845E-2</v>
      </c>
      <c r="J349" s="49">
        <v>82</v>
      </c>
      <c r="K349" s="49">
        <f t="shared" si="57"/>
        <v>118.70982685737448</v>
      </c>
      <c r="L349" s="50">
        <f t="shared" si="58"/>
        <v>0.17734606511762413</v>
      </c>
      <c r="M349" s="45">
        <v>108</v>
      </c>
      <c r="N349" s="45">
        <f t="shared" si="59"/>
        <v>156.3495280560542</v>
      </c>
      <c r="O349" s="18">
        <f t="shared" si="60"/>
        <v>0.19850796709167115</v>
      </c>
      <c r="P349" s="37">
        <f t="shared" si="61"/>
        <v>23.148148148148149</v>
      </c>
      <c r="Q349" s="37">
        <f t="shared" si="62"/>
        <v>2.3643847669390077</v>
      </c>
      <c r="R349" s="37">
        <f t="shared" si="63"/>
        <v>136.43847669390078</v>
      </c>
    </row>
    <row r="350" spans="1:18" ht="15" customHeight="1" x14ac:dyDescent="0.25">
      <c r="A350" s="1" t="s">
        <v>149</v>
      </c>
      <c r="B350" s="1" t="s">
        <v>2928</v>
      </c>
      <c r="C350" s="130">
        <v>68779</v>
      </c>
      <c r="D350" s="43">
        <v>3</v>
      </c>
      <c r="E350" s="43">
        <f t="shared" si="64"/>
        <v>4.3617964785763093</v>
      </c>
      <c r="F350" s="6">
        <f t="shared" si="65"/>
        <v>5.6565113663617203E-2</v>
      </c>
      <c r="G350" s="44"/>
      <c r="H350" s="44">
        <f t="shared" si="55"/>
        <v>0</v>
      </c>
      <c r="I350" s="14">
        <f t="shared" si="56"/>
        <v>0</v>
      </c>
      <c r="J350" s="49">
        <v>13</v>
      </c>
      <c r="K350" s="49">
        <f t="shared" si="57"/>
        <v>18.901118073830673</v>
      </c>
      <c r="L350" s="50">
        <f t="shared" si="58"/>
        <v>2.8237248806241035E-2</v>
      </c>
      <c r="M350" s="45">
        <v>16</v>
      </c>
      <c r="N350" s="45">
        <f t="shared" si="59"/>
        <v>23.262914552406983</v>
      </c>
      <c r="O350" s="18">
        <f t="shared" si="60"/>
        <v>2.9535579248886317E-2</v>
      </c>
      <c r="P350" s="37">
        <f t="shared" si="61"/>
        <v>18.75</v>
      </c>
      <c r="Q350" s="37">
        <f t="shared" si="62"/>
        <v>1.9151516612205963</v>
      </c>
      <c r="R350" s="37">
        <f t="shared" si="63"/>
        <v>91.51516612205964</v>
      </c>
    </row>
    <row r="351" spans="1:18" ht="15" customHeight="1" x14ac:dyDescent="0.25">
      <c r="A351" s="1" t="s">
        <v>1480</v>
      </c>
      <c r="B351" s="1" t="s">
        <v>2929</v>
      </c>
      <c r="C351" s="130">
        <v>68441</v>
      </c>
      <c r="D351" s="43">
        <v>13</v>
      </c>
      <c r="E351" s="43">
        <f t="shared" si="64"/>
        <v>18.99446238365892</v>
      </c>
      <c r="F351" s="6">
        <f t="shared" si="65"/>
        <v>0.24632601016305558</v>
      </c>
      <c r="G351" s="44">
        <v>12</v>
      </c>
      <c r="H351" s="44">
        <f t="shared" si="55"/>
        <v>17.533349892608232</v>
      </c>
      <c r="I351" s="14">
        <f t="shared" si="56"/>
        <v>0.42614482284072736</v>
      </c>
      <c r="J351" s="49">
        <v>30</v>
      </c>
      <c r="K351" s="49">
        <f t="shared" si="57"/>
        <v>43.833374731520585</v>
      </c>
      <c r="L351" s="50">
        <f t="shared" si="58"/>
        <v>6.5484692676717138E-2</v>
      </c>
      <c r="M351" s="45">
        <v>55</v>
      </c>
      <c r="N351" s="45">
        <f t="shared" si="59"/>
        <v>80.361187007787734</v>
      </c>
      <c r="O351" s="18">
        <f t="shared" si="60"/>
        <v>0.10202995854436062</v>
      </c>
      <c r="P351" s="37">
        <f t="shared" si="61"/>
        <v>23.636363636363637</v>
      </c>
      <c r="Q351" s="37">
        <f t="shared" si="62"/>
        <v>2.4142517911144488</v>
      </c>
      <c r="R351" s="37">
        <f t="shared" si="63"/>
        <v>141.42517911144489</v>
      </c>
    </row>
    <row r="352" spans="1:18" ht="15" customHeight="1" x14ac:dyDescent="0.25">
      <c r="A352" s="1" t="s">
        <v>1782</v>
      </c>
      <c r="B352" s="1" t="s">
        <v>2930</v>
      </c>
      <c r="C352" s="130">
        <v>68340</v>
      </c>
      <c r="D352" s="43">
        <v>19</v>
      </c>
      <c r="E352" s="43">
        <f t="shared" si="64"/>
        <v>27.802165642376352</v>
      </c>
      <c r="F352" s="6">
        <f t="shared" si="65"/>
        <v>0.36054700566153852</v>
      </c>
      <c r="G352" s="44">
        <v>4</v>
      </c>
      <c r="H352" s="44">
        <f t="shared" si="55"/>
        <v>5.8530875036581795</v>
      </c>
      <c r="I352" s="14">
        <f t="shared" si="56"/>
        <v>0.1422582080774667</v>
      </c>
      <c r="J352" s="49">
        <v>36</v>
      </c>
      <c r="K352" s="49">
        <f t="shared" si="57"/>
        <v>52.677787532923617</v>
      </c>
      <c r="L352" s="50">
        <f t="shared" si="58"/>
        <v>7.869776736588581E-2</v>
      </c>
      <c r="M352" s="45">
        <v>59</v>
      </c>
      <c r="N352" s="45">
        <f t="shared" si="59"/>
        <v>86.333040678958156</v>
      </c>
      <c r="O352" s="18">
        <f t="shared" si="60"/>
        <v>0.10961207629535226</v>
      </c>
      <c r="P352" s="37">
        <f t="shared" si="61"/>
        <v>32.20338983050847</v>
      </c>
      <c r="Q352" s="37">
        <f t="shared" si="62"/>
        <v>3.2893000283110805</v>
      </c>
      <c r="R352" s="37">
        <f t="shared" si="63"/>
        <v>228.93000283110806</v>
      </c>
    </row>
    <row r="353" spans="1:18" ht="15" customHeight="1" x14ac:dyDescent="0.25">
      <c r="A353" s="1" t="s">
        <v>1244</v>
      </c>
      <c r="B353" s="1" t="s">
        <v>2931</v>
      </c>
      <c r="C353" s="130">
        <v>68052</v>
      </c>
      <c r="D353" s="43">
        <v>43</v>
      </c>
      <c r="E353" s="43">
        <f t="shared" si="64"/>
        <v>63.186974666431553</v>
      </c>
      <c r="F353" s="6">
        <f t="shared" si="65"/>
        <v>0.81942805484436854</v>
      </c>
      <c r="G353" s="44">
        <v>1</v>
      </c>
      <c r="H353" s="44">
        <f t="shared" si="55"/>
        <v>1.4694645271263151</v>
      </c>
      <c r="I353" s="14">
        <f t="shared" si="56"/>
        <v>3.5715063260499599E-2</v>
      </c>
      <c r="J353" s="49">
        <v>261</v>
      </c>
      <c r="K353" s="49">
        <f t="shared" si="57"/>
        <v>383.53024157996828</v>
      </c>
      <c r="L353" s="50">
        <f t="shared" si="58"/>
        <v>0.5729734513010436</v>
      </c>
      <c r="M353" s="45">
        <v>305</v>
      </c>
      <c r="N353" s="45">
        <f t="shared" si="59"/>
        <v>448.18668077352612</v>
      </c>
      <c r="O353" s="18">
        <f t="shared" si="60"/>
        <v>0.56903674724249598</v>
      </c>
      <c r="P353" s="37">
        <f t="shared" si="61"/>
        <v>14.098360655737704</v>
      </c>
      <c r="Q353" s="37">
        <f t="shared" si="62"/>
        <v>1.4400266042839018</v>
      </c>
      <c r="R353" s="37">
        <f t="shared" si="63"/>
        <v>44.002660428390186</v>
      </c>
    </row>
    <row r="354" spans="1:18" ht="15" customHeight="1" x14ac:dyDescent="0.25">
      <c r="A354" s="1" t="s">
        <v>1708</v>
      </c>
      <c r="B354" s="1" t="s">
        <v>2932</v>
      </c>
      <c r="C354" s="130">
        <v>67965</v>
      </c>
      <c r="D354" s="43">
        <v>22</v>
      </c>
      <c r="E354" s="43">
        <f t="shared" si="64"/>
        <v>32.369602001029946</v>
      </c>
      <c r="F354" s="6">
        <f t="shared" si="65"/>
        <v>0.41977892032045128</v>
      </c>
      <c r="G354" s="44">
        <v>5</v>
      </c>
      <c r="H354" s="44">
        <f t="shared" si="55"/>
        <v>7.3567277275068053</v>
      </c>
      <c r="I354" s="14">
        <f t="shared" si="56"/>
        <v>0.17880390531917301</v>
      </c>
      <c r="J354" s="49">
        <v>462</v>
      </c>
      <c r="K354" s="49">
        <f t="shared" si="57"/>
        <v>679.76164202162886</v>
      </c>
      <c r="L354" s="50">
        <f t="shared" si="58"/>
        <v>1.015527152400542</v>
      </c>
      <c r="M354" s="45">
        <v>489</v>
      </c>
      <c r="N354" s="45">
        <f t="shared" si="59"/>
        <v>719.48797175016557</v>
      </c>
      <c r="O354" s="18">
        <f t="shared" si="60"/>
        <v>0.91349232962078397</v>
      </c>
      <c r="P354" s="37">
        <f t="shared" si="61"/>
        <v>4.4989775051124745</v>
      </c>
      <c r="Q354" s="37">
        <f t="shared" si="62"/>
        <v>0.45953195961121329</v>
      </c>
      <c r="R354" s="37">
        <f t="shared" si="63"/>
        <v>-54.046804038878669</v>
      </c>
    </row>
    <row r="355" spans="1:18" ht="15" customHeight="1" x14ac:dyDescent="0.25">
      <c r="A355" s="1" t="s">
        <v>1877</v>
      </c>
      <c r="B355" s="1" t="s">
        <v>2933</v>
      </c>
      <c r="C355" s="130">
        <v>67752</v>
      </c>
      <c r="D355" s="43">
        <v>14</v>
      </c>
      <c r="E355" s="43">
        <f t="shared" si="64"/>
        <v>20.663596646593458</v>
      </c>
      <c r="F355" s="6">
        <f t="shared" si="65"/>
        <v>0.2679718548892972</v>
      </c>
      <c r="G355" s="44"/>
      <c r="H355" s="44">
        <f t="shared" si="55"/>
        <v>0</v>
      </c>
      <c r="I355" s="14">
        <f t="shared" si="56"/>
        <v>0</v>
      </c>
      <c r="J355" s="49">
        <v>87</v>
      </c>
      <c r="K355" s="49">
        <f t="shared" si="57"/>
        <v>128.40949344668792</v>
      </c>
      <c r="L355" s="50">
        <f t="shared" si="58"/>
        <v>0.19183684273988771</v>
      </c>
      <c r="M355" s="45">
        <v>101</v>
      </c>
      <c r="N355" s="45">
        <f t="shared" si="59"/>
        <v>149.07309009328137</v>
      </c>
      <c r="O355" s="18">
        <f t="shared" si="60"/>
        <v>0.18926949400116819</v>
      </c>
      <c r="P355" s="37">
        <f t="shared" si="61"/>
        <v>13.861386138613863</v>
      </c>
      <c r="Q355" s="37">
        <f t="shared" si="62"/>
        <v>1.4158216901432792</v>
      </c>
      <c r="R355" s="37">
        <f t="shared" si="63"/>
        <v>41.582169014327917</v>
      </c>
    </row>
    <row r="356" spans="1:18" ht="15" customHeight="1" x14ac:dyDescent="0.25">
      <c r="A356" s="1" t="s">
        <v>14</v>
      </c>
      <c r="B356" s="1" t="s">
        <v>2934</v>
      </c>
      <c r="C356" s="130">
        <v>67727</v>
      </c>
      <c r="D356" s="43">
        <v>41</v>
      </c>
      <c r="E356" s="43">
        <f t="shared" si="64"/>
        <v>60.537156525462514</v>
      </c>
      <c r="F356" s="6">
        <f t="shared" si="65"/>
        <v>0.78506440099943908</v>
      </c>
      <c r="G356" s="44">
        <v>85</v>
      </c>
      <c r="H356" s="44">
        <f t="shared" si="55"/>
        <v>125.5038610893735</v>
      </c>
      <c r="I356" s="14">
        <f t="shared" si="56"/>
        <v>3.0503481067417586</v>
      </c>
      <c r="J356" s="49">
        <v>890</v>
      </c>
      <c r="K356" s="49">
        <f t="shared" si="57"/>
        <v>1314.0992514063814</v>
      </c>
      <c r="L356" s="50">
        <f t="shared" si="58"/>
        <v>1.9631932551880371</v>
      </c>
      <c r="M356" s="45">
        <v>1016</v>
      </c>
      <c r="N356" s="45">
        <f t="shared" si="59"/>
        <v>1500.1402690212174</v>
      </c>
      <c r="O356" s="18">
        <f t="shared" si="60"/>
        <v>1.9046414713128612</v>
      </c>
      <c r="P356" s="37">
        <f t="shared" si="61"/>
        <v>4.0354330708661417</v>
      </c>
      <c r="Q356" s="37">
        <f t="shared" si="62"/>
        <v>0.41218487196873727</v>
      </c>
      <c r="R356" s="37">
        <f t="shared" si="63"/>
        <v>-58.781512803126269</v>
      </c>
    </row>
    <row r="357" spans="1:18" ht="15" customHeight="1" x14ac:dyDescent="0.25">
      <c r="A357" s="1" t="s">
        <v>949</v>
      </c>
      <c r="B357" s="1" t="s">
        <v>2935</v>
      </c>
      <c r="C357" s="130">
        <v>67657</v>
      </c>
      <c r="D357" s="43">
        <v>18</v>
      </c>
      <c r="E357" s="43">
        <f t="shared" si="64"/>
        <v>26.604785905375646</v>
      </c>
      <c r="F357" s="6">
        <f t="shared" si="65"/>
        <v>0.34501901822456754</v>
      </c>
      <c r="G357" s="44">
        <v>117</v>
      </c>
      <c r="H357" s="44">
        <f t="shared" si="55"/>
        <v>172.93110838494169</v>
      </c>
      <c r="I357" s="14">
        <f t="shared" si="56"/>
        <v>4.2030585711073751</v>
      </c>
      <c r="J357" s="49">
        <v>624</v>
      </c>
      <c r="K357" s="49">
        <f t="shared" si="57"/>
        <v>922.299244719689</v>
      </c>
      <c r="L357" s="50">
        <f t="shared" si="58"/>
        <v>1.377865221794252</v>
      </c>
      <c r="M357" s="45">
        <v>759</v>
      </c>
      <c r="N357" s="45">
        <f t="shared" si="59"/>
        <v>1121.8351390100063</v>
      </c>
      <c r="O357" s="18">
        <f t="shared" si="60"/>
        <v>1.4243292936390508</v>
      </c>
      <c r="P357" s="37">
        <f t="shared" si="61"/>
        <v>2.3715415019762842</v>
      </c>
      <c r="Q357" s="37">
        <f t="shared" si="62"/>
        <v>0.24223262118205166</v>
      </c>
      <c r="R357" s="37">
        <f t="shared" si="63"/>
        <v>-75.77673788179483</v>
      </c>
    </row>
    <row r="358" spans="1:18" ht="15" customHeight="1" x14ac:dyDescent="0.25">
      <c r="A358" s="1" t="s">
        <v>2110</v>
      </c>
      <c r="B358" s="1" t="s">
        <v>2936</v>
      </c>
      <c r="C358" s="130">
        <v>67507</v>
      </c>
      <c r="D358" s="43">
        <v>46</v>
      </c>
      <c r="E358" s="43">
        <f t="shared" si="64"/>
        <v>68.141081665605057</v>
      </c>
      <c r="F358" s="6">
        <f t="shared" si="65"/>
        <v>0.88367443288753611</v>
      </c>
      <c r="G358" s="44">
        <v>55</v>
      </c>
      <c r="H358" s="44">
        <f t="shared" si="55"/>
        <v>81.473032426266911</v>
      </c>
      <c r="I358" s="14">
        <f t="shared" si="56"/>
        <v>1.98018696839133</v>
      </c>
      <c r="J358" s="49">
        <v>230</v>
      </c>
      <c r="K358" s="49">
        <f t="shared" si="57"/>
        <v>340.70540832802527</v>
      </c>
      <c r="L358" s="50">
        <f t="shared" si="58"/>
        <v>0.50899546508364835</v>
      </c>
      <c r="M358" s="45">
        <v>331</v>
      </c>
      <c r="N358" s="45">
        <f t="shared" si="59"/>
        <v>490.31952241989723</v>
      </c>
      <c r="O358" s="18">
        <f t="shared" si="60"/>
        <v>0.62253038324514431</v>
      </c>
      <c r="P358" s="37">
        <f t="shared" si="61"/>
        <v>13.897280966767372</v>
      </c>
      <c r="Q358" s="37">
        <f t="shared" si="62"/>
        <v>1.4194880389308751</v>
      </c>
      <c r="R358" s="37">
        <f t="shared" si="63"/>
        <v>41.948803893087508</v>
      </c>
    </row>
    <row r="359" spans="1:18" ht="15" customHeight="1" x14ac:dyDescent="0.25">
      <c r="A359" s="1" t="s">
        <v>227</v>
      </c>
      <c r="B359" s="1" t="s">
        <v>2937</v>
      </c>
      <c r="C359" s="130">
        <v>67320</v>
      </c>
      <c r="D359" s="43">
        <v>35</v>
      </c>
      <c r="E359" s="43">
        <f t="shared" si="64"/>
        <v>51.990493166963752</v>
      </c>
      <c r="F359" s="6">
        <f t="shared" si="65"/>
        <v>0.67422865093804452</v>
      </c>
      <c r="G359" s="44">
        <v>52</v>
      </c>
      <c r="H359" s="44">
        <f t="shared" si="55"/>
        <v>77.243018419489005</v>
      </c>
      <c r="I359" s="14">
        <f t="shared" si="56"/>
        <v>1.8773772611435378</v>
      </c>
      <c r="J359" s="49">
        <v>348</v>
      </c>
      <c r="K359" s="49">
        <f t="shared" si="57"/>
        <v>516.934046345811</v>
      </c>
      <c r="L359" s="50">
        <f t="shared" si="58"/>
        <v>0.77227152521169762</v>
      </c>
      <c r="M359" s="45">
        <v>435</v>
      </c>
      <c r="N359" s="45">
        <f t="shared" si="59"/>
        <v>646.16755793226378</v>
      </c>
      <c r="O359" s="18">
        <f t="shared" si="60"/>
        <v>0.82040163421367274</v>
      </c>
      <c r="P359" s="37">
        <f t="shared" si="61"/>
        <v>8.0459770114942533</v>
      </c>
      <c r="Q359" s="37">
        <f t="shared" si="62"/>
        <v>0.82182753278431719</v>
      </c>
      <c r="R359" s="37">
        <f t="shared" si="63"/>
        <v>-17.817246721568281</v>
      </c>
    </row>
    <row r="360" spans="1:18" x14ac:dyDescent="0.25">
      <c r="A360" s="1" t="s">
        <v>705</v>
      </c>
      <c r="B360" s="1" t="s">
        <v>2393</v>
      </c>
      <c r="C360" s="130">
        <v>67308</v>
      </c>
      <c r="D360" s="43">
        <v>23</v>
      </c>
      <c r="E360" s="43">
        <f t="shared" si="64"/>
        <v>34.171272359897785</v>
      </c>
      <c r="F360" s="6">
        <f t="shared" si="65"/>
        <v>0.44314353376224885</v>
      </c>
      <c r="G360" s="44">
        <v>1</v>
      </c>
      <c r="H360" s="44">
        <f t="shared" si="55"/>
        <v>1.4857074939085992</v>
      </c>
      <c r="I360" s="14">
        <f t="shared" si="56"/>
        <v>3.6109845560758282E-2</v>
      </c>
      <c r="J360" s="49">
        <v>209</v>
      </c>
      <c r="K360" s="49">
        <f t="shared" si="57"/>
        <v>310.51286622689724</v>
      </c>
      <c r="L360" s="50">
        <f t="shared" si="58"/>
        <v>0.46388943907649621</v>
      </c>
      <c r="M360" s="45">
        <v>233</v>
      </c>
      <c r="N360" s="45">
        <f t="shared" si="59"/>
        <v>346.16984608070362</v>
      </c>
      <c r="O360" s="18">
        <f t="shared" si="60"/>
        <v>0.43951186337627252</v>
      </c>
      <c r="P360" s="37">
        <f t="shared" si="61"/>
        <v>9.8712446351931327</v>
      </c>
      <c r="Q360" s="37">
        <f t="shared" si="62"/>
        <v>1.0082629632749347</v>
      </c>
      <c r="R360" s="37">
        <f t="shared" si="63"/>
        <v>0.82629632749346982</v>
      </c>
    </row>
    <row r="361" spans="1:18" ht="15" customHeight="1" x14ac:dyDescent="0.25">
      <c r="A361" s="1" t="s">
        <v>331</v>
      </c>
      <c r="B361" s="1" t="s">
        <v>2938</v>
      </c>
      <c r="C361" s="130">
        <v>67184</v>
      </c>
      <c r="D361" s="43">
        <v>8</v>
      </c>
      <c r="E361" s="43">
        <f t="shared" si="64"/>
        <v>11.907597046915933</v>
      </c>
      <c r="F361" s="6">
        <f t="shared" si="65"/>
        <v>0.15442136828887543</v>
      </c>
      <c r="G361" s="44">
        <v>69</v>
      </c>
      <c r="H361" s="44">
        <f t="shared" si="55"/>
        <v>102.70302452964992</v>
      </c>
      <c r="I361" s="14">
        <f t="shared" si="56"/>
        <v>2.4961779957317631</v>
      </c>
      <c r="J361" s="49">
        <v>527</v>
      </c>
      <c r="K361" s="49">
        <f t="shared" si="57"/>
        <v>784.41295546558706</v>
      </c>
      <c r="L361" s="50">
        <f t="shared" si="58"/>
        <v>1.1718705583342031</v>
      </c>
      <c r="M361" s="45">
        <v>604</v>
      </c>
      <c r="N361" s="45">
        <f t="shared" si="59"/>
        <v>899.02357704215285</v>
      </c>
      <c r="O361" s="18">
        <f t="shared" si="60"/>
        <v>1.1414383200577221</v>
      </c>
      <c r="P361" s="37">
        <f t="shared" si="61"/>
        <v>1.3245033112582782</v>
      </c>
      <c r="Q361" s="37">
        <f t="shared" si="62"/>
        <v>0.13528665156525185</v>
      </c>
      <c r="R361" s="37">
        <f t="shared" si="63"/>
        <v>-86.471334843474807</v>
      </c>
    </row>
    <row r="362" spans="1:18" ht="15" customHeight="1" x14ac:dyDescent="0.25">
      <c r="A362" s="1" t="s">
        <v>393</v>
      </c>
      <c r="B362" s="1" t="s">
        <v>2939</v>
      </c>
      <c r="C362" s="130">
        <v>66974</v>
      </c>
      <c r="D362" s="43">
        <v>24</v>
      </c>
      <c r="E362" s="43">
        <f t="shared" si="64"/>
        <v>35.834801564786332</v>
      </c>
      <c r="F362" s="6">
        <f t="shared" si="65"/>
        <v>0.46471669037774993</v>
      </c>
      <c r="G362" s="44">
        <v>8</v>
      </c>
      <c r="H362" s="44">
        <f t="shared" si="55"/>
        <v>11.944933854928779</v>
      </c>
      <c r="I362" s="14">
        <f t="shared" si="56"/>
        <v>0.29031940573996101</v>
      </c>
      <c r="J362" s="49">
        <v>129</v>
      </c>
      <c r="K362" s="49">
        <f t="shared" si="57"/>
        <v>192.61205841072655</v>
      </c>
      <c r="L362" s="50">
        <f t="shared" si="58"/>
        <v>0.28775200467935241</v>
      </c>
      <c r="M362" s="45">
        <v>161</v>
      </c>
      <c r="N362" s="45">
        <f t="shared" si="59"/>
        <v>240.39179383044166</v>
      </c>
      <c r="O362" s="18">
        <f t="shared" si="60"/>
        <v>0.30521157877555422</v>
      </c>
      <c r="P362" s="37">
        <f t="shared" si="61"/>
        <v>14.906832298136646</v>
      </c>
      <c r="Q362" s="37">
        <f t="shared" si="62"/>
        <v>1.5226050474300392</v>
      </c>
      <c r="R362" s="37">
        <f t="shared" si="63"/>
        <v>52.260504743003921</v>
      </c>
    </row>
    <row r="363" spans="1:18" ht="15" customHeight="1" x14ac:dyDescent="0.25">
      <c r="A363" s="1" t="s">
        <v>1609</v>
      </c>
      <c r="B363" s="1" t="s">
        <v>2940</v>
      </c>
      <c r="C363" s="130">
        <v>66633</v>
      </c>
      <c r="D363" s="43">
        <v>48</v>
      </c>
      <c r="E363" s="43">
        <f t="shared" si="64"/>
        <v>72.03637837107739</v>
      </c>
      <c r="F363" s="6">
        <f t="shared" si="65"/>
        <v>0.93418983450720883</v>
      </c>
      <c r="G363" s="44">
        <v>5</v>
      </c>
      <c r="H363" s="44">
        <f t="shared" si="55"/>
        <v>7.5037894136538954</v>
      </c>
      <c r="I363" s="14">
        <f t="shared" si="56"/>
        <v>0.18237821237251203</v>
      </c>
      <c r="J363" s="49">
        <v>455</v>
      </c>
      <c r="K363" s="49">
        <f t="shared" si="57"/>
        <v>682.84483664250445</v>
      </c>
      <c r="L363" s="50">
        <f t="shared" si="58"/>
        <v>1.0201332785189896</v>
      </c>
      <c r="M363" s="45">
        <v>508</v>
      </c>
      <c r="N363" s="45">
        <f t="shared" si="59"/>
        <v>762.3850044272358</v>
      </c>
      <c r="O363" s="18">
        <f t="shared" si="60"/>
        <v>0.96795621484554306</v>
      </c>
      <c r="P363" s="37">
        <f t="shared" si="61"/>
        <v>9.4488188976377945</v>
      </c>
      <c r="Q363" s="37">
        <f t="shared" si="62"/>
        <v>0.96511579778045786</v>
      </c>
      <c r="R363" s="37">
        <f t="shared" si="63"/>
        <v>-3.4884202219542138</v>
      </c>
    </row>
    <row r="364" spans="1:18" ht="15" customHeight="1" x14ac:dyDescent="0.25">
      <c r="A364" s="1" t="s">
        <v>1326</v>
      </c>
      <c r="B364" s="1" t="s">
        <v>2941</v>
      </c>
      <c r="C364" s="130">
        <v>66338</v>
      </c>
      <c r="D364" s="43">
        <v>32</v>
      </c>
      <c r="E364" s="43">
        <f t="shared" si="64"/>
        <v>48.237812415206974</v>
      </c>
      <c r="F364" s="6">
        <f t="shared" si="65"/>
        <v>0.62556273671921414</v>
      </c>
      <c r="G364" s="44">
        <v>5</v>
      </c>
      <c r="H364" s="44">
        <f t="shared" si="55"/>
        <v>7.5371581898760898</v>
      </c>
      <c r="I364" s="14">
        <f t="shared" si="56"/>
        <v>0.18318923430036468</v>
      </c>
      <c r="J364" s="49">
        <v>206</v>
      </c>
      <c r="K364" s="49">
        <f t="shared" si="57"/>
        <v>310.5309174228949</v>
      </c>
      <c r="L364" s="50">
        <f t="shared" si="58"/>
        <v>0.46391640658765848</v>
      </c>
      <c r="M364" s="45">
        <v>243</v>
      </c>
      <c r="N364" s="45">
        <f t="shared" si="59"/>
        <v>366.30588802797797</v>
      </c>
      <c r="O364" s="18">
        <f t="shared" si="60"/>
        <v>0.4650774330452323</v>
      </c>
      <c r="P364" s="37">
        <f t="shared" si="61"/>
        <v>13.168724279835391</v>
      </c>
      <c r="Q364" s="37">
        <f t="shared" si="62"/>
        <v>1.3450722229697467</v>
      </c>
      <c r="R364" s="37">
        <f t="shared" si="63"/>
        <v>34.507222296974675</v>
      </c>
    </row>
    <row r="365" spans="1:18" ht="15" customHeight="1" x14ac:dyDescent="0.25">
      <c r="A365" s="1" t="s">
        <v>514</v>
      </c>
      <c r="B365" s="1" t="s">
        <v>2942</v>
      </c>
      <c r="C365" s="130">
        <v>65556</v>
      </c>
      <c r="D365" s="43">
        <v>42</v>
      </c>
      <c r="E365" s="43">
        <f t="shared" si="64"/>
        <v>64.067362255171147</v>
      </c>
      <c r="F365" s="6">
        <f t="shared" si="65"/>
        <v>0.83084519094177478</v>
      </c>
      <c r="G365" s="44">
        <v>8</v>
      </c>
      <c r="H365" s="44">
        <f t="shared" si="55"/>
        <v>12.203307096223076</v>
      </c>
      <c r="I365" s="14">
        <f t="shared" si="56"/>
        <v>0.29659911953182239</v>
      </c>
      <c r="J365" s="49">
        <v>305</v>
      </c>
      <c r="K365" s="49">
        <f t="shared" si="57"/>
        <v>465.25108304350476</v>
      </c>
      <c r="L365" s="50">
        <f t="shared" si="58"/>
        <v>0.69505997147659782</v>
      </c>
      <c r="M365" s="45">
        <v>355</v>
      </c>
      <c r="N365" s="45">
        <f t="shared" si="59"/>
        <v>541.52175239489895</v>
      </c>
      <c r="O365" s="18">
        <f t="shared" si="60"/>
        <v>0.68753889788072309</v>
      </c>
      <c r="P365" s="37">
        <f t="shared" si="61"/>
        <v>11.830985915492958</v>
      </c>
      <c r="Q365" s="37">
        <f t="shared" si="62"/>
        <v>1.2084337242631369</v>
      </c>
      <c r="R365" s="37">
        <f t="shared" si="63"/>
        <v>20.843372426313689</v>
      </c>
    </row>
    <row r="366" spans="1:18" ht="15" customHeight="1" x14ac:dyDescent="0.25">
      <c r="A366" s="1" t="s">
        <v>2113</v>
      </c>
      <c r="B366" s="1" t="s">
        <v>2943</v>
      </c>
      <c r="C366" s="130">
        <v>65330</v>
      </c>
      <c r="D366" s="43">
        <v>23</v>
      </c>
      <c r="E366" s="43">
        <f t="shared" si="64"/>
        <v>35.20587785091076</v>
      </c>
      <c r="F366" s="6">
        <f t="shared" si="65"/>
        <v>0.45656061488549587</v>
      </c>
      <c r="G366" s="44">
        <v>52</v>
      </c>
      <c r="H366" s="44">
        <f t="shared" si="55"/>
        <v>79.595897749885197</v>
      </c>
      <c r="I366" s="14">
        <f t="shared" si="56"/>
        <v>1.934563557633292</v>
      </c>
      <c r="J366" s="49">
        <v>413</v>
      </c>
      <c r="K366" s="49">
        <f t="shared" si="57"/>
        <v>632.17511097504973</v>
      </c>
      <c r="L366" s="50">
        <f t="shared" si="58"/>
        <v>0.94443544704536586</v>
      </c>
      <c r="M366" s="45">
        <v>488</v>
      </c>
      <c r="N366" s="45">
        <f t="shared" si="59"/>
        <v>746.9768865758457</v>
      </c>
      <c r="O366" s="18">
        <f t="shared" si="60"/>
        <v>0.94839341737875604</v>
      </c>
      <c r="P366" s="37">
        <f t="shared" si="61"/>
        <v>4.7131147540983607</v>
      </c>
      <c r="Q366" s="37">
        <f t="shared" si="62"/>
        <v>0.48140424271118815</v>
      </c>
      <c r="R366" s="37">
        <f t="shared" si="63"/>
        <v>-51.859575728881182</v>
      </c>
    </row>
    <row r="367" spans="1:18" ht="15" customHeight="1" x14ac:dyDescent="0.25">
      <c r="A367" s="1" t="s">
        <v>1945</v>
      </c>
      <c r="B367" s="1" t="s">
        <v>2944</v>
      </c>
      <c r="C367" s="130">
        <v>65087</v>
      </c>
      <c r="D367" s="43">
        <v>26</v>
      </c>
      <c r="E367" s="43">
        <f t="shared" si="64"/>
        <v>39.946533101848296</v>
      </c>
      <c r="F367" s="6">
        <f t="shared" si="65"/>
        <v>0.51803888523267894</v>
      </c>
      <c r="G367" s="44">
        <v>1</v>
      </c>
      <c r="H367" s="44">
        <f t="shared" si="55"/>
        <v>1.5364051193018575</v>
      </c>
      <c r="I367" s="14">
        <f t="shared" si="56"/>
        <v>3.7342041959277865E-2</v>
      </c>
      <c r="J367" s="49">
        <v>53</v>
      </c>
      <c r="K367" s="49">
        <f t="shared" si="57"/>
        <v>81.429471322998452</v>
      </c>
      <c r="L367" s="50">
        <f t="shared" si="58"/>
        <v>0.12165122893400192</v>
      </c>
      <c r="M367" s="45">
        <v>80</v>
      </c>
      <c r="N367" s="45">
        <f t="shared" si="59"/>
        <v>122.91240954414862</v>
      </c>
      <c r="O367" s="18">
        <f t="shared" si="60"/>
        <v>0.15605478860288166</v>
      </c>
      <c r="P367" s="37">
        <f t="shared" si="61"/>
        <v>32.5</v>
      </c>
      <c r="Q367" s="37">
        <f t="shared" si="62"/>
        <v>3.3195962127823671</v>
      </c>
      <c r="R367" s="37">
        <f t="shared" si="63"/>
        <v>231.95962127823671</v>
      </c>
    </row>
    <row r="368" spans="1:18" ht="15" customHeight="1" x14ac:dyDescent="0.25">
      <c r="A368" s="1" t="s">
        <v>505</v>
      </c>
      <c r="B368" s="1" t="s">
        <v>2945</v>
      </c>
      <c r="C368" s="130">
        <v>64979</v>
      </c>
      <c r="D368" s="43">
        <v>35</v>
      </c>
      <c r="E368" s="43">
        <f t="shared" si="64"/>
        <v>53.863555918065842</v>
      </c>
      <c r="F368" s="6">
        <f t="shared" si="65"/>
        <v>0.69851910280473928</v>
      </c>
      <c r="G368" s="44">
        <v>9</v>
      </c>
      <c r="H368" s="44">
        <f t="shared" si="55"/>
        <v>13.850628664645502</v>
      </c>
      <c r="I368" s="14">
        <f t="shared" si="56"/>
        <v>0.336636965250799</v>
      </c>
      <c r="J368" s="49">
        <v>155</v>
      </c>
      <c r="K368" s="49">
        <f t="shared" si="57"/>
        <v>238.53860478000587</v>
      </c>
      <c r="L368" s="50">
        <f t="shared" si="58"/>
        <v>0.35636378264799168</v>
      </c>
      <c r="M368" s="45">
        <v>199</v>
      </c>
      <c r="N368" s="45">
        <f t="shared" si="59"/>
        <v>306.25278936271718</v>
      </c>
      <c r="O368" s="18">
        <f t="shared" si="60"/>
        <v>0.38883148154275926</v>
      </c>
      <c r="P368" s="37">
        <f t="shared" si="61"/>
        <v>17.587939698492463</v>
      </c>
      <c r="Q368" s="37">
        <f t="shared" si="62"/>
        <v>1.7964571696541607</v>
      </c>
      <c r="R368" s="37">
        <f t="shared" si="63"/>
        <v>79.645716965416071</v>
      </c>
    </row>
    <row r="369" spans="1:18" ht="15" customHeight="1" x14ac:dyDescent="0.25">
      <c r="A369" s="1" t="s">
        <v>512</v>
      </c>
      <c r="B369" s="1" t="s">
        <v>2946</v>
      </c>
      <c r="C369" s="130">
        <v>64746</v>
      </c>
      <c r="D369" s="43">
        <v>14</v>
      </c>
      <c r="E369" s="43">
        <f t="shared" si="64"/>
        <v>21.622957402773917</v>
      </c>
      <c r="F369" s="6">
        <f t="shared" si="65"/>
        <v>0.28041313922805522</v>
      </c>
      <c r="G369" s="44">
        <v>69</v>
      </c>
      <c r="H369" s="44">
        <f t="shared" si="55"/>
        <v>106.57029005652858</v>
      </c>
      <c r="I369" s="14">
        <f t="shared" si="56"/>
        <v>2.5901711683384732</v>
      </c>
      <c r="J369" s="49">
        <v>409</v>
      </c>
      <c r="K369" s="49">
        <f t="shared" si="57"/>
        <v>631.69925555246652</v>
      </c>
      <c r="L369" s="50">
        <f t="shared" si="58"/>
        <v>0.94372454476377632</v>
      </c>
      <c r="M369" s="45">
        <v>492</v>
      </c>
      <c r="N369" s="45">
        <f t="shared" si="59"/>
        <v>759.89250301176901</v>
      </c>
      <c r="O369" s="18">
        <f t="shared" si="60"/>
        <v>0.96479162973224486</v>
      </c>
      <c r="P369" s="37">
        <f t="shared" si="61"/>
        <v>2.8455284552845526</v>
      </c>
      <c r="Q369" s="37">
        <f t="shared" si="62"/>
        <v>0.29064632257006334</v>
      </c>
      <c r="R369" s="37">
        <f t="shared" si="63"/>
        <v>-70.935367742993677</v>
      </c>
    </row>
    <row r="370" spans="1:18" ht="15" customHeight="1" x14ac:dyDescent="0.25">
      <c r="A370" s="1" t="s">
        <v>37</v>
      </c>
      <c r="B370" s="1" t="s">
        <v>2947</v>
      </c>
      <c r="C370" s="130">
        <v>64483</v>
      </c>
      <c r="D370" s="43">
        <v>69</v>
      </c>
      <c r="E370" s="43">
        <f t="shared" si="64"/>
        <v>107.0049470403052</v>
      </c>
      <c r="F370" s="6">
        <f t="shared" si="65"/>
        <v>1.3876729511872641</v>
      </c>
      <c r="G370" s="44">
        <v>64</v>
      </c>
      <c r="H370" s="44">
        <f t="shared" si="55"/>
        <v>99.250965370717864</v>
      </c>
      <c r="I370" s="14">
        <f t="shared" si="56"/>
        <v>2.4122763370225515</v>
      </c>
      <c r="J370" s="49">
        <v>848</v>
      </c>
      <c r="K370" s="49">
        <f t="shared" si="57"/>
        <v>1315.0752911620116</v>
      </c>
      <c r="L370" s="50">
        <f t="shared" si="58"/>
        <v>1.9646514058284836</v>
      </c>
      <c r="M370" s="45">
        <v>981</v>
      </c>
      <c r="N370" s="45">
        <f t="shared" si="59"/>
        <v>1521.3312035730348</v>
      </c>
      <c r="O370" s="18">
        <f t="shared" si="60"/>
        <v>1.9315463772051626</v>
      </c>
      <c r="P370" s="37">
        <f t="shared" si="61"/>
        <v>7.0336391437308867</v>
      </c>
      <c r="Q370" s="37">
        <f t="shared" si="62"/>
        <v>0.71842590349559576</v>
      </c>
      <c r="R370" s="37">
        <f t="shared" si="63"/>
        <v>-28.157409650440425</v>
      </c>
    </row>
    <row r="371" spans="1:18" ht="15" customHeight="1" x14ac:dyDescent="0.25">
      <c r="A371" s="1" t="s">
        <v>1655</v>
      </c>
      <c r="B371" s="1" t="s">
        <v>2948</v>
      </c>
      <c r="C371" s="130">
        <v>64346</v>
      </c>
      <c r="D371" s="43">
        <v>52</v>
      </c>
      <c r="E371" s="43">
        <f t="shared" si="64"/>
        <v>80.813104155658465</v>
      </c>
      <c r="F371" s="6">
        <f t="shared" si="65"/>
        <v>1.0480091046262199</v>
      </c>
      <c r="G371" s="44">
        <v>7</v>
      </c>
      <c r="H371" s="44">
        <f t="shared" si="55"/>
        <v>10.878687097877101</v>
      </c>
      <c r="I371" s="14">
        <f t="shared" si="56"/>
        <v>0.26440447572536957</v>
      </c>
      <c r="J371" s="49">
        <v>615</v>
      </c>
      <c r="K371" s="49">
        <f t="shared" si="57"/>
        <v>955.7703664563453</v>
      </c>
      <c r="L371" s="50">
        <f t="shared" si="58"/>
        <v>1.4278692685712795</v>
      </c>
      <c r="M371" s="45">
        <v>674</v>
      </c>
      <c r="N371" s="45">
        <f t="shared" si="59"/>
        <v>1047.462157709881</v>
      </c>
      <c r="O371" s="18">
        <f t="shared" si="60"/>
        <v>1.3299022140821384</v>
      </c>
      <c r="P371" s="37">
        <f t="shared" si="61"/>
        <v>7.71513353115727</v>
      </c>
      <c r="Q371" s="37">
        <f t="shared" si="62"/>
        <v>0.78803470926584374</v>
      </c>
      <c r="R371" s="37">
        <f t="shared" si="63"/>
        <v>-21.196529073415626</v>
      </c>
    </row>
    <row r="372" spans="1:18" ht="15" customHeight="1" x14ac:dyDescent="0.25">
      <c r="A372" s="1" t="s">
        <v>1671</v>
      </c>
      <c r="B372" s="1" t="s">
        <v>2949</v>
      </c>
      <c r="C372" s="130">
        <v>63851</v>
      </c>
      <c r="D372" s="43">
        <v>67</v>
      </c>
      <c r="E372" s="43">
        <f t="shared" si="64"/>
        <v>104.9317943336831</v>
      </c>
      <c r="F372" s="6">
        <f t="shared" si="65"/>
        <v>1.3607876714480336</v>
      </c>
      <c r="G372" s="44">
        <v>20</v>
      </c>
      <c r="H372" s="44">
        <f t="shared" si="55"/>
        <v>31.322923681696448</v>
      </c>
      <c r="I372" s="14">
        <f t="shared" si="56"/>
        <v>0.76129786064541471</v>
      </c>
      <c r="J372" s="49">
        <v>990</v>
      </c>
      <c r="K372" s="49">
        <f t="shared" si="57"/>
        <v>1550.4847222439741</v>
      </c>
      <c r="L372" s="50">
        <f t="shared" si="58"/>
        <v>2.316340372101886</v>
      </c>
      <c r="M372" s="45">
        <v>1077</v>
      </c>
      <c r="N372" s="45">
        <f t="shared" si="59"/>
        <v>1686.7394402593538</v>
      </c>
      <c r="O372" s="18">
        <f t="shared" si="60"/>
        <v>2.1415556635334676</v>
      </c>
      <c r="P372" s="37">
        <f t="shared" si="61"/>
        <v>6.2209842154131847</v>
      </c>
      <c r="Q372" s="37">
        <f t="shared" si="62"/>
        <v>0.63542017357736902</v>
      </c>
      <c r="R372" s="37">
        <f t="shared" si="63"/>
        <v>-36.457982642263097</v>
      </c>
    </row>
    <row r="373" spans="1:18" ht="15" customHeight="1" x14ac:dyDescent="0.25">
      <c r="A373" s="1" t="s">
        <v>1842</v>
      </c>
      <c r="B373" s="1" t="s">
        <v>2950</v>
      </c>
      <c r="C373" s="130">
        <v>63649</v>
      </c>
      <c r="D373" s="43">
        <v>8</v>
      </c>
      <c r="E373" s="43">
        <f t="shared" si="64"/>
        <v>12.568932740498672</v>
      </c>
      <c r="F373" s="6">
        <f t="shared" si="65"/>
        <v>0.16299777226853224</v>
      </c>
      <c r="G373" s="44">
        <v>6</v>
      </c>
      <c r="H373" s="44">
        <f t="shared" si="55"/>
        <v>9.4266995553740038</v>
      </c>
      <c r="I373" s="14">
        <f t="shared" si="56"/>
        <v>0.22911418734027417</v>
      </c>
      <c r="J373" s="49">
        <v>48</v>
      </c>
      <c r="K373" s="49">
        <f t="shared" si="57"/>
        <v>75.413596442992031</v>
      </c>
      <c r="L373" s="50">
        <f t="shared" si="58"/>
        <v>0.11266383701832731</v>
      </c>
      <c r="M373" s="45">
        <v>62</v>
      </c>
      <c r="N373" s="45">
        <f t="shared" si="59"/>
        <v>97.409228738864712</v>
      </c>
      <c r="O373" s="18">
        <f t="shared" si="60"/>
        <v>0.12367487266086999</v>
      </c>
      <c r="P373" s="37">
        <f t="shared" si="61"/>
        <v>12.903225806451612</v>
      </c>
      <c r="Q373" s="37">
        <f t="shared" si="62"/>
        <v>1.3179538313776147</v>
      </c>
      <c r="R373" s="37">
        <f t="shared" si="63"/>
        <v>31.795383137761469</v>
      </c>
    </row>
    <row r="374" spans="1:18" ht="15" customHeight="1" x14ac:dyDescent="0.25">
      <c r="A374" s="1" t="s">
        <v>27</v>
      </c>
      <c r="B374" s="1" t="s">
        <v>2951</v>
      </c>
      <c r="C374" s="130">
        <v>63495</v>
      </c>
      <c r="D374" s="43">
        <v>38</v>
      </c>
      <c r="E374" s="43">
        <f t="shared" si="64"/>
        <v>59.84723206551697</v>
      </c>
      <c r="F374" s="6">
        <f t="shared" si="65"/>
        <v>0.77611724913487812</v>
      </c>
      <c r="G374" s="44">
        <v>5</v>
      </c>
      <c r="H374" s="44">
        <f t="shared" si="55"/>
        <v>7.8746357980943378</v>
      </c>
      <c r="I374" s="14">
        <f t="shared" si="56"/>
        <v>0.19139156508414196</v>
      </c>
      <c r="J374" s="49">
        <v>458</v>
      </c>
      <c r="K374" s="49">
        <f t="shared" si="57"/>
        <v>721.31663910544137</v>
      </c>
      <c r="L374" s="50">
        <f t="shared" si="58"/>
        <v>1.0776080720167658</v>
      </c>
      <c r="M374" s="45">
        <v>501</v>
      </c>
      <c r="N374" s="45">
        <f t="shared" si="59"/>
        <v>789.03850696905272</v>
      </c>
      <c r="O374" s="18">
        <f t="shared" si="60"/>
        <v>1.0017966278690598</v>
      </c>
      <c r="P374" s="37">
        <f t="shared" si="61"/>
        <v>7.5848303393213579</v>
      </c>
      <c r="Q374" s="37">
        <f t="shared" si="62"/>
        <v>0.77472535596947611</v>
      </c>
      <c r="R374" s="37">
        <f t="shared" si="63"/>
        <v>-22.527464403052388</v>
      </c>
    </row>
    <row r="375" spans="1:18" ht="15" customHeight="1" x14ac:dyDescent="0.25">
      <c r="A375" s="1" t="s">
        <v>19</v>
      </c>
      <c r="B375" s="1" t="s">
        <v>2952</v>
      </c>
      <c r="C375" s="130">
        <v>63298</v>
      </c>
      <c r="D375" s="43">
        <v>37</v>
      </c>
      <c r="E375" s="43">
        <f t="shared" si="64"/>
        <v>58.453663622863282</v>
      </c>
      <c r="F375" s="6">
        <f t="shared" si="65"/>
        <v>0.75804502642941496</v>
      </c>
      <c r="G375" s="44">
        <v>1</v>
      </c>
      <c r="H375" s="44">
        <f t="shared" si="55"/>
        <v>1.5798287465638725</v>
      </c>
      <c r="I375" s="14">
        <f t="shared" si="56"/>
        <v>3.8397445179998081E-2</v>
      </c>
      <c r="J375" s="49">
        <v>198</v>
      </c>
      <c r="K375" s="49">
        <f t="shared" si="57"/>
        <v>312.80609181964678</v>
      </c>
      <c r="L375" s="50">
        <f t="shared" si="58"/>
        <v>0.46731539416435752</v>
      </c>
      <c r="M375" s="45">
        <v>236</v>
      </c>
      <c r="N375" s="45">
        <f t="shared" si="59"/>
        <v>372.83958418907389</v>
      </c>
      <c r="O375" s="18">
        <f t="shared" si="60"/>
        <v>0.47337288976109027</v>
      </c>
      <c r="P375" s="37">
        <f t="shared" si="61"/>
        <v>15.677966101694915</v>
      </c>
      <c r="Q375" s="37">
        <f t="shared" si="62"/>
        <v>1.6013697506251314</v>
      </c>
      <c r="R375" s="37">
        <f t="shared" si="63"/>
        <v>60.136975062513145</v>
      </c>
    </row>
    <row r="376" spans="1:18" ht="15" customHeight="1" x14ac:dyDescent="0.25">
      <c r="A376" s="1" t="s">
        <v>2028</v>
      </c>
      <c r="B376" s="1" t="s">
        <v>2953</v>
      </c>
      <c r="C376" s="130">
        <v>63037</v>
      </c>
      <c r="D376" s="43">
        <v>41</v>
      </c>
      <c r="E376" s="43">
        <f t="shared" si="64"/>
        <v>65.041166299157638</v>
      </c>
      <c r="F376" s="6">
        <f t="shared" si="65"/>
        <v>0.84347378026379771</v>
      </c>
      <c r="G376" s="44">
        <v>28</v>
      </c>
      <c r="H376" s="44">
        <f t="shared" si="55"/>
        <v>44.41835747259546</v>
      </c>
      <c r="I376" s="14">
        <f t="shared" si="56"/>
        <v>1.0795799543141096</v>
      </c>
      <c r="J376" s="49">
        <v>445</v>
      </c>
      <c r="K376" s="49">
        <f t="shared" si="57"/>
        <v>705.93460983232069</v>
      </c>
      <c r="L376" s="50">
        <f t="shared" si="58"/>
        <v>1.0546281516737805</v>
      </c>
      <c r="M376" s="45">
        <v>514</v>
      </c>
      <c r="N376" s="45">
        <f t="shared" si="59"/>
        <v>815.39413360407377</v>
      </c>
      <c r="O376" s="18">
        <f t="shared" si="60"/>
        <v>1.0352588450550908</v>
      </c>
      <c r="P376" s="37">
        <f t="shared" si="61"/>
        <v>7.9766536964980537</v>
      </c>
      <c r="Q376" s="37">
        <f t="shared" si="62"/>
        <v>0.81474675081758174</v>
      </c>
      <c r="R376" s="37">
        <f t="shared" si="63"/>
        <v>-18.525324918241825</v>
      </c>
    </row>
    <row r="377" spans="1:18" ht="15" customHeight="1" x14ac:dyDescent="0.25">
      <c r="A377" s="1" t="s">
        <v>2093</v>
      </c>
      <c r="B377" s="1" t="s">
        <v>2954</v>
      </c>
      <c r="C377" s="130">
        <v>63035</v>
      </c>
      <c r="D377" s="43">
        <v>50</v>
      </c>
      <c r="E377" s="43">
        <f t="shared" si="64"/>
        <v>79.321012136114859</v>
      </c>
      <c r="F377" s="6">
        <f t="shared" si="65"/>
        <v>1.0286591979772952</v>
      </c>
      <c r="G377" s="44">
        <v>120</v>
      </c>
      <c r="H377" s="44">
        <f t="shared" si="55"/>
        <v>190.37042912667567</v>
      </c>
      <c r="I377" s="14">
        <f t="shared" si="56"/>
        <v>4.6269180328455972</v>
      </c>
      <c r="J377" s="49">
        <v>180</v>
      </c>
      <c r="K377" s="49">
        <f t="shared" si="57"/>
        <v>285.55564369001348</v>
      </c>
      <c r="L377" s="50">
        <f t="shared" si="58"/>
        <v>0.42660469753189789</v>
      </c>
      <c r="M377" s="45">
        <v>350</v>
      </c>
      <c r="N377" s="45">
        <f t="shared" si="59"/>
        <v>555.24708495280402</v>
      </c>
      <c r="O377" s="18">
        <f t="shared" si="60"/>
        <v>0.70496516003579679</v>
      </c>
      <c r="P377" s="37">
        <f t="shared" si="61"/>
        <v>14.285714285714285</v>
      </c>
      <c r="Q377" s="37">
        <f t="shared" si="62"/>
        <v>1.4591631704537875</v>
      </c>
      <c r="R377" s="37">
        <f t="shared" si="63"/>
        <v>45.916317045378754</v>
      </c>
    </row>
    <row r="378" spans="1:18" ht="15" customHeight="1" x14ac:dyDescent="0.25">
      <c r="A378" s="1" t="s">
        <v>334</v>
      </c>
      <c r="B378" s="1" t="s">
        <v>2955</v>
      </c>
      <c r="C378" s="130">
        <v>62918</v>
      </c>
      <c r="D378" s="43">
        <v>41</v>
      </c>
      <c r="E378" s="43">
        <f t="shared" si="64"/>
        <v>65.164181951110976</v>
      </c>
      <c r="F378" s="6">
        <f t="shared" si="65"/>
        <v>0.84506908494372057</v>
      </c>
      <c r="G378" s="44">
        <v>37</v>
      </c>
      <c r="H378" s="44">
        <f t="shared" si="55"/>
        <v>58.806700785148927</v>
      </c>
      <c r="I378" s="14">
        <f t="shared" si="56"/>
        <v>1.4292859745244635</v>
      </c>
      <c r="J378" s="49">
        <v>345</v>
      </c>
      <c r="K378" s="49">
        <f t="shared" si="57"/>
        <v>548.33275056422644</v>
      </c>
      <c r="L378" s="50">
        <f t="shared" si="58"/>
        <v>0.81917949222961273</v>
      </c>
      <c r="M378" s="45">
        <v>423</v>
      </c>
      <c r="N378" s="45">
        <f t="shared" si="59"/>
        <v>672.30363330048635</v>
      </c>
      <c r="O378" s="18">
        <f t="shared" si="60"/>
        <v>0.85358509983462727</v>
      </c>
      <c r="P378" s="37">
        <f t="shared" si="61"/>
        <v>9.6926713947990546</v>
      </c>
      <c r="Q378" s="37">
        <f t="shared" si="62"/>
        <v>0.99002323858212071</v>
      </c>
      <c r="R378" s="37">
        <f t="shared" si="63"/>
        <v>-0.99767614178792874</v>
      </c>
    </row>
    <row r="379" spans="1:18" ht="15" customHeight="1" x14ac:dyDescent="0.25">
      <c r="A379" s="1" t="s">
        <v>1576</v>
      </c>
      <c r="B379" s="1" t="s">
        <v>2956</v>
      </c>
      <c r="C379" s="130">
        <v>62697</v>
      </c>
      <c r="D379" s="43">
        <v>58</v>
      </c>
      <c r="E379" s="43">
        <f t="shared" si="64"/>
        <v>92.508413480708796</v>
      </c>
      <c r="F379" s="6">
        <f t="shared" si="65"/>
        <v>1.1996774606698664</v>
      </c>
      <c r="G379" s="44">
        <v>2</v>
      </c>
      <c r="H379" s="44">
        <f t="shared" si="55"/>
        <v>3.1899452924382343</v>
      </c>
      <c r="I379" s="14">
        <f t="shared" si="56"/>
        <v>7.7531029714452637E-2</v>
      </c>
      <c r="J379" s="49">
        <v>258</v>
      </c>
      <c r="K379" s="49">
        <f t="shared" si="57"/>
        <v>411.50294272453226</v>
      </c>
      <c r="L379" s="50">
        <f t="shared" si="58"/>
        <v>0.61476315490039224</v>
      </c>
      <c r="M379" s="45">
        <v>318</v>
      </c>
      <c r="N379" s="45">
        <f t="shared" si="59"/>
        <v>507.20130149767931</v>
      </c>
      <c r="O379" s="18">
        <f t="shared" si="60"/>
        <v>0.6439642032718973</v>
      </c>
      <c r="P379" s="37">
        <f t="shared" si="61"/>
        <v>18.238993710691823</v>
      </c>
      <c r="Q379" s="37">
        <f t="shared" si="62"/>
        <v>1.862956752214584</v>
      </c>
      <c r="R379" s="37">
        <f t="shared" si="63"/>
        <v>86.295675221458396</v>
      </c>
    </row>
    <row r="380" spans="1:18" ht="15" customHeight="1" x14ac:dyDescent="0.25">
      <c r="A380" s="1" t="s">
        <v>316</v>
      </c>
      <c r="B380" s="1" t="s">
        <v>2957</v>
      </c>
      <c r="C380" s="130">
        <v>62603</v>
      </c>
      <c r="D380" s="43">
        <v>23</v>
      </c>
      <c r="E380" s="43">
        <f t="shared" si="64"/>
        <v>36.739453380828394</v>
      </c>
      <c r="F380" s="6">
        <f t="shared" si="65"/>
        <v>0.47644849241201609</v>
      </c>
      <c r="G380" s="44">
        <v>34</v>
      </c>
      <c r="H380" s="44">
        <f t="shared" si="55"/>
        <v>54.310496302094151</v>
      </c>
      <c r="I380" s="14">
        <f t="shared" si="56"/>
        <v>1.320006557035919</v>
      </c>
      <c r="J380" s="49">
        <v>415</v>
      </c>
      <c r="K380" s="49">
        <f t="shared" si="57"/>
        <v>662.90752839320805</v>
      </c>
      <c r="L380" s="50">
        <f t="shared" si="58"/>
        <v>0.99034801759616786</v>
      </c>
      <c r="M380" s="45">
        <v>472</v>
      </c>
      <c r="N380" s="45">
        <f t="shared" si="59"/>
        <v>753.95747807613054</v>
      </c>
      <c r="O380" s="18">
        <f t="shared" si="60"/>
        <v>0.95725627130001734</v>
      </c>
      <c r="P380" s="37">
        <f t="shared" si="61"/>
        <v>4.8728813559322033</v>
      </c>
      <c r="Q380" s="37">
        <f t="shared" si="62"/>
        <v>0.49772303059970296</v>
      </c>
      <c r="R380" s="37">
        <f t="shared" si="63"/>
        <v>-50.227696940029709</v>
      </c>
    </row>
    <row r="381" spans="1:18" ht="15" customHeight="1" x14ac:dyDescent="0.25">
      <c r="A381" s="1" t="s">
        <v>348</v>
      </c>
      <c r="B381" s="1" t="s">
        <v>2958</v>
      </c>
      <c r="C381" s="130">
        <v>62574</v>
      </c>
      <c r="D381" s="43">
        <v>29</v>
      </c>
      <c r="E381" s="43">
        <f t="shared" si="64"/>
        <v>46.345127369194877</v>
      </c>
      <c r="F381" s="6">
        <f t="shared" si="65"/>
        <v>0.60101781691771827</v>
      </c>
      <c r="G381" s="44">
        <v>12</v>
      </c>
      <c r="H381" s="44">
        <f t="shared" si="55"/>
        <v>19.177294083804775</v>
      </c>
      <c r="I381" s="14">
        <f t="shared" si="56"/>
        <v>0.46610058203155025</v>
      </c>
      <c r="J381" s="49">
        <v>270</v>
      </c>
      <c r="K381" s="49">
        <f t="shared" si="57"/>
        <v>431.48911688560747</v>
      </c>
      <c r="L381" s="50">
        <f t="shared" si="58"/>
        <v>0.64462141885423296</v>
      </c>
      <c r="M381" s="45">
        <v>311</v>
      </c>
      <c r="N381" s="45">
        <f t="shared" si="59"/>
        <v>497.01153833860712</v>
      </c>
      <c r="O381" s="18">
        <f t="shared" si="60"/>
        <v>0.63102684941478915</v>
      </c>
      <c r="P381" s="37">
        <f t="shared" si="61"/>
        <v>9.32475884244373</v>
      </c>
      <c r="Q381" s="37">
        <f t="shared" si="62"/>
        <v>0.95244412733800288</v>
      </c>
      <c r="R381" s="37">
        <f t="shared" si="63"/>
        <v>-4.7555872661997123</v>
      </c>
    </row>
    <row r="382" spans="1:18" ht="15" customHeight="1" x14ac:dyDescent="0.25">
      <c r="A382" s="1" t="s">
        <v>1283</v>
      </c>
      <c r="B382" s="1" t="s">
        <v>2959</v>
      </c>
      <c r="C382" s="130">
        <v>62477</v>
      </c>
      <c r="D382" s="43">
        <v>11</v>
      </c>
      <c r="E382" s="43">
        <f t="shared" si="64"/>
        <v>17.606479184339836</v>
      </c>
      <c r="F382" s="6">
        <f t="shared" si="65"/>
        <v>0.22832621860508243</v>
      </c>
      <c r="G382" s="44">
        <v>2</v>
      </c>
      <c r="H382" s="44">
        <f t="shared" si="55"/>
        <v>3.2011780335163338</v>
      </c>
      <c r="I382" s="14">
        <f t="shared" si="56"/>
        <v>7.780403940661422E-2</v>
      </c>
      <c r="J382" s="49">
        <v>86</v>
      </c>
      <c r="K382" s="49">
        <f t="shared" si="57"/>
        <v>137.65065544120236</v>
      </c>
      <c r="L382" s="50">
        <f t="shared" si="58"/>
        <v>0.20564263927946763</v>
      </c>
      <c r="M382" s="45">
        <v>99</v>
      </c>
      <c r="N382" s="45">
        <f t="shared" si="59"/>
        <v>158.45831265905852</v>
      </c>
      <c r="O382" s="18">
        <f t="shared" si="60"/>
        <v>0.20118536912659463</v>
      </c>
      <c r="P382" s="37">
        <f t="shared" si="61"/>
        <v>11.111111111111111</v>
      </c>
      <c r="Q382" s="37">
        <f t="shared" si="62"/>
        <v>1.1349046881307236</v>
      </c>
      <c r="R382" s="37">
        <f t="shared" si="63"/>
        <v>13.490468813072365</v>
      </c>
    </row>
    <row r="383" spans="1:18" ht="15" customHeight="1" x14ac:dyDescent="0.25">
      <c r="A383" s="1" t="s">
        <v>1670</v>
      </c>
      <c r="B383" s="1" t="s">
        <v>2960</v>
      </c>
      <c r="C383" s="130">
        <v>62448</v>
      </c>
      <c r="D383" s="43">
        <v>104</v>
      </c>
      <c r="E383" s="43">
        <f t="shared" si="64"/>
        <v>166.53856008198821</v>
      </c>
      <c r="F383" s="6">
        <f t="shared" si="65"/>
        <v>2.1597230926940414</v>
      </c>
      <c r="G383" s="44">
        <v>5</v>
      </c>
      <c r="H383" s="44">
        <f t="shared" si="55"/>
        <v>8.006661542403279</v>
      </c>
      <c r="I383" s="14">
        <f t="shared" si="56"/>
        <v>0.19460042635500885</v>
      </c>
      <c r="J383" s="49">
        <v>541</v>
      </c>
      <c r="K383" s="49">
        <f t="shared" si="57"/>
        <v>866.32077888803485</v>
      </c>
      <c r="L383" s="50">
        <f t="shared" si="58"/>
        <v>1.2942364194500886</v>
      </c>
      <c r="M383" s="45">
        <v>650</v>
      </c>
      <c r="N383" s="45">
        <f t="shared" si="59"/>
        <v>1040.8660005124264</v>
      </c>
      <c r="O383" s="18">
        <f t="shared" si="60"/>
        <v>1.3215274541953395</v>
      </c>
      <c r="P383" s="37">
        <f t="shared" si="61"/>
        <v>16</v>
      </c>
      <c r="Q383" s="37">
        <f t="shared" si="62"/>
        <v>1.6342627509082421</v>
      </c>
      <c r="R383" s="37">
        <f t="shared" si="63"/>
        <v>63.426275090824213</v>
      </c>
    </row>
    <row r="384" spans="1:18" ht="15" customHeight="1" x14ac:dyDescent="0.25">
      <c r="A384" s="1" t="s">
        <v>433</v>
      </c>
      <c r="B384" s="1" t="s">
        <v>2961</v>
      </c>
      <c r="C384" s="130">
        <v>62361</v>
      </c>
      <c r="D384" s="43">
        <v>40</v>
      </c>
      <c r="E384" s="43">
        <f t="shared" si="64"/>
        <v>64.142653260852128</v>
      </c>
      <c r="F384" s="6">
        <f t="shared" si="65"/>
        <v>0.83182158778080917</v>
      </c>
      <c r="G384" s="44">
        <v>5</v>
      </c>
      <c r="H384" s="44">
        <f t="shared" si="55"/>
        <v>8.0178316576065161</v>
      </c>
      <c r="I384" s="14">
        <f t="shared" si="56"/>
        <v>0.19487191393687711</v>
      </c>
      <c r="J384" s="49">
        <v>94</v>
      </c>
      <c r="K384" s="49">
        <f t="shared" si="57"/>
        <v>150.73523516300253</v>
      </c>
      <c r="L384" s="50">
        <f t="shared" si="58"/>
        <v>0.22519029416878955</v>
      </c>
      <c r="M384" s="45">
        <v>139</v>
      </c>
      <c r="N384" s="45">
        <f t="shared" si="59"/>
        <v>222.89572008146118</v>
      </c>
      <c r="O384" s="18">
        <f t="shared" si="60"/>
        <v>0.2829978242783171</v>
      </c>
      <c r="P384" s="37">
        <f t="shared" si="61"/>
        <v>28.776978417266186</v>
      </c>
      <c r="Q384" s="37">
        <f t="shared" si="62"/>
        <v>2.9393214944392843</v>
      </c>
      <c r="R384" s="37">
        <f t="shared" si="63"/>
        <v>193.93214944392844</v>
      </c>
    </row>
    <row r="385" spans="1:18" ht="15" customHeight="1" x14ac:dyDescent="0.25">
      <c r="A385" s="1" t="s">
        <v>899</v>
      </c>
      <c r="B385" s="1" t="s">
        <v>2962</v>
      </c>
      <c r="C385" s="130">
        <v>62038</v>
      </c>
      <c r="D385" s="43">
        <v>31</v>
      </c>
      <c r="E385" s="43">
        <f t="shared" si="64"/>
        <v>49.969373609723071</v>
      </c>
      <c r="F385" s="6">
        <f t="shared" si="65"/>
        <v>0.64801815302861565</v>
      </c>
      <c r="G385" s="44">
        <v>7</v>
      </c>
      <c r="H385" s="44">
        <f t="shared" si="55"/>
        <v>11.283406944131016</v>
      </c>
      <c r="I385" s="14">
        <f t="shared" si="56"/>
        <v>0.27424111665470563</v>
      </c>
      <c r="J385" s="49">
        <v>276</v>
      </c>
      <c r="K385" s="49">
        <f t="shared" si="57"/>
        <v>444.88861665430863</v>
      </c>
      <c r="L385" s="50">
        <f t="shared" si="58"/>
        <v>0.66463954727235275</v>
      </c>
      <c r="M385" s="45">
        <v>314</v>
      </c>
      <c r="N385" s="45">
        <f t="shared" si="59"/>
        <v>506.14139720816269</v>
      </c>
      <c r="O385" s="18">
        <f t="shared" si="60"/>
        <v>0.64261850400155329</v>
      </c>
      <c r="P385" s="37">
        <f t="shared" si="61"/>
        <v>9.8726114649681538</v>
      </c>
      <c r="Q385" s="37">
        <f t="shared" si="62"/>
        <v>1.0084025732116941</v>
      </c>
      <c r="R385" s="37">
        <f t="shared" si="63"/>
        <v>0.8402573211694131</v>
      </c>
    </row>
    <row r="386" spans="1:18" ht="15" customHeight="1" x14ac:dyDescent="0.25">
      <c r="A386" s="1" t="s">
        <v>956</v>
      </c>
      <c r="B386" s="1" t="s">
        <v>2963</v>
      </c>
      <c r="C386" s="130">
        <v>61868</v>
      </c>
      <c r="D386" s="43">
        <v>25</v>
      </c>
      <c r="E386" s="43">
        <f t="shared" si="64"/>
        <v>40.408611883364586</v>
      </c>
      <c r="F386" s="6">
        <f t="shared" si="65"/>
        <v>0.52403126450264115</v>
      </c>
      <c r="G386" s="44">
        <v>35</v>
      </c>
      <c r="H386" s="44">
        <f t="shared" si="55"/>
        <v>56.572056636710414</v>
      </c>
      <c r="I386" s="14">
        <f t="shared" si="56"/>
        <v>1.374973362240951</v>
      </c>
      <c r="J386" s="49">
        <v>416</v>
      </c>
      <c r="K386" s="49">
        <f t="shared" si="57"/>
        <v>672.39930173918663</v>
      </c>
      <c r="L386" s="50">
        <f t="shared" si="58"/>
        <v>1.004528213949416</v>
      </c>
      <c r="M386" s="45">
        <v>476</v>
      </c>
      <c r="N386" s="45">
        <f t="shared" si="59"/>
        <v>769.37997025926165</v>
      </c>
      <c r="O386" s="18">
        <f t="shared" si="60"/>
        <v>0.97683731902574467</v>
      </c>
      <c r="P386" s="37">
        <f t="shared" si="61"/>
        <v>5.2521008403361344</v>
      </c>
      <c r="Q386" s="37">
        <f t="shared" si="62"/>
        <v>0.53645704796095139</v>
      </c>
      <c r="R386" s="37">
        <f t="shared" si="63"/>
        <v>-46.354295203904861</v>
      </c>
    </row>
    <row r="387" spans="1:18" ht="15" customHeight="1" x14ac:dyDescent="0.25">
      <c r="A387" s="1" t="s">
        <v>868</v>
      </c>
      <c r="B387" s="1" t="s">
        <v>2964</v>
      </c>
      <c r="C387" s="130">
        <v>61366</v>
      </c>
      <c r="D387" s="43">
        <v>53</v>
      </c>
      <c r="E387" s="43">
        <f t="shared" si="64"/>
        <v>86.367043639800542</v>
      </c>
      <c r="F387" s="6">
        <f t="shared" si="65"/>
        <v>1.1200342941884549</v>
      </c>
      <c r="G387" s="44">
        <v>14</v>
      </c>
      <c r="H387" s="44">
        <f t="shared" si="55"/>
        <v>22.813936055796368</v>
      </c>
      <c r="I387" s="14">
        <f t="shared" si="56"/>
        <v>0.55448849183667281</v>
      </c>
      <c r="J387" s="49">
        <v>204</v>
      </c>
      <c r="K387" s="49">
        <f t="shared" si="57"/>
        <v>332.43163967017568</v>
      </c>
      <c r="L387" s="50">
        <f t="shared" si="58"/>
        <v>0.49663490190191545</v>
      </c>
      <c r="M387" s="45">
        <v>271</v>
      </c>
      <c r="N387" s="45">
        <f t="shared" si="59"/>
        <v>441.61261936577262</v>
      </c>
      <c r="O387" s="18">
        <f t="shared" si="60"/>
        <v>0.56069004110391962</v>
      </c>
      <c r="P387" s="37">
        <f t="shared" si="61"/>
        <v>19.557195571955717</v>
      </c>
      <c r="Q387" s="37">
        <f t="shared" si="62"/>
        <v>1.9975997647171777</v>
      </c>
      <c r="R387" s="37">
        <f t="shared" si="63"/>
        <v>99.759976471717778</v>
      </c>
    </row>
    <row r="388" spans="1:18" ht="15" customHeight="1" x14ac:dyDescent="0.25">
      <c r="A388" s="1" t="s">
        <v>420</v>
      </c>
      <c r="B388" s="1" t="s">
        <v>2965</v>
      </c>
      <c r="C388" s="130">
        <v>61311</v>
      </c>
      <c r="D388" s="43">
        <v>59</v>
      </c>
      <c r="E388" s="43">
        <f t="shared" si="64"/>
        <v>96.23069269788455</v>
      </c>
      <c r="F388" s="6">
        <f t="shared" si="65"/>
        <v>1.247949118469909</v>
      </c>
      <c r="G388" s="44">
        <v>13</v>
      </c>
      <c r="H388" s="44">
        <f t="shared" si="55"/>
        <v>21.203372967330495</v>
      </c>
      <c r="I388" s="14">
        <f t="shared" si="56"/>
        <v>0.51534405416720885</v>
      </c>
      <c r="J388" s="49">
        <v>203</v>
      </c>
      <c r="K388" s="49">
        <f t="shared" si="57"/>
        <v>331.09882402831465</v>
      </c>
      <c r="L388" s="50">
        <f t="shared" si="58"/>
        <v>0.49464374737099981</v>
      </c>
      <c r="M388" s="45">
        <v>275</v>
      </c>
      <c r="N388" s="45">
        <f t="shared" si="59"/>
        <v>448.53288969352968</v>
      </c>
      <c r="O388" s="18">
        <f t="shared" si="60"/>
        <v>0.5694763087157757</v>
      </c>
      <c r="P388" s="37">
        <f t="shared" si="61"/>
        <v>21.454545454545453</v>
      </c>
      <c r="Q388" s="37">
        <f t="shared" si="62"/>
        <v>2.191397779626961</v>
      </c>
      <c r="R388" s="37">
        <f t="shared" si="63"/>
        <v>119.1397779626961</v>
      </c>
    </row>
    <row r="389" spans="1:18" x14ac:dyDescent="0.25">
      <c r="A389" s="1" t="s">
        <v>673</v>
      </c>
      <c r="B389" s="1" t="s">
        <v>2401</v>
      </c>
      <c r="C389" s="130">
        <v>61172</v>
      </c>
      <c r="D389" s="43">
        <v>55</v>
      </c>
      <c r="E389" s="43">
        <f t="shared" si="64"/>
        <v>89.910416530438752</v>
      </c>
      <c r="F389" s="6">
        <f t="shared" si="65"/>
        <v>1.1659858399095775</v>
      </c>
      <c r="G389" s="44">
        <v>9</v>
      </c>
      <c r="H389" s="44">
        <f t="shared" si="55"/>
        <v>14.712613614071797</v>
      </c>
      <c r="I389" s="14">
        <f t="shared" si="56"/>
        <v>0.35758734985012208</v>
      </c>
      <c r="J389" s="49">
        <v>340</v>
      </c>
      <c r="K389" s="49">
        <f t="shared" si="57"/>
        <v>555.80984764271227</v>
      </c>
      <c r="L389" s="50">
        <f t="shared" si="58"/>
        <v>0.83034987113148018</v>
      </c>
      <c r="M389" s="45">
        <v>404</v>
      </c>
      <c r="N389" s="45">
        <f t="shared" si="59"/>
        <v>660.43287778722288</v>
      </c>
      <c r="O389" s="18">
        <f t="shared" si="60"/>
        <v>0.83851348705729067</v>
      </c>
      <c r="P389" s="37">
        <f t="shared" si="61"/>
        <v>13.613861386138614</v>
      </c>
      <c r="Q389" s="37">
        <f t="shared" si="62"/>
        <v>1.3905391599621493</v>
      </c>
      <c r="R389" s="37">
        <f t="shared" si="63"/>
        <v>39.053915996214926</v>
      </c>
    </row>
    <row r="390" spans="1:18" x14ac:dyDescent="0.25">
      <c r="A390" s="1" t="s">
        <v>712</v>
      </c>
      <c r="B390" s="1" t="s">
        <v>2400</v>
      </c>
      <c r="C390" s="130">
        <v>60992</v>
      </c>
      <c r="D390" s="43">
        <v>66</v>
      </c>
      <c r="E390" s="43">
        <f t="shared" si="64"/>
        <v>108.2109129066107</v>
      </c>
      <c r="F390" s="6">
        <f t="shared" si="65"/>
        <v>1.4033122861807847</v>
      </c>
      <c r="G390" s="44">
        <v>11</v>
      </c>
      <c r="H390" s="44">
        <f t="shared" si="55"/>
        <v>18.035152151101784</v>
      </c>
      <c r="I390" s="14">
        <f t="shared" si="56"/>
        <v>0.43834103382474265</v>
      </c>
      <c r="J390" s="49">
        <v>472</v>
      </c>
      <c r="K390" s="49">
        <f t="shared" si="57"/>
        <v>773.87198321091284</v>
      </c>
      <c r="L390" s="50">
        <f t="shared" si="58"/>
        <v>1.1561229155200448</v>
      </c>
      <c r="M390" s="45">
        <v>549</v>
      </c>
      <c r="N390" s="45">
        <f t="shared" si="59"/>
        <v>900.11804826862533</v>
      </c>
      <c r="O390" s="18">
        <f t="shared" si="60"/>
        <v>1.1428279069717899</v>
      </c>
      <c r="P390" s="37">
        <f t="shared" si="61"/>
        <v>12.021857923497267</v>
      </c>
      <c r="Q390" s="37">
        <f t="shared" si="62"/>
        <v>1.2279296625676683</v>
      </c>
      <c r="R390" s="37">
        <f t="shared" si="63"/>
        <v>22.792966256766832</v>
      </c>
    </row>
    <row r="391" spans="1:18" ht="15" customHeight="1" x14ac:dyDescent="0.25">
      <c r="A391" s="1" t="s">
        <v>1901</v>
      </c>
      <c r="B391" s="1" t="s">
        <v>2966</v>
      </c>
      <c r="C391" s="130">
        <v>60978</v>
      </c>
      <c r="D391" s="43">
        <v>18</v>
      </c>
      <c r="E391" s="43">
        <f t="shared" si="64"/>
        <v>29.518842861359836</v>
      </c>
      <c r="F391" s="6">
        <f t="shared" si="65"/>
        <v>0.38280940201416191</v>
      </c>
      <c r="G391" s="44">
        <v>3</v>
      </c>
      <c r="H391" s="44">
        <f t="shared" si="55"/>
        <v>4.9198071435599724</v>
      </c>
      <c r="I391" s="14">
        <f t="shared" si="56"/>
        <v>0.1195750017221056</v>
      </c>
      <c r="J391" s="49">
        <v>96</v>
      </c>
      <c r="K391" s="49">
        <f t="shared" si="57"/>
        <v>157.43382859391912</v>
      </c>
      <c r="L391" s="50">
        <f t="shared" si="58"/>
        <v>0.23519763069892471</v>
      </c>
      <c r="M391" s="45">
        <v>117</v>
      </c>
      <c r="N391" s="45">
        <f t="shared" si="59"/>
        <v>191.87247859883894</v>
      </c>
      <c r="O391" s="18">
        <f t="shared" si="60"/>
        <v>0.24360940605999376</v>
      </c>
      <c r="P391" s="37">
        <f t="shared" si="61"/>
        <v>15.384615384615385</v>
      </c>
      <c r="Q391" s="37">
        <f t="shared" si="62"/>
        <v>1.5714064912579253</v>
      </c>
      <c r="R391" s="37">
        <f t="shared" si="63"/>
        <v>57.140649125792528</v>
      </c>
    </row>
    <row r="392" spans="1:18" ht="15" customHeight="1" x14ac:dyDescent="0.25">
      <c r="A392" s="1" t="s">
        <v>1818</v>
      </c>
      <c r="B392" s="1" t="s">
        <v>2967</v>
      </c>
      <c r="C392" s="130">
        <v>60872</v>
      </c>
      <c r="D392" s="43">
        <v>8</v>
      </c>
      <c r="E392" s="43">
        <f t="shared" si="64"/>
        <v>13.142331449599158</v>
      </c>
      <c r="F392" s="6">
        <f t="shared" si="65"/>
        <v>0.17043378247995478</v>
      </c>
      <c r="G392" s="44">
        <v>2</v>
      </c>
      <c r="H392" s="44">
        <f t="shared" ref="H392:H455" si="66">((G392/($C392/100000)))</f>
        <v>3.2855828623997896</v>
      </c>
      <c r="I392" s="14">
        <f t="shared" ref="I392:I455" si="67">((G392/$C392)/(G$2290/$C$2290))</f>
        <v>7.9855483145075526E-2</v>
      </c>
      <c r="J392" s="49">
        <v>73</v>
      </c>
      <c r="K392" s="49">
        <f t="shared" ref="K392:K455" si="68">((J392/($C392/100000)))</f>
        <v>119.92377447759232</v>
      </c>
      <c r="L392" s="50">
        <f t="shared" ref="L392:L455" si="69">((J392/$C392)/(J$2290/$C$2290))</f>
        <v>0.1791596372489625</v>
      </c>
      <c r="M392" s="45">
        <v>83</v>
      </c>
      <c r="N392" s="45">
        <f t="shared" ref="N392:N455" si="70">((M392/($C392/100000)))</f>
        <v>136.35168878959126</v>
      </c>
      <c r="O392" s="18">
        <f t="shared" ref="O392:O455" si="71">((M392/$C392)/(M$2290/$C$2290))</f>
        <v>0.17311786538577836</v>
      </c>
      <c r="P392" s="37">
        <f t="shared" ref="P392:P455" si="72">D392/M392*100</f>
        <v>9.6385542168674707</v>
      </c>
      <c r="Q392" s="37">
        <f t="shared" ref="Q392:Q455" si="73">P392/P$2290</f>
        <v>0.98449563307725441</v>
      </c>
      <c r="R392" s="37">
        <f t="shared" ref="R392:R455" si="74">(Q392-1)*100</f>
        <v>-1.5504366922745594</v>
      </c>
    </row>
    <row r="393" spans="1:18" ht="15" customHeight="1" x14ac:dyDescent="0.25">
      <c r="A393" s="1" t="s">
        <v>2330</v>
      </c>
      <c r="B393" s="1" t="s">
        <v>2968</v>
      </c>
      <c r="C393" s="130">
        <v>60760</v>
      </c>
      <c r="D393" s="43">
        <v>9</v>
      </c>
      <c r="E393" s="43">
        <f t="shared" si="64"/>
        <v>14.812376563528636</v>
      </c>
      <c r="F393" s="6">
        <f t="shared" si="65"/>
        <v>0.19209143940108267</v>
      </c>
      <c r="G393" s="44">
        <v>59</v>
      </c>
      <c r="H393" s="44">
        <f t="shared" si="66"/>
        <v>97.103357472021059</v>
      </c>
      <c r="I393" s="14">
        <f t="shared" si="67"/>
        <v>2.360079124674253</v>
      </c>
      <c r="J393" s="49">
        <v>237</v>
      </c>
      <c r="K393" s="49">
        <f t="shared" si="68"/>
        <v>390.0592495062541</v>
      </c>
      <c r="L393" s="50">
        <f t="shared" si="69"/>
        <v>0.58272743625327295</v>
      </c>
      <c r="M393" s="45">
        <v>305</v>
      </c>
      <c r="N393" s="45">
        <f t="shared" si="70"/>
        <v>501.97498354180379</v>
      </c>
      <c r="O393" s="18">
        <f t="shared" si="71"/>
        <v>0.63732864916633203</v>
      </c>
      <c r="P393" s="37">
        <f t="shared" si="72"/>
        <v>2.9508196721311477</v>
      </c>
      <c r="Q393" s="37">
        <f t="shared" si="73"/>
        <v>0.30140091717570044</v>
      </c>
      <c r="R393" s="37">
        <f t="shared" si="74"/>
        <v>-69.859908282429956</v>
      </c>
    </row>
    <row r="394" spans="1:18" ht="15" customHeight="1" x14ac:dyDescent="0.25">
      <c r="A394" s="1" t="s">
        <v>1608</v>
      </c>
      <c r="B394" s="1" t="s">
        <v>2969</v>
      </c>
      <c r="C394" s="130">
        <v>60631</v>
      </c>
      <c r="D394" s="43">
        <v>63</v>
      </c>
      <c r="E394" s="43">
        <f t="shared" si="64"/>
        <v>103.90724216984711</v>
      </c>
      <c r="F394" s="6">
        <f t="shared" si="65"/>
        <v>1.3475009649530518</v>
      </c>
      <c r="G394" s="44">
        <v>16</v>
      </c>
      <c r="H394" s="44">
        <f t="shared" si="66"/>
        <v>26.3891408685326</v>
      </c>
      <c r="I394" s="14">
        <f t="shared" si="67"/>
        <v>0.64138318286118146</v>
      </c>
      <c r="J394" s="49">
        <v>562</v>
      </c>
      <c r="K394" s="49">
        <f t="shared" si="68"/>
        <v>926.91857300720756</v>
      </c>
      <c r="L394" s="50">
        <f t="shared" si="69"/>
        <v>1.3847662485834005</v>
      </c>
      <c r="M394" s="45">
        <v>641</v>
      </c>
      <c r="N394" s="45">
        <f t="shared" si="70"/>
        <v>1057.2149560455873</v>
      </c>
      <c r="O394" s="18">
        <f t="shared" si="71"/>
        <v>1.3422847789363284</v>
      </c>
      <c r="P394" s="37">
        <f t="shared" si="72"/>
        <v>9.8283931357254293</v>
      </c>
      <c r="Q394" s="37">
        <f t="shared" si="73"/>
        <v>1.0038860501873952</v>
      </c>
      <c r="R394" s="37">
        <f t="shared" si="74"/>
        <v>0.38860501873951847</v>
      </c>
    </row>
    <row r="395" spans="1:18" ht="15" customHeight="1" x14ac:dyDescent="0.25">
      <c r="A395" s="1" t="s">
        <v>1910</v>
      </c>
      <c r="B395" s="1" t="s">
        <v>2970</v>
      </c>
      <c r="C395" s="130">
        <v>60542</v>
      </c>
      <c r="D395" s="43">
        <v>24</v>
      </c>
      <c r="E395" s="43">
        <f t="shared" ref="E395:E458" si="75">((D395/($C395/100000)))</f>
        <v>39.641901489874797</v>
      </c>
      <c r="F395" s="6">
        <f t="shared" ref="F395:F458" si="76">((D395/$C395)/(D$2290/$C$2290))</f>
        <v>0.51408832911630642</v>
      </c>
      <c r="G395" s="44">
        <v>1</v>
      </c>
      <c r="H395" s="44">
        <f t="shared" si="66"/>
        <v>1.6517458954114501</v>
      </c>
      <c r="I395" s="14">
        <f t="shared" si="67"/>
        <v>4.0145378167280865E-2</v>
      </c>
      <c r="J395" s="49">
        <v>63</v>
      </c>
      <c r="K395" s="49">
        <f t="shared" si="68"/>
        <v>104.05999141092136</v>
      </c>
      <c r="L395" s="50">
        <f t="shared" si="69"/>
        <v>0.15546000277696664</v>
      </c>
      <c r="M395" s="45">
        <v>88</v>
      </c>
      <c r="N395" s="45">
        <f t="shared" si="70"/>
        <v>145.3536387962076</v>
      </c>
      <c r="O395" s="18">
        <f t="shared" si="71"/>
        <v>0.18454712147559274</v>
      </c>
      <c r="P395" s="37">
        <f t="shared" si="72"/>
        <v>27.27272727272727</v>
      </c>
      <c r="Q395" s="37">
        <f t="shared" si="73"/>
        <v>2.7856751435935942</v>
      </c>
      <c r="R395" s="37">
        <f t="shared" si="74"/>
        <v>178.56751435935942</v>
      </c>
    </row>
    <row r="396" spans="1:18" x14ac:dyDescent="0.25">
      <c r="A396" s="1" t="s">
        <v>638</v>
      </c>
      <c r="B396" s="1" t="s">
        <v>2404</v>
      </c>
      <c r="C396" s="130">
        <v>60309</v>
      </c>
      <c r="D396" s="43">
        <v>46</v>
      </c>
      <c r="E396" s="43">
        <f t="shared" si="75"/>
        <v>76.273856306687222</v>
      </c>
      <c r="F396" s="6">
        <f t="shared" si="76"/>
        <v>0.98914274720089701</v>
      </c>
      <c r="G396" s="44">
        <v>8</v>
      </c>
      <c r="H396" s="44">
        <f t="shared" si="66"/>
        <v>13.265018488119518</v>
      </c>
      <c r="I396" s="14">
        <f t="shared" si="67"/>
        <v>0.32240381833603854</v>
      </c>
      <c r="J396" s="49">
        <v>265</v>
      </c>
      <c r="K396" s="49">
        <f t="shared" si="68"/>
        <v>439.403737418959</v>
      </c>
      <c r="L396" s="50">
        <f t="shared" si="69"/>
        <v>0.65644543414974388</v>
      </c>
      <c r="M396" s="45">
        <v>319</v>
      </c>
      <c r="N396" s="45">
        <f t="shared" si="70"/>
        <v>528.94261221376576</v>
      </c>
      <c r="O396" s="18">
        <f t="shared" si="71"/>
        <v>0.67156788999752259</v>
      </c>
      <c r="P396" s="37">
        <f t="shared" si="72"/>
        <v>14.420062695924765</v>
      </c>
      <c r="Q396" s="37">
        <f t="shared" si="73"/>
        <v>1.472885708106958</v>
      </c>
      <c r="R396" s="37">
        <f t="shared" si="74"/>
        <v>47.288570810695795</v>
      </c>
    </row>
    <row r="397" spans="1:18" ht="15" customHeight="1" x14ac:dyDescent="0.25">
      <c r="A397" s="1" t="s">
        <v>542</v>
      </c>
      <c r="B397" s="1" t="s">
        <v>2971</v>
      </c>
      <c r="C397" s="130">
        <v>59970</v>
      </c>
      <c r="D397" s="43">
        <v>15</v>
      </c>
      <c r="E397" s="43">
        <f t="shared" si="75"/>
        <v>25.012506253126563</v>
      </c>
      <c r="F397" s="6">
        <f t="shared" si="76"/>
        <v>0.3243698476463171</v>
      </c>
      <c r="G397" s="44">
        <v>12</v>
      </c>
      <c r="H397" s="44">
        <f t="shared" si="66"/>
        <v>20.010005002501249</v>
      </c>
      <c r="I397" s="14">
        <f t="shared" si="67"/>
        <v>0.4863394667340708</v>
      </c>
      <c r="J397" s="49">
        <v>88</v>
      </c>
      <c r="K397" s="49">
        <f t="shared" si="68"/>
        <v>146.74003668500916</v>
      </c>
      <c r="L397" s="50">
        <f t="shared" si="69"/>
        <v>0.21922168358116467</v>
      </c>
      <c r="M397" s="45">
        <v>115</v>
      </c>
      <c r="N397" s="45">
        <f t="shared" si="70"/>
        <v>191.76254794063698</v>
      </c>
      <c r="O397" s="18">
        <f t="shared" si="71"/>
        <v>0.24346983345141579</v>
      </c>
      <c r="P397" s="37">
        <f t="shared" si="72"/>
        <v>13.043478260869565</v>
      </c>
      <c r="Q397" s="37">
        <f t="shared" si="73"/>
        <v>1.3322794165012843</v>
      </c>
      <c r="R397" s="37">
        <f t="shared" si="74"/>
        <v>33.227941650128436</v>
      </c>
    </row>
    <row r="398" spans="1:18" ht="15" customHeight="1" x14ac:dyDescent="0.25">
      <c r="A398" s="1" t="s">
        <v>1816</v>
      </c>
      <c r="B398" s="1" t="s">
        <v>2972</v>
      </c>
      <c r="C398" s="130">
        <v>59870</v>
      </c>
      <c r="D398" s="43">
        <v>54</v>
      </c>
      <c r="E398" s="43">
        <f t="shared" si="75"/>
        <v>90.195423417404371</v>
      </c>
      <c r="F398" s="6">
        <f t="shared" si="76"/>
        <v>1.1696818965768949</v>
      </c>
      <c r="G398" s="44">
        <v>14</v>
      </c>
      <c r="H398" s="44">
        <f t="shared" si="66"/>
        <v>23.383998663771504</v>
      </c>
      <c r="I398" s="14">
        <f t="shared" si="67"/>
        <v>0.56834375797643666</v>
      </c>
      <c r="J398" s="49">
        <v>744</v>
      </c>
      <c r="K398" s="49">
        <f t="shared" si="68"/>
        <v>1242.6925004175714</v>
      </c>
      <c r="L398" s="50">
        <f t="shared" si="69"/>
        <v>1.856515428710247</v>
      </c>
      <c r="M398" s="45">
        <v>812</v>
      </c>
      <c r="N398" s="45">
        <f t="shared" si="70"/>
        <v>1356.2719224987472</v>
      </c>
      <c r="O398" s="18">
        <f t="shared" si="71"/>
        <v>1.7219801396663932</v>
      </c>
      <c r="P398" s="37">
        <f t="shared" si="72"/>
        <v>6.6502463054187197</v>
      </c>
      <c r="Q398" s="37">
        <f t="shared" si="73"/>
        <v>0.67926561383193573</v>
      </c>
      <c r="R398" s="37">
        <f t="shared" si="74"/>
        <v>-32.073438616806428</v>
      </c>
    </row>
    <row r="399" spans="1:18" ht="15" customHeight="1" x14ac:dyDescent="0.25">
      <c r="A399" s="1" t="s">
        <v>1811</v>
      </c>
      <c r="B399" s="1" t="s">
        <v>2973</v>
      </c>
      <c r="C399" s="130">
        <v>59863</v>
      </c>
      <c r="D399" s="43">
        <v>46</v>
      </c>
      <c r="E399" s="43">
        <f t="shared" si="75"/>
        <v>76.842122847167701</v>
      </c>
      <c r="F399" s="6">
        <f t="shared" si="76"/>
        <v>0.99651220187659972</v>
      </c>
      <c r="G399" s="44">
        <v>11</v>
      </c>
      <c r="H399" s="44">
        <f t="shared" si="66"/>
        <v>18.375290246061841</v>
      </c>
      <c r="I399" s="14">
        <f t="shared" si="67"/>
        <v>0.44660802724619053</v>
      </c>
      <c r="J399" s="49">
        <v>244</v>
      </c>
      <c r="K399" s="49">
        <f t="shared" si="68"/>
        <v>407.59734727628086</v>
      </c>
      <c r="L399" s="50">
        <f t="shared" si="69"/>
        <v>0.60892840639620249</v>
      </c>
      <c r="M399" s="45">
        <v>301</v>
      </c>
      <c r="N399" s="45">
        <f t="shared" si="70"/>
        <v>502.8147603695104</v>
      </c>
      <c r="O399" s="18">
        <f t="shared" si="71"/>
        <v>0.63839486531006706</v>
      </c>
      <c r="P399" s="37">
        <f t="shared" si="72"/>
        <v>15.282392026578073</v>
      </c>
      <c r="Q399" s="37">
        <f t="shared" si="73"/>
        <v>1.5609652521133541</v>
      </c>
      <c r="R399" s="37">
        <f t="shared" si="74"/>
        <v>56.096525211335411</v>
      </c>
    </row>
    <row r="400" spans="1:18" ht="15" customHeight="1" x14ac:dyDescent="0.25">
      <c r="A400" s="1" t="s">
        <v>1937</v>
      </c>
      <c r="B400" s="1" t="s">
        <v>2974</v>
      </c>
      <c r="C400" s="130">
        <v>59388</v>
      </c>
      <c r="D400" s="43">
        <v>6</v>
      </c>
      <c r="E400" s="43">
        <f t="shared" si="75"/>
        <v>10.103051121438675</v>
      </c>
      <c r="F400" s="6">
        <f t="shared" si="76"/>
        <v>0.13101946361790018</v>
      </c>
      <c r="G400" s="44"/>
      <c r="H400" s="44">
        <f t="shared" si="66"/>
        <v>0</v>
      </c>
      <c r="I400" s="14">
        <f t="shared" si="67"/>
        <v>0</v>
      </c>
      <c r="J400" s="49">
        <v>47</v>
      </c>
      <c r="K400" s="49">
        <f t="shared" si="68"/>
        <v>79.140567117936286</v>
      </c>
      <c r="L400" s="50">
        <f t="shared" si="69"/>
        <v>0.11823172976577663</v>
      </c>
      <c r="M400" s="45">
        <v>53</v>
      </c>
      <c r="N400" s="45">
        <f t="shared" si="70"/>
        <v>89.243618239374968</v>
      </c>
      <c r="O400" s="18">
        <f t="shared" si="71"/>
        <v>0.11330746854734443</v>
      </c>
      <c r="P400" s="37">
        <f t="shared" si="72"/>
        <v>11.320754716981133</v>
      </c>
      <c r="Q400" s="37">
        <f t="shared" si="73"/>
        <v>1.1563179841331903</v>
      </c>
      <c r="R400" s="37">
        <f t="shared" si="74"/>
        <v>15.631798413319032</v>
      </c>
    </row>
    <row r="401" spans="1:18" ht="15" customHeight="1" x14ac:dyDescent="0.25">
      <c r="A401" s="1" t="s">
        <v>1529</v>
      </c>
      <c r="B401" s="1" t="s">
        <v>2975</v>
      </c>
      <c r="C401" s="130">
        <v>59381</v>
      </c>
      <c r="D401" s="43">
        <v>35</v>
      </c>
      <c r="E401" s="43">
        <f t="shared" si="75"/>
        <v>58.941412236237184</v>
      </c>
      <c r="F401" s="6">
        <f t="shared" si="76"/>
        <v>0.7643702999469385</v>
      </c>
      <c r="G401" s="44">
        <v>19</v>
      </c>
      <c r="H401" s="44">
        <f t="shared" si="66"/>
        <v>31.996766642528758</v>
      </c>
      <c r="I401" s="14">
        <f t="shared" si="67"/>
        <v>0.77767548904644335</v>
      </c>
      <c r="J401" s="49">
        <v>259</v>
      </c>
      <c r="K401" s="49">
        <f t="shared" si="68"/>
        <v>436.16645054815518</v>
      </c>
      <c r="L401" s="50">
        <f t="shared" si="69"/>
        <v>0.65160910253851345</v>
      </c>
      <c r="M401" s="45">
        <v>313</v>
      </c>
      <c r="N401" s="45">
        <f t="shared" si="70"/>
        <v>527.10462942692106</v>
      </c>
      <c r="O401" s="18">
        <f t="shared" si="71"/>
        <v>0.66923430939064532</v>
      </c>
      <c r="P401" s="37">
        <f t="shared" si="72"/>
        <v>11.182108626198083</v>
      </c>
      <c r="Q401" s="37">
        <f t="shared" si="73"/>
        <v>1.142156475275329</v>
      </c>
      <c r="R401" s="37">
        <f t="shared" si="74"/>
        <v>14.215647527532905</v>
      </c>
    </row>
    <row r="402" spans="1:18" ht="15" customHeight="1" x14ac:dyDescent="0.25">
      <c r="A402" s="1" t="s">
        <v>1704</v>
      </c>
      <c r="B402" s="1" t="s">
        <v>2976</v>
      </c>
      <c r="C402" s="130">
        <v>59215</v>
      </c>
      <c r="D402" s="43">
        <v>22</v>
      </c>
      <c r="E402" s="43">
        <f t="shared" si="75"/>
        <v>37.152748459005323</v>
      </c>
      <c r="F402" s="6">
        <f t="shared" si="76"/>
        <v>0.48180822966443421</v>
      </c>
      <c r="G402" s="44">
        <v>5</v>
      </c>
      <c r="H402" s="44">
        <f t="shared" si="66"/>
        <v>8.4438064679557545</v>
      </c>
      <c r="I402" s="14">
        <f t="shared" si="67"/>
        <v>0.20522515283319417</v>
      </c>
      <c r="J402" s="49">
        <v>411</v>
      </c>
      <c r="K402" s="49">
        <f t="shared" si="68"/>
        <v>694.08089166596312</v>
      </c>
      <c r="L402" s="50">
        <f t="shared" si="69"/>
        <v>1.0369193374208325</v>
      </c>
      <c r="M402" s="45">
        <v>438</v>
      </c>
      <c r="N402" s="45">
        <f t="shared" si="70"/>
        <v>739.67744659292418</v>
      </c>
      <c r="O402" s="18">
        <f t="shared" si="71"/>
        <v>0.93912573995156268</v>
      </c>
      <c r="P402" s="37">
        <f t="shared" si="72"/>
        <v>5.0228310502283104</v>
      </c>
      <c r="Q402" s="37">
        <f t="shared" si="73"/>
        <v>0.51303910559334087</v>
      </c>
      <c r="R402" s="37">
        <f t="shared" si="74"/>
        <v>-48.696089440665915</v>
      </c>
    </row>
    <row r="403" spans="1:18" ht="15" customHeight="1" x14ac:dyDescent="0.25">
      <c r="A403" s="1" t="s">
        <v>112</v>
      </c>
      <c r="B403" s="1" t="s">
        <v>2977</v>
      </c>
      <c r="C403" s="130">
        <v>59209</v>
      </c>
      <c r="D403" s="43">
        <v>23</v>
      </c>
      <c r="E403" s="43">
        <f t="shared" si="75"/>
        <v>38.845445793713793</v>
      </c>
      <c r="F403" s="6">
        <f t="shared" si="76"/>
        <v>0.50375964752773128</v>
      </c>
      <c r="G403" s="44"/>
      <c r="H403" s="44">
        <f t="shared" si="66"/>
        <v>0</v>
      </c>
      <c r="I403" s="14">
        <f t="shared" si="67"/>
        <v>0</v>
      </c>
      <c r="J403" s="49">
        <v>138</v>
      </c>
      <c r="K403" s="49">
        <f t="shared" si="68"/>
        <v>233.07267476228276</v>
      </c>
      <c r="L403" s="50">
        <f t="shared" si="69"/>
        <v>0.34819797863232127</v>
      </c>
      <c r="M403" s="45">
        <v>161</v>
      </c>
      <c r="N403" s="45">
        <f t="shared" si="70"/>
        <v>271.91812055599655</v>
      </c>
      <c r="O403" s="18">
        <f t="shared" si="71"/>
        <v>0.34523873527527854</v>
      </c>
      <c r="P403" s="37">
        <f t="shared" si="72"/>
        <v>14.285714285714285</v>
      </c>
      <c r="Q403" s="37">
        <f t="shared" si="73"/>
        <v>1.4591631704537875</v>
      </c>
      <c r="R403" s="37">
        <f t="shared" si="74"/>
        <v>45.916317045378754</v>
      </c>
    </row>
    <row r="404" spans="1:18" ht="15" customHeight="1" x14ac:dyDescent="0.25">
      <c r="A404" s="1" t="s">
        <v>394</v>
      </c>
      <c r="B404" s="1" t="s">
        <v>2978</v>
      </c>
      <c r="C404" s="130">
        <v>59123</v>
      </c>
      <c r="D404" s="43">
        <v>17</v>
      </c>
      <c r="E404" s="43">
        <f t="shared" si="75"/>
        <v>28.753615344282256</v>
      </c>
      <c r="F404" s="6">
        <f t="shared" si="76"/>
        <v>0.37288569702365559</v>
      </c>
      <c r="G404" s="44">
        <v>5</v>
      </c>
      <c r="H404" s="44">
        <f t="shared" si="66"/>
        <v>8.4569456894947823</v>
      </c>
      <c r="I404" s="14">
        <f t="shared" si="67"/>
        <v>0.20554449917997381</v>
      </c>
      <c r="J404" s="49">
        <v>73</v>
      </c>
      <c r="K404" s="49">
        <f t="shared" si="68"/>
        <v>123.47140706662381</v>
      </c>
      <c r="L404" s="50">
        <f t="shared" si="69"/>
        <v>0.1844596085891928</v>
      </c>
      <c r="M404" s="45">
        <v>95</v>
      </c>
      <c r="N404" s="45">
        <f t="shared" si="70"/>
        <v>160.68196810040084</v>
      </c>
      <c r="O404" s="18">
        <f t="shared" si="71"/>
        <v>0.20400861603153536</v>
      </c>
      <c r="P404" s="37">
        <f t="shared" si="72"/>
        <v>17.894736842105264</v>
      </c>
      <c r="Q404" s="37">
        <f t="shared" si="73"/>
        <v>1.8277938661473763</v>
      </c>
      <c r="R404" s="37">
        <f t="shared" si="74"/>
        <v>82.779386614737632</v>
      </c>
    </row>
    <row r="405" spans="1:18" ht="15" customHeight="1" x14ac:dyDescent="0.25">
      <c r="A405" s="1" t="s">
        <v>1575</v>
      </c>
      <c r="B405" s="1" t="s">
        <v>2979</v>
      </c>
      <c r="C405" s="130">
        <v>59057</v>
      </c>
      <c r="D405" s="43">
        <v>16</v>
      </c>
      <c r="E405" s="43">
        <f t="shared" si="75"/>
        <v>27.09246998662309</v>
      </c>
      <c r="F405" s="6">
        <f t="shared" si="76"/>
        <v>0.35134345486969559</v>
      </c>
      <c r="G405" s="44">
        <v>2</v>
      </c>
      <c r="H405" s="44">
        <f t="shared" si="66"/>
        <v>3.3865587483278863</v>
      </c>
      <c r="I405" s="14">
        <f t="shared" si="67"/>
        <v>8.230968335687619E-2</v>
      </c>
      <c r="J405" s="49">
        <v>46</v>
      </c>
      <c r="K405" s="49">
        <f t="shared" si="68"/>
        <v>77.890851211541388</v>
      </c>
      <c r="L405" s="50">
        <f t="shared" si="69"/>
        <v>0.11636472174814788</v>
      </c>
      <c r="M405" s="45">
        <v>64</v>
      </c>
      <c r="N405" s="45">
        <f t="shared" si="70"/>
        <v>108.36987994649236</v>
      </c>
      <c r="O405" s="18">
        <f t="shared" si="71"/>
        <v>0.13759097855692987</v>
      </c>
      <c r="P405" s="37">
        <f t="shared" si="72"/>
        <v>25</v>
      </c>
      <c r="Q405" s="37">
        <f t="shared" si="73"/>
        <v>2.5535355482941284</v>
      </c>
      <c r="R405" s="37">
        <f t="shared" si="74"/>
        <v>155.35355482941284</v>
      </c>
    </row>
    <row r="406" spans="1:18" ht="15" customHeight="1" x14ac:dyDescent="0.25">
      <c r="A406" s="1" t="s">
        <v>1472</v>
      </c>
      <c r="B406" s="1" t="s">
        <v>2980</v>
      </c>
      <c r="C406" s="130">
        <v>58800</v>
      </c>
      <c r="D406" s="43">
        <v>23</v>
      </c>
      <c r="E406" s="43">
        <f t="shared" si="75"/>
        <v>39.115646258503403</v>
      </c>
      <c r="F406" s="6">
        <f t="shared" si="76"/>
        <v>0.5072636899739702</v>
      </c>
      <c r="G406" s="44">
        <v>1</v>
      </c>
      <c r="H406" s="44">
        <f t="shared" si="66"/>
        <v>1.7006802721088436</v>
      </c>
      <c r="I406" s="14">
        <f t="shared" si="67"/>
        <v>4.1334719132712902E-2</v>
      </c>
      <c r="J406" s="49">
        <v>101</v>
      </c>
      <c r="K406" s="49">
        <f t="shared" si="68"/>
        <v>171.76870748299319</v>
      </c>
      <c r="L406" s="50">
        <f t="shared" si="69"/>
        <v>0.2566131649661037</v>
      </c>
      <c r="M406" s="45">
        <v>125</v>
      </c>
      <c r="N406" s="45">
        <f t="shared" si="70"/>
        <v>212.58503401360545</v>
      </c>
      <c r="O406" s="18">
        <f t="shared" si="71"/>
        <v>0.26990694158683465</v>
      </c>
      <c r="P406" s="37">
        <f t="shared" si="72"/>
        <v>18.399999999999999</v>
      </c>
      <c r="Q406" s="37">
        <f t="shared" si="73"/>
        <v>1.8794021635444784</v>
      </c>
      <c r="R406" s="37">
        <f t="shared" si="74"/>
        <v>87.940216354447841</v>
      </c>
    </row>
    <row r="407" spans="1:18" ht="15" customHeight="1" x14ac:dyDescent="0.25">
      <c r="A407" s="1" t="s">
        <v>476</v>
      </c>
      <c r="B407" s="1" t="s">
        <v>2981</v>
      </c>
      <c r="C407" s="130">
        <v>58776</v>
      </c>
      <c r="D407" s="43">
        <v>75</v>
      </c>
      <c r="E407" s="43">
        <f t="shared" si="75"/>
        <v>127.60310330747245</v>
      </c>
      <c r="F407" s="6">
        <f t="shared" si="76"/>
        <v>1.6547961551781032</v>
      </c>
      <c r="G407" s="44">
        <v>36</v>
      </c>
      <c r="H407" s="44">
        <f t="shared" si="66"/>
        <v>61.249489587586773</v>
      </c>
      <c r="I407" s="14">
        <f t="shared" si="67"/>
        <v>1.4886575040854544</v>
      </c>
      <c r="J407" s="49">
        <v>480</v>
      </c>
      <c r="K407" s="49">
        <f t="shared" si="68"/>
        <v>816.65986116782369</v>
      </c>
      <c r="L407" s="50">
        <f t="shared" si="69"/>
        <v>1.2200456925240772</v>
      </c>
      <c r="M407" s="45">
        <v>591</v>
      </c>
      <c r="N407" s="45">
        <f t="shared" si="70"/>
        <v>1005.5124540628829</v>
      </c>
      <c r="O407" s="18">
        <f t="shared" si="71"/>
        <v>1.2766410978216649</v>
      </c>
      <c r="P407" s="37">
        <f t="shared" si="72"/>
        <v>12.690355329949238</v>
      </c>
      <c r="Q407" s="37">
        <f t="shared" si="73"/>
        <v>1.2962109382203697</v>
      </c>
      <c r="R407" s="37">
        <f t="shared" si="74"/>
        <v>29.621093822036968</v>
      </c>
    </row>
    <row r="408" spans="1:18" ht="15" customHeight="1" x14ac:dyDescent="0.25">
      <c r="A408" s="1" t="s">
        <v>210</v>
      </c>
      <c r="B408" s="1" t="s">
        <v>2982</v>
      </c>
      <c r="C408" s="130">
        <v>58658</v>
      </c>
      <c r="D408" s="43"/>
      <c r="E408" s="43">
        <f t="shared" si="75"/>
        <v>0</v>
      </c>
      <c r="F408" s="6">
        <f t="shared" si="76"/>
        <v>0</v>
      </c>
      <c r="G408" s="44">
        <v>2</v>
      </c>
      <c r="H408" s="44">
        <f t="shared" si="66"/>
        <v>3.4095945992021548</v>
      </c>
      <c r="I408" s="14">
        <f t="shared" si="67"/>
        <v>8.286956544728831E-2</v>
      </c>
      <c r="J408" s="49">
        <v>13</v>
      </c>
      <c r="K408" s="49">
        <f t="shared" si="68"/>
        <v>22.162364894814008</v>
      </c>
      <c r="L408" s="50">
        <f t="shared" si="69"/>
        <v>3.3109375288016163E-2</v>
      </c>
      <c r="M408" s="45">
        <v>15</v>
      </c>
      <c r="N408" s="45">
        <f t="shared" si="70"/>
        <v>25.571959494016163</v>
      </c>
      <c r="O408" s="18">
        <f t="shared" si="71"/>
        <v>3.2467240271347557E-2</v>
      </c>
      <c r="P408" s="37">
        <f t="shared" si="72"/>
        <v>0</v>
      </c>
      <c r="Q408" s="37">
        <f t="shared" si="73"/>
        <v>0</v>
      </c>
      <c r="R408" s="37">
        <f t="shared" si="74"/>
        <v>-100</v>
      </c>
    </row>
    <row r="409" spans="1:18" ht="15" customHeight="1" x14ac:dyDescent="0.25">
      <c r="A409" s="1" t="s">
        <v>1829</v>
      </c>
      <c r="B409" s="1" t="s">
        <v>2983</v>
      </c>
      <c r="C409" s="130">
        <v>58611</v>
      </c>
      <c r="D409" s="43">
        <v>9</v>
      </c>
      <c r="E409" s="43">
        <f t="shared" si="75"/>
        <v>15.355479346880278</v>
      </c>
      <c r="F409" s="6">
        <f t="shared" si="76"/>
        <v>0.19913456276142336</v>
      </c>
      <c r="G409" s="44">
        <v>1</v>
      </c>
      <c r="H409" s="44">
        <f t="shared" si="66"/>
        <v>1.7061643718755863</v>
      </c>
      <c r="I409" s="14">
        <f t="shared" si="67"/>
        <v>4.1468009162162714E-2</v>
      </c>
      <c r="J409" s="49">
        <v>53</v>
      </c>
      <c r="K409" s="49">
        <f t="shared" si="68"/>
        <v>90.426711709406078</v>
      </c>
      <c r="L409" s="50">
        <f t="shared" si="69"/>
        <v>0.13509261977491224</v>
      </c>
      <c r="M409" s="45">
        <v>63</v>
      </c>
      <c r="N409" s="45">
        <f t="shared" si="70"/>
        <v>107.48835542816195</v>
      </c>
      <c r="O409" s="18">
        <f t="shared" si="71"/>
        <v>0.13647175778120424</v>
      </c>
      <c r="P409" s="37">
        <f t="shared" si="72"/>
        <v>14.285714285714285</v>
      </c>
      <c r="Q409" s="37">
        <f t="shared" si="73"/>
        <v>1.4591631704537875</v>
      </c>
      <c r="R409" s="37">
        <f t="shared" si="74"/>
        <v>45.916317045378754</v>
      </c>
    </row>
    <row r="410" spans="1:18" ht="15" customHeight="1" x14ac:dyDescent="0.25">
      <c r="A410" s="1" t="s">
        <v>141</v>
      </c>
      <c r="B410" s="1" t="s">
        <v>2984</v>
      </c>
      <c r="C410" s="130">
        <v>58167</v>
      </c>
      <c r="D410" s="43">
        <v>4</v>
      </c>
      <c r="E410" s="43">
        <f t="shared" si="75"/>
        <v>6.87675142262795</v>
      </c>
      <c r="F410" s="6">
        <f t="shared" si="76"/>
        <v>8.9179820234151733E-2</v>
      </c>
      <c r="G410" s="44"/>
      <c r="H410" s="44">
        <f t="shared" si="66"/>
        <v>0</v>
      </c>
      <c r="I410" s="14">
        <f t="shared" si="67"/>
        <v>0</v>
      </c>
      <c r="J410" s="49">
        <v>26</v>
      </c>
      <c r="K410" s="49">
        <f t="shared" si="68"/>
        <v>44.698884247081679</v>
      </c>
      <c r="L410" s="50">
        <f t="shared" si="69"/>
        <v>6.6777717112605162E-2</v>
      </c>
      <c r="M410" s="45">
        <v>30</v>
      </c>
      <c r="N410" s="45">
        <f t="shared" si="70"/>
        <v>51.575635669709627</v>
      </c>
      <c r="O410" s="18">
        <f t="shared" si="71"/>
        <v>6.5482606283174469E-2</v>
      </c>
      <c r="P410" s="37">
        <f t="shared" si="72"/>
        <v>13.333333333333334</v>
      </c>
      <c r="Q410" s="37">
        <f t="shared" si="73"/>
        <v>1.3618856257568686</v>
      </c>
      <c r="R410" s="37">
        <f t="shared" si="74"/>
        <v>36.188562575686859</v>
      </c>
    </row>
    <row r="411" spans="1:18" ht="15" customHeight="1" x14ac:dyDescent="0.25">
      <c r="A411" s="1" t="s">
        <v>2069</v>
      </c>
      <c r="B411" s="1" t="s">
        <v>2985</v>
      </c>
      <c r="C411" s="130">
        <v>58139</v>
      </c>
      <c r="D411" s="43">
        <v>76</v>
      </c>
      <c r="E411" s="43">
        <f t="shared" si="75"/>
        <v>130.72120263506426</v>
      </c>
      <c r="F411" s="6">
        <f t="shared" si="76"/>
        <v>1.695232622983508</v>
      </c>
      <c r="G411" s="44">
        <v>13</v>
      </c>
      <c r="H411" s="44">
        <f t="shared" si="66"/>
        <v>22.360205713892569</v>
      </c>
      <c r="I411" s="14">
        <f t="shared" si="67"/>
        <v>0.5434606598848577</v>
      </c>
      <c r="J411" s="49">
        <v>482</v>
      </c>
      <c r="K411" s="49">
        <f t="shared" si="68"/>
        <v>829.04762723817066</v>
      </c>
      <c r="L411" s="50">
        <f t="shared" si="69"/>
        <v>1.2385523454805605</v>
      </c>
      <c r="M411" s="45">
        <v>571</v>
      </c>
      <c r="N411" s="45">
        <f t="shared" si="70"/>
        <v>982.12903558712742</v>
      </c>
      <c r="O411" s="18">
        <f t="shared" si="71"/>
        <v>1.2469525217000159</v>
      </c>
      <c r="P411" s="37">
        <f t="shared" si="72"/>
        <v>13.309982486865149</v>
      </c>
      <c r="Q411" s="37">
        <f t="shared" si="73"/>
        <v>1.3595005370952977</v>
      </c>
      <c r="R411" s="37">
        <f t="shared" si="74"/>
        <v>35.950053709529769</v>
      </c>
    </row>
    <row r="412" spans="1:18" ht="15" customHeight="1" x14ac:dyDescent="0.25">
      <c r="A412" s="1" t="s">
        <v>1</v>
      </c>
      <c r="B412" s="1" t="s">
        <v>2986</v>
      </c>
      <c r="C412" s="130">
        <v>57981</v>
      </c>
      <c r="D412" s="43">
        <v>16</v>
      </c>
      <c r="E412" s="43">
        <f t="shared" si="75"/>
        <v>27.595246718752694</v>
      </c>
      <c r="F412" s="6">
        <f t="shared" si="76"/>
        <v>0.3578636176374953</v>
      </c>
      <c r="G412" s="44">
        <v>29</v>
      </c>
      <c r="H412" s="44">
        <f t="shared" si="66"/>
        <v>50.016384677739254</v>
      </c>
      <c r="I412" s="14">
        <f t="shared" si="67"/>
        <v>1.2156389690605895</v>
      </c>
      <c r="J412" s="49">
        <v>471</v>
      </c>
      <c r="K412" s="49">
        <f t="shared" si="68"/>
        <v>812.33507528328244</v>
      </c>
      <c r="L412" s="50">
        <f t="shared" si="69"/>
        <v>1.213584696165106</v>
      </c>
      <c r="M412" s="45">
        <v>516</v>
      </c>
      <c r="N412" s="45">
        <f t="shared" si="70"/>
        <v>889.94670667977437</v>
      </c>
      <c r="O412" s="18">
        <f t="shared" si="71"/>
        <v>1.1299139419186053</v>
      </c>
      <c r="P412" s="37">
        <f t="shared" si="72"/>
        <v>3.1007751937984498</v>
      </c>
      <c r="Q412" s="37">
        <f t="shared" si="73"/>
        <v>0.3167175873853183</v>
      </c>
      <c r="R412" s="37">
        <f t="shared" si="74"/>
        <v>-68.328241261468165</v>
      </c>
    </row>
    <row r="413" spans="1:18" ht="15" customHeight="1" x14ac:dyDescent="0.25">
      <c r="A413" s="1" t="s">
        <v>533</v>
      </c>
      <c r="B413" s="1" t="s">
        <v>2987</v>
      </c>
      <c r="C413" s="130">
        <v>57255</v>
      </c>
      <c r="D413" s="43">
        <v>13</v>
      </c>
      <c r="E413" s="43">
        <f t="shared" si="75"/>
        <v>22.70544057287573</v>
      </c>
      <c r="F413" s="6">
        <f t="shared" si="76"/>
        <v>0.29445111276866104</v>
      </c>
      <c r="G413" s="44">
        <v>14</v>
      </c>
      <c r="H413" s="44">
        <f t="shared" si="66"/>
        <v>24.452012924635405</v>
      </c>
      <c r="I413" s="14">
        <f t="shared" si="67"/>
        <v>0.59430164684393083</v>
      </c>
      <c r="J413" s="49">
        <v>63</v>
      </c>
      <c r="K413" s="49">
        <f t="shared" si="68"/>
        <v>110.03405816085932</v>
      </c>
      <c r="L413" s="50">
        <f t="shared" si="69"/>
        <v>0.16438493560602765</v>
      </c>
      <c r="M413" s="45">
        <v>90</v>
      </c>
      <c r="N413" s="45">
        <f t="shared" si="70"/>
        <v>157.19151165837044</v>
      </c>
      <c r="O413" s="18">
        <f t="shared" si="71"/>
        <v>0.19957698504969398</v>
      </c>
      <c r="P413" s="37">
        <f t="shared" si="72"/>
        <v>14.444444444444443</v>
      </c>
      <c r="Q413" s="37">
        <f t="shared" si="73"/>
        <v>1.4753760945699408</v>
      </c>
      <c r="R413" s="37">
        <f t="shared" si="74"/>
        <v>47.537609456994076</v>
      </c>
    </row>
    <row r="414" spans="1:18" ht="15" customHeight="1" x14ac:dyDescent="0.25">
      <c r="A414" s="1" t="s">
        <v>1452</v>
      </c>
      <c r="B414" s="1" t="s">
        <v>2988</v>
      </c>
      <c r="C414" s="130">
        <v>57203</v>
      </c>
      <c r="D414" s="43">
        <v>23</v>
      </c>
      <c r="E414" s="43">
        <f t="shared" si="75"/>
        <v>40.207681415310383</v>
      </c>
      <c r="F414" s="6">
        <f t="shared" si="76"/>
        <v>0.52142553660593749</v>
      </c>
      <c r="G414" s="44"/>
      <c r="H414" s="44">
        <f t="shared" si="66"/>
        <v>0</v>
      </c>
      <c r="I414" s="14">
        <f t="shared" si="67"/>
        <v>0</v>
      </c>
      <c r="J414" s="49">
        <v>64</v>
      </c>
      <c r="K414" s="49">
        <f t="shared" si="68"/>
        <v>111.88224393825497</v>
      </c>
      <c r="L414" s="50">
        <f t="shared" si="69"/>
        <v>0.16714602526393174</v>
      </c>
      <c r="M414" s="45">
        <v>87</v>
      </c>
      <c r="N414" s="45">
        <f t="shared" si="70"/>
        <v>152.08992535356535</v>
      </c>
      <c r="O414" s="18">
        <f t="shared" si="71"/>
        <v>0.19309979551864218</v>
      </c>
      <c r="P414" s="37">
        <f t="shared" si="72"/>
        <v>26.436781609195403</v>
      </c>
      <c r="Q414" s="37">
        <f t="shared" si="73"/>
        <v>2.7002904648627566</v>
      </c>
      <c r="R414" s="37">
        <f t="shared" si="74"/>
        <v>170.02904648627566</v>
      </c>
    </row>
    <row r="415" spans="1:18" ht="15" customHeight="1" x14ac:dyDescent="0.25">
      <c r="A415" s="1" t="s">
        <v>482</v>
      </c>
      <c r="B415" s="1" t="s">
        <v>2989</v>
      </c>
      <c r="C415" s="130">
        <v>57003</v>
      </c>
      <c r="D415" s="43">
        <v>58</v>
      </c>
      <c r="E415" s="43">
        <f t="shared" si="75"/>
        <v>101.7490307527674</v>
      </c>
      <c r="F415" s="6">
        <f t="shared" si="76"/>
        <v>1.3195126177853551</v>
      </c>
      <c r="G415" s="44">
        <v>18</v>
      </c>
      <c r="H415" s="44">
        <f t="shared" si="66"/>
        <v>31.577285406031258</v>
      </c>
      <c r="I415" s="14">
        <f t="shared" si="67"/>
        <v>0.76748007526030793</v>
      </c>
      <c r="J415" s="49">
        <v>213</v>
      </c>
      <c r="K415" s="49">
        <f t="shared" si="68"/>
        <v>373.66454397136988</v>
      </c>
      <c r="L415" s="50">
        <f t="shared" si="69"/>
        <v>0.5582346323098627</v>
      </c>
      <c r="M415" s="45">
        <v>289</v>
      </c>
      <c r="N415" s="45">
        <f t="shared" si="70"/>
        <v>506.99086013016853</v>
      </c>
      <c r="O415" s="18">
        <f t="shared" si="71"/>
        <v>0.64369701801987933</v>
      </c>
      <c r="P415" s="37">
        <f t="shared" si="72"/>
        <v>20.069204152249135</v>
      </c>
      <c r="Q415" s="37">
        <f t="shared" si="73"/>
        <v>2.0498970491496116</v>
      </c>
      <c r="R415" s="37">
        <f t="shared" si="74"/>
        <v>104.98970491496115</v>
      </c>
    </row>
    <row r="416" spans="1:18" ht="15" customHeight="1" x14ac:dyDescent="0.25">
      <c r="A416" s="1" t="s">
        <v>1581</v>
      </c>
      <c r="B416" s="1" t="s">
        <v>2990</v>
      </c>
      <c r="C416" s="130">
        <v>56992</v>
      </c>
      <c r="D416" s="43">
        <v>26</v>
      </c>
      <c r="E416" s="43">
        <f t="shared" si="75"/>
        <v>45.620437956204384</v>
      </c>
      <c r="F416" s="6">
        <f t="shared" si="76"/>
        <v>0.59161982248630285</v>
      </c>
      <c r="G416" s="44">
        <v>3</v>
      </c>
      <c r="H416" s="44">
        <f t="shared" si="66"/>
        <v>5.263896687254352</v>
      </c>
      <c r="I416" s="14">
        <f t="shared" si="67"/>
        <v>0.12793803437343057</v>
      </c>
      <c r="J416" s="49">
        <v>123</v>
      </c>
      <c r="K416" s="49">
        <f t="shared" si="68"/>
        <v>215.81976417742843</v>
      </c>
      <c r="L416" s="50">
        <f t="shared" si="69"/>
        <v>0.32242306272981308</v>
      </c>
      <c r="M416" s="45">
        <v>152</v>
      </c>
      <c r="N416" s="45">
        <f t="shared" si="70"/>
        <v>266.70409882088717</v>
      </c>
      <c r="O416" s="18">
        <f t="shared" si="71"/>
        <v>0.33861879297115283</v>
      </c>
      <c r="P416" s="37">
        <f t="shared" si="72"/>
        <v>17.105263157894736</v>
      </c>
      <c r="Q416" s="37">
        <f t="shared" si="73"/>
        <v>1.7471559014644036</v>
      </c>
      <c r="R416" s="37">
        <f t="shared" si="74"/>
        <v>74.715590146440363</v>
      </c>
    </row>
    <row r="417" spans="1:18" ht="15" customHeight="1" x14ac:dyDescent="0.25">
      <c r="A417" s="1" t="s">
        <v>87</v>
      </c>
      <c r="B417" s="1" t="s">
        <v>2991</v>
      </c>
      <c r="C417" s="130">
        <v>56971</v>
      </c>
      <c r="D417" s="43">
        <v>8</v>
      </c>
      <c r="E417" s="43">
        <f t="shared" si="75"/>
        <v>14.042232012778429</v>
      </c>
      <c r="F417" s="6">
        <f t="shared" si="76"/>
        <v>0.18210396881079507</v>
      </c>
      <c r="G417" s="44"/>
      <c r="H417" s="44">
        <f t="shared" si="66"/>
        <v>0</v>
      </c>
      <c r="I417" s="14">
        <f t="shared" si="67"/>
        <v>0</v>
      </c>
      <c r="J417" s="49">
        <v>60</v>
      </c>
      <c r="K417" s="49">
        <f t="shared" si="68"/>
        <v>105.31674009583823</v>
      </c>
      <c r="L417" s="50">
        <f t="shared" si="69"/>
        <v>0.15733751738558907</v>
      </c>
      <c r="M417" s="45">
        <v>68</v>
      </c>
      <c r="N417" s="45">
        <f t="shared" si="70"/>
        <v>119.35897210861665</v>
      </c>
      <c r="O417" s="18">
        <f t="shared" si="71"/>
        <v>0.15154319429054072</v>
      </c>
      <c r="P417" s="37">
        <f t="shared" si="72"/>
        <v>11.76470588235294</v>
      </c>
      <c r="Q417" s="37">
        <f t="shared" si="73"/>
        <v>1.2016637874325309</v>
      </c>
      <c r="R417" s="37">
        <f t="shared" si="74"/>
        <v>20.166378743253087</v>
      </c>
    </row>
    <row r="418" spans="1:18" ht="15" customHeight="1" x14ac:dyDescent="0.25">
      <c r="A418" s="1" t="s">
        <v>1783</v>
      </c>
      <c r="B418" s="1" t="s">
        <v>2992</v>
      </c>
      <c r="C418" s="130">
        <v>56635</v>
      </c>
      <c r="D418" s="43">
        <v>29</v>
      </c>
      <c r="E418" s="43">
        <f t="shared" si="75"/>
        <v>51.205085194667603</v>
      </c>
      <c r="F418" s="6">
        <f t="shared" si="76"/>
        <v>0.66404323961877465</v>
      </c>
      <c r="G418" s="44">
        <v>10</v>
      </c>
      <c r="H418" s="44">
        <f t="shared" si="66"/>
        <v>17.656925929195726</v>
      </c>
      <c r="I418" s="14">
        <f t="shared" si="67"/>
        <v>0.42914831552988764</v>
      </c>
      <c r="J418" s="49">
        <v>265</v>
      </c>
      <c r="K418" s="49">
        <f t="shared" si="68"/>
        <v>467.90853712368676</v>
      </c>
      <c r="L418" s="50">
        <f t="shared" si="69"/>
        <v>0.69903006423831404</v>
      </c>
      <c r="M418" s="45">
        <v>304</v>
      </c>
      <c r="N418" s="45">
        <f t="shared" si="70"/>
        <v>536.7705482475501</v>
      </c>
      <c r="O418" s="18">
        <f t="shared" si="71"/>
        <v>0.68150656834155354</v>
      </c>
      <c r="P418" s="37">
        <f t="shared" si="72"/>
        <v>9.5394736842105274</v>
      </c>
      <c r="Q418" s="37">
        <f t="shared" si="73"/>
        <v>0.97437540658591759</v>
      </c>
      <c r="R418" s="37">
        <f t="shared" si="74"/>
        <v>-2.5624593414082408</v>
      </c>
    </row>
    <row r="419" spans="1:18" ht="15" customHeight="1" x14ac:dyDescent="0.25">
      <c r="A419" s="1" t="s">
        <v>2096</v>
      </c>
      <c r="B419" s="1" t="s">
        <v>2993</v>
      </c>
      <c r="C419" s="130">
        <v>56515</v>
      </c>
      <c r="D419" s="43">
        <v>20</v>
      </c>
      <c r="E419" s="43">
        <f t="shared" si="75"/>
        <v>35.388834822613461</v>
      </c>
      <c r="F419" s="6">
        <f t="shared" si="76"/>
        <v>0.45893325697247672</v>
      </c>
      <c r="G419" s="44">
        <v>42</v>
      </c>
      <c r="H419" s="44">
        <f t="shared" si="66"/>
        <v>74.316553127488277</v>
      </c>
      <c r="I419" s="14">
        <f t="shared" si="67"/>
        <v>1.8062500640564059</v>
      </c>
      <c r="J419" s="49">
        <v>139</v>
      </c>
      <c r="K419" s="49">
        <f t="shared" si="68"/>
        <v>245.95240201716356</v>
      </c>
      <c r="L419" s="50">
        <f t="shared" si="69"/>
        <v>0.36743959500823997</v>
      </c>
      <c r="M419" s="45">
        <v>201</v>
      </c>
      <c r="N419" s="45">
        <f t="shared" si="70"/>
        <v>355.65778996726533</v>
      </c>
      <c r="O419" s="18">
        <f t="shared" si="71"/>
        <v>0.45155815783087405</v>
      </c>
      <c r="P419" s="37">
        <f t="shared" si="72"/>
        <v>9.9502487562189064</v>
      </c>
      <c r="Q419" s="37">
        <f t="shared" si="73"/>
        <v>1.0163325565349766</v>
      </c>
      <c r="R419" s="37">
        <f t="shared" si="74"/>
        <v>1.6332556534976561</v>
      </c>
    </row>
    <row r="420" spans="1:18" ht="15" customHeight="1" x14ac:dyDescent="0.25">
      <c r="A420" s="1" t="s">
        <v>1852</v>
      </c>
      <c r="B420" s="1" t="s">
        <v>2994</v>
      </c>
      <c r="C420" s="130">
        <v>56503</v>
      </c>
      <c r="D420" s="43">
        <v>6</v>
      </c>
      <c r="E420" s="43">
        <f t="shared" si="75"/>
        <v>10.61890519087482</v>
      </c>
      <c r="F420" s="6">
        <f t="shared" si="76"/>
        <v>0.13770921730421137</v>
      </c>
      <c r="G420" s="44">
        <v>1</v>
      </c>
      <c r="H420" s="44">
        <f t="shared" si="66"/>
        <v>1.76981753181247</v>
      </c>
      <c r="I420" s="14">
        <f t="shared" si="67"/>
        <v>4.3015087429048346E-2</v>
      </c>
      <c r="J420" s="49">
        <v>13</v>
      </c>
      <c r="K420" s="49">
        <f t="shared" si="68"/>
        <v>23.007627913562111</v>
      </c>
      <c r="L420" s="50">
        <f t="shared" si="69"/>
        <v>3.4372152551978695E-2</v>
      </c>
      <c r="M420" s="45">
        <v>20</v>
      </c>
      <c r="N420" s="45">
        <f t="shared" si="70"/>
        <v>35.396350636249402</v>
      </c>
      <c r="O420" s="18">
        <f t="shared" si="71"/>
        <v>4.4940702377731095E-2</v>
      </c>
      <c r="P420" s="37">
        <f t="shared" si="72"/>
        <v>30</v>
      </c>
      <c r="Q420" s="37">
        <f t="shared" si="73"/>
        <v>3.064242657952954</v>
      </c>
      <c r="R420" s="37">
        <f t="shared" si="74"/>
        <v>206.42426579529541</v>
      </c>
    </row>
    <row r="421" spans="1:18" ht="15" customHeight="1" x14ac:dyDescent="0.25">
      <c r="A421" s="1" t="s">
        <v>886</v>
      </c>
      <c r="B421" s="1" t="s">
        <v>2995</v>
      </c>
      <c r="C421" s="130">
        <v>56334</v>
      </c>
      <c r="D421" s="43">
        <v>19</v>
      </c>
      <c r="E421" s="43">
        <f t="shared" si="75"/>
        <v>33.727411509922959</v>
      </c>
      <c r="F421" s="6">
        <f t="shared" si="76"/>
        <v>0.43738741021247457</v>
      </c>
      <c r="G421" s="44">
        <v>4</v>
      </c>
      <c r="H421" s="44">
        <f t="shared" si="66"/>
        <v>7.1005076862995713</v>
      </c>
      <c r="I421" s="14">
        <f t="shared" si="67"/>
        <v>0.17257652465676279</v>
      </c>
      <c r="J421" s="49">
        <v>127</v>
      </c>
      <c r="K421" s="49">
        <f t="shared" si="68"/>
        <v>225.44111904001139</v>
      </c>
      <c r="L421" s="50">
        <f t="shared" si="69"/>
        <v>0.33679684686505135</v>
      </c>
      <c r="M421" s="45">
        <v>150</v>
      </c>
      <c r="N421" s="45">
        <f t="shared" si="70"/>
        <v>266.26903823623394</v>
      </c>
      <c r="O421" s="18">
        <f t="shared" si="71"/>
        <v>0.33806642167016454</v>
      </c>
      <c r="P421" s="37">
        <f t="shared" si="72"/>
        <v>12.666666666666668</v>
      </c>
      <c r="Q421" s="37">
        <f t="shared" si="73"/>
        <v>1.2937913444690252</v>
      </c>
      <c r="R421" s="37">
        <f t="shared" si="74"/>
        <v>29.379134446902523</v>
      </c>
    </row>
    <row r="422" spans="1:18" ht="15" customHeight="1" x14ac:dyDescent="0.25">
      <c r="A422" s="1" t="s">
        <v>880</v>
      </c>
      <c r="B422" s="1" t="s">
        <v>2996</v>
      </c>
      <c r="C422" s="130">
        <v>55553</v>
      </c>
      <c r="D422" s="43">
        <v>38</v>
      </c>
      <c r="E422" s="43">
        <f t="shared" si="75"/>
        <v>68.403146544741062</v>
      </c>
      <c r="F422" s="6">
        <f t="shared" si="76"/>
        <v>0.88707297056538958</v>
      </c>
      <c r="G422" s="44">
        <v>1</v>
      </c>
      <c r="H422" s="44">
        <f t="shared" si="66"/>
        <v>1.8000828038089753</v>
      </c>
      <c r="I422" s="14">
        <f t="shared" si="67"/>
        <v>4.3750679261309357E-2</v>
      </c>
      <c r="J422" s="49">
        <v>108</v>
      </c>
      <c r="K422" s="49">
        <f t="shared" si="68"/>
        <v>194.40894281136934</v>
      </c>
      <c r="L422" s="50">
        <f t="shared" si="69"/>
        <v>0.29043645285320163</v>
      </c>
      <c r="M422" s="45">
        <v>147</v>
      </c>
      <c r="N422" s="45">
        <f t="shared" si="70"/>
        <v>264.6121721599194</v>
      </c>
      <c r="O422" s="18">
        <f t="shared" si="71"/>
        <v>0.33596279449174138</v>
      </c>
      <c r="P422" s="37">
        <f t="shared" si="72"/>
        <v>25.850340136054424</v>
      </c>
      <c r="Q422" s="37">
        <f t="shared" si="73"/>
        <v>2.640390498916378</v>
      </c>
      <c r="R422" s="37">
        <f t="shared" si="74"/>
        <v>164.0390498916378</v>
      </c>
    </row>
    <row r="423" spans="1:18" ht="15" customHeight="1" x14ac:dyDescent="0.25">
      <c r="A423" s="1" t="s">
        <v>196</v>
      </c>
      <c r="B423" s="1" t="s">
        <v>2997</v>
      </c>
      <c r="C423" s="130">
        <v>55255</v>
      </c>
      <c r="D423" s="43">
        <v>24</v>
      </c>
      <c r="E423" s="43">
        <f t="shared" si="75"/>
        <v>43.434983259433537</v>
      </c>
      <c r="F423" s="6">
        <f t="shared" si="76"/>
        <v>0.56327817611726405</v>
      </c>
      <c r="G423" s="44">
        <v>28</v>
      </c>
      <c r="H423" s="44">
        <f t="shared" si="66"/>
        <v>50.674147136005793</v>
      </c>
      <c r="I423" s="14">
        <f t="shared" si="67"/>
        <v>1.2316257638240615</v>
      </c>
      <c r="J423" s="49">
        <v>120</v>
      </c>
      <c r="K423" s="49">
        <f t="shared" si="68"/>
        <v>217.17491629716767</v>
      </c>
      <c r="L423" s="50">
        <f t="shared" si="69"/>
        <v>0.32444758675140328</v>
      </c>
      <c r="M423" s="45">
        <v>172</v>
      </c>
      <c r="N423" s="45">
        <f t="shared" si="70"/>
        <v>311.28404669260703</v>
      </c>
      <c r="O423" s="18">
        <f t="shared" si="71"/>
        <v>0.39521937843563271</v>
      </c>
      <c r="P423" s="37">
        <f t="shared" si="72"/>
        <v>13.953488372093023</v>
      </c>
      <c r="Q423" s="37">
        <f t="shared" si="73"/>
        <v>1.4252291432339321</v>
      </c>
      <c r="R423" s="37">
        <f t="shared" si="74"/>
        <v>42.522914323393209</v>
      </c>
    </row>
    <row r="424" spans="1:18" ht="15" customHeight="1" x14ac:dyDescent="0.25">
      <c r="A424" s="1" t="s">
        <v>1230</v>
      </c>
      <c r="B424" s="1" t="s">
        <v>2998</v>
      </c>
      <c r="C424" s="130">
        <v>55235</v>
      </c>
      <c r="D424" s="43">
        <v>14</v>
      </c>
      <c r="E424" s="43">
        <f t="shared" si="75"/>
        <v>25.346247850095047</v>
      </c>
      <c r="F424" s="6">
        <f t="shared" si="76"/>
        <v>0.32869791097057416</v>
      </c>
      <c r="G424" s="44">
        <v>1</v>
      </c>
      <c r="H424" s="44">
        <f t="shared" si="66"/>
        <v>1.8104462750067891</v>
      </c>
      <c r="I424" s="14">
        <f t="shared" si="67"/>
        <v>4.400256150997589E-2</v>
      </c>
      <c r="J424" s="49">
        <v>145</v>
      </c>
      <c r="K424" s="49">
        <f t="shared" si="68"/>
        <v>262.51470987598441</v>
      </c>
      <c r="L424" s="50">
        <f t="shared" si="69"/>
        <v>0.39218278776478904</v>
      </c>
      <c r="M424" s="45">
        <v>160</v>
      </c>
      <c r="N424" s="45">
        <f t="shared" si="70"/>
        <v>289.67140400108627</v>
      </c>
      <c r="O424" s="18">
        <f t="shared" si="71"/>
        <v>0.36777905407063488</v>
      </c>
      <c r="P424" s="37">
        <f t="shared" si="72"/>
        <v>8.75</v>
      </c>
      <c r="Q424" s="37">
        <f t="shared" si="73"/>
        <v>0.89373744190294491</v>
      </c>
      <c r="R424" s="37">
        <f t="shared" si="74"/>
        <v>-10.626255809705508</v>
      </c>
    </row>
    <row r="425" spans="1:18" ht="15" customHeight="1" x14ac:dyDescent="0.25">
      <c r="A425" s="1" t="s">
        <v>1443</v>
      </c>
      <c r="B425" s="1" t="s">
        <v>2999</v>
      </c>
      <c r="C425" s="130">
        <v>55208</v>
      </c>
      <c r="D425" s="43">
        <v>12</v>
      </c>
      <c r="E425" s="43">
        <f t="shared" si="75"/>
        <v>21.735980292711201</v>
      </c>
      <c r="F425" s="6">
        <f t="shared" si="76"/>
        <v>0.28187885470728358</v>
      </c>
      <c r="G425" s="44">
        <v>2</v>
      </c>
      <c r="H425" s="44">
        <f t="shared" si="66"/>
        <v>3.6226633821185334</v>
      </c>
      <c r="I425" s="14">
        <f t="shared" si="67"/>
        <v>8.8048162766393226E-2</v>
      </c>
      <c r="J425" s="49">
        <v>27</v>
      </c>
      <c r="K425" s="49">
        <f t="shared" si="68"/>
        <v>48.905955658600199</v>
      </c>
      <c r="L425" s="50">
        <f t="shared" si="69"/>
        <v>7.3062854411289624E-2</v>
      </c>
      <c r="M425" s="45">
        <v>41</v>
      </c>
      <c r="N425" s="45">
        <f t="shared" si="70"/>
        <v>74.264599333429942</v>
      </c>
      <c r="O425" s="18">
        <f t="shared" si="71"/>
        <v>9.4289473232508456E-2</v>
      </c>
      <c r="P425" s="37">
        <f t="shared" si="72"/>
        <v>29.268292682926827</v>
      </c>
      <c r="Q425" s="37">
        <f t="shared" si="73"/>
        <v>2.9895050321492231</v>
      </c>
      <c r="R425" s="37">
        <f t="shared" si="74"/>
        <v>198.95050321492232</v>
      </c>
    </row>
    <row r="426" spans="1:18" ht="15" customHeight="1" x14ac:dyDescent="0.25">
      <c r="A426" s="1" t="s">
        <v>563</v>
      </c>
      <c r="B426" s="1" t="s">
        <v>3000</v>
      </c>
      <c r="C426" s="130">
        <v>55191</v>
      </c>
      <c r="D426" s="43">
        <v>18</v>
      </c>
      <c r="E426" s="43">
        <f t="shared" si="75"/>
        <v>32.614013154318641</v>
      </c>
      <c r="F426" s="6">
        <f t="shared" si="76"/>
        <v>0.42294851907049275</v>
      </c>
      <c r="G426" s="44">
        <v>4</v>
      </c>
      <c r="H426" s="44">
        <f t="shared" si="66"/>
        <v>7.2475584787374752</v>
      </c>
      <c r="I426" s="14">
        <f t="shared" si="67"/>
        <v>0.17615056694051701</v>
      </c>
      <c r="J426" s="49">
        <v>85</v>
      </c>
      <c r="K426" s="49">
        <f t="shared" si="68"/>
        <v>154.01061767317134</v>
      </c>
      <c r="L426" s="50">
        <f t="shared" si="69"/>
        <v>0.23008353860618083</v>
      </c>
      <c r="M426" s="45">
        <v>107</v>
      </c>
      <c r="N426" s="45">
        <f t="shared" si="70"/>
        <v>193.87218930622745</v>
      </c>
      <c r="O426" s="18">
        <f t="shared" si="71"/>
        <v>0.24614832326831962</v>
      </c>
      <c r="P426" s="37">
        <f t="shared" si="72"/>
        <v>16.822429906542055</v>
      </c>
      <c r="Q426" s="37">
        <f t="shared" si="73"/>
        <v>1.7182669110016564</v>
      </c>
      <c r="R426" s="37">
        <f t="shared" si="74"/>
        <v>71.826691100165647</v>
      </c>
    </row>
    <row r="427" spans="1:18" x14ac:dyDescent="0.25">
      <c r="A427" s="1" t="s">
        <v>731</v>
      </c>
      <c r="B427" s="1" t="s">
        <v>2403</v>
      </c>
      <c r="C427" s="130">
        <v>54849</v>
      </c>
      <c r="D427" s="43">
        <v>11</v>
      </c>
      <c r="E427" s="43">
        <f t="shared" si="75"/>
        <v>20.055060256340134</v>
      </c>
      <c r="F427" s="6">
        <f t="shared" si="76"/>
        <v>0.2600801684586726</v>
      </c>
      <c r="G427" s="44"/>
      <c r="H427" s="44">
        <f t="shared" si="66"/>
        <v>0</v>
      </c>
      <c r="I427" s="14">
        <f t="shared" si="67"/>
        <v>0</v>
      </c>
      <c r="J427" s="49">
        <v>55</v>
      </c>
      <c r="K427" s="49">
        <f t="shared" si="68"/>
        <v>100.27530128170066</v>
      </c>
      <c r="L427" s="50">
        <f t="shared" si="69"/>
        <v>0.14980588028453623</v>
      </c>
      <c r="M427" s="45">
        <v>66</v>
      </c>
      <c r="N427" s="45">
        <f t="shared" si="70"/>
        <v>120.33036153804079</v>
      </c>
      <c r="O427" s="18">
        <f t="shared" si="71"/>
        <v>0.15277651135447323</v>
      </c>
      <c r="P427" s="37">
        <f t="shared" si="72"/>
        <v>16.666666666666664</v>
      </c>
      <c r="Q427" s="37">
        <f t="shared" si="73"/>
        <v>1.7023570321960855</v>
      </c>
      <c r="R427" s="37">
        <f t="shared" si="74"/>
        <v>70.235703219608553</v>
      </c>
    </row>
    <row r="428" spans="1:18" ht="15" customHeight="1" x14ac:dyDescent="0.25">
      <c r="A428" s="1" t="s">
        <v>529</v>
      </c>
      <c r="B428" s="1" t="s">
        <v>3001</v>
      </c>
      <c r="C428" s="130">
        <v>54828</v>
      </c>
      <c r="D428" s="43">
        <v>12</v>
      </c>
      <c r="E428" s="43">
        <f t="shared" si="75"/>
        <v>21.886627270737581</v>
      </c>
      <c r="F428" s="6">
        <f t="shared" si="76"/>
        <v>0.28383249089296914</v>
      </c>
      <c r="G428" s="44">
        <v>16</v>
      </c>
      <c r="H428" s="44">
        <f t="shared" si="66"/>
        <v>29.182169694316773</v>
      </c>
      <c r="I428" s="14">
        <f t="shared" si="67"/>
        <v>0.709267231342677</v>
      </c>
      <c r="J428" s="49">
        <v>74</v>
      </c>
      <c r="K428" s="49">
        <f t="shared" si="68"/>
        <v>134.96753483621507</v>
      </c>
      <c r="L428" s="50">
        <f t="shared" si="69"/>
        <v>0.20163420211695521</v>
      </c>
      <c r="M428" s="45">
        <v>102</v>
      </c>
      <c r="N428" s="45">
        <f t="shared" si="70"/>
        <v>186.03633180126943</v>
      </c>
      <c r="O428" s="18">
        <f t="shared" si="71"/>
        <v>0.23619958748977882</v>
      </c>
      <c r="P428" s="37">
        <f t="shared" si="72"/>
        <v>11.76470588235294</v>
      </c>
      <c r="Q428" s="37">
        <f t="shared" si="73"/>
        <v>1.2016637874325309</v>
      </c>
      <c r="R428" s="37">
        <f t="shared" si="74"/>
        <v>20.166378743253087</v>
      </c>
    </row>
    <row r="429" spans="1:18" x14ac:dyDescent="0.25">
      <c r="A429" s="1" t="s">
        <v>629</v>
      </c>
      <c r="B429" s="1" t="s">
        <v>2402</v>
      </c>
      <c r="C429" s="130">
        <v>54548</v>
      </c>
      <c r="D429" s="43">
        <v>28</v>
      </c>
      <c r="E429" s="43">
        <f t="shared" si="75"/>
        <v>51.330937889565156</v>
      </c>
      <c r="F429" s="6">
        <f t="shared" si="76"/>
        <v>0.665675335941177</v>
      </c>
      <c r="G429" s="44">
        <v>4</v>
      </c>
      <c r="H429" s="44">
        <f t="shared" si="66"/>
        <v>7.3329911270807369</v>
      </c>
      <c r="I429" s="14">
        <f t="shared" si="67"/>
        <v>0.17822699164064815</v>
      </c>
      <c r="J429" s="49">
        <v>291</v>
      </c>
      <c r="K429" s="49">
        <f t="shared" si="68"/>
        <v>533.47510449512356</v>
      </c>
      <c r="L429" s="50">
        <f t="shared" si="69"/>
        <v>0.79698297205077762</v>
      </c>
      <c r="M429" s="45">
        <v>323</v>
      </c>
      <c r="N429" s="45">
        <f t="shared" si="70"/>
        <v>592.13903351176953</v>
      </c>
      <c r="O429" s="18">
        <f t="shared" si="71"/>
        <v>0.75180473673004289</v>
      </c>
      <c r="P429" s="37">
        <f t="shared" si="72"/>
        <v>8.6687306501547994</v>
      </c>
      <c r="Q429" s="37">
        <f t="shared" si="73"/>
        <v>0.8854364749502861</v>
      </c>
      <c r="R429" s="37">
        <f t="shared" si="74"/>
        <v>-11.45635250497139</v>
      </c>
    </row>
    <row r="430" spans="1:18" x14ac:dyDescent="0.25">
      <c r="A430" s="1" t="s">
        <v>735</v>
      </c>
      <c r="B430" s="1" t="s">
        <v>2405</v>
      </c>
      <c r="C430" s="130">
        <v>54531</v>
      </c>
      <c r="D430" s="43">
        <v>67</v>
      </c>
      <c r="E430" s="43">
        <f t="shared" si="75"/>
        <v>122.86589279492399</v>
      </c>
      <c r="F430" s="6">
        <f t="shared" si="76"/>
        <v>1.5933625572541927</v>
      </c>
      <c r="G430" s="44">
        <v>11</v>
      </c>
      <c r="H430" s="44">
        <f t="shared" si="66"/>
        <v>20.172012249912896</v>
      </c>
      <c r="I430" s="14">
        <f t="shared" si="67"/>
        <v>0.49027702288677455</v>
      </c>
      <c r="J430" s="49">
        <v>349</v>
      </c>
      <c r="K430" s="49">
        <f t="shared" si="68"/>
        <v>640.00293411087273</v>
      </c>
      <c r="L430" s="50">
        <f t="shared" si="69"/>
        <v>0.95612979172032531</v>
      </c>
      <c r="M430" s="45">
        <v>427</v>
      </c>
      <c r="N430" s="45">
        <f t="shared" si="70"/>
        <v>783.0408391557097</v>
      </c>
      <c r="O430" s="18">
        <f t="shared" si="71"/>
        <v>0.99418173539243493</v>
      </c>
      <c r="P430" s="37">
        <f t="shared" si="72"/>
        <v>15.690866510538642</v>
      </c>
      <c r="Q430" s="37">
        <f t="shared" si="73"/>
        <v>1.6026874167279308</v>
      </c>
      <c r="R430" s="37">
        <f t="shared" si="74"/>
        <v>60.268741672793084</v>
      </c>
    </row>
    <row r="431" spans="1:18" ht="15" customHeight="1" x14ac:dyDescent="0.25">
      <c r="A431" s="1" t="s">
        <v>311</v>
      </c>
      <c r="B431" s="1" t="s">
        <v>3002</v>
      </c>
      <c r="C431" s="130">
        <v>54378</v>
      </c>
      <c r="D431" s="43">
        <v>16</v>
      </c>
      <c r="E431" s="43">
        <f t="shared" si="75"/>
        <v>29.423663981757326</v>
      </c>
      <c r="F431" s="6">
        <f t="shared" si="76"/>
        <v>0.38157509313030297</v>
      </c>
      <c r="G431" s="44">
        <v>57</v>
      </c>
      <c r="H431" s="44">
        <f t="shared" si="66"/>
        <v>104.82180293501047</v>
      </c>
      <c r="I431" s="14">
        <f t="shared" si="67"/>
        <v>2.5476745125823048</v>
      </c>
      <c r="J431" s="49">
        <v>537</v>
      </c>
      <c r="K431" s="49">
        <f t="shared" si="68"/>
        <v>987.53172238773027</v>
      </c>
      <c r="L431" s="50">
        <f t="shared" si="69"/>
        <v>1.4753190176472257</v>
      </c>
      <c r="M431" s="45">
        <v>610</v>
      </c>
      <c r="N431" s="45">
        <f t="shared" si="70"/>
        <v>1121.7771893044981</v>
      </c>
      <c r="O431" s="18">
        <f t="shared" si="71"/>
        <v>1.4242557182443758</v>
      </c>
      <c r="P431" s="37">
        <f t="shared" si="72"/>
        <v>2.622950819672131</v>
      </c>
      <c r="Q431" s="37">
        <f t="shared" si="73"/>
        <v>0.26791192637840033</v>
      </c>
      <c r="R431" s="37">
        <f t="shared" si="74"/>
        <v>-73.208807362159973</v>
      </c>
    </row>
    <row r="432" spans="1:18" ht="15" customHeight="1" x14ac:dyDescent="0.25">
      <c r="A432" s="1" t="s">
        <v>1562</v>
      </c>
      <c r="B432" s="1" t="s">
        <v>3003</v>
      </c>
      <c r="C432" s="130">
        <v>54251</v>
      </c>
      <c r="D432" s="43">
        <v>10</v>
      </c>
      <c r="E432" s="43">
        <f t="shared" si="75"/>
        <v>18.432839947650734</v>
      </c>
      <c r="F432" s="6">
        <f t="shared" si="76"/>
        <v>0.23904271827062651</v>
      </c>
      <c r="G432" s="44"/>
      <c r="H432" s="44">
        <f t="shared" si="66"/>
        <v>0</v>
      </c>
      <c r="I432" s="14">
        <f t="shared" si="67"/>
        <v>0</v>
      </c>
      <c r="J432" s="49">
        <v>288</v>
      </c>
      <c r="K432" s="49">
        <f t="shared" si="68"/>
        <v>530.86579049234115</v>
      </c>
      <c r="L432" s="50">
        <f t="shared" si="69"/>
        <v>0.793084797962749</v>
      </c>
      <c r="M432" s="45">
        <v>298</v>
      </c>
      <c r="N432" s="45">
        <f t="shared" si="70"/>
        <v>549.29863043999183</v>
      </c>
      <c r="O432" s="18">
        <f t="shared" si="71"/>
        <v>0.69741275084494669</v>
      </c>
      <c r="P432" s="37">
        <f t="shared" si="72"/>
        <v>3.3557046979865772</v>
      </c>
      <c r="Q432" s="37">
        <f t="shared" si="73"/>
        <v>0.34275644943545347</v>
      </c>
      <c r="R432" s="37">
        <f t="shared" si="74"/>
        <v>-65.724355056454655</v>
      </c>
    </row>
    <row r="433" spans="1:18" ht="15" customHeight="1" x14ac:dyDescent="0.25">
      <c r="A433" s="1" t="s">
        <v>1384</v>
      </c>
      <c r="B433" s="1" t="s">
        <v>3004</v>
      </c>
      <c r="C433" s="130">
        <v>54012</v>
      </c>
      <c r="D433" s="43">
        <v>6</v>
      </c>
      <c r="E433" s="43">
        <f t="shared" si="75"/>
        <v>11.10864252388358</v>
      </c>
      <c r="F433" s="6">
        <f t="shared" si="76"/>
        <v>0.14406028114752009</v>
      </c>
      <c r="G433" s="44">
        <v>8</v>
      </c>
      <c r="H433" s="44">
        <f t="shared" si="66"/>
        <v>14.811523365178108</v>
      </c>
      <c r="I433" s="14">
        <f t="shared" si="67"/>
        <v>0.35999133303762404</v>
      </c>
      <c r="J433" s="49">
        <v>34</v>
      </c>
      <c r="K433" s="49">
        <f t="shared" si="68"/>
        <v>62.94897430200696</v>
      </c>
      <c r="L433" s="50">
        <f t="shared" si="69"/>
        <v>9.4042365246343226E-2</v>
      </c>
      <c r="M433" s="45">
        <v>48</v>
      </c>
      <c r="N433" s="45">
        <f t="shared" si="70"/>
        <v>88.869140191068638</v>
      </c>
      <c r="O433" s="18">
        <f t="shared" si="71"/>
        <v>0.1128320153943097</v>
      </c>
      <c r="P433" s="37">
        <f t="shared" si="72"/>
        <v>12.5</v>
      </c>
      <c r="Q433" s="37">
        <f t="shared" si="73"/>
        <v>1.2767677741470642</v>
      </c>
      <c r="R433" s="37">
        <f t="shared" si="74"/>
        <v>27.676777414706422</v>
      </c>
    </row>
    <row r="434" spans="1:18" ht="15" customHeight="1" x14ac:dyDescent="0.25">
      <c r="A434" s="1" t="s">
        <v>276</v>
      </c>
      <c r="B434" s="1" t="s">
        <v>3005</v>
      </c>
      <c r="C434" s="130">
        <v>53006</v>
      </c>
      <c r="D434" s="43">
        <v>12</v>
      </c>
      <c r="E434" s="43">
        <f t="shared" si="75"/>
        <v>22.638946534354602</v>
      </c>
      <c r="F434" s="6">
        <f t="shared" si="76"/>
        <v>0.29358879769610446</v>
      </c>
      <c r="G434" s="44">
        <v>55</v>
      </c>
      <c r="H434" s="44">
        <f t="shared" si="66"/>
        <v>103.7618382824586</v>
      </c>
      <c r="I434" s="14">
        <f t="shared" si="67"/>
        <v>2.5219122679544492</v>
      </c>
      <c r="J434" s="49">
        <v>356</v>
      </c>
      <c r="K434" s="49">
        <f t="shared" si="68"/>
        <v>671.62208051918651</v>
      </c>
      <c r="L434" s="50">
        <f t="shared" si="69"/>
        <v>1.0033670874551575</v>
      </c>
      <c r="M434" s="45">
        <v>423</v>
      </c>
      <c r="N434" s="45">
        <f t="shared" si="70"/>
        <v>798.02286533599977</v>
      </c>
      <c r="O434" s="18">
        <f t="shared" si="71"/>
        <v>1.0132035488698465</v>
      </c>
      <c r="P434" s="37">
        <f t="shared" si="72"/>
        <v>2.8368794326241136</v>
      </c>
      <c r="Q434" s="37">
        <f t="shared" si="73"/>
        <v>0.28976289909720609</v>
      </c>
      <c r="R434" s="37">
        <f t="shared" si="74"/>
        <v>-71.023710090279394</v>
      </c>
    </row>
    <row r="435" spans="1:18" ht="15" customHeight="1" x14ac:dyDescent="0.25">
      <c r="A435" s="1" t="s">
        <v>411</v>
      </c>
      <c r="B435" s="1" t="s">
        <v>3006</v>
      </c>
      <c r="C435" s="130">
        <v>52924</v>
      </c>
      <c r="D435" s="43">
        <v>32</v>
      </c>
      <c r="E435" s="43">
        <f t="shared" si="75"/>
        <v>60.464061673342904</v>
      </c>
      <c r="F435" s="6">
        <f t="shared" si="76"/>
        <v>0.78411648455292937</v>
      </c>
      <c r="G435" s="44">
        <v>10</v>
      </c>
      <c r="H435" s="44">
        <f t="shared" si="66"/>
        <v>18.895019272919658</v>
      </c>
      <c r="I435" s="14">
        <f t="shared" si="67"/>
        <v>0.45923994501615872</v>
      </c>
      <c r="J435" s="49">
        <v>165</v>
      </c>
      <c r="K435" s="49">
        <f t="shared" si="68"/>
        <v>311.76781800317434</v>
      </c>
      <c r="L435" s="50">
        <f t="shared" si="69"/>
        <v>0.46576426920073283</v>
      </c>
      <c r="M435" s="45">
        <v>207</v>
      </c>
      <c r="N435" s="45">
        <f t="shared" si="70"/>
        <v>391.12689894943691</v>
      </c>
      <c r="O435" s="18">
        <f t="shared" si="71"/>
        <v>0.49659123727886267</v>
      </c>
      <c r="P435" s="37">
        <f t="shared" si="72"/>
        <v>15.458937198067632</v>
      </c>
      <c r="Q435" s="37">
        <f t="shared" si="73"/>
        <v>1.5789978269644851</v>
      </c>
      <c r="R435" s="37">
        <f t="shared" si="74"/>
        <v>57.899782696448511</v>
      </c>
    </row>
    <row r="436" spans="1:18" ht="15" customHeight="1" x14ac:dyDescent="0.25">
      <c r="A436" s="1" t="s">
        <v>1795</v>
      </c>
      <c r="B436" s="1" t="s">
        <v>3007</v>
      </c>
      <c r="C436" s="130">
        <v>52831</v>
      </c>
      <c r="D436" s="43">
        <v>4</v>
      </c>
      <c r="E436" s="43">
        <f t="shared" si="75"/>
        <v>7.5713122977039999</v>
      </c>
      <c r="F436" s="6">
        <f t="shared" si="76"/>
        <v>9.8187098551227564E-2</v>
      </c>
      <c r="G436" s="44"/>
      <c r="H436" s="44">
        <f t="shared" si="66"/>
        <v>0</v>
      </c>
      <c r="I436" s="14">
        <f t="shared" si="67"/>
        <v>0</v>
      </c>
      <c r="J436" s="49">
        <v>21</v>
      </c>
      <c r="K436" s="49">
        <f t="shared" si="68"/>
        <v>39.749389562946</v>
      </c>
      <c r="L436" s="50">
        <f t="shared" si="69"/>
        <v>5.9383439572240508E-2</v>
      </c>
      <c r="M436" s="45">
        <v>25</v>
      </c>
      <c r="N436" s="45">
        <f t="shared" si="70"/>
        <v>47.320701860650004</v>
      </c>
      <c r="O436" s="18">
        <f t="shared" si="71"/>
        <v>6.0080362534519031E-2</v>
      </c>
      <c r="P436" s="37">
        <f t="shared" si="72"/>
        <v>16</v>
      </c>
      <c r="Q436" s="37">
        <f t="shared" si="73"/>
        <v>1.6342627509082421</v>
      </c>
      <c r="R436" s="37">
        <f t="shared" si="74"/>
        <v>63.426275090824213</v>
      </c>
    </row>
    <row r="437" spans="1:18" x14ac:dyDescent="0.25">
      <c r="A437" s="1" t="s">
        <v>623</v>
      </c>
      <c r="B437" s="1" t="s">
        <v>2408</v>
      </c>
      <c r="C437" s="130">
        <v>52173</v>
      </c>
      <c r="D437" s="43">
        <v>7</v>
      </c>
      <c r="E437" s="43">
        <f t="shared" si="75"/>
        <v>13.416901462442258</v>
      </c>
      <c r="F437" s="6">
        <f t="shared" si="76"/>
        <v>0.17399449056465663</v>
      </c>
      <c r="G437" s="44"/>
      <c r="H437" s="44">
        <f t="shared" si="66"/>
        <v>0</v>
      </c>
      <c r="I437" s="14">
        <f t="shared" si="67"/>
        <v>0</v>
      </c>
      <c r="J437" s="49">
        <v>54</v>
      </c>
      <c r="K437" s="49">
        <f t="shared" si="68"/>
        <v>103.50181128169743</v>
      </c>
      <c r="L437" s="50">
        <f t="shared" si="69"/>
        <v>0.15462611183326538</v>
      </c>
      <c r="M437" s="45">
        <v>61</v>
      </c>
      <c r="N437" s="45">
        <f t="shared" si="70"/>
        <v>116.91871274413968</v>
      </c>
      <c r="O437" s="18">
        <f t="shared" si="71"/>
        <v>0.14844493789257407</v>
      </c>
      <c r="P437" s="37">
        <f t="shared" si="72"/>
        <v>11.475409836065573</v>
      </c>
      <c r="Q437" s="37">
        <f t="shared" si="73"/>
        <v>1.1721146779055016</v>
      </c>
      <c r="R437" s="37">
        <f t="shared" si="74"/>
        <v>17.211467790550159</v>
      </c>
    </row>
    <row r="438" spans="1:18" ht="15" customHeight="1" x14ac:dyDescent="0.25">
      <c r="A438" s="1" t="s">
        <v>1804</v>
      </c>
      <c r="B438" s="1" t="s">
        <v>3008</v>
      </c>
      <c r="C438" s="130">
        <v>52134</v>
      </c>
      <c r="D438" s="43">
        <v>17</v>
      </c>
      <c r="E438" s="43">
        <f t="shared" si="75"/>
        <v>32.608278666513215</v>
      </c>
      <c r="F438" s="6">
        <f t="shared" si="76"/>
        <v>0.42287415247496052</v>
      </c>
      <c r="G438" s="44"/>
      <c r="H438" s="44">
        <f t="shared" si="66"/>
        <v>0</v>
      </c>
      <c r="I438" s="14">
        <f t="shared" si="67"/>
        <v>0</v>
      </c>
      <c r="J438" s="49">
        <v>47</v>
      </c>
      <c r="K438" s="49">
        <f t="shared" si="68"/>
        <v>90.152299842713006</v>
      </c>
      <c r="L438" s="50">
        <f t="shared" si="69"/>
        <v>0.13468266327789816</v>
      </c>
      <c r="M438" s="45">
        <v>64</v>
      </c>
      <c r="N438" s="45">
        <f t="shared" si="70"/>
        <v>122.76057850922622</v>
      </c>
      <c r="O438" s="18">
        <f t="shared" si="71"/>
        <v>0.15586201750559345</v>
      </c>
      <c r="P438" s="37">
        <f t="shared" si="72"/>
        <v>26.5625</v>
      </c>
      <c r="Q438" s="37">
        <f t="shared" si="73"/>
        <v>2.7131315200625115</v>
      </c>
      <c r="R438" s="37">
        <f t="shared" si="74"/>
        <v>171.31315200625116</v>
      </c>
    </row>
    <row r="439" spans="1:18" ht="15" customHeight="1" x14ac:dyDescent="0.25">
      <c r="A439" s="1" t="s">
        <v>1185</v>
      </c>
      <c r="B439" s="1" t="s">
        <v>3009</v>
      </c>
      <c r="C439" s="130">
        <v>52119</v>
      </c>
      <c r="D439" s="43">
        <v>50</v>
      </c>
      <c r="E439" s="43">
        <f t="shared" si="75"/>
        <v>95.934304188491708</v>
      </c>
      <c r="F439" s="6">
        <f t="shared" si="76"/>
        <v>1.2441054614343865</v>
      </c>
      <c r="G439" s="44">
        <v>66</v>
      </c>
      <c r="H439" s="44">
        <f t="shared" si="66"/>
        <v>126.63328152880906</v>
      </c>
      <c r="I439" s="14">
        <f t="shared" si="67"/>
        <v>3.0777984614100853</v>
      </c>
      <c r="J439" s="49">
        <v>919</v>
      </c>
      <c r="K439" s="49">
        <f t="shared" si="68"/>
        <v>1763.2725109844778</v>
      </c>
      <c r="L439" s="50">
        <f t="shared" si="69"/>
        <v>2.6342338274057027</v>
      </c>
      <c r="M439" s="45">
        <v>1035</v>
      </c>
      <c r="N439" s="45">
        <f t="shared" si="70"/>
        <v>1985.8400967017785</v>
      </c>
      <c r="O439" s="18">
        <f t="shared" si="71"/>
        <v>2.5213064949199455</v>
      </c>
      <c r="P439" s="37">
        <f t="shared" si="72"/>
        <v>4.8309178743961354</v>
      </c>
      <c r="Q439" s="37">
        <f t="shared" si="73"/>
        <v>0.49343682092640162</v>
      </c>
      <c r="R439" s="37">
        <f t="shared" si="74"/>
        <v>-50.656317907359835</v>
      </c>
    </row>
    <row r="440" spans="1:18" ht="15" customHeight="1" x14ac:dyDescent="0.25">
      <c r="A440" s="1" t="s">
        <v>1669</v>
      </c>
      <c r="B440" s="1" t="s">
        <v>3010</v>
      </c>
      <c r="C440" s="130">
        <v>52105</v>
      </c>
      <c r="D440" s="43">
        <v>33</v>
      </c>
      <c r="E440" s="43">
        <f t="shared" si="75"/>
        <v>63.333653200268685</v>
      </c>
      <c r="F440" s="6">
        <f t="shared" si="76"/>
        <v>0.82133022702944447</v>
      </c>
      <c r="G440" s="44">
        <v>4</v>
      </c>
      <c r="H440" s="44">
        <f t="shared" si="66"/>
        <v>7.676806448517417</v>
      </c>
      <c r="I440" s="14">
        <f t="shared" si="67"/>
        <v>0.18658335937077197</v>
      </c>
      <c r="J440" s="49">
        <v>473</v>
      </c>
      <c r="K440" s="49">
        <f t="shared" si="68"/>
        <v>907.78236253718455</v>
      </c>
      <c r="L440" s="50">
        <f t="shared" si="69"/>
        <v>1.3561777844438756</v>
      </c>
      <c r="M440" s="45">
        <v>510</v>
      </c>
      <c r="N440" s="45">
        <f t="shared" si="70"/>
        <v>978.79282218597064</v>
      </c>
      <c r="O440" s="18">
        <f t="shared" si="71"/>
        <v>1.2427167242001336</v>
      </c>
      <c r="P440" s="37">
        <f t="shared" si="72"/>
        <v>6.4705882352941186</v>
      </c>
      <c r="Q440" s="37">
        <f t="shared" si="73"/>
        <v>0.66091508308789215</v>
      </c>
      <c r="R440" s="37">
        <f t="shared" si="74"/>
        <v>-33.908491691210784</v>
      </c>
    </row>
    <row r="441" spans="1:18" ht="15" customHeight="1" x14ac:dyDescent="0.25">
      <c r="A441" s="1" t="s">
        <v>1718</v>
      </c>
      <c r="B441" s="1" t="s">
        <v>3011</v>
      </c>
      <c r="C441" s="130">
        <v>51966</v>
      </c>
      <c r="D441" s="43">
        <v>49</v>
      </c>
      <c r="E441" s="43">
        <f t="shared" si="75"/>
        <v>94.292421968209979</v>
      </c>
      <c r="F441" s="6">
        <f t="shared" si="76"/>
        <v>1.2228130295502602</v>
      </c>
      <c r="G441" s="44">
        <v>4</v>
      </c>
      <c r="H441" s="44">
        <f t="shared" si="66"/>
        <v>7.697340568833468</v>
      </c>
      <c r="I441" s="14">
        <f t="shared" si="67"/>
        <v>0.18708243736316194</v>
      </c>
      <c r="J441" s="49">
        <v>184</v>
      </c>
      <c r="K441" s="49">
        <f t="shared" si="68"/>
        <v>354.0776661663395</v>
      </c>
      <c r="L441" s="50">
        <f t="shared" si="69"/>
        <v>0.52897289553018279</v>
      </c>
      <c r="M441" s="45">
        <v>237</v>
      </c>
      <c r="N441" s="45">
        <f t="shared" si="70"/>
        <v>456.06742870338297</v>
      </c>
      <c r="O441" s="18">
        <f t="shared" si="71"/>
        <v>0.57904247780125351</v>
      </c>
      <c r="P441" s="37">
        <f t="shared" si="72"/>
        <v>20.675105485232066</v>
      </c>
      <c r="Q441" s="37">
        <f t="shared" si="73"/>
        <v>2.1117846728508405</v>
      </c>
      <c r="R441" s="37">
        <f t="shared" si="74"/>
        <v>111.17846728508405</v>
      </c>
    </row>
    <row r="442" spans="1:18" ht="15" customHeight="1" x14ac:dyDescent="0.25">
      <c r="A442" s="1" t="s">
        <v>123</v>
      </c>
      <c r="B442" s="1" t="s">
        <v>3012</v>
      </c>
      <c r="C442" s="130">
        <v>51875</v>
      </c>
      <c r="D442" s="43">
        <v>8</v>
      </c>
      <c r="E442" s="43">
        <f t="shared" si="75"/>
        <v>15.42168674698795</v>
      </c>
      <c r="F442" s="6">
        <f t="shared" si="76"/>
        <v>0.19999316061917702</v>
      </c>
      <c r="G442" s="44"/>
      <c r="H442" s="44">
        <f t="shared" si="66"/>
        <v>0</v>
      </c>
      <c r="I442" s="14">
        <f t="shared" si="67"/>
        <v>0</v>
      </c>
      <c r="J442" s="49">
        <v>62</v>
      </c>
      <c r="K442" s="49">
        <f t="shared" si="68"/>
        <v>119.51807228915662</v>
      </c>
      <c r="L442" s="50">
        <f t="shared" si="69"/>
        <v>0.17855354010744173</v>
      </c>
      <c r="M442" s="45">
        <v>70</v>
      </c>
      <c r="N442" s="45">
        <f t="shared" si="70"/>
        <v>134.93975903614458</v>
      </c>
      <c r="O442" s="18">
        <f t="shared" si="71"/>
        <v>0.17132521971221762</v>
      </c>
      <c r="P442" s="37">
        <f t="shared" si="72"/>
        <v>11.428571428571429</v>
      </c>
      <c r="Q442" s="37">
        <f t="shared" si="73"/>
        <v>1.1673305363630302</v>
      </c>
      <c r="R442" s="37">
        <f t="shared" si="74"/>
        <v>16.733053636303019</v>
      </c>
    </row>
    <row r="443" spans="1:18" ht="15" customHeight="1" x14ac:dyDescent="0.25">
      <c r="A443" s="1" t="s">
        <v>136</v>
      </c>
      <c r="B443" s="1" t="s">
        <v>3013</v>
      </c>
      <c r="C443" s="130">
        <v>51731</v>
      </c>
      <c r="D443" s="43"/>
      <c r="E443" s="43">
        <f t="shared" si="75"/>
        <v>0</v>
      </c>
      <c r="F443" s="6">
        <f t="shared" si="76"/>
        <v>0</v>
      </c>
      <c r="G443" s="44"/>
      <c r="H443" s="44">
        <f t="shared" si="66"/>
        <v>0</v>
      </c>
      <c r="I443" s="14">
        <f t="shared" si="67"/>
        <v>0</v>
      </c>
      <c r="J443" s="49">
        <v>2</v>
      </c>
      <c r="K443" s="49">
        <f t="shared" si="68"/>
        <v>3.8661537569349131</v>
      </c>
      <c r="L443" s="50">
        <f t="shared" si="69"/>
        <v>5.7758247491667752E-3</v>
      </c>
      <c r="M443" s="45">
        <v>2</v>
      </c>
      <c r="N443" s="45">
        <f t="shared" si="70"/>
        <v>3.8661537569349131</v>
      </c>
      <c r="O443" s="18">
        <f t="shared" si="71"/>
        <v>4.908632167267093E-3</v>
      </c>
      <c r="P443" s="37">
        <f t="shared" si="72"/>
        <v>0</v>
      </c>
      <c r="Q443" s="37">
        <f t="shared" si="73"/>
        <v>0</v>
      </c>
      <c r="R443" s="37">
        <f t="shared" si="74"/>
        <v>-100</v>
      </c>
    </row>
    <row r="444" spans="1:18" ht="15" customHeight="1" x14ac:dyDescent="0.25">
      <c r="A444" s="1" t="s">
        <v>822</v>
      </c>
      <c r="B444" s="1" t="s">
        <v>3014</v>
      </c>
      <c r="C444" s="130">
        <v>51652</v>
      </c>
      <c r="D444" s="43">
        <v>22</v>
      </c>
      <c r="E444" s="43">
        <f t="shared" si="75"/>
        <v>42.592736002478127</v>
      </c>
      <c r="F444" s="6">
        <f t="shared" si="76"/>
        <v>0.5523556555327862</v>
      </c>
      <c r="G444" s="44">
        <v>5</v>
      </c>
      <c r="H444" s="44">
        <f t="shared" si="66"/>
        <v>9.6801672732904827</v>
      </c>
      <c r="I444" s="14">
        <f t="shared" si="67"/>
        <v>0.23527467329469512</v>
      </c>
      <c r="J444" s="49">
        <v>52</v>
      </c>
      <c r="K444" s="49">
        <f t="shared" si="68"/>
        <v>100.67373964222102</v>
      </c>
      <c r="L444" s="50">
        <f t="shared" si="69"/>
        <v>0.15040112565975777</v>
      </c>
      <c r="M444" s="45">
        <v>79</v>
      </c>
      <c r="N444" s="45">
        <f t="shared" si="70"/>
        <v>152.94664291798964</v>
      </c>
      <c r="O444" s="18">
        <f t="shared" si="71"/>
        <v>0.19418752033751477</v>
      </c>
      <c r="P444" s="37">
        <f t="shared" si="72"/>
        <v>27.848101265822784</v>
      </c>
      <c r="Q444" s="37">
        <f t="shared" si="73"/>
        <v>2.844444661390928</v>
      </c>
      <c r="R444" s="37">
        <f t="shared" si="74"/>
        <v>184.44446613909281</v>
      </c>
    </row>
    <row r="445" spans="1:18" ht="15" customHeight="1" x14ac:dyDescent="0.25">
      <c r="A445" s="1" t="s">
        <v>5</v>
      </c>
      <c r="B445" s="1" t="s">
        <v>3015</v>
      </c>
      <c r="C445" s="130">
        <v>51568</v>
      </c>
      <c r="D445" s="43">
        <v>13</v>
      </c>
      <c r="E445" s="43">
        <f t="shared" si="75"/>
        <v>25.209432206019237</v>
      </c>
      <c r="F445" s="6">
        <f t="shared" si="76"/>
        <v>0.32692364376298649</v>
      </c>
      <c r="G445" s="44">
        <v>15</v>
      </c>
      <c r="H445" s="44">
        <f t="shared" si="66"/>
        <v>29.087806391560655</v>
      </c>
      <c r="I445" s="14">
        <f t="shared" si="67"/>
        <v>0.70697374874055186</v>
      </c>
      <c r="J445" s="49">
        <v>83</v>
      </c>
      <c r="K445" s="49">
        <f t="shared" si="68"/>
        <v>160.95252869996895</v>
      </c>
      <c r="L445" s="50">
        <f t="shared" si="69"/>
        <v>0.24045437847336681</v>
      </c>
      <c r="M445" s="45">
        <v>111</v>
      </c>
      <c r="N445" s="45">
        <f t="shared" si="70"/>
        <v>215.24976729754886</v>
      </c>
      <c r="O445" s="18">
        <f t="shared" si="71"/>
        <v>0.27329019955770278</v>
      </c>
      <c r="P445" s="37">
        <f t="shared" si="72"/>
        <v>11.711711711711711</v>
      </c>
      <c r="Q445" s="37">
        <f t="shared" si="73"/>
        <v>1.1962508874891411</v>
      </c>
      <c r="R445" s="37">
        <f t="shared" si="74"/>
        <v>19.625088748914109</v>
      </c>
    </row>
    <row r="446" spans="1:18" ht="15" customHeight="1" x14ac:dyDescent="0.25">
      <c r="A446" s="1" t="s">
        <v>1558</v>
      </c>
      <c r="B446" s="1" t="s">
        <v>3016</v>
      </c>
      <c r="C446" s="130">
        <v>51531</v>
      </c>
      <c r="D446" s="43">
        <v>38</v>
      </c>
      <c r="E446" s="43">
        <f t="shared" si="75"/>
        <v>73.742019366982973</v>
      </c>
      <c r="F446" s="6">
        <f t="shared" si="76"/>
        <v>0.95630910973625749</v>
      </c>
      <c r="G446" s="44">
        <v>12</v>
      </c>
      <c r="H446" s="44">
        <f t="shared" si="66"/>
        <v>23.286953484310413</v>
      </c>
      <c r="I446" s="14">
        <f t="shared" si="67"/>
        <v>0.56598509285754639</v>
      </c>
      <c r="J446" s="49">
        <v>160</v>
      </c>
      <c r="K446" s="49">
        <f t="shared" si="68"/>
        <v>310.49271312413885</v>
      </c>
      <c r="L446" s="50">
        <f t="shared" si="69"/>
        <v>0.46385933143024044</v>
      </c>
      <c r="M446" s="45">
        <v>210</v>
      </c>
      <c r="N446" s="45">
        <f t="shared" si="70"/>
        <v>407.52168597543221</v>
      </c>
      <c r="O446" s="18">
        <f t="shared" si="71"/>
        <v>0.51740675161968275</v>
      </c>
      <c r="P446" s="37">
        <f t="shared" si="72"/>
        <v>18.095238095238095</v>
      </c>
      <c r="Q446" s="37">
        <f t="shared" si="73"/>
        <v>1.8482733492414642</v>
      </c>
      <c r="R446" s="37">
        <f t="shared" si="74"/>
        <v>84.827334924146427</v>
      </c>
    </row>
    <row r="447" spans="1:18" ht="15" customHeight="1" x14ac:dyDescent="0.25">
      <c r="A447" s="1" t="s">
        <v>876</v>
      </c>
      <c r="B447" s="1" t="s">
        <v>3017</v>
      </c>
      <c r="C447" s="130">
        <v>51373</v>
      </c>
      <c r="D447" s="43">
        <v>17</v>
      </c>
      <c r="E447" s="43">
        <f t="shared" si="75"/>
        <v>33.09131255717984</v>
      </c>
      <c r="F447" s="6">
        <f t="shared" si="76"/>
        <v>0.42913828402331167</v>
      </c>
      <c r="G447" s="44">
        <v>4</v>
      </c>
      <c r="H447" s="44">
        <f t="shared" si="66"/>
        <v>7.7861911899246685</v>
      </c>
      <c r="I447" s="14">
        <f t="shared" si="67"/>
        <v>0.18924193525809421</v>
      </c>
      <c r="J447" s="49">
        <v>87</v>
      </c>
      <c r="K447" s="49">
        <f t="shared" si="68"/>
        <v>169.34965838086154</v>
      </c>
      <c r="L447" s="50">
        <f t="shared" si="69"/>
        <v>0.25299923635592381</v>
      </c>
      <c r="M447" s="45">
        <v>108</v>
      </c>
      <c r="N447" s="45">
        <f t="shared" si="70"/>
        <v>210.22716212796604</v>
      </c>
      <c r="O447" s="18">
        <f t="shared" si="71"/>
        <v>0.26691328781313678</v>
      </c>
      <c r="P447" s="37">
        <f t="shared" si="72"/>
        <v>15.74074074074074</v>
      </c>
      <c r="Q447" s="37">
        <f t="shared" si="73"/>
        <v>1.6077816415185253</v>
      </c>
      <c r="R447" s="37">
        <f t="shared" si="74"/>
        <v>60.778164151852529</v>
      </c>
    </row>
    <row r="448" spans="1:18" x14ac:dyDescent="0.25">
      <c r="A448" s="1" t="s">
        <v>723</v>
      </c>
      <c r="B448" s="1" t="s">
        <v>2406</v>
      </c>
      <c r="C448" s="130">
        <v>51370</v>
      </c>
      <c r="D448" s="43">
        <v>22</v>
      </c>
      <c r="E448" s="43">
        <f t="shared" si="75"/>
        <v>42.826552462526763</v>
      </c>
      <c r="F448" s="6">
        <f t="shared" si="76"/>
        <v>0.55538785905352284</v>
      </c>
      <c r="G448" s="44">
        <v>9</v>
      </c>
      <c r="H448" s="44">
        <f t="shared" si="66"/>
        <v>17.519953280124586</v>
      </c>
      <c r="I448" s="14">
        <f t="shared" si="67"/>
        <v>0.42581922065469474</v>
      </c>
      <c r="J448" s="49">
        <v>369</v>
      </c>
      <c r="K448" s="49">
        <f t="shared" si="68"/>
        <v>718.31808448510799</v>
      </c>
      <c r="L448" s="50">
        <f t="shared" si="69"/>
        <v>1.0731283934843785</v>
      </c>
      <c r="M448" s="45">
        <v>400</v>
      </c>
      <c r="N448" s="45">
        <f t="shared" si="70"/>
        <v>778.66459022775928</v>
      </c>
      <c r="O448" s="18">
        <f t="shared" si="71"/>
        <v>0.98862546484288105</v>
      </c>
      <c r="P448" s="37">
        <f t="shared" si="72"/>
        <v>5.5</v>
      </c>
      <c r="Q448" s="37">
        <f t="shared" si="73"/>
        <v>0.56177782062470827</v>
      </c>
      <c r="R448" s="37">
        <f t="shared" si="74"/>
        <v>-43.822217937529174</v>
      </c>
    </row>
    <row r="449" spans="1:18" ht="15" customHeight="1" x14ac:dyDescent="0.25">
      <c r="A449" s="1" t="s">
        <v>309</v>
      </c>
      <c r="B449" s="1" t="s">
        <v>3018</v>
      </c>
      <c r="C449" s="130">
        <v>51332</v>
      </c>
      <c r="D449" s="43">
        <v>7</v>
      </c>
      <c r="E449" s="43">
        <f t="shared" si="75"/>
        <v>13.63671783682693</v>
      </c>
      <c r="F449" s="6">
        <f t="shared" si="76"/>
        <v>0.17684513668335211</v>
      </c>
      <c r="G449" s="44">
        <v>36</v>
      </c>
      <c r="H449" s="44">
        <f t="shared" si="66"/>
        <v>70.13169173225279</v>
      </c>
      <c r="I449" s="14">
        <f t="shared" si="67"/>
        <v>1.7045377826721473</v>
      </c>
      <c r="J449" s="49">
        <v>207</v>
      </c>
      <c r="K449" s="49">
        <f t="shared" si="68"/>
        <v>403.25722746045352</v>
      </c>
      <c r="L449" s="50">
        <f t="shared" si="69"/>
        <v>0.60244450197268107</v>
      </c>
      <c r="M449" s="45">
        <v>250</v>
      </c>
      <c r="N449" s="45">
        <f t="shared" si="70"/>
        <v>487.02563702953324</v>
      </c>
      <c r="O449" s="18">
        <f t="shared" si="71"/>
        <v>0.61834832717625943</v>
      </c>
      <c r="P449" s="37">
        <f t="shared" si="72"/>
        <v>2.8000000000000003</v>
      </c>
      <c r="Q449" s="37">
        <f t="shared" si="73"/>
        <v>0.28599598140894239</v>
      </c>
      <c r="R449" s="37">
        <f t="shared" si="74"/>
        <v>-71.40040185910577</v>
      </c>
    </row>
    <row r="450" spans="1:18" ht="15" customHeight="1" x14ac:dyDescent="0.25">
      <c r="A450" s="1" t="s">
        <v>1317</v>
      </c>
      <c r="B450" s="1" t="s">
        <v>3019</v>
      </c>
      <c r="C450" s="130">
        <v>51238</v>
      </c>
      <c r="D450" s="43">
        <v>12</v>
      </c>
      <c r="E450" s="43">
        <f t="shared" si="75"/>
        <v>23.420117881260005</v>
      </c>
      <c r="F450" s="6">
        <f t="shared" si="76"/>
        <v>0.30371926715874376</v>
      </c>
      <c r="G450" s="44"/>
      <c r="H450" s="44">
        <f t="shared" si="66"/>
        <v>0</v>
      </c>
      <c r="I450" s="14">
        <f t="shared" si="67"/>
        <v>0</v>
      </c>
      <c r="J450" s="49">
        <v>25</v>
      </c>
      <c r="K450" s="49">
        <f t="shared" si="68"/>
        <v>48.791912252625011</v>
      </c>
      <c r="L450" s="50">
        <f t="shared" si="69"/>
        <v>7.2892479726752238E-2</v>
      </c>
      <c r="M450" s="45">
        <v>37</v>
      </c>
      <c r="N450" s="45">
        <f t="shared" si="70"/>
        <v>72.212030133885008</v>
      </c>
      <c r="O450" s="18">
        <f t="shared" si="71"/>
        <v>9.1683444649099083E-2</v>
      </c>
      <c r="P450" s="37">
        <f t="shared" si="72"/>
        <v>32.432432432432435</v>
      </c>
      <c r="Q450" s="37">
        <f t="shared" si="73"/>
        <v>3.3126947653545451</v>
      </c>
      <c r="R450" s="37">
        <f t="shared" si="74"/>
        <v>231.26947653545452</v>
      </c>
    </row>
    <row r="451" spans="1:18" ht="15" customHeight="1" x14ac:dyDescent="0.25">
      <c r="A451" s="1" t="s">
        <v>1143</v>
      </c>
      <c r="B451" s="1" t="s">
        <v>3020</v>
      </c>
      <c r="C451" s="130">
        <v>51195</v>
      </c>
      <c r="D451" s="43">
        <v>21</v>
      </c>
      <c r="E451" s="43">
        <f t="shared" si="75"/>
        <v>41.019630823322586</v>
      </c>
      <c r="F451" s="6">
        <f t="shared" si="76"/>
        <v>0.53195514539875954</v>
      </c>
      <c r="G451" s="44">
        <v>10</v>
      </c>
      <c r="H451" s="44">
        <f t="shared" si="66"/>
        <v>19.533157534915517</v>
      </c>
      <c r="I451" s="14">
        <f t="shared" si="67"/>
        <v>0.47474977732269141</v>
      </c>
      <c r="J451" s="49">
        <v>199</v>
      </c>
      <c r="K451" s="49">
        <f t="shared" si="68"/>
        <v>388.70983494481879</v>
      </c>
      <c r="L451" s="50">
        <f t="shared" si="69"/>
        <v>0.58071148383367666</v>
      </c>
      <c r="M451" s="45">
        <v>230</v>
      </c>
      <c r="N451" s="45">
        <f t="shared" si="70"/>
        <v>449.2626233030569</v>
      </c>
      <c r="O451" s="18">
        <f t="shared" si="71"/>
        <v>0.57040280934002952</v>
      </c>
      <c r="P451" s="37">
        <f t="shared" si="72"/>
        <v>9.1304347826086953</v>
      </c>
      <c r="Q451" s="37">
        <f t="shared" si="73"/>
        <v>0.93259559155089899</v>
      </c>
      <c r="R451" s="37">
        <f t="shared" si="74"/>
        <v>-6.7404408449101005</v>
      </c>
    </row>
    <row r="452" spans="1:18" ht="15" customHeight="1" x14ac:dyDescent="0.25">
      <c r="A452" s="1" t="s">
        <v>283</v>
      </c>
      <c r="B452" s="1" t="s">
        <v>3021</v>
      </c>
      <c r="C452" s="130">
        <v>51125</v>
      </c>
      <c r="D452" s="43">
        <v>16</v>
      </c>
      <c r="E452" s="43">
        <f t="shared" si="75"/>
        <v>31.295843520782398</v>
      </c>
      <c r="F452" s="6">
        <f t="shared" si="76"/>
        <v>0.40585409123207067</v>
      </c>
      <c r="G452" s="44">
        <v>25</v>
      </c>
      <c r="H452" s="44">
        <f t="shared" si="66"/>
        <v>48.899755501222494</v>
      </c>
      <c r="I452" s="14">
        <f t="shared" si="67"/>
        <v>1.1884995036692021</v>
      </c>
      <c r="J452" s="49">
        <v>71</v>
      </c>
      <c r="K452" s="49">
        <f t="shared" si="68"/>
        <v>138.87530562347189</v>
      </c>
      <c r="L452" s="50">
        <f t="shared" si="69"/>
        <v>0.20747220046004305</v>
      </c>
      <c r="M452" s="45">
        <v>112</v>
      </c>
      <c r="N452" s="45">
        <f t="shared" si="70"/>
        <v>219.07090464547679</v>
      </c>
      <c r="O452" s="18">
        <f t="shared" si="71"/>
        <v>0.27814167699000614</v>
      </c>
      <c r="P452" s="37">
        <f t="shared" si="72"/>
        <v>14.285714285714285</v>
      </c>
      <c r="Q452" s="37">
        <f t="shared" si="73"/>
        <v>1.4591631704537875</v>
      </c>
      <c r="R452" s="37">
        <f t="shared" si="74"/>
        <v>45.916317045378754</v>
      </c>
    </row>
    <row r="453" spans="1:18" ht="15" customHeight="1" x14ac:dyDescent="0.25">
      <c r="A453" s="1" t="s">
        <v>1511</v>
      </c>
      <c r="B453" s="1" t="s">
        <v>3022</v>
      </c>
      <c r="C453" s="130">
        <v>50884</v>
      </c>
      <c r="D453" s="43">
        <v>10</v>
      </c>
      <c r="E453" s="43">
        <f t="shared" si="75"/>
        <v>19.652543039069258</v>
      </c>
      <c r="F453" s="6">
        <f t="shared" si="76"/>
        <v>0.25486020180999447</v>
      </c>
      <c r="G453" s="44">
        <v>1</v>
      </c>
      <c r="H453" s="44">
        <f t="shared" si="66"/>
        <v>1.9652543039069257</v>
      </c>
      <c r="I453" s="14">
        <f t="shared" si="67"/>
        <v>4.7765141989692603E-2</v>
      </c>
      <c r="J453" s="49">
        <v>101</v>
      </c>
      <c r="K453" s="49">
        <f t="shared" si="68"/>
        <v>198.49068469459951</v>
      </c>
      <c r="L453" s="50">
        <f t="shared" si="69"/>
        <v>0.29653435461062216</v>
      </c>
      <c r="M453" s="45">
        <v>112</v>
      </c>
      <c r="N453" s="45">
        <f t="shared" si="70"/>
        <v>220.10848203757567</v>
      </c>
      <c r="O453" s="18">
        <f t="shared" si="71"/>
        <v>0.27945902908800535</v>
      </c>
      <c r="P453" s="37">
        <f t="shared" si="72"/>
        <v>8.9285714285714288</v>
      </c>
      <c r="Q453" s="37">
        <f t="shared" si="73"/>
        <v>0.91197698153361728</v>
      </c>
      <c r="R453" s="37">
        <f t="shared" si="74"/>
        <v>-8.8023018466382723</v>
      </c>
    </row>
    <row r="454" spans="1:18" ht="15" customHeight="1" x14ac:dyDescent="0.25">
      <c r="A454" s="1" t="s">
        <v>2331</v>
      </c>
      <c r="B454" s="1" t="s">
        <v>3023</v>
      </c>
      <c r="C454" s="130">
        <v>50864</v>
      </c>
      <c r="D454" s="43">
        <v>10</v>
      </c>
      <c r="E454" s="43">
        <f t="shared" si="75"/>
        <v>19.660270525322428</v>
      </c>
      <c r="F454" s="6">
        <f t="shared" si="76"/>
        <v>0.25496041422026894</v>
      </c>
      <c r="G454" s="44">
        <v>22</v>
      </c>
      <c r="H454" s="44">
        <f t="shared" si="66"/>
        <v>43.252595155709344</v>
      </c>
      <c r="I454" s="14">
        <f t="shared" si="67"/>
        <v>1.0512463170430444</v>
      </c>
      <c r="J454" s="49">
        <v>132</v>
      </c>
      <c r="K454" s="49">
        <f t="shared" si="68"/>
        <v>259.51557093425606</v>
      </c>
      <c r="L454" s="50">
        <f t="shared" si="69"/>
        <v>0.3877022362878198</v>
      </c>
      <c r="M454" s="45">
        <v>164</v>
      </c>
      <c r="N454" s="45">
        <f t="shared" si="70"/>
        <v>322.42843661528786</v>
      </c>
      <c r="O454" s="18">
        <f t="shared" si="71"/>
        <v>0.40936876676787726</v>
      </c>
      <c r="P454" s="37">
        <f t="shared" si="72"/>
        <v>6.0975609756097562</v>
      </c>
      <c r="Q454" s="37">
        <f t="shared" si="73"/>
        <v>0.6228135483644216</v>
      </c>
      <c r="R454" s="37">
        <f t="shared" si="74"/>
        <v>-37.718645163557838</v>
      </c>
    </row>
    <row r="455" spans="1:18" ht="15" customHeight="1" x14ac:dyDescent="0.25">
      <c r="A455" s="1" t="s">
        <v>389</v>
      </c>
      <c r="B455" s="1" t="s">
        <v>3024</v>
      </c>
      <c r="C455" s="130">
        <v>50859</v>
      </c>
      <c r="D455" s="43">
        <v>16</v>
      </c>
      <c r="E455" s="43">
        <f t="shared" si="75"/>
        <v>31.459525354411216</v>
      </c>
      <c r="F455" s="6">
        <f t="shared" si="76"/>
        <v>0.40797676742050798</v>
      </c>
      <c r="G455" s="44">
        <v>2</v>
      </c>
      <c r="H455" s="44">
        <f t="shared" si="66"/>
        <v>3.932440669301402</v>
      </c>
      <c r="I455" s="14">
        <f t="shared" si="67"/>
        <v>9.5577242376119018E-2</v>
      </c>
      <c r="J455" s="49">
        <v>74</v>
      </c>
      <c r="K455" s="49">
        <f t="shared" si="68"/>
        <v>145.50030476415188</v>
      </c>
      <c r="L455" s="50">
        <f t="shared" si="69"/>
        <v>0.21736959109829959</v>
      </c>
      <c r="M455" s="45">
        <v>92</v>
      </c>
      <c r="N455" s="45">
        <f t="shared" si="70"/>
        <v>180.8922707878645</v>
      </c>
      <c r="O455" s="18">
        <f t="shared" si="71"/>
        <v>0.22966847027399526</v>
      </c>
      <c r="P455" s="37">
        <f t="shared" si="72"/>
        <v>17.391304347826086</v>
      </c>
      <c r="Q455" s="37">
        <f t="shared" si="73"/>
        <v>1.7763725553350458</v>
      </c>
      <c r="R455" s="37">
        <f t="shared" si="74"/>
        <v>77.637255533504572</v>
      </c>
    </row>
    <row r="456" spans="1:18" ht="15" customHeight="1" x14ac:dyDescent="0.25">
      <c r="A456" s="1" t="s">
        <v>1964</v>
      </c>
      <c r="B456" s="1" t="s">
        <v>3025</v>
      </c>
      <c r="C456" s="130">
        <v>50680</v>
      </c>
      <c r="D456" s="43">
        <v>60</v>
      </c>
      <c r="E456" s="43">
        <f t="shared" si="75"/>
        <v>118.38989739542225</v>
      </c>
      <c r="F456" s="6">
        <f t="shared" si="76"/>
        <v>1.5353164769810292</v>
      </c>
      <c r="G456" s="44"/>
      <c r="H456" s="44">
        <f t="shared" ref="H456:H519" si="77">((G456/($C456/100000)))</f>
        <v>0</v>
      </c>
      <c r="I456" s="14">
        <f t="shared" ref="I456:I519" si="78">((G456/$C456)/(G$2290/$C$2290))</f>
        <v>0</v>
      </c>
      <c r="J456" s="49">
        <v>110</v>
      </c>
      <c r="K456" s="49">
        <f t="shared" ref="K456:K519" si="79">((J456/($C456/100000)))</f>
        <v>217.04814522494078</v>
      </c>
      <c r="L456" s="50">
        <f t="shared" ref="L456:L519" si="80">((J456/$C456)/(J$2290/$C$2290))</f>
        <v>0.32425819762141</v>
      </c>
      <c r="M456" s="45">
        <v>170</v>
      </c>
      <c r="N456" s="45">
        <f t="shared" ref="N456:N519" si="81">((M456/($C456/100000)))</f>
        <v>335.43804262036303</v>
      </c>
      <c r="O456" s="18">
        <f t="shared" ref="O456:O519" si="82">((M456/$C456)/(M$2290/$C$2290))</f>
        <v>0.42588631224972356</v>
      </c>
      <c r="P456" s="37">
        <f t="shared" ref="P456:P519" si="83">D456/M456*100</f>
        <v>35.294117647058826</v>
      </c>
      <c r="Q456" s="37">
        <f t="shared" ref="Q456:Q519" si="84">P456/P$2290</f>
        <v>3.6049913622975933</v>
      </c>
      <c r="R456" s="37">
        <f t="shared" ref="R456:R519" si="85">(Q456-1)*100</f>
        <v>260.49913622975936</v>
      </c>
    </row>
    <row r="457" spans="1:18" x14ac:dyDescent="0.25">
      <c r="A457" s="1" t="s">
        <v>732</v>
      </c>
      <c r="B457" s="1" t="s">
        <v>2407</v>
      </c>
      <c r="C457" s="130">
        <v>50614</v>
      </c>
      <c r="D457" s="43">
        <v>10</v>
      </c>
      <c r="E457" s="43">
        <f t="shared" si="75"/>
        <v>19.757379381198877</v>
      </c>
      <c r="F457" s="6">
        <f t="shared" si="76"/>
        <v>0.25621975162800331</v>
      </c>
      <c r="G457" s="44">
        <v>3</v>
      </c>
      <c r="H457" s="44">
        <f t="shared" si="77"/>
        <v>5.9272138143596633</v>
      </c>
      <c r="I457" s="14">
        <f t="shared" si="78"/>
        <v>0.14405983433458244</v>
      </c>
      <c r="J457" s="49">
        <v>130</v>
      </c>
      <c r="K457" s="49">
        <f t="shared" si="79"/>
        <v>256.8459319555854</v>
      </c>
      <c r="L457" s="50">
        <f t="shared" si="80"/>
        <v>0.38371393994634923</v>
      </c>
      <c r="M457" s="45">
        <v>143</v>
      </c>
      <c r="N457" s="45">
        <f t="shared" si="81"/>
        <v>282.53052515114393</v>
      </c>
      <c r="O457" s="18">
        <f t="shared" si="82"/>
        <v>0.3587126925575912</v>
      </c>
      <c r="P457" s="37">
        <f t="shared" si="83"/>
        <v>6.9930069930069934</v>
      </c>
      <c r="Q457" s="37">
        <f t="shared" si="84"/>
        <v>0.71427567784451151</v>
      </c>
      <c r="R457" s="37">
        <f t="shared" si="85"/>
        <v>-28.572432215548847</v>
      </c>
    </row>
    <row r="458" spans="1:18" ht="15" customHeight="1" x14ac:dyDescent="0.25">
      <c r="A458" s="1" t="s">
        <v>1569</v>
      </c>
      <c r="B458" s="1" t="s">
        <v>3026</v>
      </c>
      <c r="C458" s="130">
        <v>50579</v>
      </c>
      <c r="D458" s="43">
        <v>76</v>
      </c>
      <c r="E458" s="43">
        <f t="shared" si="75"/>
        <v>150.25998932363234</v>
      </c>
      <c r="F458" s="6">
        <f t="shared" si="76"/>
        <v>1.9486175975728695</v>
      </c>
      <c r="G458" s="44">
        <v>5</v>
      </c>
      <c r="H458" s="44">
        <f t="shared" si="77"/>
        <v>9.8855256133968652</v>
      </c>
      <c r="I458" s="14">
        <f t="shared" si="78"/>
        <v>0.24026586972889127</v>
      </c>
      <c r="J458" s="49">
        <v>229</v>
      </c>
      <c r="K458" s="49">
        <f t="shared" si="79"/>
        <v>452.75707309357642</v>
      </c>
      <c r="L458" s="50">
        <f t="shared" si="80"/>
        <v>0.67639459590644879</v>
      </c>
      <c r="M458" s="45">
        <v>310</v>
      </c>
      <c r="N458" s="45">
        <f t="shared" si="81"/>
        <v>612.90258803060567</v>
      </c>
      <c r="O458" s="18">
        <f t="shared" si="82"/>
        <v>0.77816702287428718</v>
      </c>
      <c r="P458" s="37">
        <f t="shared" si="83"/>
        <v>24.516129032258064</v>
      </c>
      <c r="Q458" s="37">
        <f t="shared" si="84"/>
        <v>2.504112279617468</v>
      </c>
      <c r="R458" s="37">
        <f t="shared" si="85"/>
        <v>150.41122796174679</v>
      </c>
    </row>
    <row r="459" spans="1:18" ht="15" customHeight="1" x14ac:dyDescent="0.25">
      <c r="A459" s="1" t="s">
        <v>923</v>
      </c>
      <c r="B459" s="1" t="s">
        <v>3027</v>
      </c>
      <c r="C459" s="130">
        <v>50563</v>
      </c>
      <c r="D459" s="43">
        <v>29</v>
      </c>
      <c r="E459" s="43">
        <f t="shared" ref="E459:E522" si="86">((D459/($C459/100000)))</f>
        <v>57.354191800328302</v>
      </c>
      <c r="F459" s="6">
        <f t="shared" ref="F459:F522" si="87">((D459/$C459)/(D$2290/$C$2290))</f>
        <v>0.74378673883688273</v>
      </c>
      <c r="G459" s="44">
        <v>25</v>
      </c>
      <c r="H459" s="44">
        <f t="shared" si="77"/>
        <v>49.443268793386466</v>
      </c>
      <c r="I459" s="14">
        <f t="shared" si="78"/>
        <v>1.2017094936037807</v>
      </c>
      <c r="J459" s="49">
        <v>209</v>
      </c>
      <c r="K459" s="49">
        <f t="shared" si="79"/>
        <v>413.34572711271085</v>
      </c>
      <c r="L459" s="50">
        <f t="shared" si="80"/>
        <v>0.61751617517474844</v>
      </c>
      <c r="M459" s="45">
        <v>263</v>
      </c>
      <c r="N459" s="45">
        <f t="shared" si="81"/>
        <v>520.14318770642558</v>
      </c>
      <c r="O459" s="18">
        <f t="shared" si="82"/>
        <v>0.66039576883894469</v>
      </c>
      <c r="P459" s="37">
        <f t="shared" si="83"/>
        <v>11.02661596958175</v>
      </c>
      <c r="Q459" s="37">
        <f t="shared" si="84"/>
        <v>1.126274234228589</v>
      </c>
      <c r="R459" s="37">
        <f t="shared" si="85"/>
        <v>12.627423422858897</v>
      </c>
    </row>
    <row r="460" spans="1:18" ht="15" customHeight="1" x14ac:dyDescent="0.25">
      <c r="A460" s="1" t="s">
        <v>498</v>
      </c>
      <c r="B460" s="1" t="s">
        <v>3028</v>
      </c>
      <c r="C460" s="130">
        <v>50540</v>
      </c>
      <c r="D460" s="43">
        <v>47</v>
      </c>
      <c r="E460" s="43">
        <f t="shared" si="86"/>
        <v>92.995647012267511</v>
      </c>
      <c r="F460" s="6">
        <f t="shared" si="87"/>
        <v>1.2059960544485331</v>
      </c>
      <c r="G460" s="44">
        <v>18</v>
      </c>
      <c r="H460" s="44">
        <f t="shared" si="77"/>
        <v>35.615354174910962</v>
      </c>
      <c r="I460" s="14">
        <f t="shared" si="78"/>
        <v>0.86562458903963857</v>
      </c>
      <c r="J460" s="49">
        <v>325</v>
      </c>
      <c r="K460" s="49">
        <f t="shared" si="79"/>
        <v>643.05500593589238</v>
      </c>
      <c r="L460" s="50">
        <f t="shared" si="80"/>
        <v>0.96068942206393559</v>
      </c>
      <c r="M460" s="45">
        <v>390</v>
      </c>
      <c r="N460" s="45">
        <f t="shared" si="81"/>
        <v>771.66600712307093</v>
      </c>
      <c r="O460" s="18">
        <f t="shared" si="82"/>
        <v>0.97973976802046558</v>
      </c>
      <c r="P460" s="37">
        <f t="shared" si="83"/>
        <v>12.051282051282051</v>
      </c>
      <c r="Q460" s="37">
        <f t="shared" si="84"/>
        <v>1.2309350848187079</v>
      </c>
      <c r="R460" s="37">
        <f t="shared" si="85"/>
        <v>23.093508481870796</v>
      </c>
    </row>
    <row r="461" spans="1:18" ht="15" customHeight="1" x14ac:dyDescent="0.25">
      <c r="A461" s="1" t="s">
        <v>95</v>
      </c>
      <c r="B461" s="1" t="s">
        <v>3029</v>
      </c>
      <c r="C461" s="130">
        <v>50535</v>
      </c>
      <c r="D461" s="43">
        <v>2</v>
      </c>
      <c r="E461" s="43">
        <f t="shared" si="86"/>
        <v>3.9576531117047593</v>
      </c>
      <c r="F461" s="6">
        <f t="shared" si="87"/>
        <v>5.132405860848821E-2</v>
      </c>
      <c r="G461" s="44">
        <v>1</v>
      </c>
      <c r="H461" s="44">
        <f t="shared" si="77"/>
        <v>1.9788265558523797</v>
      </c>
      <c r="I461" s="14">
        <f t="shared" si="78"/>
        <v>4.809501306032489E-2</v>
      </c>
      <c r="J461" s="49">
        <v>20</v>
      </c>
      <c r="K461" s="49">
        <f t="shared" si="79"/>
        <v>39.576531117047594</v>
      </c>
      <c r="L461" s="50">
        <f t="shared" si="80"/>
        <v>5.9125198396981597E-2</v>
      </c>
      <c r="M461" s="45">
        <v>23</v>
      </c>
      <c r="N461" s="45">
        <f t="shared" si="81"/>
        <v>45.513010784604731</v>
      </c>
      <c r="O461" s="18">
        <f t="shared" si="82"/>
        <v>5.7785241563595151E-2</v>
      </c>
      <c r="P461" s="37">
        <f t="shared" si="83"/>
        <v>8.695652173913043</v>
      </c>
      <c r="Q461" s="37">
        <f t="shared" si="84"/>
        <v>0.88818627766752289</v>
      </c>
      <c r="R461" s="37">
        <f t="shared" si="85"/>
        <v>-11.181372233247711</v>
      </c>
    </row>
    <row r="462" spans="1:18" ht="15" customHeight="1" x14ac:dyDescent="0.25">
      <c r="A462" s="1" t="s">
        <v>90</v>
      </c>
      <c r="B462" s="1" t="s">
        <v>3030</v>
      </c>
      <c r="C462" s="130">
        <v>50439</v>
      </c>
      <c r="D462" s="43">
        <v>7</v>
      </c>
      <c r="E462" s="43">
        <f t="shared" si="86"/>
        <v>13.878149844366462</v>
      </c>
      <c r="F462" s="6">
        <f t="shared" si="87"/>
        <v>0.17997610095818378</v>
      </c>
      <c r="G462" s="44"/>
      <c r="H462" s="44">
        <f t="shared" si="77"/>
        <v>0</v>
      </c>
      <c r="I462" s="14">
        <f t="shared" si="78"/>
        <v>0</v>
      </c>
      <c r="J462" s="49">
        <v>39</v>
      </c>
      <c r="K462" s="49">
        <f t="shared" si="79"/>
        <v>77.321120561470295</v>
      </c>
      <c r="L462" s="50">
        <f t="shared" si="80"/>
        <v>0.11551357495060086</v>
      </c>
      <c r="M462" s="45">
        <v>46</v>
      </c>
      <c r="N462" s="45">
        <f t="shared" si="81"/>
        <v>91.199270405836756</v>
      </c>
      <c r="O462" s="18">
        <f t="shared" si="82"/>
        <v>0.1157904471704943</v>
      </c>
      <c r="P462" s="37">
        <f t="shared" si="83"/>
        <v>15.217391304347828</v>
      </c>
      <c r="Q462" s="37">
        <f t="shared" si="84"/>
        <v>1.5543259859181653</v>
      </c>
      <c r="R462" s="37">
        <f t="shared" si="85"/>
        <v>55.432598591816529</v>
      </c>
    </row>
    <row r="463" spans="1:18" ht="15" customHeight="1" x14ac:dyDescent="0.25">
      <c r="A463" s="1" t="s">
        <v>1319</v>
      </c>
      <c r="B463" s="1" t="s">
        <v>3031</v>
      </c>
      <c r="C463" s="130">
        <v>50167</v>
      </c>
      <c r="D463" s="43">
        <v>21</v>
      </c>
      <c r="E463" s="43">
        <f t="shared" si="86"/>
        <v>41.860186975501826</v>
      </c>
      <c r="F463" s="6">
        <f t="shared" si="87"/>
        <v>0.54285573521816122</v>
      </c>
      <c r="G463" s="44">
        <v>6</v>
      </c>
      <c r="H463" s="44">
        <f t="shared" si="77"/>
        <v>11.960053421571951</v>
      </c>
      <c r="I463" s="14">
        <f t="shared" si="78"/>
        <v>0.29068688400783604</v>
      </c>
      <c r="J463" s="49">
        <v>153</v>
      </c>
      <c r="K463" s="49">
        <f t="shared" si="79"/>
        <v>304.98136225008477</v>
      </c>
      <c r="L463" s="50">
        <f t="shared" si="80"/>
        <v>0.45562567111018609</v>
      </c>
      <c r="M463" s="45">
        <v>180</v>
      </c>
      <c r="N463" s="45">
        <f t="shared" si="81"/>
        <v>358.80160264715852</v>
      </c>
      <c r="O463" s="18">
        <f t="shared" si="82"/>
        <v>0.45554967524548923</v>
      </c>
      <c r="P463" s="37">
        <f t="shared" si="83"/>
        <v>11.666666666666666</v>
      </c>
      <c r="Q463" s="37">
        <f t="shared" si="84"/>
        <v>1.1916499225372599</v>
      </c>
      <c r="R463" s="37">
        <f t="shared" si="85"/>
        <v>19.164992253725988</v>
      </c>
    </row>
    <row r="464" spans="1:18" ht="15" customHeight="1" x14ac:dyDescent="0.25">
      <c r="A464" s="1" t="s">
        <v>0</v>
      </c>
      <c r="B464" s="1" t="s">
        <v>3032</v>
      </c>
      <c r="C464" s="130">
        <v>50032</v>
      </c>
      <c r="D464" s="43">
        <v>27</v>
      </c>
      <c r="E464" s="43">
        <f t="shared" si="86"/>
        <v>53.965462104253277</v>
      </c>
      <c r="F464" s="6">
        <f t="shared" si="87"/>
        <v>0.69984065346237112</v>
      </c>
      <c r="G464" s="44">
        <v>38</v>
      </c>
      <c r="H464" s="44">
        <f t="shared" si="77"/>
        <v>75.951391109689794</v>
      </c>
      <c r="I464" s="14">
        <f t="shared" si="78"/>
        <v>1.8459844985236189</v>
      </c>
      <c r="J464" s="49">
        <v>359</v>
      </c>
      <c r="K464" s="49">
        <f t="shared" si="79"/>
        <v>717.54077390470104</v>
      </c>
      <c r="L464" s="50">
        <f t="shared" si="80"/>
        <v>1.0719671334905021</v>
      </c>
      <c r="M464" s="45">
        <v>424</v>
      </c>
      <c r="N464" s="45">
        <f t="shared" si="81"/>
        <v>847.45762711864404</v>
      </c>
      <c r="O464" s="18">
        <f t="shared" si="82"/>
        <v>1.0759680112071779</v>
      </c>
      <c r="P464" s="37">
        <f t="shared" si="83"/>
        <v>6.367924528301887</v>
      </c>
      <c r="Q464" s="37">
        <f t="shared" si="84"/>
        <v>0.65042886607491956</v>
      </c>
      <c r="R464" s="37">
        <f t="shared" si="85"/>
        <v>-34.957113392508042</v>
      </c>
    </row>
    <row r="465" spans="1:18" ht="15" customHeight="1" x14ac:dyDescent="0.25">
      <c r="A465" s="1" t="s">
        <v>456</v>
      </c>
      <c r="B465" s="1" t="s">
        <v>3033</v>
      </c>
      <c r="C465" s="130">
        <v>49931</v>
      </c>
      <c r="D465" s="43">
        <v>52</v>
      </c>
      <c r="E465" s="43">
        <f t="shared" si="86"/>
        <v>104.14371833129719</v>
      </c>
      <c r="F465" s="6">
        <f t="shared" si="87"/>
        <v>1.3505676602967844</v>
      </c>
      <c r="G465" s="44">
        <v>30</v>
      </c>
      <c r="H465" s="44">
        <f t="shared" si="77"/>
        <v>60.082914421902231</v>
      </c>
      <c r="I465" s="14">
        <f t="shared" si="78"/>
        <v>1.4603041106748424</v>
      </c>
      <c r="J465" s="49">
        <v>182</v>
      </c>
      <c r="K465" s="49">
        <f t="shared" si="79"/>
        <v>364.50301415954016</v>
      </c>
      <c r="L465" s="50">
        <f t="shared" si="80"/>
        <v>0.5445478019471337</v>
      </c>
      <c r="M465" s="45">
        <v>264</v>
      </c>
      <c r="N465" s="45">
        <f t="shared" si="81"/>
        <v>528.72964691273955</v>
      </c>
      <c r="O465" s="18">
        <f t="shared" si="82"/>
        <v>0.67129750025286916</v>
      </c>
      <c r="P465" s="37">
        <f t="shared" si="83"/>
        <v>19.696969696969695</v>
      </c>
      <c r="Q465" s="37">
        <f t="shared" si="84"/>
        <v>2.0118764925953738</v>
      </c>
      <c r="R465" s="37">
        <f t="shared" si="85"/>
        <v>101.18764925953738</v>
      </c>
    </row>
    <row r="466" spans="1:18" ht="15" customHeight="1" x14ac:dyDescent="0.25">
      <c r="A466" s="1" t="s">
        <v>208</v>
      </c>
      <c r="B466" s="1" t="s">
        <v>3034</v>
      </c>
      <c r="C466" s="130">
        <v>49926</v>
      </c>
      <c r="D466" s="43">
        <v>6</v>
      </c>
      <c r="E466" s="43">
        <f t="shared" si="86"/>
        <v>12.017786323759164</v>
      </c>
      <c r="F466" s="6">
        <f t="shared" si="87"/>
        <v>0.15585033660497247</v>
      </c>
      <c r="G466" s="44">
        <v>46</v>
      </c>
      <c r="H466" s="44">
        <f t="shared" si="77"/>
        <v>92.136361815486922</v>
      </c>
      <c r="I466" s="14">
        <f t="shared" si="78"/>
        <v>2.2393572148812613</v>
      </c>
      <c r="J466" s="49">
        <v>125</v>
      </c>
      <c r="K466" s="49">
        <f t="shared" si="79"/>
        <v>250.37054841164925</v>
      </c>
      <c r="L466" s="50">
        <f t="shared" si="80"/>
        <v>0.37404006692297909</v>
      </c>
      <c r="M466" s="45">
        <v>177</v>
      </c>
      <c r="N466" s="45">
        <f t="shared" si="81"/>
        <v>354.52469655089533</v>
      </c>
      <c r="O466" s="18">
        <f t="shared" si="82"/>
        <v>0.45011953455260023</v>
      </c>
      <c r="P466" s="37">
        <f t="shared" si="83"/>
        <v>3.3898305084745761</v>
      </c>
      <c r="Q466" s="37">
        <f t="shared" si="84"/>
        <v>0.34624210824327162</v>
      </c>
      <c r="R466" s="37">
        <f t="shared" si="85"/>
        <v>-65.375789175672836</v>
      </c>
    </row>
    <row r="467" spans="1:18" ht="15" customHeight="1" x14ac:dyDescent="0.25">
      <c r="A467" s="1" t="s">
        <v>445</v>
      </c>
      <c r="B467" s="1" t="s">
        <v>3035</v>
      </c>
      <c r="C467" s="130">
        <v>49792</v>
      </c>
      <c r="D467" s="43">
        <v>19</v>
      </c>
      <c r="E467" s="43">
        <f t="shared" si="86"/>
        <v>38.158740359897173</v>
      </c>
      <c r="F467" s="6">
        <f t="shared" si="87"/>
        <v>0.49485424098067043</v>
      </c>
      <c r="G467" s="44">
        <v>20</v>
      </c>
      <c r="H467" s="44">
        <f t="shared" si="77"/>
        <v>40.167095115681235</v>
      </c>
      <c r="I467" s="14">
        <f t="shared" si="78"/>
        <v>0.97625380985038501</v>
      </c>
      <c r="J467" s="49">
        <v>136</v>
      </c>
      <c r="K467" s="49">
        <f t="shared" si="79"/>
        <v>273.1362467866324</v>
      </c>
      <c r="L467" s="50">
        <f t="shared" si="80"/>
        <v>0.40805078982049248</v>
      </c>
      <c r="M467" s="45">
        <v>175</v>
      </c>
      <c r="N467" s="45">
        <f t="shared" si="81"/>
        <v>351.4620822622108</v>
      </c>
      <c r="O467" s="18">
        <f t="shared" si="82"/>
        <v>0.44623111004635735</v>
      </c>
      <c r="P467" s="37">
        <f t="shared" si="83"/>
        <v>10.857142857142858</v>
      </c>
      <c r="Q467" s="37">
        <f t="shared" si="84"/>
        <v>1.1089640095448787</v>
      </c>
      <c r="R467" s="37">
        <f t="shared" si="85"/>
        <v>10.896400954487873</v>
      </c>
    </row>
    <row r="468" spans="1:18" ht="15" customHeight="1" x14ac:dyDescent="0.25">
      <c r="A468" s="1" t="s">
        <v>113</v>
      </c>
      <c r="B468" s="1" t="s">
        <v>3036</v>
      </c>
      <c r="C468" s="130">
        <v>49602</v>
      </c>
      <c r="D468" s="43">
        <v>1</v>
      </c>
      <c r="E468" s="43">
        <f t="shared" si="86"/>
        <v>2.0160477400104835</v>
      </c>
      <c r="F468" s="6">
        <f t="shared" si="87"/>
        <v>2.6144725029030601E-2</v>
      </c>
      <c r="G468" s="44"/>
      <c r="H468" s="44">
        <f t="shared" si="77"/>
        <v>0</v>
      </c>
      <c r="I468" s="14">
        <f t="shared" si="78"/>
        <v>0</v>
      </c>
      <c r="J468" s="49">
        <v>9</v>
      </c>
      <c r="K468" s="49">
        <f t="shared" si="79"/>
        <v>18.14442966009435</v>
      </c>
      <c r="L468" s="50">
        <f t="shared" si="80"/>
        <v>2.7106797214752617E-2</v>
      </c>
      <c r="M468" s="45">
        <v>10</v>
      </c>
      <c r="N468" s="45">
        <f t="shared" si="81"/>
        <v>20.160477400104835</v>
      </c>
      <c r="O468" s="18">
        <f t="shared" si="82"/>
        <v>2.5596593952350106E-2</v>
      </c>
      <c r="P468" s="37">
        <f t="shared" si="83"/>
        <v>10</v>
      </c>
      <c r="Q468" s="37">
        <f t="shared" si="84"/>
        <v>1.0214142193176514</v>
      </c>
      <c r="R468" s="37">
        <f t="shared" si="85"/>
        <v>2.1414219317651417</v>
      </c>
    </row>
    <row r="469" spans="1:18" ht="15" customHeight="1" x14ac:dyDescent="0.25">
      <c r="A469" s="1" t="s">
        <v>146</v>
      </c>
      <c r="B469" s="1" t="s">
        <v>3037</v>
      </c>
      <c r="C469" s="130">
        <v>49480</v>
      </c>
      <c r="D469" s="43">
        <v>28</v>
      </c>
      <c r="E469" s="43">
        <f t="shared" si="86"/>
        <v>56.588520614389651</v>
      </c>
      <c r="F469" s="6">
        <f t="shared" si="87"/>
        <v>0.73385728021259755</v>
      </c>
      <c r="G469" s="44">
        <v>5</v>
      </c>
      <c r="H469" s="44">
        <f t="shared" si="77"/>
        <v>10.105092966855295</v>
      </c>
      <c r="I469" s="14">
        <f t="shared" si="78"/>
        <v>0.24560241360181068</v>
      </c>
      <c r="J469" s="49">
        <v>122</v>
      </c>
      <c r="K469" s="49">
        <f t="shared" si="79"/>
        <v>246.5642683912692</v>
      </c>
      <c r="L469" s="50">
        <f t="shared" si="80"/>
        <v>0.36835369030007958</v>
      </c>
      <c r="M469" s="45">
        <v>155</v>
      </c>
      <c r="N469" s="45">
        <f t="shared" si="81"/>
        <v>313.25788197251416</v>
      </c>
      <c r="O469" s="18">
        <f t="shared" si="82"/>
        <v>0.39772544310790792</v>
      </c>
      <c r="P469" s="37">
        <f t="shared" si="83"/>
        <v>18.064516129032256</v>
      </c>
      <c r="Q469" s="37">
        <f t="shared" si="84"/>
        <v>1.8451353639286603</v>
      </c>
      <c r="R469" s="37">
        <f t="shared" si="85"/>
        <v>84.51353639286603</v>
      </c>
    </row>
    <row r="470" spans="1:18" ht="15" customHeight="1" x14ac:dyDescent="0.25">
      <c r="A470" s="1" t="s">
        <v>853</v>
      </c>
      <c r="B470" s="1" t="s">
        <v>3038</v>
      </c>
      <c r="C470" s="130">
        <v>49471</v>
      </c>
      <c r="D470" s="43">
        <v>17</v>
      </c>
      <c r="E470" s="43">
        <f t="shared" si="86"/>
        <v>34.363566533928967</v>
      </c>
      <c r="F470" s="6">
        <f t="shared" si="87"/>
        <v>0.445637263550961</v>
      </c>
      <c r="G470" s="44">
        <v>26</v>
      </c>
      <c r="H470" s="44">
        <f t="shared" si="77"/>
        <v>52.55604293424431</v>
      </c>
      <c r="I470" s="14">
        <f t="shared" si="78"/>
        <v>1.2773648927673076</v>
      </c>
      <c r="J470" s="49">
        <v>142</v>
      </c>
      <c r="K470" s="49">
        <f t="shared" si="79"/>
        <v>287.036849871642</v>
      </c>
      <c r="L470" s="50">
        <f t="shared" si="80"/>
        <v>0.42881753950879103</v>
      </c>
      <c r="M470" s="45">
        <v>185</v>
      </c>
      <c r="N470" s="45">
        <f t="shared" si="81"/>
        <v>373.95645933981524</v>
      </c>
      <c r="O470" s="18">
        <f t="shared" si="82"/>
        <v>0.47479092164404796</v>
      </c>
      <c r="P470" s="37">
        <f t="shared" si="83"/>
        <v>9.1891891891891895</v>
      </c>
      <c r="Q470" s="37">
        <f t="shared" si="84"/>
        <v>0.9385968501837878</v>
      </c>
      <c r="R470" s="37">
        <f t="shared" si="85"/>
        <v>-6.1403149816212199</v>
      </c>
    </row>
    <row r="471" spans="1:18" ht="15" customHeight="1" x14ac:dyDescent="0.25">
      <c r="A471" s="1" t="s">
        <v>757</v>
      </c>
      <c r="B471" s="1" t="s">
        <v>3039</v>
      </c>
      <c r="C471" s="130">
        <v>49450</v>
      </c>
      <c r="D471" s="43">
        <v>8</v>
      </c>
      <c r="E471" s="43">
        <f t="shared" si="86"/>
        <v>16.177957532861477</v>
      </c>
      <c r="F471" s="6">
        <f t="shared" si="87"/>
        <v>0.20980071197411138</v>
      </c>
      <c r="G471" s="44">
        <v>3</v>
      </c>
      <c r="H471" s="44">
        <f t="shared" si="77"/>
        <v>6.0667340748230538</v>
      </c>
      <c r="I471" s="14">
        <f t="shared" si="78"/>
        <v>0.14745084843297382</v>
      </c>
      <c r="J471" s="49">
        <v>60</v>
      </c>
      <c r="K471" s="49">
        <f t="shared" si="79"/>
        <v>121.33468149646107</v>
      </c>
      <c r="L471" s="50">
        <f t="shared" si="80"/>
        <v>0.18126745607632749</v>
      </c>
      <c r="M471" s="45">
        <v>71</v>
      </c>
      <c r="N471" s="45">
        <f t="shared" si="81"/>
        <v>143.57937310414562</v>
      </c>
      <c r="O471" s="18">
        <f t="shared" si="82"/>
        <v>0.18229443878450427</v>
      </c>
      <c r="P471" s="37">
        <f t="shared" si="83"/>
        <v>11.267605633802818</v>
      </c>
      <c r="Q471" s="37">
        <f t="shared" si="84"/>
        <v>1.1508892612029875</v>
      </c>
      <c r="R471" s="37">
        <f t="shared" si="85"/>
        <v>15.088926120298751</v>
      </c>
    </row>
    <row r="472" spans="1:18" ht="15" customHeight="1" x14ac:dyDescent="0.25">
      <c r="A472" s="1" t="s">
        <v>548</v>
      </c>
      <c r="B472" s="1" t="s">
        <v>3040</v>
      </c>
      <c r="C472" s="130">
        <v>49419</v>
      </c>
      <c r="D472" s="43">
        <v>11</v>
      </c>
      <c r="E472" s="43">
        <f t="shared" si="86"/>
        <v>22.258645460248083</v>
      </c>
      <c r="F472" s="6">
        <f t="shared" si="87"/>
        <v>0.28865693680142729</v>
      </c>
      <c r="G472" s="44">
        <v>10</v>
      </c>
      <c r="H472" s="44">
        <f t="shared" si="77"/>
        <v>20.235132236589166</v>
      </c>
      <c r="I472" s="14">
        <f t="shared" si="78"/>
        <v>0.49181114247627805</v>
      </c>
      <c r="J472" s="49">
        <v>96</v>
      </c>
      <c r="K472" s="49">
        <f t="shared" si="79"/>
        <v>194.257269471256</v>
      </c>
      <c r="L472" s="50">
        <f t="shared" si="80"/>
        <v>0.29020986108094116</v>
      </c>
      <c r="M472" s="45">
        <v>117</v>
      </c>
      <c r="N472" s="45">
        <f t="shared" si="81"/>
        <v>236.75104716809324</v>
      </c>
      <c r="O472" s="18">
        <f t="shared" si="82"/>
        <v>0.30058913297975065</v>
      </c>
      <c r="P472" s="37">
        <f t="shared" si="83"/>
        <v>9.4017094017094021</v>
      </c>
      <c r="Q472" s="37">
        <f t="shared" si="84"/>
        <v>0.96030396687984321</v>
      </c>
      <c r="R472" s="37">
        <f t="shared" si="85"/>
        <v>-3.9696033120156793</v>
      </c>
    </row>
    <row r="473" spans="1:18" ht="15" customHeight="1" x14ac:dyDescent="0.25">
      <c r="A473" s="1" t="s">
        <v>1146</v>
      </c>
      <c r="B473" s="1" t="s">
        <v>3041</v>
      </c>
      <c r="C473" s="130">
        <v>49364</v>
      </c>
      <c r="D473" s="43">
        <v>13</v>
      </c>
      <c r="E473" s="43">
        <f t="shared" si="86"/>
        <v>26.334980957782999</v>
      </c>
      <c r="F473" s="6">
        <f t="shared" si="87"/>
        <v>0.34152010496656848</v>
      </c>
      <c r="G473" s="44">
        <v>8</v>
      </c>
      <c r="H473" s="44">
        <f t="shared" si="77"/>
        <v>16.20614212786646</v>
      </c>
      <c r="I473" s="14">
        <f t="shared" si="78"/>
        <v>0.39388728385114957</v>
      </c>
      <c r="J473" s="49">
        <v>107</v>
      </c>
      <c r="K473" s="49">
        <f t="shared" si="79"/>
        <v>216.75715096021392</v>
      </c>
      <c r="L473" s="50">
        <f t="shared" si="80"/>
        <v>0.32382346791800376</v>
      </c>
      <c r="M473" s="45">
        <v>128</v>
      </c>
      <c r="N473" s="45">
        <f t="shared" si="81"/>
        <v>259.29827404586337</v>
      </c>
      <c r="O473" s="18">
        <f t="shared" si="82"/>
        <v>0.32921604491680612</v>
      </c>
      <c r="P473" s="37">
        <f t="shared" si="83"/>
        <v>10.15625</v>
      </c>
      <c r="Q473" s="37">
        <f t="shared" si="84"/>
        <v>1.0373738164944897</v>
      </c>
      <c r="R473" s="37">
        <f t="shared" si="85"/>
        <v>3.7373816494489676</v>
      </c>
    </row>
    <row r="474" spans="1:18" ht="15" customHeight="1" x14ac:dyDescent="0.25">
      <c r="A474" s="1" t="s">
        <v>1379</v>
      </c>
      <c r="B474" s="1" t="s">
        <v>3042</v>
      </c>
      <c r="C474" s="130">
        <v>48935</v>
      </c>
      <c r="D474" s="43">
        <v>6</v>
      </c>
      <c r="E474" s="43">
        <f t="shared" si="86"/>
        <v>12.261162766935731</v>
      </c>
      <c r="F474" s="6">
        <f t="shared" si="87"/>
        <v>0.15900651691713202</v>
      </c>
      <c r="G474" s="44"/>
      <c r="H474" s="44">
        <f t="shared" si="77"/>
        <v>0</v>
      </c>
      <c r="I474" s="14">
        <f t="shared" si="78"/>
        <v>0</v>
      </c>
      <c r="J474" s="49">
        <v>67</v>
      </c>
      <c r="K474" s="49">
        <f t="shared" si="79"/>
        <v>136.91631756411567</v>
      </c>
      <c r="L474" s="50">
        <f t="shared" si="80"/>
        <v>0.20454557818169833</v>
      </c>
      <c r="M474" s="45">
        <v>73</v>
      </c>
      <c r="N474" s="45">
        <f t="shared" si="81"/>
        <v>149.17748033105138</v>
      </c>
      <c r="O474" s="18">
        <f t="shared" si="82"/>
        <v>0.18940203225786514</v>
      </c>
      <c r="P474" s="37">
        <f t="shared" si="83"/>
        <v>8.2191780821917799</v>
      </c>
      <c r="Q474" s="37">
        <f t="shared" si="84"/>
        <v>0.83951853642546681</v>
      </c>
      <c r="R474" s="37">
        <f t="shared" si="85"/>
        <v>-16.048146357453319</v>
      </c>
    </row>
    <row r="475" spans="1:18" ht="15" customHeight="1" x14ac:dyDescent="0.25">
      <c r="A475" s="1" t="s">
        <v>29</v>
      </c>
      <c r="B475" s="1" t="s">
        <v>3043</v>
      </c>
      <c r="C475" s="130">
        <v>48722</v>
      </c>
      <c r="D475" s="43">
        <v>21</v>
      </c>
      <c r="E475" s="43">
        <f t="shared" si="86"/>
        <v>43.101678913016706</v>
      </c>
      <c r="F475" s="6">
        <f t="shared" si="87"/>
        <v>0.55895578319218209</v>
      </c>
      <c r="G475" s="44">
        <v>5</v>
      </c>
      <c r="H475" s="44">
        <f t="shared" si="77"/>
        <v>10.262304503099216</v>
      </c>
      <c r="I475" s="14">
        <f t="shared" si="78"/>
        <v>0.24942341088250877</v>
      </c>
      <c r="J475" s="49">
        <v>116</v>
      </c>
      <c r="K475" s="49">
        <f t="shared" si="79"/>
        <v>238.08546447190182</v>
      </c>
      <c r="L475" s="50">
        <f t="shared" si="80"/>
        <v>0.35568681551969328</v>
      </c>
      <c r="M475" s="45">
        <v>142</v>
      </c>
      <c r="N475" s="45">
        <f t="shared" si="81"/>
        <v>291.44944788801774</v>
      </c>
      <c r="O475" s="18">
        <f t="shared" si="82"/>
        <v>0.37003653371757056</v>
      </c>
      <c r="P475" s="37">
        <f t="shared" si="83"/>
        <v>14.788732394366196</v>
      </c>
      <c r="Q475" s="37">
        <f t="shared" si="84"/>
        <v>1.5105421553289209</v>
      </c>
      <c r="R475" s="37">
        <f t="shared" si="85"/>
        <v>51.054215532892087</v>
      </c>
    </row>
    <row r="476" spans="1:18" ht="15" customHeight="1" x14ac:dyDescent="0.25">
      <c r="A476" s="1" t="s">
        <v>1967</v>
      </c>
      <c r="B476" s="1" t="s">
        <v>3044</v>
      </c>
      <c r="C476" s="130">
        <v>48712</v>
      </c>
      <c r="D476" s="43">
        <v>26</v>
      </c>
      <c r="E476" s="43">
        <f t="shared" si="86"/>
        <v>53.374938413532597</v>
      </c>
      <c r="F476" s="6">
        <f t="shared" si="87"/>
        <v>0.69218256124033861</v>
      </c>
      <c r="G476" s="44">
        <v>4</v>
      </c>
      <c r="H476" s="44">
        <f t="shared" si="77"/>
        <v>8.2115289866973225</v>
      </c>
      <c r="I476" s="14">
        <f t="shared" si="78"/>
        <v>0.19957969165737549</v>
      </c>
      <c r="J476" s="49">
        <v>195</v>
      </c>
      <c r="K476" s="49">
        <f t="shared" si="79"/>
        <v>400.31203810149452</v>
      </c>
      <c r="L476" s="50">
        <f t="shared" si="80"/>
        <v>0.59804454825642106</v>
      </c>
      <c r="M476" s="45">
        <v>225</v>
      </c>
      <c r="N476" s="45">
        <f t="shared" si="81"/>
        <v>461.8985055017244</v>
      </c>
      <c r="O476" s="18">
        <f t="shared" si="82"/>
        <v>0.58644585928622461</v>
      </c>
      <c r="P476" s="37">
        <f t="shared" si="83"/>
        <v>11.555555555555555</v>
      </c>
      <c r="Q476" s="37">
        <f t="shared" si="84"/>
        <v>1.1803008756559528</v>
      </c>
      <c r="R476" s="37">
        <f t="shared" si="85"/>
        <v>18.030087565595277</v>
      </c>
    </row>
    <row r="477" spans="1:18" ht="15" customHeight="1" x14ac:dyDescent="0.25">
      <c r="A477" s="1" t="s">
        <v>51</v>
      </c>
      <c r="B477" s="1" t="s">
        <v>3045</v>
      </c>
      <c r="C477" s="130">
        <v>48694</v>
      </c>
      <c r="D477" s="43">
        <v>24</v>
      </c>
      <c r="E477" s="43">
        <f t="shared" si="86"/>
        <v>49.28738653632891</v>
      </c>
      <c r="F477" s="6">
        <f t="shared" si="87"/>
        <v>0.63917393562573255</v>
      </c>
      <c r="G477" s="44">
        <v>27</v>
      </c>
      <c r="H477" s="44">
        <f t="shared" si="77"/>
        <v>55.448309853370027</v>
      </c>
      <c r="I477" s="14">
        <f t="shared" si="78"/>
        <v>1.3476609047335399</v>
      </c>
      <c r="J477" s="49">
        <v>469</v>
      </c>
      <c r="K477" s="49">
        <f t="shared" si="79"/>
        <v>963.15767856409423</v>
      </c>
      <c r="L477" s="50">
        <f t="shared" si="80"/>
        <v>1.4389055135796986</v>
      </c>
      <c r="M477" s="45">
        <v>520</v>
      </c>
      <c r="N477" s="45">
        <f t="shared" si="81"/>
        <v>1067.893374953793</v>
      </c>
      <c r="O477" s="18">
        <f t="shared" si="82"/>
        <v>1.3558425507798177</v>
      </c>
      <c r="P477" s="37">
        <f t="shared" si="83"/>
        <v>4.6153846153846159</v>
      </c>
      <c r="Q477" s="37">
        <f t="shared" si="84"/>
        <v>0.47142194737737758</v>
      </c>
      <c r="R477" s="37">
        <f t="shared" si="85"/>
        <v>-52.857805262262247</v>
      </c>
    </row>
    <row r="478" spans="1:18" ht="15" customHeight="1" x14ac:dyDescent="0.25">
      <c r="A478" s="1" t="s">
        <v>1580</v>
      </c>
      <c r="B478" s="1" t="s">
        <v>3046</v>
      </c>
      <c r="C478" s="130">
        <v>48313</v>
      </c>
      <c r="D478" s="43">
        <v>38</v>
      </c>
      <c r="E478" s="43">
        <f t="shared" si="86"/>
        <v>78.653778486121752</v>
      </c>
      <c r="F478" s="6">
        <f t="shared" si="87"/>
        <v>1.0200063074911325</v>
      </c>
      <c r="G478" s="44">
        <v>3</v>
      </c>
      <c r="H478" s="44">
        <f t="shared" si="77"/>
        <v>6.2095088278517165</v>
      </c>
      <c r="I478" s="14">
        <f t="shared" si="78"/>
        <v>0.15092096237059499</v>
      </c>
      <c r="J478" s="49">
        <v>79</v>
      </c>
      <c r="K478" s="49">
        <f t="shared" si="79"/>
        <v>163.51706580009522</v>
      </c>
      <c r="L478" s="50">
        <f t="shared" si="80"/>
        <v>0.24428565828899648</v>
      </c>
      <c r="M478" s="45">
        <v>120</v>
      </c>
      <c r="N478" s="45">
        <f t="shared" si="81"/>
        <v>248.38035311406867</v>
      </c>
      <c r="O478" s="18">
        <f t="shared" si="82"/>
        <v>0.31535419118443564</v>
      </c>
      <c r="P478" s="37">
        <f t="shared" si="83"/>
        <v>31.666666666666664</v>
      </c>
      <c r="Q478" s="37">
        <f t="shared" si="84"/>
        <v>3.2344783611725623</v>
      </c>
      <c r="R478" s="37">
        <f t="shared" si="85"/>
        <v>223.44783611725623</v>
      </c>
    </row>
    <row r="479" spans="1:18" ht="15" customHeight="1" x14ac:dyDescent="0.25">
      <c r="A479" s="1" t="s">
        <v>223</v>
      </c>
      <c r="B479" s="1" t="s">
        <v>3047</v>
      </c>
      <c r="C479" s="130">
        <v>48242</v>
      </c>
      <c r="D479" s="43">
        <v>26</v>
      </c>
      <c r="E479" s="43">
        <f t="shared" si="86"/>
        <v>53.894946312341943</v>
      </c>
      <c r="F479" s="6">
        <f t="shared" si="87"/>
        <v>0.69892618305914711</v>
      </c>
      <c r="G479" s="44">
        <v>7</v>
      </c>
      <c r="H479" s="44">
        <f t="shared" si="77"/>
        <v>14.51017785332283</v>
      </c>
      <c r="I479" s="14">
        <f t="shared" si="78"/>
        <v>0.35266718616609238</v>
      </c>
      <c r="J479" s="49">
        <v>79</v>
      </c>
      <c r="K479" s="49">
        <f t="shared" si="79"/>
        <v>163.7577214875005</v>
      </c>
      <c r="L479" s="50">
        <f t="shared" si="80"/>
        <v>0.24464518487865941</v>
      </c>
      <c r="M479" s="45">
        <v>112</v>
      </c>
      <c r="N479" s="45">
        <f t="shared" si="81"/>
        <v>232.16284565316528</v>
      </c>
      <c r="O479" s="18">
        <f t="shared" si="82"/>
        <v>0.29476375847008962</v>
      </c>
      <c r="P479" s="37">
        <f t="shared" si="83"/>
        <v>23.214285714285715</v>
      </c>
      <c r="Q479" s="37">
        <f t="shared" si="84"/>
        <v>2.3711401519874049</v>
      </c>
      <c r="R479" s="37">
        <f t="shared" si="85"/>
        <v>137.1140151987405</v>
      </c>
    </row>
    <row r="480" spans="1:18" ht="15" customHeight="1" x14ac:dyDescent="0.25">
      <c r="A480" s="1" t="s">
        <v>153</v>
      </c>
      <c r="B480" s="1" t="s">
        <v>3048</v>
      </c>
      <c r="C480" s="130">
        <v>48046</v>
      </c>
      <c r="D480" s="43">
        <v>2</v>
      </c>
      <c r="E480" s="43">
        <f t="shared" si="86"/>
        <v>4.1626774341256292</v>
      </c>
      <c r="F480" s="6">
        <f t="shared" si="87"/>
        <v>5.3982876863421549E-2</v>
      </c>
      <c r="G480" s="44"/>
      <c r="H480" s="44">
        <f t="shared" si="77"/>
        <v>0</v>
      </c>
      <c r="I480" s="14">
        <f t="shared" si="78"/>
        <v>0</v>
      </c>
      <c r="J480" s="49">
        <v>15</v>
      </c>
      <c r="K480" s="49">
        <f t="shared" si="79"/>
        <v>31.220080755942224</v>
      </c>
      <c r="L480" s="50">
        <f t="shared" si="80"/>
        <v>4.6641113219489626E-2</v>
      </c>
      <c r="M480" s="45">
        <v>17</v>
      </c>
      <c r="N480" s="45">
        <f t="shared" si="81"/>
        <v>35.382758190067854</v>
      </c>
      <c r="O480" s="18">
        <f t="shared" si="82"/>
        <v>4.4923444833734311E-2</v>
      </c>
      <c r="P480" s="37">
        <f t="shared" si="83"/>
        <v>11.76470588235294</v>
      </c>
      <c r="Q480" s="37">
        <f t="shared" si="84"/>
        <v>1.2016637874325309</v>
      </c>
      <c r="R480" s="37">
        <f t="shared" si="85"/>
        <v>20.166378743253087</v>
      </c>
    </row>
    <row r="481" spans="1:18" ht="15" customHeight="1" x14ac:dyDescent="0.25">
      <c r="A481" s="1" t="s">
        <v>425</v>
      </c>
      <c r="B481" s="1" t="s">
        <v>3049</v>
      </c>
      <c r="C481" s="130">
        <v>48036</v>
      </c>
      <c r="D481" s="43">
        <v>60</v>
      </c>
      <c r="E481" s="43">
        <f t="shared" si="86"/>
        <v>124.90632025980514</v>
      </c>
      <c r="F481" s="6">
        <f t="shared" si="87"/>
        <v>1.619823446027949</v>
      </c>
      <c r="G481" s="44">
        <v>22</v>
      </c>
      <c r="H481" s="44">
        <f t="shared" si="77"/>
        <v>45.798984095261886</v>
      </c>
      <c r="I481" s="14">
        <f t="shared" si="78"/>
        <v>1.1131358287550464</v>
      </c>
      <c r="J481" s="49">
        <v>379</v>
      </c>
      <c r="K481" s="49">
        <f t="shared" si="79"/>
        <v>788.99158964110245</v>
      </c>
      <c r="L481" s="50">
        <f t="shared" si="80"/>
        <v>1.1787107903195158</v>
      </c>
      <c r="M481" s="45">
        <v>461</v>
      </c>
      <c r="N481" s="45">
        <f t="shared" si="81"/>
        <v>959.69689399616948</v>
      </c>
      <c r="O481" s="18">
        <f t="shared" si="82"/>
        <v>1.2184717269058221</v>
      </c>
      <c r="P481" s="37">
        <f t="shared" si="83"/>
        <v>13.015184381778742</v>
      </c>
      <c r="Q481" s="37">
        <f t="shared" si="84"/>
        <v>1.3293894394589822</v>
      </c>
      <c r="R481" s="37">
        <f t="shared" si="85"/>
        <v>32.938943945898224</v>
      </c>
    </row>
    <row r="482" spans="1:18" ht="15" customHeight="1" x14ac:dyDescent="0.25">
      <c r="A482" s="1" t="s">
        <v>903</v>
      </c>
      <c r="B482" s="1" t="s">
        <v>3050</v>
      </c>
      <c r="C482" s="130">
        <v>48024</v>
      </c>
      <c r="D482" s="43">
        <v>33</v>
      </c>
      <c r="E482" s="43">
        <f t="shared" si="86"/>
        <v>68.715642178910542</v>
      </c>
      <c r="F482" s="6">
        <f t="shared" si="87"/>
        <v>0.89112550973199245</v>
      </c>
      <c r="G482" s="44">
        <v>4</v>
      </c>
      <c r="H482" s="44">
        <f t="shared" si="77"/>
        <v>8.3291687489588533</v>
      </c>
      <c r="I482" s="14">
        <f t="shared" si="78"/>
        <v>0.20243890429814415</v>
      </c>
      <c r="J482" s="49">
        <v>83</v>
      </c>
      <c r="K482" s="49">
        <f t="shared" si="79"/>
        <v>172.83025154089623</v>
      </c>
      <c r="L482" s="50">
        <f t="shared" si="80"/>
        <v>0.25819905441268071</v>
      </c>
      <c r="M482" s="45">
        <v>120</v>
      </c>
      <c r="N482" s="45">
        <f t="shared" si="81"/>
        <v>249.87506246876561</v>
      </c>
      <c r="O482" s="18">
        <f t="shared" si="82"/>
        <v>0.31725193733744878</v>
      </c>
      <c r="P482" s="37">
        <f t="shared" si="83"/>
        <v>27.500000000000004</v>
      </c>
      <c r="Q482" s="37">
        <f t="shared" si="84"/>
        <v>2.8088891031235415</v>
      </c>
      <c r="R482" s="37">
        <f t="shared" si="85"/>
        <v>180.88891031235414</v>
      </c>
    </row>
    <row r="483" spans="1:18" ht="15" customHeight="1" x14ac:dyDescent="0.25">
      <c r="A483" s="1" t="s">
        <v>1786</v>
      </c>
      <c r="B483" s="1" t="s">
        <v>3051</v>
      </c>
      <c r="C483" s="130">
        <v>48007</v>
      </c>
      <c r="D483" s="43">
        <v>14</v>
      </c>
      <c r="E483" s="43">
        <f t="shared" si="86"/>
        <v>29.16241381465203</v>
      </c>
      <c r="F483" s="6">
        <f t="shared" si="87"/>
        <v>0.37818712088778017</v>
      </c>
      <c r="G483" s="44">
        <v>6</v>
      </c>
      <c r="H483" s="44">
        <f t="shared" si="77"/>
        <v>12.498177349136585</v>
      </c>
      <c r="I483" s="14">
        <f t="shared" si="78"/>
        <v>0.30376588643366825</v>
      </c>
      <c r="J483" s="49">
        <v>125</v>
      </c>
      <c r="K483" s="49">
        <f t="shared" si="79"/>
        <v>260.37869477367883</v>
      </c>
      <c r="L483" s="50">
        <f t="shared" si="80"/>
        <v>0.38899169665250183</v>
      </c>
      <c r="M483" s="45">
        <v>145</v>
      </c>
      <c r="N483" s="45">
        <f t="shared" si="81"/>
        <v>302.03928593746747</v>
      </c>
      <c r="O483" s="18">
        <f t="shared" si="82"/>
        <v>0.38348183955995613</v>
      </c>
      <c r="P483" s="37">
        <f t="shared" si="83"/>
        <v>9.6551724137931032</v>
      </c>
      <c r="Q483" s="37">
        <f t="shared" si="84"/>
        <v>0.98619303934118063</v>
      </c>
      <c r="R483" s="37">
        <f t="shared" si="85"/>
        <v>-1.3806960658819367</v>
      </c>
    </row>
    <row r="484" spans="1:18" ht="15" customHeight="1" x14ac:dyDescent="0.25">
      <c r="A484" s="1" t="s">
        <v>798</v>
      </c>
      <c r="B484" s="1" t="s">
        <v>3052</v>
      </c>
      <c r="C484" s="130">
        <v>47864</v>
      </c>
      <c r="D484" s="43">
        <v>58</v>
      </c>
      <c r="E484" s="43">
        <f t="shared" si="86"/>
        <v>121.17666722380076</v>
      </c>
      <c r="F484" s="6">
        <f t="shared" si="87"/>
        <v>1.5714561622851955</v>
      </c>
      <c r="G484" s="44">
        <v>2</v>
      </c>
      <c r="H484" s="44">
        <f t="shared" si="77"/>
        <v>4.1785057663379579</v>
      </c>
      <c r="I484" s="14">
        <f t="shared" si="78"/>
        <v>0.10155780900064845</v>
      </c>
      <c r="J484" s="49">
        <v>364</v>
      </c>
      <c r="K484" s="49">
        <f t="shared" si="79"/>
        <v>760.48804947350823</v>
      </c>
      <c r="L484" s="50">
        <f t="shared" si="80"/>
        <v>1.136128041911346</v>
      </c>
      <c r="M484" s="45">
        <v>424</v>
      </c>
      <c r="N484" s="45">
        <f t="shared" si="81"/>
        <v>885.84322246364695</v>
      </c>
      <c r="O484" s="18">
        <f t="shared" si="82"/>
        <v>1.1247039849723703</v>
      </c>
      <c r="P484" s="37">
        <f t="shared" si="83"/>
        <v>13.679245283018867</v>
      </c>
      <c r="Q484" s="37">
        <f t="shared" si="84"/>
        <v>1.3972175641609381</v>
      </c>
      <c r="R484" s="37">
        <f t="shared" si="85"/>
        <v>39.721756416093811</v>
      </c>
    </row>
    <row r="485" spans="1:18" ht="15" customHeight="1" x14ac:dyDescent="0.25">
      <c r="A485" s="1" t="s">
        <v>2409</v>
      </c>
      <c r="B485" s="1" t="s">
        <v>3053</v>
      </c>
      <c r="C485" s="130">
        <v>47721</v>
      </c>
      <c r="D485" s="43"/>
      <c r="E485" s="43">
        <f t="shared" si="86"/>
        <v>0</v>
      </c>
      <c r="F485" s="6">
        <f t="shared" si="87"/>
        <v>0</v>
      </c>
      <c r="G485" s="44"/>
      <c r="H485" s="44">
        <f t="shared" si="77"/>
        <v>0</v>
      </c>
      <c r="I485" s="14">
        <f t="shared" si="78"/>
        <v>0</v>
      </c>
      <c r="J485" s="49">
        <v>2</v>
      </c>
      <c r="K485" s="49">
        <f t="shared" si="79"/>
        <v>4.191027011169087</v>
      </c>
      <c r="L485" s="50">
        <f t="shared" si="80"/>
        <v>6.2611678317542902E-3</v>
      </c>
      <c r="M485" s="45">
        <v>2</v>
      </c>
      <c r="N485" s="45">
        <f t="shared" si="81"/>
        <v>4.191027011169087</v>
      </c>
      <c r="O485" s="18">
        <f t="shared" si="82"/>
        <v>5.3211049777853354E-3</v>
      </c>
      <c r="P485" s="37">
        <f t="shared" si="83"/>
        <v>0</v>
      </c>
      <c r="Q485" s="37">
        <f t="shared" si="84"/>
        <v>0</v>
      </c>
      <c r="R485" s="37">
        <f t="shared" si="85"/>
        <v>-100</v>
      </c>
    </row>
    <row r="486" spans="1:18" ht="15" customHeight="1" x14ac:dyDescent="0.25">
      <c r="A486" s="1" t="s">
        <v>964</v>
      </c>
      <c r="B486" s="1" t="s">
        <v>3054</v>
      </c>
      <c r="C486" s="130">
        <v>47616</v>
      </c>
      <c r="D486" s="43">
        <v>9</v>
      </c>
      <c r="E486" s="43">
        <f t="shared" si="86"/>
        <v>18.901209677419352</v>
      </c>
      <c r="F486" s="6">
        <f t="shared" si="87"/>
        <v>0.24511668048575652</v>
      </c>
      <c r="G486" s="44"/>
      <c r="H486" s="44">
        <f t="shared" si="77"/>
        <v>0</v>
      </c>
      <c r="I486" s="14">
        <f t="shared" si="78"/>
        <v>0</v>
      </c>
      <c r="J486" s="49">
        <v>52</v>
      </c>
      <c r="K486" s="49">
        <f t="shared" si="79"/>
        <v>109.20698924731182</v>
      </c>
      <c r="L486" s="50">
        <f t="shared" si="80"/>
        <v>0.1631493393518525</v>
      </c>
      <c r="M486" s="45">
        <v>61</v>
      </c>
      <c r="N486" s="45">
        <f t="shared" si="81"/>
        <v>128.10819892473117</v>
      </c>
      <c r="O486" s="18">
        <f t="shared" si="82"/>
        <v>0.16265158233932431</v>
      </c>
      <c r="P486" s="37">
        <f t="shared" si="83"/>
        <v>14.754098360655737</v>
      </c>
      <c r="Q486" s="37">
        <f t="shared" si="84"/>
        <v>1.5070045858785019</v>
      </c>
      <c r="R486" s="37">
        <f t="shared" si="85"/>
        <v>50.700458587850193</v>
      </c>
    </row>
    <row r="487" spans="1:18" ht="15" customHeight="1" x14ac:dyDescent="0.25">
      <c r="A487" s="1" t="s">
        <v>392</v>
      </c>
      <c r="B487" s="1" t="s">
        <v>3055</v>
      </c>
      <c r="C487" s="130">
        <v>47593</v>
      </c>
      <c r="D487" s="43">
        <v>7</v>
      </c>
      <c r="E487" s="43">
        <f t="shared" si="86"/>
        <v>14.708045300779526</v>
      </c>
      <c r="F487" s="6">
        <f t="shared" si="87"/>
        <v>0.19073843960729164</v>
      </c>
      <c r="G487" s="44">
        <v>1</v>
      </c>
      <c r="H487" s="44">
        <f t="shared" si="77"/>
        <v>2.1011493286827894</v>
      </c>
      <c r="I487" s="14">
        <f t="shared" si="78"/>
        <v>5.1068045405910922E-2</v>
      </c>
      <c r="J487" s="49">
        <v>93</v>
      </c>
      <c r="K487" s="49">
        <f t="shared" si="79"/>
        <v>195.40688756749941</v>
      </c>
      <c r="L487" s="50">
        <f t="shared" si="80"/>
        <v>0.29192732838044061</v>
      </c>
      <c r="M487" s="45">
        <v>101</v>
      </c>
      <c r="N487" s="45">
        <f t="shared" si="81"/>
        <v>212.21608219696174</v>
      </c>
      <c r="O487" s="18">
        <f t="shared" si="82"/>
        <v>0.26943850477101983</v>
      </c>
      <c r="P487" s="37">
        <f t="shared" si="83"/>
        <v>6.9306930693069315</v>
      </c>
      <c r="Q487" s="37">
        <f t="shared" si="84"/>
        <v>0.70791084507163959</v>
      </c>
      <c r="R487" s="37">
        <f t="shared" si="85"/>
        <v>-29.208915492836041</v>
      </c>
    </row>
    <row r="488" spans="1:18" ht="15" customHeight="1" x14ac:dyDescent="0.25">
      <c r="A488" s="1" t="s">
        <v>1519</v>
      </c>
      <c r="B488" s="1" t="s">
        <v>3056</v>
      </c>
      <c r="C488" s="130">
        <v>47527</v>
      </c>
      <c r="D488" s="43">
        <v>27</v>
      </c>
      <c r="E488" s="43">
        <f t="shared" si="86"/>
        <v>56.80981336924274</v>
      </c>
      <c r="F488" s="6">
        <f t="shared" si="87"/>
        <v>0.73672707248573122</v>
      </c>
      <c r="G488" s="44">
        <v>20</v>
      </c>
      <c r="H488" s="44">
        <f t="shared" si="77"/>
        <v>42.081343236476108</v>
      </c>
      <c r="I488" s="14">
        <f t="shared" si="78"/>
        <v>1.0227792560033322</v>
      </c>
      <c r="J488" s="49">
        <v>261</v>
      </c>
      <c r="K488" s="49">
        <f t="shared" si="79"/>
        <v>549.16152923601317</v>
      </c>
      <c r="L488" s="50">
        <f t="shared" si="80"/>
        <v>0.8204176427701857</v>
      </c>
      <c r="M488" s="45">
        <v>308</v>
      </c>
      <c r="N488" s="45">
        <f t="shared" si="81"/>
        <v>648.052685841732</v>
      </c>
      <c r="O488" s="18">
        <f t="shared" si="82"/>
        <v>0.82279507226026638</v>
      </c>
      <c r="P488" s="37">
        <f t="shared" si="83"/>
        <v>8.7662337662337659</v>
      </c>
      <c r="Q488" s="37">
        <f t="shared" si="84"/>
        <v>0.89539558186936963</v>
      </c>
      <c r="R488" s="37">
        <f t="shared" si="85"/>
        <v>-10.460441813063037</v>
      </c>
    </row>
    <row r="489" spans="1:18" ht="15" customHeight="1" x14ac:dyDescent="0.25">
      <c r="A489" s="1" t="s">
        <v>2078</v>
      </c>
      <c r="B489" s="1" t="s">
        <v>3057</v>
      </c>
      <c r="C489" s="130">
        <v>47377</v>
      </c>
      <c r="D489" s="43">
        <v>38</v>
      </c>
      <c r="E489" s="43">
        <f t="shared" si="86"/>
        <v>80.207695717331191</v>
      </c>
      <c r="F489" s="6">
        <f t="shared" si="87"/>
        <v>1.0401579824349174</v>
      </c>
      <c r="G489" s="44">
        <v>27</v>
      </c>
      <c r="H489" s="44">
        <f t="shared" si="77"/>
        <v>56.989678535998479</v>
      </c>
      <c r="I489" s="14">
        <f t="shared" si="78"/>
        <v>1.3851235851804673</v>
      </c>
      <c r="J489" s="49">
        <v>175</v>
      </c>
      <c r="K489" s="49">
        <f t="shared" si="79"/>
        <v>369.37754606665681</v>
      </c>
      <c r="L489" s="50">
        <f t="shared" si="80"/>
        <v>0.55183008915033283</v>
      </c>
      <c r="M489" s="45">
        <v>240</v>
      </c>
      <c r="N489" s="45">
        <f t="shared" si="81"/>
        <v>506.57492031998646</v>
      </c>
      <c r="O489" s="18">
        <f t="shared" si="82"/>
        <v>0.64316892326207398</v>
      </c>
      <c r="P489" s="37">
        <f t="shared" si="83"/>
        <v>15.833333333333332</v>
      </c>
      <c r="Q489" s="37">
        <f t="shared" si="84"/>
        <v>1.6172391805862811</v>
      </c>
      <c r="R489" s="37">
        <f t="shared" si="85"/>
        <v>61.723918058628115</v>
      </c>
    </row>
    <row r="490" spans="1:18" ht="15" customHeight="1" x14ac:dyDescent="0.25">
      <c r="A490" s="1" t="s">
        <v>921</v>
      </c>
      <c r="B490" s="1" t="s">
        <v>2722</v>
      </c>
      <c r="C490" s="130">
        <v>47326</v>
      </c>
      <c r="D490" s="43">
        <v>25</v>
      </c>
      <c r="E490" s="43">
        <f t="shared" si="86"/>
        <v>52.825085576638635</v>
      </c>
      <c r="F490" s="6">
        <f t="shared" si="87"/>
        <v>0.68505190111670955</v>
      </c>
      <c r="G490" s="44">
        <v>13</v>
      </c>
      <c r="H490" s="44">
        <f t="shared" si="77"/>
        <v>27.469044499852089</v>
      </c>
      <c r="I490" s="14">
        <f t="shared" si="78"/>
        <v>0.6676300406762824</v>
      </c>
      <c r="J490" s="49">
        <v>231</v>
      </c>
      <c r="K490" s="49">
        <f t="shared" si="79"/>
        <v>488.10379072814095</v>
      </c>
      <c r="L490" s="50">
        <f t="shared" si="80"/>
        <v>0.72920068157992268</v>
      </c>
      <c r="M490" s="45">
        <v>269</v>
      </c>
      <c r="N490" s="45">
        <f t="shared" si="81"/>
        <v>568.39792080463167</v>
      </c>
      <c r="O490" s="18">
        <f t="shared" si="82"/>
        <v>0.72166201689849641</v>
      </c>
      <c r="P490" s="37">
        <f t="shared" si="83"/>
        <v>9.2936802973977688</v>
      </c>
      <c r="Q490" s="37">
        <f t="shared" si="84"/>
        <v>0.94926972055543801</v>
      </c>
      <c r="R490" s="37">
        <f t="shared" si="85"/>
        <v>-5.0730279444561983</v>
      </c>
    </row>
    <row r="491" spans="1:18" ht="15" customHeight="1" x14ac:dyDescent="0.25">
      <c r="A491" s="1" t="s">
        <v>59</v>
      </c>
      <c r="B491" s="1" t="s">
        <v>3058</v>
      </c>
      <c r="C491" s="130">
        <v>47315</v>
      </c>
      <c r="D491" s="43">
        <v>59</v>
      </c>
      <c r="E491" s="43">
        <f t="shared" si="86"/>
        <v>124.69618514213251</v>
      </c>
      <c r="F491" s="6">
        <f t="shared" si="87"/>
        <v>1.6170983494136866</v>
      </c>
      <c r="G491" s="44">
        <v>31</v>
      </c>
      <c r="H491" s="44">
        <f t="shared" si="77"/>
        <v>65.518334566205212</v>
      </c>
      <c r="I491" s="14">
        <f t="shared" si="78"/>
        <v>1.5924109909142783</v>
      </c>
      <c r="J491" s="49">
        <v>1047</v>
      </c>
      <c r="K491" s="49">
        <f t="shared" si="79"/>
        <v>2212.8289126069958</v>
      </c>
      <c r="L491" s="50">
        <f t="shared" si="80"/>
        <v>3.305846793129096</v>
      </c>
      <c r="M491" s="45">
        <v>1137</v>
      </c>
      <c r="N491" s="45">
        <f t="shared" si="81"/>
        <v>2403.0434323153331</v>
      </c>
      <c r="O491" s="18">
        <f t="shared" si="82"/>
        <v>3.051005478001104</v>
      </c>
      <c r="P491" s="37">
        <f t="shared" si="83"/>
        <v>5.1890941072999119</v>
      </c>
      <c r="Q491" s="37">
        <f t="shared" si="84"/>
        <v>0.53002145065735651</v>
      </c>
      <c r="R491" s="37">
        <f t="shared" si="85"/>
        <v>-46.997854934264346</v>
      </c>
    </row>
    <row r="492" spans="1:18" ht="15" customHeight="1" x14ac:dyDescent="0.25">
      <c r="A492" s="1" t="s">
        <v>1151</v>
      </c>
      <c r="B492" s="1" t="s">
        <v>3059</v>
      </c>
      <c r="C492" s="130">
        <v>47281</v>
      </c>
      <c r="D492" s="43">
        <v>14</v>
      </c>
      <c r="E492" s="43">
        <f t="shared" si="86"/>
        <v>29.610202829889385</v>
      </c>
      <c r="F492" s="6">
        <f t="shared" si="87"/>
        <v>0.38399418608869657</v>
      </c>
      <c r="G492" s="44">
        <v>7</v>
      </c>
      <c r="H492" s="44">
        <f t="shared" si="77"/>
        <v>14.805101414944692</v>
      </c>
      <c r="I492" s="14">
        <f t="shared" si="78"/>
        <v>0.35983524872622469</v>
      </c>
      <c r="J492" s="49">
        <v>80</v>
      </c>
      <c r="K492" s="49">
        <f t="shared" si="79"/>
        <v>169.20115902793933</v>
      </c>
      <c r="L492" s="50">
        <f t="shared" si="80"/>
        <v>0.25277738634897445</v>
      </c>
      <c r="M492" s="45">
        <v>101</v>
      </c>
      <c r="N492" s="45">
        <f t="shared" si="81"/>
        <v>213.61646327277342</v>
      </c>
      <c r="O492" s="18">
        <f t="shared" si="82"/>
        <v>0.27121648775548629</v>
      </c>
      <c r="P492" s="37">
        <f t="shared" si="83"/>
        <v>13.861386138613863</v>
      </c>
      <c r="Q492" s="37">
        <f t="shared" si="84"/>
        <v>1.4158216901432792</v>
      </c>
      <c r="R492" s="37">
        <f t="shared" si="85"/>
        <v>41.582169014327917</v>
      </c>
    </row>
    <row r="493" spans="1:18" ht="15" customHeight="1" x14ac:dyDescent="0.25">
      <c r="A493" s="1" t="s">
        <v>163</v>
      </c>
      <c r="B493" s="1" t="s">
        <v>3060</v>
      </c>
      <c r="C493" s="130">
        <v>47217</v>
      </c>
      <c r="D493" s="43"/>
      <c r="E493" s="43">
        <f t="shared" si="86"/>
        <v>0</v>
      </c>
      <c r="F493" s="6">
        <f t="shared" si="87"/>
        <v>0</v>
      </c>
      <c r="G493" s="44"/>
      <c r="H493" s="44">
        <f t="shared" si="77"/>
        <v>0</v>
      </c>
      <c r="I493" s="14">
        <f t="shared" si="78"/>
        <v>0</v>
      </c>
      <c r="J493" s="49">
        <v>10</v>
      </c>
      <c r="K493" s="49">
        <f t="shared" si="79"/>
        <v>21.178812715759154</v>
      </c>
      <c r="L493" s="50">
        <f t="shared" si="80"/>
        <v>3.1640001493015914E-2</v>
      </c>
      <c r="M493" s="45">
        <v>10</v>
      </c>
      <c r="N493" s="45">
        <f t="shared" si="81"/>
        <v>21.178812715759154</v>
      </c>
      <c r="O493" s="18">
        <f t="shared" si="82"/>
        <v>2.6889515497055511E-2</v>
      </c>
      <c r="P493" s="37">
        <f t="shared" si="83"/>
        <v>0</v>
      </c>
      <c r="Q493" s="37">
        <f t="shared" si="84"/>
        <v>0</v>
      </c>
      <c r="R493" s="37">
        <f t="shared" si="85"/>
        <v>-100</v>
      </c>
    </row>
    <row r="494" spans="1:18" ht="15" customHeight="1" x14ac:dyDescent="0.25">
      <c r="A494" s="1" t="s">
        <v>1756</v>
      </c>
      <c r="B494" s="1" t="s">
        <v>3061</v>
      </c>
      <c r="C494" s="130">
        <v>47148</v>
      </c>
      <c r="D494" s="43">
        <v>67</v>
      </c>
      <c r="E494" s="43">
        <f t="shared" si="86"/>
        <v>142.10570968015611</v>
      </c>
      <c r="F494" s="6">
        <f t="shared" si="87"/>
        <v>1.842870399796988</v>
      </c>
      <c r="G494" s="44">
        <v>15</v>
      </c>
      <c r="H494" s="44">
        <f t="shared" si="77"/>
        <v>31.814711122423009</v>
      </c>
      <c r="I494" s="14">
        <f t="shared" si="78"/>
        <v>0.77325066333784631</v>
      </c>
      <c r="J494" s="49">
        <v>352</v>
      </c>
      <c r="K494" s="49">
        <f t="shared" si="79"/>
        <v>746.58522100619325</v>
      </c>
      <c r="L494" s="50">
        <f t="shared" si="80"/>
        <v>1.1153579676221639</v>
      </c>
      <c r="M494" s="45">
        <v>434</v>
      </c>
      <c r="N494" s="45">
        <f t="shared" si="81"/>
        <v>920.50564180877234</v>
      </c>
      <c r="O494" s="18">
        <f t="shared" si="82"/>
        <v>1.1687128571719267</v>
      </c>
      <c r="P494" s="37">
        <f t="shared" si="83"/>
        <v>15.43778801843318</v>
      </c>
      <c r="Q494" s="37">
        <f t="shared" si="84"/>
        <v>1.5768376196839318</v>
      </c>
      <c r="R494" s="37">
        <f t="shared" si="85"/>
        <v>57.683761968393178</v>
      </c>
    </row>
    <row r="495" spans="1:18" ht="15" customHeight="1" x14ac:dyDescent="0.25">
      <c r="A495" s="1" t="s">
        <v>960</v>
      </c>
      <c r="B495" s="1" t="s">
        <v>3062</v>
      </c>
      <c r="C495" s="130">
        <v>46955</v>
      </c>
      <c r="D495" s="43">
        <v>20</v>
      </c>
      <c r="E495" s="43">
        <f t="shared" si="86"/>
        <v>42.593972952827173</v>
      </c>
      <c r="F495" s="6">
        <f t="shared" si="87"/>
        <v>0.55237169668404895</v>
      </c>
      <c r="G495" s="44">
        <v>141</v>
      </c>
      <c r="H495" s="44">
        <f t="shared" si="77"/>
        <v>300.28750931743156</v>
      </c>
      <c r="I495" s="14">
        <f t="shared" si="78"/>
        <v>7.2984323157383901</v>
      </c>
      <c r="J495" s="49">
        <v>660</v>
      </c>
      <c r="K495" s="49">
        <f t="shared" si="79"/>
        <v>1405.6011074432968</v>
      </c>
      <c r="L495" s="50">
        <f t="shared" si="80"/>
        <v>2.09989208247723</v>
      </c>
      <c r="M495" s="45">
        <v>821</v>
      </c>
      <c r="N495" s="45">
        <f t="shared" si="81"/>
        <v>1748.4825897135554</v>
      </c>
      <c r="O495" s="18">
        <f t="shared" si="82"/>
        <v>2.219947374927675</v>
      </c>
      <c r="P495" s="37">
        <f t="shared" si="83"/>
        <v>2.4360535931790497</v>
      </c>
      <c r="Q495" s="37">
        <f t="shared" si="84"/>
        <v>0.24882197790929386</v>
      </c>
      <c r="R495" s="37">
        <f t="shared" si="85"/>
        <v>-75.117802209070618</v>
      </c>
    </row>
    <row r="496" spans="1:18" ht="15" customHeight="1" x14ac:dyDescent="0.25">
      <c r="A496" s="1" t="s">
        <v>1276</v>
      </c>
      <c r="B496" s="1" t="s">
        <v>3063</v>
      </c>
      <c r="C496" s="130">
        <v>46846</v>
      </c>
      <c r="D496" s="43">
        <v>27</v>
      </c>
      <c r="E496" s="43">
        <f t="shared" si="86"/>
        <v>57.635657259958165</v>
      </c>
      <c r="F496" s="6">
        <f t="shared" si="87"/>
        <v>0.74743686918903107</v>
      </c>
      <c r="G496" s="44">
        <v>31</v>
      </c>
      <c r="H496" s="44">
        <f t="shared" si="77"/>
        <v>66.174273150322335</v>
      </c>
      <c r="I496" s="14">
        <f t="shared" si="78"/>
        <v>1.6083534567542388</v>
      </c>
      <c r="J496" s="49">
        <v>442</v>
      </c>
      <c r="K496" s="49">
        <f t="shared" si="79"/>
        <v>943.51705588524101</v>
      </c>
      <c r="L496" s="50">
        <f t="shared" si="80"/>
        <v>1.4095634848634115</v>
      </c>
      <c r="M496" s="45">
        <v>500</v>
      </c>
      <c r="N496" s="45">
        <f t="shared" si="81"/>
        <v>1067.3269862955215</v>
      </c>
      <c r="O496" s="18">
        <f t="shared" si="82"/>
        <v>1.3551234398075289</v>
      </c>
      <c r="P496" s="37">
        <f t="shared" si="83"/>
        <v>5.4</v>
      </c>
      <c r="Q496" s="37">
        <f t="shared" si="84"/>
        <v>0.55156367843153176</v>
      </c>
      <c r="R496" s="37">
        <f t="shared" si="85"/>
        <v>-44.843632156846823</v>
      </c>
    </row>
    <row r="497" spans="1:18" ht="15" customHeight="1" x14ac:dyDescent="0.25">
      <c r="A497" s="1" t="s">
        <v>1199</v>
      </c>
      <c r="B497" s="1" t="s">
        <v>3064</v>
      </c>
      <c r="C497" s="130">
        <v>46818</v>
      </c>
      <c r="D497" s="43">
        <v>17</v>
      </c>
      <c r="E497" s="43">
        <f t="shared" si="86"/>
        <v>36.310820624546118</v>
      </c>
      <c r="F497" s="6">
        <f t="shared" si="87"/>
        <v>0.47088985144879303</v>
      </c>
      <c r="G497" s="44">
        <v>9</v>
      </c>
      <c r="H497" s="44">
        <f t="shared" si="77"/>
        <v>19.223375624759708</v>
      </c>
      <c r="I497" s="14">
        <f t="shared" si="78"/>
        <v>0.46722058535246419</v>
      </c>
      <c r="J497" s="49">
        <v>198</v>
      </c>
      <c r="K497" s="49">
        <f t="shared" si="79"/>
        <v>422.91426374471359</v>
      </c>
      <c r="L497" s="50">
        <f t="shared" si="80"/>
        <v>0.63181105172829899</v>
      </c>
      <c r="M497" s="45">
        <v>224</v>
      </c>
      <c r="N497" s="45">
        <f t="shared" si="81"/>
        <v>478.4484599940194</v>
      </c>
      <c r="O497" s="18">
        <f t="shared" si="82"/>
        <v>0.6074583807985845</v>
      </c>
      <c r="P497" s="37">
        <f t="shared" si="83"/>
        <v>7.5892857142857135</v>
      </c>
      <c r="Q497" s="37">
        <f t="shared" si="84"/>
        <v>0.77518043430357464</v>
      </c>
      <c r="R497" s="37">
        <f t="shared" si="85"/>
        <v>-22.481956569642534</v>
      </c>
    </row>
    <row r="498" spans="1:18" x14ac:dyDescent="0.25">
      <c r="A498" s="1" t="s">
        <v>656</v>
      </c>
      <c r="B498" s="1" t="s">
        <v>2410</v>
      </c>
      <c r="C498" s="130">
        <v>46742</v>
      </c>
      <c r="D498" s="43">
        <v>34</v>
      </c>
      <c r="E498" s="43">
        <f t="shared" si="86"/>
        <v>72.739720166017719</v>
      </c>
      <c r="F498" s="6">
        <f t="shared" si="87"/>
        <v>0.94331098648451461</v>
      </c>
      <c r="G498" s="44">
        <v>1</v>
      </c>
      <c r="H498" s="44">
        <f t="shared" si="77"/>
        <v>2.1394035342946385</v>
      </c>
      <c r="I498" s="14">
        <f t="shared" si="78"/>
        <v>5.1997806790542091E-2</v>
      </c>
      <c r="J498" s="49">
        <v>142</v>
      </c>
      <c r="K498" s="49">
        <f t="shared" si="79"/>
        <v>303.79530186983868</v>
      </c>
      <c r="L498" s="50">
        <f t="shared" si="80"/>
        <v>0.45385376100807412</v>
      </c>
      <c r="M498" s="45">
        <v>177</v>
      </c>
      <c r="N498" s="45">
        <f t="shared" si="81"/>
        <v>378.67442557015102</v>
      </c>
      <c r="O498" s="18">
        <f t="shared" si="82"/>
        <v>0.48078105091936846</v>
      </c>
      <c r="P498" s="37">
        <f t="shared" si="83"/>
        <v>19.209039548022599</v>
      </c>
      <c r="Q498" s="37">
        <f t="shared" si="84"/>
        <v>1.9620386133785392</v>
      </c>
      <c r="R498" s="37">
        <f t="shared" si="85"/>
        <v>96.203861337853922</v>
      </c>
    </row>
    <row r="499" spans="1:18" x14ac:dyDescent="0.25">
      <c r="A499" s="1" t="s">
        <v>720</v>
      </c>
      <c r="B499" s="1" t="s">
        <v>2414</v>
      </c>
      <c r="C499" s="130">
        <v>46527</v>
      </c>
      <c r="D499" s="43">
        <v>41</v>
      </c>
      <c r="E499" s="43">
        <f t="shared" si="86"/>
        <v>88.120876050465313</v>
      </c>
      <c r="F499" s="6">
        <f t="shared" si="87"/>
        <v>1.1427785304551985</v>
      </c>
      <c r="G499" s="44">
        <v>5</v>
      </c>
      <c r="H499" s="44">
        <f t="shared" si="77"/>
        <v>10.746448298837233</v>
      </c>
      <c r="I499" s="14">
        <f t="shared" si="78"/>
        <v>0.26119043619871457</v>
      </c>
      <c r="J499" s="49">
        <v>187</v>
      </c>
      <c r="K499" s="49">
        <f t="shared" si="79"/>
        <v>401.91716637651257</v>
      </c>
      <c r="L499" s="50">
        <f t="shared" si="80"/>
        <v>0.60044252314291047</v>
      </c>
      <c r="M499" s="45">
        <v>233</v>
      </c>
      <c r="N499" s="45">
        <f t="shared" si="81"/>
        <v>500.78449072581509</v>
      </c>
      <c r="O499" s="18">
        <f t="shared" si="82"/>
        <v>0.63581714918499266</v>
      </c>
      <c r="P499" s="37">
        <f t="shared" si="83"/>
        <v>17.596566523605151</v>
      </c>
      <c r="Q499" s="37">
        <f t="shared" si="84"/>
        <v>1.7973383258379274</v>
      </c>
      <c r="R499" s="37">
        <f t="shared" si="85"/>
        <v>79.733832583792747</v>
      </c>
    </row>
    <row r="500" spans="1:18" ht="15" customHeight="1" x14ac:dyDescent="0.25">
      <c r="A500" s="1" t="s">
        <v>1855</v>
      </c>
      <c r="B500" s="1" t="s">
        <v>3065</v>
      </c>
      <c r="C500" s="130">
        <v>46453</v>
      </c>
      <c r="D500" s="43">
        <v>9</v>
      </c>
      <c r="E500" s="43">
        <f t="shared" si="86"/>
        <v>19.374421458248122</v>
      </c>
      <c r="F500" s="6">
        <f t="shared" si="87"/>
        <v>0.25125343590316629</v>
      </c>
      <c r="G500" s="44"/>
      <c r="H500" s="44">
        <f t="shared" si="77"/>
        <v>0</v>
      </c>
      <c r="I500" s="14">
        <f t="shared" si="78"/>
        <v>0</v>
      </c>
      <c r="J500" s="49">
        <v>21</v>
      </c>
      <c r="K500" s="49">
        <f t="shared" si="79"/>
        <v>45.206983402578949</v>
      </c>
      <c r="L500" s="50">
        <f t="shared" si="80"/>
        <v>6.7536789788410614E-2</v>
      </c>
      <c r="M500" s="45">
        <v>30</v>
      </c>
      <c r="N500" s="45">
        <f t="shared" si="81"/>
        <v>64.581404860827078</v>
      </c>
      <c r="O500" s="18">
        <f t="shared" si="82"/>
        <v>8.1995280383902219E-2</v>
      </c>
      <c r="P500" s="37">
        <f t="shared" si="83"/>
        <v>30</v>
      </c>
      <c r="Q500" s="37">
        <f t="shared" si="84"/>
        <v>3.064242657952954</v>
      </c>
      <c r="R500" s="37">
        <f t="shared" si="85"/>
        <v>206.42426579529541</v>
      </c>
    </row>
    <row r="501" spans="1:18" ht="15" customHeight="1" x14ac:dyDescent="0.25">
      <c r="A501" s="1" t="s">
        <v>1683</v>
      </c>
      <c r="B501" s="1" t="s">
        <v>3066</v>
      </c>
      <c r="C501" s="130">
        <v>46374</v>
      </c>
      <c r="D501" s="43">
        <v>6</v>
      </c>
      <c r="E501" s="43">
        <f t="shared" si="86"/>
        <v>12.93828438349075</v>
      </c>
      <c r="F501" s="6">
        <f t="shared" si="87"/>
        <v>0.16778763758441917</v>
      </c>
      <c r="G501" s="44">
        <v>4</v>
      </c>
      <c r="H501" s="44">
        <f t="shared" si="77"/>
        <v>8.6255229223271659</v>
      </c>
      <c r="I501" s="14">
        <f t="shared" si="78"/>
        <v>0.2096417376118962</v>
      </c>
      <c r="J501" s="49">
        <v>64</v>
      </c>
      <c r="K501" s="49">
        <f t="shared" si="79"/>
        <v>138.00836675723465</v>
      </c>
      <c r="L501" s="50">
        <f t="shared" si="80"/>
        <v>0.20617704065150058</v>
      </c>
      <c r="M501" s="45">
        <v>74</v>
      </c>
      <c r="N501" s="45">
        <f t="shared" si="81"/>
        <v>159.57217406305259</v>
      </c>
      <c r="O501" s="18">
        <f t="shared" si="82"/>
        <v>0.20259957462934139</v>
      </c>
      <c r="P501" s="37">
        <f t="shared" si="83"/>
        <v>8.1081081081081088</v>
      </c>
      <c r="Q501" s="37">
        <f t="shared" si="84"/>
        <v>0.82817369133863628</v>
      </c>
      <c r="R501" s="37">
        <f t="shared" si="85"/>
        <v>-17.182630866136371</v>
      </c>
    </row>
    <row r="502" spans="1:18" ht="15" customHeight="1" x14ac:dyDescent="0.25">
      <c r="A502" s="1" t="s">
        <v>419</v>
      </c>
      <c r="B502" s="1" t="s">
        <v>3067</v>
      </c>
      <c r="C502" s="130">
        <v>46234</v>
      </c>
      <c r="D502" s="43">
        <v>22</v>
      </c>
      <c r="E502" s="43">
        <f t="shared" si="86"/>
        <v>47.584029069515942</v>
      </c>
      <c r="F502" s="6">
        <f t="shared" si="87"/>
        <v>0.61708427390187892</v>
      </c>
      <c r="G502" s="44">
        <v>2</v>
      </c>
      <c r="H502" s="44">
        <f t="shared" si="77"/>
        <v>4.3258208245014496</v>
      </c>
      <c r="I502" s="14">
        <f t="shared" si="78"/>
        <v>0.10513827421393428</v>
      </c>
      <c r="J502" s="49">
        <v>70</v>
      </c>
      <c r="K502" s="49">
        <f t="shared" si="79"/>
        <v>151.40372885755073</v>
      </c>
      <c r="L502" s="50">
        <f t="shared" si="80"/>
        <v>0.22618898761669176</v>
      </c>
      <c r="M502" s="45">
        <v>94</v>
      </c>
      <c r="N502" s="45">
        <f t="shared" si="81"/>
        <v>203.31357875156812</v>
      </c>
      <c r="O502" s="18">
        <f t="shared" si="82"/>
        <v>0.25813551023727166</v>
      </c>
      <c r="P502" s="37">
        <f t="shared" si="83"/>
        <v>23.404255319148938</v>
      </c>
      <c r="Q502" s="37">
        <f t="shared" si="84"/>
        <v>2.3905439175519501</v>
      </c>
      <c r="R502" s="37">
        <f t="shared" si="85"/>
        <v>139.05439175519501</v>
      </c>
    </row>
    <row r="503" spans="1:18" ht="15" customHeight="1" x14ac:dyDescent="0.25">
      <c r="A503" s="1" t="s">
        <v>170</v>
      </c>
      <c r="B503" s="1" t="s">
        <v>3068</v>
      </c>
      <c r="C503" s="130">
        <v>45900</v>
      </c>
      <c r="D503" s="43">
        <v>4</v>
      </c>
      <c r="E503" s="43">
        <f t="shared" si="86"/>
        <v>8.7145969498910674</v>
      </c>
      <c r="F503" s="6">
        <f t="shared" si="87"/>
        <v>0.11301356434771032</v>
      </c>
      <c r="G503" s="44"/>
      <c r="H503" s="44">
        <f t="shared" si="77"/>
        <v>0</v>
      </c>
      <c r="I503" s="14">
        <f t="shared" si="78"/>
        <v>0</v>
      </c>
      <c r="J503" s="49">
        <v>51</v>
      </c>
      <c r="K503" s="49">
        <f t="shared" si="79"/>
        <v>111.1111111111111</v>
      </c>
      <c r="L503" s="50">
        <f t="shared" si="80"/>
        <v>0.16599399449952582</v>
      </c>
      <c r="M503" s="45">
        <v>55</v>
      </c>
      <c r="N503" s="45">
        <f t="shared" si="81"/>
        <v>119.82570806100217</v>
      </c>
      <c r="O503" s="18">
        <f t="shared" si="82"/>
        <v>0.15213578197678834</v>
      </c>
      <c r="P503" s="37">
        <f t="shared" si="83"/>
        <v>7.2727272727272725</v>
      </c>
      <c r="Q503" s="37">
        <f t="shared" si="84"/>
        <v>0.74284670495829186</v>
      </c>
      <c r="R503" s="37">
        <f t="shared" si="85"/>
        <v>-25.715329504170814</v>
      </c>
    </row>
    <row r="504" spans="1:18" ht="15" customHeight="1" x14ac:dyDescent="0.25">
      <c r="A504" s="1" t="s">
        <v>1486</v>
      </c>
      <c r="B504" s="1" t="s">
        <v>3069</v>
      </c>
      <c r="C504" s="130">
        <v>45877</v>
      </c>
      <c r="D504" s="43">
        <v>14</v>
      </c>
      <c r="E504" s="43">
        <f t="shared" si="86"/>
        <v>30.516380757242189</v>
      </c>
      <c r="F504" s="6">
        <f t="shared" si="87"/>
        <v>0.39574577920220727</v>
      </c>
      <c r="G504" s="44">
        <v>8</v>
      </c>
      <c r="H504" s="44">
        <f t="shared" si="77"/>
        <v>17.437931861281253</v>
      </c>
      <c r="I504" s="14">
        <f t="shared" si="78"/>
        <v>0.42382570525597024</v>
      </c>
      <c r="J504" s="49">
        <v>100</v>
      </c>
      <c r="K504" s="49">
        <f t="shared" si="79"/>
        <v>217.97414826601565</v>
      </c>
      <c r="L504" s="50">
        <f t="shared" si="80"/>
        <v>0.32564159611477045</v>
      </c>
      <c r="M504" s="45">
        <v>122</v>
      </c>
      <c r="N504" s="45">
        <f t="shared" si="81"/>
        <v>265.92846088453911</v>
      </c>
      <c r="O504" s="18">
        <f t="shared" si="82"/>
        <v>0.3376340102739615</v>
      </c>
      <c r="P504" s="37">
        <f t="shared" si="83"/>
        <v>11.475409836065573</v>
      </c>
      <c r="Q504" s="37">
        <f t="shared" si="84"/>
        <v>1.1721146779055016</v>
      </c>
      <c r="R504" s="37">
        <f t="shared" si="85"/>
        <v>17.211467790550159</v>
      </c>
    </row>
    <row r="505" spans="1:18" ht="15" customHeight="1" x14ac:dyDescent="0.25">
      <c r="A505" s="1" t="s">
        <v>1962</v>
      </c>
      <c r="B505" s="1" t="s">
        <v>3070</v>
      </c>
      <c r="C505" s="130">
        <v>45823</v>
      </c>
      <c r="D505" s="43">
        <v>10</v>
      </c>
      <c r="E505" s="43">
        <f t="shared" si="86"/>
        <v>21.82310193570914</v>
      </c>
      <c r="F505" s="6">
        <f t="shared" si="87"/>
        <v>0.2830086748772398</v>
      </c>
      <c r="G505" s="44">
        <v>1</v>
      </c>
      <c r="H505" s="44">
        <f t="shared" si="77"/>
        <v>2.1823101935709142</v>
      </c>
      <c r="I505" s="14">
        <f t="shared" si="78"/>
        <v>5.3040645200085515E-2</v>
      </c>
      <c r="J505" s="49">
        <v>146</v>
      </c>
      <c r="K505" s="49">
        <f t="shared" si="79"/>
        <v>318.61728826135345</v>
      </c>
      <c r="L505" s="50">
        <f t="shared" si="80"/>
        <v>0.47599700755598046</v>
      </c>
      <c r="M505" s="45">
        <v>157</v>
      </c>
      <c r="N505" s="45">
        <f t="shared" si="81"/>
        <v>342.6227003906335</v>
      </c>
      <c r="O505" s="18">
        <f t="shared" si="82"/>
        <v>0.43500825732981646</v>
      </c>
      <c r="P505" s="37">
        <f t="shared" si="83"/>
        <v>6.369426751592357</v>
      </c>
      <c r="Q505" s="37">
        <f t="shared" si="84"/>
        <v>0.6505823052978672</v>
      </c>
      <c r="R505" s="37">
        <f t="shared" si="85"/>
        <v>-34.941769470213281</v>
      </c>
    </row>
    <row r="506" spans="1:18" ht="15" customHeight="1" x14ac:dyDescent="0.25">
      <c r="A506" s="1" t="s">
        <v>1776</v>
      </c>
      <c r="B506" s="1" t="s">
        <v>2965</v>
      </c>
      <c r="C506" s="130">
        <v>45818</v>
      </c>
      <c r="D506" s="43">
        <v>15</v>
      </c>
      <c r="E506" s="43">
        <f t="shared" si="86"/>
        <v>32.738225151687111</v>
      </c>
      <c r="F506" s="6">
        <f t="shared" si="87"/>
        <v>0.42455933832444975</v>
      </c>
      <c r="G506" s="44">
        <v>2</v>
      </c>
      <c r="H506" s="44">
        <f t="shared" si="77"/>
        <v>4.365096686891615</v>
      </c>
      <c r="I506" s="14">
        <f t="shared" si="78"/>
        <v>0.10609286677740271</v>
      </c>
      <c r="J506" s="49">
        <v>70</v>
      </c>
      <c r="K506" s="49">
        <f t="shared" si="79"/>
        <v>152.77838404120652</v>
      </c>
      <c r="L506" s="50">
        <f t="shared" si="80"/>
        <v>0.2282426481616423</v>
      </c>
      <c r="M506" s="45">
        <v>87</v>
      </c>
      <c r="N506" s="45">
        <f t="shared" si="81"/>
        <v>189.88170587978524</v>
      </c>
      <c r="O506" s="18">
        <f t="shared" si="82"/>
        <v>0.24108183689931661</v>
      </c>
      <c r="P506" s="37">
        <f t="shared" si="83"/>
        <v>17.241379310344829</v>
      </c>
      <c r="Q506" s="37">
        <f t="shared" si="84"/>
        <v>1.761058998823537</v>
      </c>
      <c r="R506" s="37">
        <f t="shared" si="85"/>
        <v>76.105899882353697</v>
      </c>
    </row>
    <row r="507" spans="1:18" ht="15" customHeight="1" x14ac:dyDescent="0.25">
      <c r="A507" s="1" t="s">
        <v>1746</v>
      </c>
      <c r="B507" s="1" t="s">
        <v>3071</v>
      </c>
      <c r="C507" s="130">
        <v>45726</v>
      </c>
      <c r="D507" s="43">
        <v>18</v>
      </c>
      <c r="E507" s="43">
        <f t="shared" si="86"/>
        <v>39.364912741110089</v>
      </c>
      <c r="F507" s="6">
        <f t="shared" si="87"/>
        <v>0.51049625412280908</v>
      </c>
      <c r="G507" s="44">
        <v>1</v>
      </c>
      <c r="H507" s="44">
        <f t="shared" si="77"/>
        <v>2.1869395967283385</v>
      </c>
      <c r="I507" s="14">
        <f t="shared" si="78"/>
        <v>5.3153161986692878E-2</v>
      </c>
      <c r="J507" s="49">
        <v>181</v>
      </c>
      <c r="K507" s="49">
        <f t="shared" si="79"/>
        <v>395.83606700782923</v>
      </c>
      <c r="L507" s="50">
        <f t="shared" si="80"/>
        <v>0.5913576893665039</v>
      </c>
      <c r="M507" s="45">
        <v>200</v>
      </c>
      <c r="N507" s="45">
        <f t="shared" si="81"/>
        <v>437.38791934566768</v>
      </c>
      <c r="O507" s="18">
        <f t="shared" si="82"/>
        <v>0.55532618345119622</v>
      </c>
      <c r="P507" s="37">
        <f t="shared" si="83"/>
        <v>9</v>
      </c>
      <c r="Q507" s="37">
        <f t="shared" si="84"/>
        <v>0.91927279738588619</v>
      </c>
      <c r="R507" s="37">
        <f t="shared" si="85"/>
        <v>-8.0727202614113818</v>
      </c>
    </row>
    <row r="508" spans="1:18" ht="15" customHeight="1" x14ac:dyDescent="0.25">
      <c r="A508" s="1" t="s">
        <v>1524</v>
      </c>
      <c r="B508" s="1" t="s">
        <v>3072</v>
      </c>
      <c r="C508" s="130">
        <v>45721</v>
      </c>
      <c r="D508" s="43">
        <v>8</v>
      </c>
      <c r="E508" s="43">
        <f t="shared" si="86"/>
        <v>17.497430064959207</v>
      </c>
      <c r="F508" s="6">
        <f t="shared" si="87"/>
        <v>0.22691203620042888</v>
      </c>
      <c r="G508" s="44">
        <v>7</v>
      </c>
      <c r="H508" s="44">
        <f t="shared" si="77"/>
        <v>15.310251306839309</v>
      </c>
      <c r="I508" s="14">
        <f t="shared" si="78"/>
        <v>0.37211282332023859</v>
      </c>
      <c r="J508" s="49">
        <v>149</v>
      </c>
      <c r="K508" s="49">
        <f t="shared" si="79"/>
        <v>325.88963495986525</v>
      </c>
      <c r="L508" s="50">
        <f t="shared" si="80"/>
        <v>0.48686150045682319</v>
      </c>
      <c r="M508" s="45">
        <v>164</v>
      </c>
      <c r="N508" s="45">
        <f t="shared" si="81"/>
        <v>358.69731633166379</v>
      </c>
      <c r="O508" s="18">
        <f t="shared" si="82"/>
        <v>0.45541726893290407</v>
      </c>
      <c r="P508" s="37">
        <f t="shared" si="83"/>
        <v>4.8780487804878048</v>
      </c>
      <c r="Q508" s="37">
        <f t="shared" si="84"/>
        <v>0.49825083869153725</v>
      </c>
      <c r="R508" s="37">
        <f t="shared" si="85"/>
        <v>-50.174916130846285</v>
      </c>
    </row>
    <row r="509" spans="1:18" ht="15" customHeight="1" x14ac:dyDescent="0.25">
      <c r="A509" s="1" t="s">
        <v>216</v>
      </c>
      <c r="B509" s="1" t="s">
        <v>3073</v>
      </c>
      <c r="C509" s="130">
        <v>45709</v>
      </c>
      <c r="D509" s="43">
        <v>12</v>
      </c>
      <c r="E509" s="43">
        <f t="shared" si="86"/>
        <v>26.253035507230525</v>
      </c>
      <c r="F509" s="6">
        <f t="shared" si="87"/>
        <v>0.34045741124679407</v>
      </c>
      <c r="G509" s="44">
        <v>15</v>
      </c>
      <c r="H509" s="44">
        <f t="shared" si="77"/>
        <v>32.816294384038152</v>
      </c>
      <c r="I509" s="14">
        <f t="shared" si="78"/>
        <v>0.79759395906829689</v>
      </c>
      <c r="J509" s="49">
        <v>146</v>
      </c>
      <c r="K509" s="49">
        <f t="shared" si="79"/>
        <v>319.41193200463806</v>
      </c>
      <c r="L509" s="50">
        <f t="shared" si="80"/>
        <v>0.47718416235834726</v>
      </c>
      <c r="M509" s="45">
        <v>173</v>
      </c>
      <c r="N509" s="45">
        <f t="shared" si="81"/>
        <v>378.4812618959067</v>
      </c>
      <c r="O509" s="18">
        <f t="shared" si="82"/>
        <v>0.48053580215675973</v>
      </c>
      <c r="P509" s="37">
        <f t="shared" si="83"/>
        <v>6.9364161849710975</v>
      </c>
      <c r="Q509" s="37">
        <f t="shared" si="84"/>
        <v>0.70849541224345747</v>
      </c>
      <c r="R509" s="37">
        <f t="shared" si="85"/>
        <v>-29.150458775654254</v>
      </c>
    </row>
    <row r="510" spans="1:18" ht="15" customHeight="1" x14ac:dyDescent="0.25">
      <c r="A510" s="1" t="s">
        <v>1007</v>
      </c>
      <c r="B510" s="1" t="s">
        <v>3074</v>
      </c>
      <c r="C510" s="130">
        <v>45679</v>
      </c>
      <c r="D510" s="43">
        <v>21</v>
      </c>
      <c r="E510" s="43">
        <f t="shared" si="86"/>
        <v>45.972985398104164</v>
      </c>
      <c r="F510" s="6">
        <f t="shared" si="87"/>
        <v>0.59619176577178778</v>
      </c>
      <c r="G510" s="44">
        <v>16</v>
      </c>
      <c r="H510" s="44">
        <f t="shared" si="77"/>
        <v>35.027036493793652</v>
      </c>
      <c r="I510" s="14">
        <f t="shared" si="78"/>
        <v>0.85132563672708017</v>
      </c>
      <c r="J510" s="49">
        <v>258</v>
      </c>
      <c r="K510" s="49">
        <f t="shared" si="79"/>
        <v>564.81096346242259</v>
      </c>
      <c r="L510" s="50">
        <f t="shared" si="80"/>
        <v>0.8437970516602793</v>
      </c>
      <c r="M510" s="45">
        <v>295</v>
      </c>
      <c r="N510" s="45">
        <f t="shared" si="81"/>
        <v>645.81098535432045</v>
      </c>
      <c r="O510" s="18">
        <f t="shared" si="82"/>
        <v>0.81994891460237451</v>
      </c>
      <c r="P510" s="37">
        <f t="shared" si="83"/>
        <v>7.1186440677966107</v>
      </c>
      <c r="Q510" s="37">
        <f t="shared" si="84"/>
        <v>0.72710842731087055</v>
      </c>
      <c r="R510" s="37">
        <f t="shared" si="85"/>
        <v>-27.289157268912945</v>
      </c>
    </row>
    <row r="511" spans="1:18" ht="15" customHeight="1" x14ac:dyDescent="0.25">
      <c r="A511" s="1" t="s">
        <v>162</v>
      </c>
      <c r="B511" s="1" t="s">
        <v>3075</v>
      </c>
      <c r="C511" s="130">
        <v>45447</v>
      </c>
      <c r="D511" s="43">
        <v>9</v>
      </c>
      <c r="E511" s="43">
        <f t="shared" si="86"/>
        <v>19.803287345699388</v>
      </c>
      <c r="F511" s="6">
        <f t="shared" si="87"/>
        <v>0.25681510018284559</v>
      </c>
      <c r="G511" s="44"/>
      <c r="H511" s="44">
        <f t="shared" si="77"/>
        <v>0</v>
      </c>
      <c r="I511" s="14">
        <f t="shared" si="78"/>
        <v>0</v>
      </c>
      <c r="J511" s="49">
        <v>15</v>
      </c>
      <c r="K511" s="49">
        <f t="shared" si="79"/>
        <v>33.005478909498976</v>
      </c>
      <c r="L511" s="50">
        <f t="shared" si="80"/>
        <v>4.9308401561018296E-2</v>
      </c>
      <c r="M511" s="45">
        <v>24</v>
      </c>
      <c r="N511" s="45">
        <f t="shared" si="81"/>
        <v>52.808766255198364</v>
      </c>
      <c r="O511" s="18">
        <f t="shared" si="82"/>
        <v>6.7048240978254403E-2</v>
      </c>
      <c r="P511" s="37">
        <f t="shared" si="83"/>
        <v>37.5</v>
      </c>
      <c r="Q511" s="37">
        <f t="shared" si="84"/>
        <v>3.8303033224411926</v>
      </c>
      <c r="R511" s="37">
        <f t="shared" si="85"/>
        <v>283.03033224411928</v>
      </c>
    </row>
    <row r="512" spans="1:18" ht="15" customHeight="1" x14ac:dyDescent="0.25">
      <c r="A512" s="1" t="s">
        <v>2047</v>
      </c>
      <c r="B512" s="1" t="s">
        <v>3076</v>
      </c>
      <c r="C512" s="130">
        <v>45441</v>
      </c>
      <c r="D512" s="43">
        <v>15</v>
      </c>
      <c r="E512" s="43">
        <f t="shared" si="86"/>
        <v>33.009836931405559</v>
      </c>
      <c r="F512" s="6">
        <f t="shared" si="87"/>
        <v>0.4280816831352664</v>
      </c>
      <c r="G512" s="44">
        <v>9</v>
      </c>
      <c r="H512" s="44">
        <f t="shared" si="77"/>
        <v>19.805902158843335</v>
      </c>
      <c r="I512" s="14">
        <f t="shared" si="78"/>
        <v>0.48137878490859942</v>
      </c>
      <c r="J512" s="49">
        <v>393</v>
      </c>
      <c r="K512" s="49">
        <f t="shared" si="79"/>
        <v>864.85772760282566</v>
      </c>
      <c r="L512" s="50">
        <f t="shared" si="80"/>
        <v>1.2920506999071826</v>
      </c>
      <c r="M512" s="45">
        <v>417</v>
      </c>
      <c r="N512" s="45">
        <f t="shared" si="81"/>
        <v>917.6734666930746</v>
      </c>
      <c r="O512" s="18">
        <f t="shared" si="82"/>
        <v>1.1651170079765059</v>
      </c>
      <c r="P512" s="37">
        <f t="shared" si="83"/>
        <v>3.5971223021582732</v>
      </c>
      <c r="Q512" s="37">
        <f t="shared" si="84"/>
        <v>0.36741518680491053</v>
      </c>
      <c r="R512" s="37">
        <f t="shared" si="85"/>
        <v>-63.258481319508952</v>
      </c>
    </row>
    <row r="513" spans="1:18" ht="15" customHeight="1" x14ac:dyDescent="0.25">
      <c r="A513" s="1" t="s">
        <v>1847</v>
      </c>
      <c r="B513" s="1" t="s">
        <v>3077</v>
      </c>
      <c r="C513" s="130">
        <v>45440</v>
      </c>
      <c r="D513" s="43">
        <v>10</v>
      </c>
      <c r="E513" s="43">
        <f t="shared" si="86"/>
        <v>22.007042253521124</v>
      </c>
      <c r="F513" s="6">
        <f t="shared" si="87"/>
        <v>0.28539406929797007</v>
      </c>
      <c r="G513" s="44">
        <v>2</v>
      </c>
      <c r="H513" s="44">
        <f t="shared" si="77"/>
        <v>4.401408450704225</v>
      </c>
      <c r="I513" s="14">
        <f t="shared" si="78"/>
        <v>0.10697541747374642</v>
      </c>
      <c r="J513" s="49">
        <v>84</v>
      </c>
      <c r="K513" s="49">
        <f t="shared" si="79"/>
        <v>184.85915492957744</v>
      </c>
      <c r="L513" s="50">
        <f t="shared" si="80"/>
        <v>0.27616958591910545</v>
      </c>
      <c r="M513" s="45">
        <v>96</v>
      </c>
      <c r="N513" s="45">
        <f t="shared" si="81"/>
        <v>211.26760563380282</v>
      </c>
      <c r="O513" s="18">
        <f t="shared" si="82"/>
        <v>0.26823427885024009</v>
      </c>
      <c r="P513" s="37">
        <f t="shared" si="83"/>
        <v>10.416666666666668</v>
      </c>
      <c r="Q513" s="37">
        <f t="shared" si="84"/>
        <v>1.0639731451225536</v>
      </c>
      <c r="R513" s="37">
        <f t="shared" si="85"/>
        <v>6.3973145122553587</v>
      </c>
    </row>
    <row r="514" spans="1:18" ht="15" customHeight="1" x14ac:dyDescent="0.25">
      <c r="A514" s="1" t="s">
        <v>384</v>
      </c>
      <c r="B514" s="1" t="s">
        <v>3078</v>
      </c>
      <c r="C514" s="130">
        <v>45389</v>
      </c>
      <c r="D514" s="43">
        <v>22</v>
      </c>
      <c r="E514" s="43">
        <f t="shared" si="86"/>
        <v>48.469893586551805</v>
      </c>
      <c r="F514" s="6">
        <f t="shared" si="87"/>
        <v>0.6285724364841585</v>
      </c>
      <c r="G514" s="44">
        <v>2</v>
      </c>
      <c r="H514" s="44">
        <f t="shared" si="77"/>
        <v>4.4063539624138004</v>
      </c>
      <c r="I514" s="14">
        <f t="shared" si="78"/>
        <v>0.10709561722018632</v>
      </c>
      <c r="J514" s="49">
        <v>194</v>
      </c>
      <c r="K514" s="49">
        <f t="shared" si="79"/>
        <v>427.41633435413866</v>
      </c>
      <c r="L514" s="50">
        <f t="shared" si="80"/>
        <v>0.6385369018840954</v>
      </c>
      <c r="M514" s="45">
        <v>218</v>
      </c>
      <c r="N514" s="45">
        <f t="shared" si="81"/>
        <v>480.29258190310424</v>
      </c>
      <c r="O514" s="18">
        <f t="shared" si="82"/>
        <v>0.60979975589445568</v>
      </c>
      <c r="P514" s="37">
        <f t="shared" si="83"/>
        <v>10.091743119266056</v>
      </c>
      <c r="Q514" s="37">
        <f t="shared" si="84"/>
        <v>1.0307849919719418</v>
      </c>
      <c r="R514" s="37">
        <f t="shared" si="85"/>
        <v>3.0784991971941844</v>
      </c>
    </row>
    <row r="515" spans="1:18" ht="15" customHeight="1" x14ac:dyDescent="0.25">
      <c r="A515" s="1" t="s">
        <v>1844</v>
      </c>
      <c r="B515" s="1" t="s">
        <v>3079</v>
      </c>
      <c r="C515" s="130">
        <v>45332</v>
      </c>
      <c r="D515" s="43">
        <v>6</v>
      </c>
      <c r="E515" s="43">
        <f t="shared" si="86"/>
        <v>13.235683402453013</v>
      </c>
      <c r="F515" s="6">
        <f t="shared" si="87"/>
        <v>0.17164439921776792</v>
      </c>
      <c r="G515" s="44"/>
      <c r="H515" s="44">
        <f t="shared" si="77"/>
        <v>0</v>
      </c>
      <c r="I515" s="14">
        <f t="shared" si="78"/>
        <v>0</v>
      </c>
      <c r="J515" s="49">
        <v>26</v>
      </c>
      <c r="K515" s="49">
        <f t="shared" si="79"/>
        <v>57.35462807729639</v>
      </c>
      <c r="L515" s="50">
        <f t="shared" si="80"/>
        <v>8.5684714358265773E-2</v>
      </c>
      <c r="M515" s="45">
        <v>32</v>
      </c>
      <c r="N515" s="45">
        <f t="shared" si="81"/>
        <v>70.590311479749403</v>
      </c>
      <c r="O515" s="18">
        <f t="shared" si="82"/>
        <v>8.9624442122966205E-2</v>
      </c>
      <c r="P515" s="37">
        <f t="shared" si="83"/>
        <v>18.75</v>
      </c>
      <c r="Q515" s="37">
        <f t="shared" si="84"/>
        <v>1.9151516612205963</v>
      </c>
      <c r="R515" s="37">
        <f t="shared" si="85"/>
        <v>91.51516612205964</v>
      </c>
    </row>
    <row r="516" spans="1:18" ht="15" customHeight="1" x14ac:dyDescent="0.25">
      <c r="A516" s="1" t="s">
        <v>900</v>
      </c>
      <c r="B516" s="1" t="s">
        <v>3080</v>
      </c>
      <c r="C516" s="130">
        <v>45317</v>
      </c>
      <c r="D516" s="43">
        <v>9</v>
      </c>
      <c r="E516" s="43">
        <f t="shared" si="86"/>
        <v>19.860096652470375</v>
      </c>
      <c r="F516" s="6">
        <f t="shared" si="87"/>
        <v>0.25755182068560989</v>
      </c>
      <c r="G516" s="44">
        <v>1</v>
      </c>
      <c r="H516" s="44">
        <f t="shared" si="77"/>
        <v>2.2066774058300416</v>
      </c>
      <c r="I516" s="14">
        <f t="shared" si="78"/>
        <v>5.3632885782455113E-2</v>
      </c>
      <c r="J516" s="49">
        <v>42</v>
      </c>
      <c r="K516" s="49">
        <f t="shared" si="79"/>
        <v>92.680451044861755</v>
      </c>
      <c r="L516" s="50">
        <f t="shared" si="80"/>
        <v>0.1384595845285892</v>
      </c>
      <c r="M516" s="45">
        <v>52</v>
      </c>
      <c r="N516" s="45">
        <f t="shared" si="81"/>
        <v>114.74722510316217</v>
      </c>
      <c r="O516" s="18">
        <f t="shared" si="82"/>
        <v>0.14568792543123429</v>
      </c>
      <c r="P516" s="37">
        <f t="shared" si="83"/>
        <v>17.307692307692307</v>
      </c>
      <c r="Q516" s="37">
        <f t="shared" si="84"/>
        <v>1.7678323026651657</v>
      </c>
      <c r="R516" s="37">
        <f t="shared" si="85"/>
        <v>76.783230266516568</v>
      </c>
    </row>
    <row r="517" spans="1:18" ht="15" customHeight="1" x14ac:dyDescent="0.25">
      <c r="A517" s="1" t="s">
        <v>2107</v>
      </c>
      <c r="B517" s="1" t="s">
        <v>3081</v>
      </c>
      <c r="C517" s="130">
        <v>45302</v>
      </c>
      <c r="D517" s="43">
        <v>20</v>
      </c>
      <c r="E517" s="43">
        <f t="shared" si="86"/>
        <v>44.148161229084813</v>
      </c>
      <c r="F517" s="6">
        <f t="shared" si="87"/>
        <v>0.57252688662309659</v>
      </c>
      <c r="G517" s="44">
        <v>25</v>
      </c>
      <c r="H517" s="44">
        <f t="shared" si="77"/>
        <v>55.185201536356011</v>
      </c>
      <c r="I517" s="14">
        <f t="shared" si="78"/>
        <v>1.34126610580301</v>
      </c>
      <c r="J517" s="49">
        <v>147</v>
      </c>
      <c r="K517" s="49">
        <f t="shared" si="79"/>
        <v>324.48898503377336</v>
      </c>
      <c r="L517" s="50">
        <f t="shared" si="80"/>
        <v>0.48476900517167598</v>
      </c>
      <c r="M517" s="45">
        <v>192</v>
      </c>
      <c r="N517" s="45">
        <f t="shared" si="81"/>
        <v>423.82234779921419</v>
      </c>
      <c r="O517" s="18">
        <f t="shared" si="82"/>
        <v>0.53810276062667928</v>
      </c>
      <c r="P517" s="37">
        <f t="shared" si="83"/>
        <v>10.416666666666668</v>
      </c>
      <c r="Q517" s="37">
        <f t="shared" si="84"/>
        <v>1.0639731451225536</v>
      </c>
      <c r="R517" s="37">
        <f t="shared" si="85"/>
        <v>6.3973145122553587</v>
      </c>
    </row>
    <row r="518" spans="1:18" ht="15" customHeight="1" x14ac:dyDescent="0.25">
      <c r="A518" s="1" t="s">
        <v>388</v>
      </c>
      <c r="B518" s="1" t="s">
        <v>3082</v>
      </c>
      <c r="C518" s="130">
        <v>45121</v>
      </c>
      <c r="D518" s="43">
        <v>9</v>
      </c>
      <c r="E518" s="43">
        <f t="shared" si="86"/>
        <v>19.946366436914076</v>
      </c>
      <c r="F518" s="6">
        <f t="shared" si="87"/>
        <v>0.25867059369273254</v>
      </c>
      <c r="G518" s="44">
        <v>2</v>
      </c>
      <c r="H518" s="44">
        <f t="shared" si="77"/>
        <v>4.4325258748697944</v>
      </c>
      <c r="I518" s="14">
        <f t="shared" si="78"/>
        <v>0.10773172070670058</v>
      </c>
      <c r="J518" s="49">
        <v>64</v>
      </c>
      <c r="K518" s="49">
        <f t="shared" si="79"/>
        <v>141.84082799583342</v>
      </c>
      <c r="L518" s="50">
        <f t="shared" si="80"/>
        <v>0.21190253059933706</v>
      </c>
      <c r="M518" s="45">
        <v>75</v>
      </c>
      <c r="N518" s="45">
        <f t="shared" si="81"/>
        <v>166.21972030761731</v>
      </c>
      <c r="O518" s="18">
        <f t="shared" si="82"/>
        <v>0.21103958022170441</v>
      </c>
      <c r="P518" s="37">
        <f t="shared" si="83"/>
        <v>12</v>
      </c>
      <c r="Q518" s="37">
        <f t="shared" si="84"/>
        <v>1.2256970631811817</v>
      </c>
      <c r="R518" s="37">
        <f t="shared" si="85"/>
        <v>22.569706318118165</v>
      </c>
    </row>
    <row r="519" spans="1:18" ht="15" customHeight="1" x14ac:dyDescent="0.25">
      <c r="A519" s="1" t="s">
        <v>1507</v>
      </c>
      <c r="B519" s="1" t="s">
        <v>3083</v>
      </c>
      <c r="C519" s="130">
        <v>45083</v>
      </c>
      <c r="D519" s="43">
        <v>10</v>
      </c>
      <c r="E519" s="43">
        <f t="shared" si="86"/>
        <v>22.181310028170262</v>
      </c>
      <c r="F519" s="6">
        <f t="shared" si="87"/>
        <v>0.28765402721424393</v>
      </c>
      <c r="G519" s="44">
        <v>6</v>
      </c>
      <c r="H519" s="44">
        <f t="shared" si="77"/>
        <v>13.308786016902157</v>
      </c>
      <c r="I519" s="14">
        <f t="shared" si="78"/>
        <v>0.32346758001954423</v>
      </c>
      <c r="J519" s="49">
        <v>254</v>
      </c>
      <c r="K519" s="49">
        <f t="shared" si="79"/>
        <v>563.40527471552468</v>
      </c>
      <c r="L519" s="50">
        <f t="shared" si="80"/>
        <v>0.84169702864919382</v>
      </c>
      <c r="M519" s="45">
        <v>270</v>
      </c>
      <c r="N519" s="45">
        <f t="shared" si="81"/>
        <v>598.89537076059707</v>
      </c>
      <c r="O519" s="18">
        <f t="shared" si="82"/>
        <v>0.76038286797818888</v>
      </c>
      <c r="P519" s="37">
        <f t="shared" si="83"/>
        <v>3.7037037037037033</v>
      </c>
      <c r="Q519" s="37">
        <f t="shared" si="84"/>
        <v>0.37830156271024118</v>
      </c>
      <c r="R519" s="37">
        <f t="shared" si="85"/>
        <v>-62.169843728975884</v>
      </c>
    </row>
    <row r="520" spans="1:18" ht="15" customHeight="1" x14ac:dyDescent="0.25">
      <c r="A520" s="1" t="s">
        <v>928</v>
      </c>
      <c r="B520" s="1" t="s">
        <v>3084</v>
      </c>
      <c r="C520" s="130">
        <v>44989</v>
      </c>
      <c r="D520" s="43">
        <v>11</v>
      </c>
      <c r="E520" s="43">
        <f t="shared" si="86"/>
        <v>24.450421214074552</v>
      </c>
      <c r="F520" s="6">
        <f t="shared" si="87"/>
        <v>0.31708055657582374</v>
      </c>
      <c r="G520" s="44">
        <v>53</v>
      </c>
      <c r="H520" s="44">
        <f t="shared" ref="H520:H583" si="88">((G520/($C520/100000)))</f>
        <v>117.80657494054101</v>
      </c>
      <c r="I520" s="14">
        <f t="shared" ref="I520:I583" si="89">((G520/$C520)/(G$2290/$C$2290))</f>
        <v>2.8632669920466443</v>
      </c>
      <c r="J520" s="49">
        <v>259</v>
      </c>
      <c r="K520" s="49">
        <f t="shared" ref="K520:K583" si="90">((J520/($C520/100000)))</f>
        <v>575.69628131320985</v>
      </c>
      <c r="L520" s="50">
        <f t="shared" ref="L520:L583" si="91">((J520/$C520)/(J$2290/$C$2290))</f>
        <v>0.86005912818332197</v>
      </c>
      <c r="M520" s="45">
        <v>323</v>
      </c>
      <c r="N520" s="45">
        <f t="shared" ref="N520:N583" si="92">((M520/($C520/100000)))</f>
        <v>717.9532774678255</v>
      </c>
      <c r="O520" s="18">
        <f t="shared" ref="O520:O583" si="93">((M520/$C520)/(M$2290/$C$2290))</f>
        <v>0.91154381691414299</v>
      </c>
      <c r="P520" s="37">
        <f t="shared" ref="P520:P583" si="94">D520/M520*100</f>
        <v>3.4055727554179565</v>
      </c>
      <c r="Q520" s="37">
        <f t="shared" ref="Q520:Q583" si="95">P520/P$2290</f>
        <v>0.34785004373046946</v>
      </c>
      <c r="R520" s="37">
        <f t="shared" ref="R520:R583" si="96">(Q520-1)*100</f>
        <v>-65.214995626953055</v>
      </c>
    </row>
    <row r="521" spans="1:18" ht="15" customHeight="1" x14ac:dyDescent="0.25">
      <c r="A521" s="1" t="s">
        <v>1802</v>
      </c>
      <c r="B521" s="1" t="s">
        <v>3085</v>
      </c>
      <c r="C521" s="130">
        <v>44880</v>
      </c>
      <c r="D521" s="43">
        <v>17</v>
      </c>
      <c r="E521" s="43">
        <f t="shared" si="86"/>
        <v>37.878787878787882</v>
      </c>
      <c r="F521" s="6">
        <f t="shared" si="87"/>
        <v>0.49122373139771813</v>
      </c>
      <c r="G521" s="44">
        <v>6</v>
      </c>
      <c r="H521" s="44">
        <f t="shared" si="88"/>
        <v>13.368983957219251</v>
      </c>
      <c r="I521" s="14">
        <f t="shared" si="89"/>
        <v>0.32493067981330465</v>
      </c>
      <c r="J521" s="49">
        <v>270</v>
      </c>
      <c r="K521" s="49">
        <f t="shared" si="90"/>
        <v>601.60427807486633</v>
      </c>
      <c r="L521" s="50">
        <f t="shared" si="91"/>
        <v>0.8987642750308551</v>
      </c>
      <c r="M521" s="45">
        <v>293</v>
      </c>
      <c r="N521" s="45">
        <f t="shared" si="92"/>
        <v>652.85204991087346</v>
      </c>
      <c r="O521" s="18">
        <f t="shared" si="93"/>
        <v>0.82888854767105558</v>
      </c>
      <c r="P521" s="37">
        <f t="shared" si="94"/>
        <v>5.802047781569966</v>
      </c>
      <c r="Q521" s="37">
        <f t="shared" si="95"/>
        <v>0.59262941052559981</v>
      </c>
      <c r="R521" s="37">
        <f t="shared" si="96"/>
        <v>-40.737058947440019</v>
      </c>
    </row>
    <row r="522" spans="1:18" ht="15" customHeight="1" x14ac:dyDescent="0.25">
      <c r="A522" s="1" t="s">
        <v>179</v>
      </c>
      <c r="B522" s="1" t="s">
        <v>3086</v>
      </c>
      <c r="C522" s="130">
        <v>44824</v>
      </c>
      <c r="D522" s="43"/>
      <c r="E522" s="43">
        <f t="shared" si="86"/>
        <v>0</v>
      </c>
      <c r="F522" s="6">
        <f t="shared" si="87"/>
        <v>0</v>
      </c>
      <c r="G522" s="44"/>
      <c r="H522" s="44">
        <f t="shared" si="88"/>
        <v>0</v>
      </c>
      <c r="I522" s="14">
        <f t="shared" si="89"/>
        <v>0</v>
      </c>
      <c r="J522" s="49">
        <v>4</v>
      </c>
      <c r="K522" s="49">
        <f t="shared" si="90"/>
        <v>8.9237908263430299</v>
      </c>
      <c r="L522" s="50">
        <f t="shared" si="91"/>
        <v>1.3331661168086135E-2</v>
      </c>
      <c r="M522" s="45">
        <v>4</v>
      </c>
      <c r="N522" s="45">
        <f t="shared" si="92"/>
        <v>8.9237908263430299</v>
      </c>
      <c r="O522" s="18">
        <f t="shared" si="93"/>
        <v>1.1330021892062019E-2</v>
      </c>
      <c r="P522" s="37">
        <f t="shared" si="94"/>
        <v>0</v>
      </c>
      <c r="Q522" s="37">
        <f t="shared" si="95"/>
        <v>0</v>
      </c>
      <c r="R522" s="37">
        <f t="shared" si="96"/>
        <v>-100</v>
      </c>
    </row>
    <row r="523" spans="1:18" ht="15" customHeight="1" x14ac:dyDescent="0.25">
      <c r="A523" s="1" t="s">
        <v>589</v>
      </c>
      <c r="B523" s="1" t="s">
        <v>3087</v>
      </c>
      <c r="C523" s="130">
        <v>44789</v>
      </c>
      <c r="D523" s="43">
        <v>14</v>
      </c>
      <c r="E523" s="43">
        <f t="shared" ref="E523:E586" si="97">((D523/($C523/100000)))</f>
        <v>31.257674875527474</v>
      </c>
      <c r="F523" s="6">
        <f t="shared" ref="F523:F586" si="98">((D523/$C523)/(D$2290/$C$2290))</f>
        <v>0.40535910854137541</v>
      </c>
      <c r="G523" s="44">
        <v>1</v>
      </c>
      <c r="H523" s="44">
        <f t="shared" si="88"/>
        <v>2.2326910625376768</v>
      </c>
      <c r="I523" s="14">
        <f t="shared" si="89"/>
        <v>5.4265142892306557E-2</v>
      </c>
      <c r="J523" s="49">
        <v>39</v>
      </c>
      <c r="K523" s="49">
        <f t="shared" si="90"/>
        <v>87.074951438969393</v>
      </c>
      <c r="L523" s="50">
        <f t="shared" si="91"/>
        <v>0.13008527109186088</v>
      </c>
      <c r="M523" s="45">
        <v>54</v>
      </c>
      <c r="N523" s="45">
        <f t="shared" si="92"/>
        <v>120.56531737703453</v>
      </c>
      <c r="O523" s="18">
        <f t="shared" si="93"/>
        <v>0.15307482121530147</v>
      </c>
      <c r="P523" s="37">
        <f t="shared" si="94"/>
        <v>25.925925925925924</v>
      </c>
      <c r="Q523" s="37">
        <f t="shared" si="95"/>
        <v>2.6481109389716884</v>
      </c>
      <c r="R523" s="37">
        <f t="shared" si="96"/>
        <v>164.81109389716883</v>
      </c>
    </row>
    <row r="524" spans="1:18" ht="15" customHeight="1" x14ac:dyDescent="0.25">
      <c r="A524" s="1" t="s">
        <v>997</v>
      </c>
      <c r="B524" s="1" t="s">
        <v>3088</v>
      </c>
      <c r="C524" s="130">
        <v>44584</v>
      </c>
      <c r="D524" s="43">
        <v>10</v>
      </c>
      <c r="E524" s="43">
        <f t="shared" si="97"/>
        <v>22.429571146599677</v>
      </c>
      <c r="F524" s="6">
        <f t="shared" si="98"/>
        <v>0.29087355349227884</v>
      </c>
      <c r="G524" s="44">
        <v>2</v>
      </c>
      <c r="H524" s="44">
        <f t="shared" si="88"/>
        <v>4.4859142293199357</v>
      </c>
      <c r="I524" s="14">
        <f t="shared" si="89"/>
        <v>0.10902931477675931</v>
      </c>
      <c r="J524" s="49">
        <v>76</v>
      </c>
      <c r="K524" s="49">
        <f t="shared" si="90"/>
        <v>170.46474071415753</v>
      </c>
      <c r="L524" s="50">
        <f t="shared" si="91"/>
        <v>0.25466510909222068</v>
      </c>
      <c r="M524" s="45">
        <v>88</v>
      </c>
      <c r="N524" s="45">
        <f t="shared" si="92"/>
        <v>197.38022609007714</v>
      </c>
      <c r="O524" s="18">
        <f t="shared" si="93"/>
        <v>0.25060227499496091</v>
      </c>
      <c r="P524" s="37">
        <f t="shared" si="94"/>
        <v>11.363636363636363</v>
      </c>
      <c r="Q524" s="37">
        <f t="shared" si="95"/>
        <v>1.1606979764973311</v>
      </c>
      <c r="R524" s="37">
        <f t="shared" si="96"/>
        <v>16.069797649733108</v>
      </c>
    </row>
    <row r="525" spans="1:18" ht="15" customHeight="1" x14ac:dyDescent="0.25">
      <c r="A525" s="1" t="s">
        <v>1905</v>
      </c>
      <c r="B525" s="1" t="s">
        <v>3089</v>
      </c>
      <c r="C525" s="130">
        <v>44568</v>
      </c>
      <c r="D525" s="43">
        <v>34</v>
      </c>
      <c r="E525" s="43">
        <f t="shared" si="97"/>
        <v>76.287919583557709</v>
      </c>
      <c r="F525" s="6">
        <f t="shared" si="98"/>
        <v>0.98932512408587281</v>
      </c>
      <c r="G525" s="44">
        <v>12</v>
      </c>
      <c r="H525" s="44">
        <f t="shared" si="88"/>
        <v>26.925148088314483</v>
      </c>
      <c r="I525" s="14">
        <f t="shared" si="89"/>
        <v>0.65441073909626235</v>
      </c>
      <c r="J525" s="49">
        <v>605</v>
      </c>
      <c r="K525" s="49">
        <f t="shared" si="90"/>
        <v>1357.4762161191886</v>
      </c>
      <c r="L525" s="50">
        <f t="shared" si="91"/>
        <v>2.0279960959655319</v>
      </c>
      <c r="M525" s="45">
        <v>651</v>
      </c>
      <c r="N525" s="45">
        <f t="shared" si="92"/>
        <v>1460.6892837910607</v>
      </c>
      <c r="O525" s="18">
        <f t="shared" si="93"/>
        <v>1.8545528335333199</v>
      </c>
      <c r="P525" s="37">
        <f t="shared" si="94"/>
        <v>5.2227342549923197</v>
      </c>
      <c r="Q525" s="37">
        <f t="shared" si="95"/>
        <v>0.53345750317665352</v>
      </c>
      <c r="R525" s="37">
        <f t="shared" si="96"/>
        <v>-46.654249682334651</v>
      </c>
    </row>
    <row r="526" spans="1:18" ht="15" customHeight="1" x14ac:dyDescent="0.25">
      <c r="A526" s="1" t="s">
        <v>397</v>
      </c>
      <c r="B526" s="1" t="s">
        <v>3090</v>
      </c>
      <c r="C526" s="130">
        <v>44479</v>
      </c>
      <c r="D526" s="43">
        <v>23</v>
      </c>
      <c r="E526" s="43">
        <f t="shared" si="97"/>
        <v>51.709795633894643</v>
      </c>
      <c r="F526" s="6">
        <f t="shared" si="98"/>
        <v>0.67058847929291232</v>
      </c>
      <c r="G526" s="44">
        <v>6</v>
      </c>
      <c r="H526" s="44">
        <f t="shared" si="88"/>
        <v>13.489511904494256</v>
      </c>
      <c r="I526" s="14">
        <f t="shared" si="89"/>
        <v>0.3278600892560784</v>
      </c>
      <c r="J526" s="49">
        <v>629</v>
      </c>
      <c r="K526" s="49">
        <f t="shared" si="90"/>
        <v>1414.1504979878143</v>
      </c>
      <c r="L526" s="50">
        <f t="shared" si="91"/>
        <v>2.112664409860419</v>
      </c>
      <c r="M526" s="45">
        <v>658</v>
      </c>
      <c r="N526" s="45">
        <f t="shared" si="92"/>
        <v>1479.3498055262032</v>
      </c>
      <c r="O526" s="18">
        <f t="shared" si="93"/>
        <v>1.8782450203954704</v>
      </c>
      <c r="P526" s="37">
        <f t="shared" si="94"/>
        <v>3.4954407294832825</v>
      </c>
      <c r="Q526" s="37">
        <f t="shared" si="95"/>
        <v>0.35702928638762887</v>
      </c>
      <c r="R526" s="37">
        <f t="shared" si="96"/>
        <v>-64.297071361237116</v>
      </c>
    </row>
    <row r="527" spans="1:18" ht="15" customHeight="1" x14ac:dyDescent="0.25">
      <c r="A527" s="1" t="s">
        <v>84</v>
      </c>
      <c r="B527" s="1" t="s">
        <v>3091</v>
      </c>
      <c r="C527" s="130">
        <v>44264</v>
      </c>
      <c r="D527" s="43">
        <v>12</v>
      </c>
      <c r="E527" s="43">
        <f t="shared" si="97"/>
        <v>27.110066871498283</v>
      </c>
      <c r="F527" s="6">
        <f t="shared" si="98"/>
        <v>0.35157165666635892</v>
      </c>
      <c r="G527" s="44">
        <v>2</v>
      </c>
      <c r="H527" s="44">
        <f t="shared" si="88"/>
        <v>4.5183444785830478</v>
      </c>
      <c r="I527" s="14">
        <f t="shared" si="89"/>
        <v>0.10981752598063974</v>
      </c>
      <c r="J527" s="49">
        <v>56</v>
      </c>
      <c r="K527" s="49">
        <f t="shared" si="90"/>
        <v>126.51364540032533</v>
      </c>
      <c r="L527" s="50">
        <f t="shared" si="91"/>
        <v>0.18900454822826906</v>
      </c>
      <c r="M527" s="45">
        <v>70</v>
      </c>
      <c r="N527" s="45">
        <f t="shared" si="92"/>
        <v>158.14205675040665</v>
      </c>
      <c r="O527" s="18">
        <f t="shared" si="93"/>
        <v>0.2007838372621383</v>
      </c>
      <c r="P527" s="37">
        <f t="shared" si="94"/>
        <v>17.142857142857142</v>
      </c>
      <c r="Q527" s="37">
        <f t="shared" si="95"/>
        <v>1.7509958045445451</v>
      </c>
      <c r="R527" s="37">
        <f t="shared" si="96"/>
        <v>75.099580454454511</v>
      </c>
    </row>
    <row r="528" spans="1:18" x14ac:dyDescent="0.25">
      <c r="A528" s="1" t="s">
        <v>643</v>
      </c>
      <c r="B528" s="1" t="s">
        <v>2411</v>
      </c>
      <c r="C528" s="130">
        <v>44201</v>
      </c>
      <c r="D528" s="43">
        <v>54</v>
      </c>
      <c r="E528" s="43">
        <f t="shared" si="97"/>
        <v>122.16918169272188</v>
      </c>
      <c r="F528" s="6">
        <f t="shared" si="98"/>
        <v>1.5843273941326825</v>
      </c>
      <c r="G528" s="44">
        <v>6</v>
      </c>
      <c r="H528" s="44">
        <f t="shared" si="88"/>
        <v>13.574353521413542</v>
      </c>
      <c r="I528" s="14">
        <f t="shared" si="89"/>
        <v>0.32992214904687928</v>
      </c>
      <c r="J528" s="49">
        <v>209</v>
      </c>
      <c r="K528" s="49">
        <f t="shared" si="90"/>
        <v>472.83998099590508</v>
      </c>
      <c r="L528" s="50">
        <f t="shared" si="91"/>
        <v>0.70639737484131149</v>
      </c>
      <c r="M528" s="45">
        <v>269</v>
      </c>
      <c r="N528" s="45">
        <f t="shared" si="92"/>
        <v>608.58351621004044</v>
      </c>
      <c r="O528" s="18">
        <f t="shared" si="93"/>
        <v>0.77268334679618655</v>
      </c>
      <c r="P528" s="37">
        <f t="shared" si="94"/>
        <v>20.074349442379184</v>
      </c>
      <c r="Q528" s="37">
        <f t="shared" si="95"/>
        <v>2.0504225963997462</v>
      </c>
      <c r="R528" s="37">
        <f t="shared" si="96"/>
        <v>105.04225963997462</v>
      </c>
    </row>
    <row r="529" spans="1:18" ht="15" customHeight="1" x14ac:dyDescent="0.25">
      <c r="A529" s="1" t="s">
        <v>586</v>
      </c>
      <c r="B529" s="1" t="s">
        <v>3092</v>
      </c>
      <c r="C529" s="130">
        <v>44188</v>
      </c>
      <c r="D529" s="43">
        <v>4</v>
      </c>
      <c r="E529" s="43">
        <f t="shared" si="97"/>
        <v>9.052231375033946</v>
      </c>
      <c r="F529" s="6">
        <f t="shared" si="98"/>
        <v>0.11739211106091933</v>
      </c>
      <c r="G529" s="44">
        <v>38</v>
      </c>
      <c r="H529" s="44">
        <f t="shared" si="88"/>
        <v>85.996198062822486</v>
      </c>
      <c r="I529" s="14">
        <f t="shared" si="89"/>
        <v>2.0901216717238551</v>
      </c>
      <c r="J529" s="49">
        <v>143</v>
      </c>
      <c r="K529" s="49">
        <f t="shared" si="90"/>
        <v>323.61727165746356</v>
      </c>
      <c r="L529" s="50">
        <f t="shared" si="91"/>
        <v>0.4834667125031451</v>
      </c>
      <c r="M529" s="45">
        <v>185</v>
      </c>
      <c r="N529" s="45">
        <f t="shared" si="92"/>
        <v>418.66570109532</v>
      </c>
      <c r="O529" s="18">
        <f t="shared" si="93"/>
        <v>0.53155566408646449</v>
      </c>
      <c r="P529" s="37">
        <f t="shared" si="94"/>
        <v>2.1621621621621623</v>
      </c>
      <c r="Q529" s="37">
        <f t="shared" si="95"/>
        <v>0.22084631769030302</v>
      </c>
      <c r="R529" s="37">
        <f t="shared" si="96"/>
        <v>-77.91536823096969</v>
      </c>
    </row>
    <row r="530" spans="1:18" ht="15" customHeight="1" x14ac:dyDescent="0.25">
      <c r="A530" s="1" t="s">
        <v>521</v>
      </c>
      <c r="B530" s="1" t="s">
        <v>3093</v>
      </c>
      <c r="C530" s="130">
        <v>44108</v>
      </c>
      <c r="D530" s="43">
        <v>32</v>
      </c>
      <c r="E530" s="43">
        <f t="shared" si="97"/>
        <v>72.54919742450349</v>
      </c>
      <c r="F530" s="6">
        <f t="shared" si="98"/>
        <v>0.94084022917564225</v>
      </c>
      <c r="G530" s="44">
        <v>3</v>
      </c>
      <c r="H530" s="44">
        <f t="shared" si="88"/>
        <v>6.8014872585472022</v>
      </c>
      <c r="I530" s="14">
        <f t="shared" si="89"/>
        <v>0.16530888852386313</v>
      </c>
      <c r="J530" s="49">
        <v>79</v>
      </c>
      <c r="K530" s="49">
        <f t="shared" si="90"/>
        <v>179.10583114174298</v>
      </c>
      <c r="L530" s="50">
        <f t="shared" si="91"/>
        <v>0.2675744311443794</v>
      </c>
      <c r="M530" s="45">
        <v>114</v>
      </c>
      <c r="N530" s="45">
        <f t="shared" si="92"/>
        <v>258.45651582479366</v>
      </c>
      <c r="O530" s="18">
        <f t="shared" si="93"/>
        <v>0.32814731311233697</v>
      </c>
      <c r="P530" s="37">
        <f t="shared" si="94"/>
        <v>28.07017543859649</v>
      </c>
      <c r="Q530" s="37">
        <f t="shared" si="95"/>
        <v>2.8671276331723545</v>
      </c>
      <c r="R530" s="37">
        <f t="shared" si="96"/>
        <v>186.71276331723544</v>
      </c>
    </row>
    <row r="531" spans="1:18" ht="15" customHeight="1" x14ac:dyDescent="0.25">
      <c r="A531" s="1" t="s">
        <v>24</v>
      </c>
      <c r="B531" s="1" t="s">
        <v>3094</v>
      </c>
      <c r="C531" s="130">
        <v>44051</v>
      </c>
      <c r="D531" s="43">
        <v>20</v>
      </c>
      <c r="E531" s="43">
        <f t="shared" si="97"/>
        <v>45.4019205012372</v>
      </c>
      <c r="F531" s="6">
        <f t="shared" si="98"/>
        <v>0.58878602115274381</v>
      </c>
      <c r="G531" s="44"/>
      <c r="H531" s="44">
        <f t="shared" si="88"/>
        <v>0</v>
      </c>
      <c r="I531" s="14">
        <f t="shared" si="89"/>
        <v>0</v>
      </c>
      <c r="J531" s="49">
        <v>136</v>
      </c>
      <c r="K531" s="49">
        <f t="shared" si="90"/>
        <v>308.73305940841294</v>
      </c>
      <c r="L531" s="50">
        <f t="shared" si="91"/>
        <v>0.46123050388735692</v>
      </c>
      <c r="M531" s="45">
        <v>156</v>
      </c>
      <c r="N531" s="45">
        <f t="shared" si="92"/>
        <v>354.13497990965016</v>
      </c>
      <c r="O531" s="18">
        <f t="shared" si="93"/>
        <v>0.44962473383809065</v>
      </c>
      <c r="P531" s="37">
        <f t="shared" si="94"/>
        <v>12.820512820512819</v>
      </c>
      <c r="Q531" s="37">
        <f t="shared" si="95"/>
        <v>1.3095054093816043</v>
      </c>
      <c r="R531" s="37">
        <f t="shared" si="96"/>
        <v>30.95054093816043</v>
      </c>
    </row>
    <row r="532" spans="1:18" ht="15" customHeight="1" x14ac:dyDescent="0.25">
      <c r="A532" s="1" t="s">
        <v>1858</v>
      </c>
      <c r="B532" s="1" t="s">
        <v>3095</v>
      </c>
      <c r="C532" s="130">
        <v>43828</v>
      </c>
      <c r="D532" s="43">
        <v>37</v>
      </c>
      <c r="E532" s="43">
        <f t="shared" si="97"/>
        <v>84.420918134525877</v>
      </c>
      <c r="F532" s="6">
        <f t="shared" si="98"/>
        <v>1.0947963421312656</v>
      </c>
      <c r="G532" s="44">
        <v>2</v>
      </c>
      <c r="H532" s="44">
        <f t="shared" si="88"/>
        <v>4.5632928721365333</v>
      </c>
      <c r="I532" s="14">
        <f t="shared" si="89"/>
        <v>0.11090998836376373</v>
      </c>
      <c r="J532" s="49">
        <v>92</v>
      </c>
      <c r="K532" s="49">
        <f t="shared" si="90"/>
        <v>209.91147211828056</v>
      </c>
      <c r="L532" s="50">
        <f t="shared" si="91"/>
        <v>0.31359639373370307</v>
      </c>
      <c r="M532" s="45">
        <v>131</v>
      </c>
      <c r="N532" s="45">
        <f t="shared" si="92"/>
        <v>298.89568312494293</v>
      </c>
      <c r="O532" s="18">
        <f t="shared" si="93"/>
        <v>0.37949058860181978</v>
      </c>
      <c r="P532" s="37">
        <f t="shared" si="94"/>
        <v>28.244274809160309</v>
      </c>
      <c r="Q532" s="37">
        <f t="shared" si="95"/>
        <v>2.8849103904391682</v>
      </c>
      <c r="R532" s="37">
        <f t="shared" si="96"/>
        <v>188.49103904391683</v>
      </c>
    </row>
    <row r="533" spans="1:18" x14ac:dyDescent="0.25">
      <c r="A533" s="1" t="s">
        <v>679</v>
      </c>
      <c r="B533" s="1" t="s">
        <v>2424</v>
      </c>
      <c r="C533" s="130">
        <v>43640</v>
      </c>
      <c r="D533" s="43">
        <v>25</v>
      </c>
      <c r="E533" s="43">
        <f t="shared" si="97"/>
        <v>57.286892758936752</v>
      </c>
      <c r="F533" s="6">
        <f t="shared" si="98"/>
        <v>0.74291398424036204</v>
      </c>
      <c r="G533" s="44">
        <v>6</v>
      </c>
      <c r="H533" s="44">
        <f t="shared" si="88"/>
        <v>13.748854262144821</v>
      </c>
      <c r="I533" s="14">
        <f t="shared" si="89"/>
        <v>0.334163357241547</v>
      </c>
      <c r="J533" s="49">
        <v>134</v>
      </c>
      <c r="K533" s="49">
        <f t="shared" si="90"/>
        <v>307.05774518790099</v>
      </c>
      <c r="L533" s="50">
        <f t="shared" si="91"/>
        <v>0.45872767499181516</v>
      </c>
      <c r="M533" s="45">
        <v>165</v>
      </c>
      <c r="N533" s="45">
        <f t="shared" si="92"/>
        <v>378.09349220898258</v>
      </c>
      <c r="O533" s="18">
        <f t="shared" si="93"/>
        <v>0.48004347337772124</v>
      </c>
      <c r="P533" s="37">
        <f t="shared" si="94"/>
        <v>15.151515151515152</v>
      </c>
      <c r="Q533" s="37">
        <f t="shared" si="95"/>
        <v>1.5475973019964415</v>
      </c>
      <c r="R533" s="37">
        <f t="shared" si="96"/>
        <v>54.759730199644153</v>
      </c>
    </row>
    <row r="534" spans="1:18" ht="15" customHeight="1" x14ac:dyDescent="0.25">
      <c r="A534" s="1" t="s">
        <v>99</v>
      </c>
      <c r="B534" s="1" t="s">
        <v>3096</v>
      </c>
      <c r="C534" s="130">
        <v>43453</v>
      </c>
      <c r="D534" s="43"/>
      <c r="E534" s="43">
        <f t="shared" si="97"/>
        <v>0</v>
      </c>
      <c r="F534" s="6">
        <f t="shared" si="98"/>
        <v>0</v>
      </c>
      <c r="G534" s="44"/>
      <c r="H534" s="44">
        <f t="shared" si="88"/>
        <v>0</v>
      </c>
      <c r="I534" s="14">
        <f t="shared" si="89"/>
        <v>0</v>
      </c>
      <c r="J534" s="49">
        <v>2</v>
      </c>
      <c r="K534" s="49">
        <f t="shared" si="90"/>
        <v>4.6026741536832896</v>
      </c>
      <c r="L534" s="50">
        <f t="shared" si="91"/>
        <v>6.8761464133465233E-3</v>
      </c>
      <c r="M534" s="45">
        <v>2</v>
      </c>
      <c r="N534" s="45">
        <f t="shared" si="92"/>
        <v>4.6026741536832896</v>
      </c>
      <c r="O534" s="18">
        <f t="shared" si="93"/>
        <v>5.8437495833404823E-3</v>
      </c>
      <c r="P534" s="37">
        <f t="shared" si="94"/>
        <v>0</v>
      </c>
      <c r="Q534" s="37">
        <f t="shared" si="95"/>
        <v>0</v>
      </c>
      <c r="R534" s="37">
        <f t="shared" si="96"/>
        <v>-100</v>
      </c>
    </row>
    <row r="535" spans="1:18" ht="15" customHeight="1" x14ac:dyDescent="0.25">
      <c r="A535" s="1" t="s">
        <v>118</v>
      </c>
      <c r="B535" s="1" t="s">
        <v>3097</v>
      </c>
      <c r="C535" s="130">
        <v>43292</v>
      </c>
      <c r="D535" s="43">
        <v>4</v>
      </c>
      <c r="E535" s="43">
        <f t="shared" si="97"/>
        <v>9.2395823708768354</v>
      </c>
      <c r="F535" s="6">
        <f t="shared" si="98"/>
        <v>0.11982173619975754</v>
      </c>
      <c r="G535" s="44"/>
      <c r="H535" s="44">
        <f t="shared" si="88"/>
        <v>0</v>
      </c>
      <c r="I535" s="14">
        <f t="shared" si="89"/>
        <v>0</v>
      </c>
      <c r="J535" s="49">
        <v>6</v>
      </c>
      <c r="K535" s="49">
        <f t="shared" si="90"/>
        <v>13.859373556315253</v>
      </c>
      <c r="L535" s="50">
        <f t="shared" si="91"/>
        <v>2.0705155000864815E-2</v>
      </c>
      <c r="M535" s="45">
        <v>10</v>
      </c>
      <c r="N535" s="45">
        <f t="shared" si="92"/>
        <v>23.09895592719209</v>
      </c>
      <c r="O535" s="18">
        <f t="shared" si="93"/>
        <v>2.932741045053289E-2</v>
      </c>
      <c r="P535" s="37">
        <f t="shared" si="94"/>
        <v>40</v>
      </c>
      <c r="Q535" s="37">
        <f t="shared" si="95"/>
        <v>4.0856568772706057</v>
      </c>
      <c r="R535" s="37">
        <f t="shared" si="96"/>
        <v>308.56568772706055</v>
      </c>
    </row>
    <row r="536" spans="1:18" ht="15" customHeight="1" x14ac:dyDescent="0.25">
      <c r="A536" s="1" t="s">
        <v>1309</v>
      </c>
      <c r="B536" s="1" t="s">
        <v>3098</v>
      </c>
      <c r="C536" s="130">
        <v>43151</v>
      </c>
      <c r="D536" s="43">
        <v>20</v>
      </c>
      <c r="E536" s="43">
        <f t="shared" si="97"/>
        <v>46.348867928900837</v>
      </c>
      <c r="F536" s="6">
        <f t="shared" si="98"/>
        <v>0.60106632564250007</v>
      </c>
      <c r="G536" s="44">
        <v>1</v>
      </c>
      <c r="H536" s="44">
        <f t="shared" si="88"/>
        <v>2.3174433964450416</v>
      </c>
      <c r="I536" s="14">
        <f t="shared" si="89"/>
        <v>5.6325032676033435E-2</v>
      </c>
      <c r="J536" s="49">
        <v>97</v>
      </c>
      <c r="K536" s="49">
        <f t="shared" si="90"/>
        <v>224.79200945516905</v>
      </c>
      <c r="L536" s="50">
        <f t="shared" si="91"/>
        <v>0.33582711222934825</v>
      </c>
      <c r="M536" s="45">
        <v>118</v>
      </c>
      <c r="N536" s="45">
        <f t="shared" si="92"/>
        <v>273.45832078051495</v>
      </c>
      <c r="O536" s="18">
        <f t="shared" si="93"/>
        <v>0.34719423855875292</v>
      </c>
      <c r="P536" s="37">
        <f t="shared" si="94"/>
        <v>16.949152542372879</v>
      </c>
      <c r="Q536" s="37">
        <f t="shared" si="95"/>
        <v>1.7312105412163581</v>
      </c>
      <c r="R536" s="37">
        <f t="shared" si="96"/>
        <v>73.121054121635808</v>
      </c>
    </row>
    <row r="537" spans="1:18" ht="15" customHeight="1" x14ac:dyDescent="0.25">
      <c r="A537" s="1" t="s">
        <v>907</v>
      </c>
      <c r="B537" s="1" t="s">
        <v>3099</v>
      </c>
      <c r="C537" s="130">
        <v>43043</v>
      </c>
      <c r="D537" s="43">
        <v>56</v>
      </c>
      <c r="E537" s="43">
        <f t="shared" si="97"/>
        <v>130.10245568385105</v>
      </c>
      <c r="F537" s="6">
        <f t="shared" si="98"/>
        <v>1.6872085228687279</v>
      </c>
      <c r="G537" s="44">
        <v>1</v>
      </c>
      <c r="H537" s="44">
        <f t="shared" si="88"/>
        <v>2.3232581372116257</v>
      </c>
      <c r="I537" s="14">
        <f t="shared" si="89"/>
        <v>5.6466358873766199E-2</v>
      </c>
      <c r="J537" s="49">
        <v>111</v>
      </c>
      <c r="K537" s="49">
        <f t="shared" si="90"/>
        <v>257.88165323049043</v>
      </c>
      <c r="L537" s="50">
        <f t="shared" si="91"/>
        <v>0.3852612515508359</v>
      </c>
      <c r="M537" s="45">
        <v>168</v>
      </c>
      <c r="N537" s="45">
        <f t="shared" si="92"/>
        <v>390.30736705155311</v>
      </c>
      <c r="O537" s="18">
        <f t="shared" si="93"/>
        <v>0.49555072495344415</v>
      </c>
      <c r="P537" s="37">
        <f t="shared" si="94"/>
        <v>33.333333333333329</v>
      </c>
      <c r="Q537" s="37">
        <f t="shared" si="95"/>
        <v>3.4047140643921709</v>
      </c>
      <c r="R537" s="37">
        <f t="shared" si="96"/>
        <v>240.47140643921711</v>
      </c>
    </row>
    <row r="538" spans="1:18" ht="15" customHeight="1" x14ac:dyDescent="0.25">
      <c r="A538" s="1" t="s">
        <v>2057</v>
      </c>
      <c r="B538" s="1" t="s">
        <v>3100</v>
      </c>
      <c r="C538" s="130">
        <v>42960</v>
      </c>
      <c r="D538" s="43">
        <v>32</v>
      </c>
      <c r="E538" s="43">
        <f t="shared" si="97"/>
        <v>74.487895716945999</v>
      </c>
      <c r="F538" s="6">
        <f t="shared" si="98"/>
        <v>0.96598186286031729</v>
      </c>
      <c r="G538" s="44">
        <v>3</v>
      </c>
      <c r="H538" s="44">
        <f t="shared" si="88"/>
        <v>6.983240223463687</v>
      </c>
      <c r="I538" s="14">
        <f t="shared" si="89"/>
        <v>0.16972636068460323</v>
      </c>
      <c r="J538" s="49">
        <v>722</v>
      </c>
      <c r="K538" s="49">
        <f t="shared" si="90"/>
        <v>1680.6331471135941</v>
      </c>
      <c r="L538" s="50">
        <f t="shared" si="91"/>
        <v>2.5107750843992522</v>
      </c>
      <c r="M538" s="45">
        <v>757</v>
      </c>
      <c r="N538" s="45">
        <f t="shared" si="92"/>
        <v>1762.1042830540039</v>
      </c>
      <c r="O538" s="18">
        <f t="shared" si="93"/>
        <v>2.2372420523531744</v>
      </c>
      <c r="P538" s="37">
        <f t="shared" si="94"/>
        <v>4.2272126816380453</v>
      </c>
      <c r="Q538" s="37">
        <f t="shared" si="95"/>
        <v>0.43177351411049997</v>
      </c>
      <c r="R538" s="37">
        <f t="shared" si="96"/>
        <v>-56.82264858895001</v>
      </c>
    </row>
    <row r="539" spans="1:18" ht="15" customHeight="1" x14ac:dyDescent="0.25">
      <c r="A539" s="1" t="s">
        <v>151</v>
      </c>
      <c r="B539" s="1" t="s">
        <v>2976</v>
      </c>
      <c r="C539" s="130">
        <v>42939</v>
      </c>
      <c r="D539" s="43">
        <v>4</v>
      </c>
      <c r="E539" s="43">
        <f t="shared" si="97"/>
        <v>9.3155406506905152</v>
      </c>
      <c r="F539" s="6">
        <f t="shared" si="98"/>
        <v>0.12080678645427011</v>
      </c>
      <c r="G539" s="44"/>
      <c r="H539" s="44">
        <f t="shared" si="88"/>
        <v>0</v>
      </c>
      <c r="I539" s="14">
        <f t="shared" si="89"/>
        <v>0</v>
      </c>
      <c r="J539" s="49">
        <v>23</v>
      </c>
      <c r="K539" s="49">
        <f t="shared" si="90"/>
        <v>53.564358741470457</v>
      </c>
      <c r="L539" s="50">
        <f t="shared" si="91"/>
        <v>8.0022256832720476E-2</v>
      </c>
      <c r="M539" s="45">
        <v>27</v>
      </c>
      <c r="N539" s="45">
        <f t="shared" si="92"/>
        <v>62.879899392160972</v>
      </c>
      <c r="O539" s="18">
        <f t="shared" si="93"/>
        <v>7.9834977146791233E-2</v>
      </c>
      <c r="P539" s="37">
        <f t="shared" si="94"/>
        <v>14.814814814814813</v>
      </c>
      <c r="Q539" s="37">
        <f t="shared" si="95"/>
        <v>1.5132062508409647</v>
      </c>
      <c r="R539" s="37">
        <f t="shared" si="96"/>
        <v>51.32062508409647</v>
      </c>
    </row>
    <row r="540" spans="1:18" ht="15" customHeight="1" x14ac:dyDescent="0.25">
      <c r="A540" s="1" t="s">
        <v>1503</v>
      </c>
      <c r="B540" s="1" t="s">
        <v>3101</v>
      </c>
      <c r="C540" s="130">
        <v>42799</v>
      </c>
      <c r="D540" s="43">
        <v>31</v>
      </c>
      <c r="E540" s="43">
        <f t="shared" si="97"/>
        <v>72.431598869132458</v>
      </c>
      <c r="F540" s="6">
        <f t="shared" si="98"/>
        <v>0.93931517506458684</v>
      </c>
      <c r="G540" s="44">
        <v>4</v>
      </c>
      <c r="H540" s="44">
        <f t="shared" si="88"/>
        <v>9.346012757307415</v>
      </c>
      <c r="I540" s="14">
        <f t="shared" si="89"/>
        <v>0.22715310965242352</v>
      </c>
      <c r="J540" s="49">
        <v>110</v>
      </c>
      <c r="K540" s="49">
        <f t="shared" si="90"/>
        <v>257.01535082595387</v>
      </c>
      <c r="L540" s="50">
        <f t="shared" si="91"/>
        <v>0.38396704258167386</v>
      </c>
      <c r="M540" s="45">
        <v>145</v>
      </c>
      <c r="N540" s="45">
        <f t="shared" si="92"/>
        <v>338.79296245239374</v>
      </c>
      <c r="O540" s="18">
        <f t="shared" si="93"/>
        <v>0.43014586022465046</v>
      </c>
      <c r="P540" s="37">
        <f t="shared" si="94"/>
        <v>21.379310344827587</v>
      </c>
      <c r="Q540" s="37">
        <f t="shared" si="95"/>
        <v>2.183713158541186</v>
      </c>
      <c r="R540" s="37">
        <f t="shared" si="96"/>
        <v>118.37131585411859</v>
      </c>
    </row>
    <row r="541" spans="1:18" ht="15" customHeight="1" x14ac:dyDescent="0.25">
      <c r="A541" s="1" t="s">
        <v>1188</v>
      </c>
      <c r="B541" s="1" t="s">
        <v>3102</v>
      </c>
      <c r="C541" s="130">
        <v>42679</v>
      </c>
      <c r="D541" s="43">
        <v>24</v>
      </c>
      <c r="E541" s="43">
        <f t="shared" si="97"/>
        <v>56.233744933105271</v>
      </c>
      <c r="F541" s="6">
        <f t="shared" si="98"/>
        <v>0.72925644043579796</v>
      </c>
      <c r="G541" s="44">
        <v>9</v>
      </c>
      <c r="H541" s="44">
        <f t="shared" si="88"/>
        <v>21.087654349914477</v>
      </c>
      <c r="I541" s="14">
        <f t="shared" si="89"/>
        <v>0.51253153459621048</v>
      </c>
      <c r="J541" s="49">
        <v>104</v>
      </c>
      <c r="K541" s="49">
        <f t="shared" si="90"/>
        <v>243.67956137678951</v>
      </c>
      <c r="L541" s="50">
        <f t="shared" si="91"/>
        <v>0.36404409393743103</v>
      </c>
      <c r="M541" s="45">
        <v>137</v>
      </c>
      <c r="N541" s="45">
        <f t="shared" si="92"/>
        <v>321.00096065980927</v>
      </c>
      <c r="O541" s="18">
        <f t="shared" si="93"/>
        <v>0.40755638297933972</v>
      </c>
      <c r="P541" s="37">
        <f t="shared" si="94"/>
        <v>17.518248175182482</v>
      </c>
      <c r="Q541" s="37">
        <f t="shared" si="95"/>
        <v>1.7893387783666885</v>
      </c>
      <c r="R541" s="37">
        <f t="shared" si="96"/>
        <v>78.933877836668856</v>
      </c>
    </row>
    <row r="542" spans="1:18" ht="15" customHeight="1" x14ac:dyDescent="0.25">
      <c r="A542" s="1" t="s">
        <v>1464</v>
      </c>
      <c r="B542" s="1" t="s">
        <v>3103</v>
      </c>
      <c r="C542" s="130">
        <v>42668</v>
      </c>
      <c r="D542" s="43">
        <v>14</v>
      </c>
      <c r="E542" s="43">
        <f t="shared" si="97"/>
        <v>32.811474641417455</v>
      </c>
      <c r="F542" s="6">
        <f t="shared" si="98"/>
        <v>0.4255092601588934</v>
      </c>
      <c r="G542" s="44">
        <v>1</v>
      </c>
      <c r="H542" s="44">
        <f t="shared" si="88"/>
        <v>2.3436767601012467</v>
      </c>
      <c r="I542" s="14">
        <f t="shared" si="89"/>
        <v>5.6962629722591133E-2</v>
      </c>
      <c r="J542" s="49">
        <v>44</v>
      </c>
      <c r="K542" s="49">
        <f t="shared" si="90"/>
        <v>103.12177744445486</v>
      </c>
      <c r="L542" s="50">
        <f t="shared" si="91"/>
        <v>0.15405836182106553</v>
      </c>
      <c r="M542" s="45">
        <v>59</v>
      </c>
      <c r="N542" s="45">
        <f t="shared" si="92"/>
        <v>138.27692884597357</v>
      </c>
      <c r="O542" s="18">
        <f t="shared" si="93"/>
        <v>0.17556223150896158</v>
      </c>
      <c r="P542" s="37">
        <f t="shared" si="94"/>
        <v>23.728813559322035</v>
      </c>
      <c r="Q542" s="37">
        <f t="shared" si="95"/>
        <v>2.4236947577029015</v>
      </c>
      <c r="R542" s="37">
        <f t="shared" si="96"/>
        <v>142.36947577029017</v>
      </c>
    </row>
    <row r="543" spans="1:18" ht="15" customHeight="1" x14ac:dyDescent="0.25">
      <c r="A543" s="1" t="s">
        <v>782</v>
      </c>
      <c r="B543" s="1" t="s">
        <v>3104</v>
      </c>
      <c r="C543" s="130">
        <v>42622</v>
      </c>
      <c r="D543" s="43">
        <v>47</v>
      </c>
      <c r="E543" s="43">
        <f t="shared" si="97"/>
        <v>110.27169067617663</v>
      </c>
      <c r="F543" s="6">
        <f t="shared" si="98"/>
        <v>1.4300370839432421</v>
      </c>
      <c r="G543" s="44">
        <v>29</v>
      </c>
      <c r="H543" s="44">
        <f t="shared" si="88"/>
        <v>68.039979353385576</v>
      </c>
      <c r="I543" s="14">
        <f t="shared" si="89"/>
        <v>1.6536991005842532</v>
      </c>
      <c r="J543" s="49">
        <v>643</v>
      </c>
      <c r="K543" s="49">
        <f t="shared" si="90"/>
        <v>1508.6105766974802</v>
      </c>
      <c r="L543" s="50">
        <f t="shared" si="91"/>
        <v>2.2537826619322323</v>
      </c>
      <c r="M543" s="45">
        <v>719</v>
      </c>
      <c r="N543" s="45">
        <f t="shared" si="92"/>
        <v>1686.9222467270424</v>
      </c>
      <c r="O543" s="18">
        <f t="shared" si="93"/>
        <v>2.1417877623490074</v>
      </c>
      <c r="P543" s="37">
        <f t="shared" si="94"/>
        <v>6.5368567454798328</v>
      </c>
      <c r="Q543" s="37">
        <f t="shared" si="95"/>
        <v>0.66768384294756067</v>
      </c>
      <c r="R543" s="37">
        <f t="shared" si="96"/>
        <v>-33.231615705243932</v>
      </c>
    </row>
    <row r="544" spans="1:18" ht="15" customHeight="1" x14ac:dyDescent="0.25">
      <c r="A544" s="1" t="s">
        <v>499</v>
      </c>
      <c r="B544" s="1" t="s">
        <v>3105</v>
      </c>
      <c r="C544" s="130">
        <v>42586</v>
      </c>
      <c r="D544" s="43">
        <v>9</v>
      </c>
      <c r="E544" s="43">
        <f t="shared" si="97"/>
        <v>21.133705912741277</v>
      </c>
      <c r="F544" s="6">
        <f t="shared" si="98"/>
        <v>0.27406837594537603</v>
      </c>
      <c r="G544" s="44">
        <v>3</v>
      </c>
      <c r="H544" s="44">
        <f t="shared" si="88"/>
        <v>7.0445686375804248</v>
      </c>
      <c r="I544" s="14">
        <f t="shared" si="89"/>
        <v>0.17121693643475686</v>
      </c>
      <c r="J544" s="49">
        <v>58</v>
      </c>
      <c r="K544" s="49">
        <f t="shared" si="90"/>
        <v>136.19499365988821</v>
      </c>
      <c r="L544" s="50">
        <f t="shared" si="91"/>
        <v>0.20346795925598199</v>
      </c>
      <c r="M544" s="45">
        <v>70</v>
      </c>
      <c r="N544" s="45">
        <f t="shared" si="92"/>
        <v>164.37326821020991</v>
      </c>
      <c r="O544" s="18">
        <f t="shared" si="93"/>
        <v>0.20869524662028108</v>
      </c>
      <c r="P544" s="37">
        <f t="shared" si="94"/>
        <v>12.857142857142856</v>
      </c>
      <c r="Q544" s="37">
        <f t="shared" si="95"/>
        <v>1.3132468534084087</v>
      </c>
      <c r="R544" s="37">
        <f t="shared" si="96"/>
        <v>31.324685340840873</v>
      </c>
    </row>
    <row r="545" spans="1:18" ht="15" customHeight="1" x14ac:dyDescent="0.25">
      <c r="A545" s="1" t="s">
        <v>1446</v>
      </c>
      <c r="B545" s="1" t="s">
        <v>3106</v>
      </c>
      <c r="C545" s="130">
        <v>42437</v>
      </c>
      <c r="D545" s="43">
        <v>30</v>
      </c>
      <c r="E545" s="43">
        <f t="shared" si="97"/>
        <v>70.693027311072882</v>
      </c>
      <c r="F545" s="6">
        <f t="shared" si="98"/>
        <v>0.91676884621201493</v>
      </c>
      <c r="G545" s="44">
        <v>4</v>
      </c>
      <c r="H545" s="44">
        <f t="shared" si="88"/>
        <v>9.4257369748097179</v>
      </c>
      <c r="I545" s="14">
        <f t="shared" si="89"/>
        <v>0.22909079199788093</v>
      </c>
      <c r="J545" s="49">
        <v>41</v>
      </c>
      <c r="K545" s="49">
        <f t="shared" si="90"/>
        <v>96.6138039917996</v>
      </c>
      <c r="L545" s="50">
        <f t="shared" si="91"/>
        <v>0.14433580123553746</v>
      </c>
      <c r="M545" s="45">
        <v>75</v>
      </c>
      <c r="N545" s="45">
        <f t="shared" si="92"/>
        <v>176.73256827768219</v>
      </c>
      <c r="O545" s="18">
        <f t="shared" si="93"/>
        <v>0.22438713620622394</v>
      </c>
      <c r="P545" s="37">
        <f t="shared" si="94"/>
        <v>40</v>
      </c>
      <c r="Q545" s="37">
        <f t="shared" si="95"/>
        <v>4.0856568772706057</v>
      </c>
      <c r="R545" s="37">
        <f t="shared" si="96"/>
        <v>308.56568772706055</v>
      </c>
    </row>
    <row r="546" spans="1:18" ht="15" customHeight="1" x14ac:dyDescent="0.25">
      <c r="A546" s="1" t="s">
        <v>212</v>
      </c>
      <c r="B546" s="1" t="s">
        <v>3107</v>
      </c>
      <c r="C546" s="130">
        <v>42409</v>
      </c>
      <c r="D546" s="43">
        <v>15</v>
      </c>
      <c r="E546" s="43">
        <f t="shared" si="97"/>
        <v>35.369850739229875</v>
      </c>
      <c r="F546" s="6">
        <f t="shared" si="98"/>
        <v>0.45868706556036781</v>
      </c>
      <c r="G546" s="44">
        <v>4</v>
      </c>
      <c r="H546" s="44">
        <f t="shared" si="88"/>
        <v>9.4319601971279674</v>
      </c>
      <c r="I546" s="14">
        <f t="shared" si="89"/>
        <v>0.22924204626409664</v>
      </c>
      <c r="J546" s="49">
        <v>19</v>
      </c>
      <c r="K546" s="49">
        <f t="shared" si="90"/>
        <v>44.801810936357846</v>
      </c>
      <c r="L546" s="50">
        <f t="shared" si="91"/>
        <v>6.6931484023247223E-2</v>
      </c>
      <c r="M546" s="45">
        <v>38</v>
      </c>
      <c r="N546" s="45">
        <f t="shared" si="92"/>
        <v>89.603621872715692</v>
      </c>
      <c r="O546" s="18">
        <f t="shared" si="93"/>
        <v>0.11376454437154816</v>
      </c>
      <c r="P546" s="37">
        <f t="shared" si="94"/>
        <v>39.473684210526315</v>
      </c>
      <c r="Q546" s="37">
        <f t="shared" si="95"/>
        <v>4.031898234148624</v>
      </c>
      <c r="R546" s="37">
        <f t="shared" si="96"/>
        <v>303.18982341486242</v>
      </c>
    </row>
    <row r="547" spans="1:18" ht="15" customHeight="1" x14ac:dyDescent="0.25">
      <c r="A547" s="1" t="s">
        <v>1487</v>
      </c>
      <c r="B547" s="1" t="s">
        <v>3108</v>
      </c>
      <c r="C547" s="130">
        <v>42305</v>
      </c>
      <c r="D547" s="43">
        <v>4</v>
      </c>
      <c r="E547" s="43">
        <f t="shared" si="97"/>
        <v>9.4551471457274552</v>
      </c>
      <c r="F547" s="6">
        <f t="shared" si="98"/>
        <v>0.12261724627254235</v>
      </c>
      <c r="G547" s="44">
        <v>17</v>
      </c>
      <c r="H547" s="44">
        <f t="shared" si="88"/>
        <v>40.184375369341687</v>
      </c>
      <c r="I547" s="14">
        <f t="shared" si="89"/>
        <v>0.97667380321616393</v>
      </c>
      <c r="J547" s="49">
        <v>39</v>
      </c>
      <c r="K547" s="49">
        <f t="shared" si="90"/>
        <v>92.1876846708427</v>
      </c>
      <c r="L547" s="50">
        <f t="shared" si="91"/>
        <v>0.13772341819958295</v>
      </c>
      <c r="M547" s="45">
        <v>60</v>
      </c>
      <c r="N547" s="45">
        <f t="shared" si="92"/>
        <v>141.82720718591185</v>
      </c>
      <c r="O547" s="18">
        <f t="shared" si="93"/>
        <v>0.18006981490005483</v>
      </c>
      <c r="P547" s="37">
        <f t="shared" si="94"/>
        <v>6.666666666666667</v>
      </c>
      <c r="Q547" s="37">
        <f t="shared" si="95"/>
        <v>0.68094281287843428</v>
      </c>
      <c r="R547" s="37">
        <f t="shared" si="96"/>
        <v>-31.90571871215657</v>
      </c>
    </row>
    <row r="548" spans="1:18" ht="15" customHeight="1" x14ac:dyDescent="0.25">
      <c r="A548" s="1" t="s">
        <v>159</v>
      </c>
      <c r="B548" s="1" t="s">
        <v>3109</v>
      </c>
      <c r="C548" s="130">
        <v>42201</v>
      </c>
      <c r="D548" s="43">
        <v>7</v>
      </c>
      <c r="E548" s="43">
        <f t="shared" si="97"/>
        <v>16.587284661500913</v>
      </c>
      <c r="F548" s="6">
        <f t="shared" si="98"/>
        <v>0.21510899164071542</v>
      </c>
      <c r="G548" s="44"/>
      <c r="H548" s="44">
        <f t="shared" si="88"/>
        <v>0</v>
      </c>
      <c r="I548" s="14">
        <f t="shared" si="89"/>
        <v>0</v>
      </c>
      <c r="J548" s="49">
        <v>16</v>
      </c>
      <c r="K548" s="49">
        <f t="shared" si="90"/>
        <v>37.913793512002087</v>
      </c>
      <c r="L548" s="50">
        <f t="shared" si="91"/>
        <v>5.6641158285186885E-2</v>
      </c>
      <c r="M548" s="45">
        <v>23</v>
      </c>
      <c r="N548" s="45">
        <f t="shared" si="92"/>
        <v>54.501078173502997</v>
      </c>
      <c r="O548" s="18">
        <f t="shared" si="93"/>
        <v>6.9196871695369325E-2</v>
      </c>
      <c r="P548" s="37">
        <f t="shared" si="94"/>
        <v>30.434782608695656</v>
      </c>
      <c r="Q548" s="37">
        <f t="shared" si="95"/>
        <v>3.1086519718363306</v>
      </c>
      <c r="R548" s="37">
        <f t="shared" si="96"/>
        <v>210.86519718363306</v>
      </c>
    </row>
    <row r="549" spans="1:18" ht="15" customHeight="1" x14ac:dyDescent="0.25">
      <c r="A549" s="1" t="s">
        <v>488</v>
      </c>
      <c r="B549" s="1" t="s">
        <v>3110</v>
      </c>
      <c r="C549" s="130">
        <v>42175</v>
      </c>
      <c r="D549" s="43">
        <v>7</v>
      </c>
      <c r="E549" s="43">
        <f t="shared" si="97"/>
        <v>16.597510373443981</v>
      </c>
      <c r="F549" s="6">
        <f t="shared" si="98"/>
        <v>0.21524160180746488</v>
      </c>
      <c r="G549" s="44">
        <v>4</v>
      </c>
      <c r="H549" s="44">
        <f t="shared" si="88"/>
        <v>9.4842916419679906</v>
      </c>
      <c r="I549" s="14">
        <f t="shared" si="89"/>
        <v>0.23051395234176819</v>
      </c>
      <c r="J549" s="49">
        <v>16</v>
      </c>
      <c r="K549" s="49">
        <f t="shared" si="90"/>
        <v>37.937166567871962</v>
      </c>
      <c r="L549" s="50">
        <f t="shared" si="91"/>
        <v>5.6676076367354396E-2</v>
      </c>
      <c r="M549" s="45">
        <v>27</v>
      </c>
      <c r="N549" s="45">
        <f t="shared" si="92"/>
        <v>64.018968583283936</v>
      </c>
      <c r="O549" s="18">
        <f t="shared" si="93"/>
        <v>8.1281187521187181E-2</v>
      </c>
      <c r="P549" s="37">
        <f t="shared" si="94"/>
        <v>25.925925925925924</v>
      </c>
      <c r="Q549" s="37">
        <f t="shared" si="95"/>
        <v>2.6481109389716884</v>
      </c>
      <c r="R549" s="37">
        <f t="shared" si="96"/>
        <v>164.81109389716883</v>
      </c>
    </row>
    <row r="550" spans="1:18" ht="15" customHeight="1" x14ac:dyDescent="0.25">
      <c r="A550" s="1" t="s">
        <v>1727</v>
      </c>
      <c r="B550" s="1" t="s">
        <v>3111</v>
      </c>
      <c r="C550" s="130">
        <v>41831</v>
      </c>
      <c r="D550" s="43">
        <v>39</v>
      </c>
      <c r="E550" s="43">
        <f t="shared" si="97"/>
        <v>93.232291840979173</v>
      </c>
      <c r="F550" s="6">
        <f t="shared" si="98"/>
        <v>1.2090649371210123</v>
      </c>
      <c r="G550" s="44">
        <v>13</v>
      </c>
      <c r="H550" s="44">
        <f t="shared" si="88"/>
        <v>31.077430613659725</v>
      </c>
      <c r="I550" s="14">
        <f t="shared" si="89"/>
        <v>0.75533119707981489</v>
      </c>
      <c r="J550" s="49">
        <v>173</v>
      </c>
      <c r="K550" s="49">
        <f t="shared" si="90"/>
        <v>413.56888432024095</v>
      </c>
      <c r="L550" s="50">
        <f t="shared" si="91"/>
        <v>0.61784955998126212</v>
      </c>
      <c r="M550" s="45">
        <v>225</v>
      </c>
      <c r="N550" s="45">
        <f t="shared" si="92"/>
        <v>537.87860677487981</v>
      </c>
      <c r="O550" s="18">
        <f t="shared" si="93"/>
        <v>0.68291340626689712</v>
      </c>
      <c r="P550" s="37">
        <f t="shared" si="94"/>
        <v>17.333333333333336</v>
      </c>
      <c r="Q550" s="37">
        <f t="shared" si="95"/>
        <v>1.7704513134839293</v>
      </c>
      <c r="R550" s="37">
        <f t="shared" si="96"/>
        <v>77.045131348392928</v>
      </c>
    </row>
    <row r="551" spans="1:18" ht="15" customHeight="1" x14ac:dyDescent="0.25">
      <c r="A551" s="1" t="s">
        <v>1540</v>
      </c>
      <c r="B551" s="1" t="s">
        <v>3112</v>
      </c>
      <c r="C551" s="130">
        <v>41789</v>
      </c>
      <c r="D551" s="43">
        <v>29</v>
      </c>
      <c r="E551" s="43">
        <f t="shared" si="97"/>
        <v>69.396252602359482</v>
      </c>
      <c r="F551" s="6">
        <f t="shared" si="98"/>
        <v>0.8999518743164302</v>
      </c>
      <c r="G551" s="44">
        <v>14</v>
      </c>
      <c r="H551" s="44">
        <f t="shared" si="88"/>
        <v>33.501639187345951</v>
      </c>
      <c r="I551" s="14">
        <f t="shared" si="89"/>
        <v>0.81425113762112655</v>
      </c>
      <c r="J551" s="49">
        <v>255</v>
      </c>
      <c r="K551" s="49">
        <f t="shared" si="90"/>
        <v>610.20842805522989</v>
      </c>
      <c r="L551" s="50">
        <f t="shared" si="91"/>
        <v>0.91161841005147703</v>
      </c>
      <c r="M551" s="45">
        <v>298</v>
      </c>
      <c r="N551" s="45">
        <f t="shared" si="92"/>
        <v>713.10631984493534</v>
      </c>
      <c r="O551" s="18">
        <f t="shared" si="93"/>
        <v>0.90538991471653318</v>
      </c>
      <c r="P551" s="37">
        <f t="shared" si="94"/>
        <v>9.7315436241610733</v>
      </c>
      <c r="Q551" s="37">
        <f t="shared" si="95"/>
        <v>0.99399370336281501</v>
      </c>
      <c r="R551" s="37">
        <f t="shared" si="96"/>
        <v>-0.60062966371849935</v>
      </c>
    </row>
    <row r="552" spans="1:18" ht="15" customHeight="1" x14ac:dyDescent="0.25">
      <c r="A552" s="1" t="s">
        <v>1755</v>
      </c>
      <c r="B552" s="1" t="s">
        <v>3113</v>
      </c>
      <c r="C552" s="130">
        <v>41773</v>
      </c>
      <c r="D552" s="43">
        <v>20</v>
      </c>
      <c r="E552" s="43">
        <f t="shared" si="97"/>
        <v>47.877815814042563</v>
      </c>
      <c r="F552" s="6">
        <f t="shared" si="98"/>
        <v>0.62089419045315197</v>
      </c>
      <c r="G552" s="44">
        <v>7</v>
      </c>
      <c r="H552" s="44">
        <f t="shared" si="88"/>
        <v>16.757235534914898</v>
      </c>
      <c r="I552" s="14">
        <f t="shared" si="89"/>
        <v>0.40728150707453692</v>
      </c>
      <c r="J552" s="49">
        <v>227</v>
      </c>
      <c r="K552" s="49">
        <f t="shared" si="90"/>
        <v>543.41320948938312</v>
      </c>
      <c r="L552" s="50">
        <f t="shared" si="91"/>
        <v>0.81182996376255301</v>
      </c>
      <c r="M552" s="45">
        <v>254</v>
      </c>
      <c r="N552" s="45">
        <f t="shared" si="92"/>
        <v>608.04826083834052</v>
      </c>
      <c r="O552" s="18">
        <f t="shared" si="93"/>
        <v>0.77200376396001091</v>
      </c>
      <c r="P552" s="37">
        <f t="shared" si="94"/>
        <v>7.8740157480314963</v>
      </c>
      <c r="Q552" s="37">
        <f t="shared" si="95"/>
        <v>0.80426316481704829</v>
      </c>
      <c r="R552" s="37">
        <f t="shared" si="96"/>
        <v>-19.573683518295169</v>
      </c>
    </row>
    <row r="553" spans="1:18" ht="15" customHeight="1" x14ac:dyDescent="0.25">
      <c r="A553" s="1" t="s">
        <v>461</v>
      </c>
      <c r="B553" s="1" t="s">
        <v>3114</v>
      </c>
      <c r="C553" s="130">
        <v>41749</v>
      </c>
      <c r="D553" s="43">
        <v>16</v>
      </c>
      <c r="E553" s="43">
        <f t="shared" si="97"/>
        <v>38.324271240029702</v>
      </c>
      <c r="F553" s="6">
        <f t="shared" si="98"/>
        <v>0.49700089617091703</v>
      </c>
      <c r="G553" s="44">
        <v>4</v>
      </c>
      <c r="H553" s="44">
        <f t="shared" si="88"/>
        <v>9.5810678100074256</v>
      </c>
      <c r="I553" s="14">
        <f t="shared" si="89"/>
        <v>0.23286607918786256</v>
      </c>
      <c r="J553" s="49">
        <v>33</v>
      </c>
      <c r="K553" s="49">
        <f t="shared" si="90"/>
        <v>79.043809432561247</v>
      </c>
      <c r="L553" s="50">
        <f t="shared" si="91"/>
        <v>0.11808717901353127</v>
      </c>
      <c r="M553" s="45">
        <v>53</v>
      </c>
      <c r="N553" s="45">
        <f t="shared" si="92"/>
        <v>126.94914848259837</v>
      </c>
      <c r="O553" s="18">
        <f t="shared" si="93"/>
        <v>0.16118000292437401</v>
      </c>
      <c r="P553" s="37">
        <f t="shared" si="94"/>
        <v>30.188679245283019</v>
      </c>
      <c r="Q553" s="37">
        <f t="shared" si="95"/>
        <v>3.0835146243551739</v>
      </c>
      <c r="R553" s="37">
        <f t="shared" si="96"/>
        <v>208.35146243551739</v>
      </c>
    </row>
    <row r="554" spans="1:18" x14ac:dyDescent="0.25">
      <c r="A554" s="1" t="s">
        <v>641</v>
      </c>
      <c r="B554" s="1" t="s">
        <v>2412</v>
      </c>
      <c r="C554" s="130">
        <v>41717</v>
      </c>
      <c r="D554" s="43">
        <v>2</v>
      </c>
      <c r="E554" s="43">
        <f t="shared" si="97"/>
        <v>4.7942085960160128</v>
      </c>
      <c r="F554" s="6">
        <f t="shared" si="98"/>
        <v>6.217276654073764E-2</v>
      </c>
      <c r="G554" s="44"/>
      <c r="H554" s="44">
        <f t="shared" si="88"/>
        <v>0</v>
      </c>
      <c r="I554" s="14">
        <f t="shared" si="89"/>
        <v>0</v>
      </c>
      <c r="J554" s="49">
        <v>42</v>
      </c>
      <c r="K554" s="49">
        <f t="shared" si="90"/>
        <v>100.67838051633628</v>
      </c>
      <c r="L554" s="50">
        <f t="shared" si="91"/>
        <v>0.15040805887484901</v>
      </c>
      <c r="M554" s="45">
        <v>44</v>
      </c>
      <c r="N554" s="45">
        <f t="shared" si="92"/>
        <v>105.47258911235228</v>
      </c>
      <c r="O554" s="18">
        <f t="shared" si="93"/>
        <v>0.13391245569402563</v>
      </c>
      <c r="P554" s="37">
        <f t="shared" si="94"/>
        <v>4.5454545454545459</v>
      </c>
      <c r="Q554" s="37">
        <f t="shared" si="95"/>
        <v>0.46427919059893247</v>
      </c>
      <c r="R554" s="37">
        <f t="shared" si="96"/>
        <v>-53.572080940106744</v>
      </c>
    </row>
    <row r="555" spans="1:18" x14ac:dyDescent="0.25">
      <c r="A555" s="1" t="s">
        <v>704</v>
      </c>
      <c r="B555" s="1" t="s">
        <v>2413</v>
      </c>
      <c r="C555" s="130">
        <v>41685</v>
      </c>
      <c r="D555" s="43">
        <v>30</v>
      </c>
      <c r="E555" s="43">
        <f t="shared" si="97"/>
        <v>71.968333933069445</v>
      </c>
      <c r="F555" s="6">
        <f t="shared" si="98"/>
        <v>0.93330741337889589</v>
      </c>
      <c r="G555" s="44">
        <v>1</v>
      </c>
      <c r="H555" s="44">
        <f t="shared" si="88"/>
        <v>2.3989444644356483</v>
      </c>
      <c r="I555" s="14">
        <f t="shared" si="89"/>
        <v>5.830590104362525E-2</v>
      </c>
      <c r="J555" s="49">
        <v>158</v>
      </c>
      <c r="K555" s="49">
        <f t="shared" si="90"/>
        <v>379.03322538083245</v>
      </c>
      <c r="L555" s="50">
        <f t="shared" si="91"/>
        <v>0.56625515216103084</v>
      </c>
      <c r="M555" s="45">
        <v>189</v>
      </c>
      <c r="N555" s="45">
        <f t="shared" si="92"/>
        <v>453.40050377833751</v>
      </c>
      <c r="O555" s="18">
        <f t="shared" si="93"/>
        <v>0.57565643723023829</v>
      </c>
      <c r="P555" s="37">
        <f t="shared" si="94"/>
        <v>15.873015873015872</v>
      </c>
      <c r="Q555" s="37">
        <f t="shared" si="95"/>
        <v>1.6212924116153196</v>
      </c>
      <c r="R555" s="37">
        <f t="shared" si="96"/>
        <v>62.129241161531958</v>
      </c>
    </row>
    <row r="556" spans="1:18" ht="15" customHeight="1" x14ac:dyDescent="0.25">
      <c r="A556" s="1" t="s">
        <v>177</v>
      </c>
      <c r="B556" s="1" t="s">
        <v>3115</v>
      </c>
      <c r="C556" s="130">
        <v>41655</v>
      </c>
      <c r="D556" s="43">
        <v>3</v>
      </c>
      <c r="E556" s="43">
        <f t="shared" si="97"/>
        <v>7.2020165646380994</v>
      </c>
      <c r="F556" s="6">
        <f t="shared" si="98"/>
        <v>9.3397958292400149E-2</v>
      </c>
      <c r="G556" s="44">
        <v>1</v>
      </c>
      <c r="H556" s="44">
        <f t="shared" si="88"/>
        <v>2.4006721882126998</v>
      </c>
      <c r="I556" s="14">
        <f t="shared" si="89"/>
        <v>5.8347893050138482E-2</v>
      </c>
      <c r="J556" s="49">
        <v>25</v>
      </c>
      <c r="K556" s="49">
        <f t="shared" si="90"/>
        <v>60.01680470531749</v>
      </c>
      <c r="L556" s="50">
        <f t="shared" si="91"/>
        <v>8.9661862351202284E-2</v>
      </c>
      <c r="M556" s="45">
        <v>29</v>
      </c>
      <c r="N556" s="45">
        <f t="shared" si="92"/>
        <v>69.619493458168293</v>
      </c>
      <c r="O556" s="18">
        <f t="shared" si="93"/>
        <v>8.8391850542575034E-2</v>
      </c>
      <c r="P556" s="37">
        <f t="shared" si="94"/>
        <v>10.344827586206897</v>
      </c>
      <c r="Q556" s="37">
        <f t="shared" si="95"/>
        <v>1.0566353992941222</v>
      </c>
      <c r="R556" s="37">
        <f t="shared" si="96"/>
        <v>5.6635399294122202</v>
      </c>
    </row>
    <row r="557" spans="1:18" ht="15" customHeight="1" x14ac:dyDescent="0.25">
      <c r="A557" s="1" t="s">
        <v>319</v>
      </c>
      <c r="B557" s="1" t="s">
        <v>3116</v>
      </c>
      <c r="C557" s="130">
        <v>41588</v>
      </c>
      <c r="D557" s="43">
        <v>6</v>
      </c>
      <c r="E557" s="43">
        <f t="shared" si="97"/>
        <v>14.427238626526881</v>
      </c>
      <c r="F557" s="6">
        <f t="shared" si="98"/>
        <v>0.18709685258583858</v>
      </c>
      <c r="G557" s="44">
        <v>41</v>
      </c>
      <c r="H557" s="44">
        <f t="shared" si="88"/>
        <v>98.586130614600364</v>
      </c>
      <c r="I557" s="14">
        <f t="shared" si="89"/>
        <v>2.3961176513692477</v>
      </c>
      <c r="J557" s="49">
        <v>431</v>
      </c>
      <c r="K557" s="49">
        <f t="shared" si="90"/>
        <v>1036.3566413388476</v>
      </c>
      <c r="L557" s="50">
        <f t="shared" si="91"/>
        <v>1.5482608075975297</v>
      </c>
      <c r="M557" s="45">
        <v>478</v>
      </c>
      <c r="N557" s="45">
        <f t="shared" si="92"/>
        <v>1149.3700105799749</v>
      </c>
      <c r="O557" s="18">
        <f t="shared" si="93"/>
        <v>1.4592887300213924</v>
      </c>
      <c r="P557" s="37">
        <f t="shared" si="94"/>
        <v>1.2552301255230125</v>
      </c>
      <c r="Q557" s="37">
        <f t="shared" si="95"/>
        <v>0.12821098987250854</v>
      </c>
      <c r="R557" s="37">
        <f t="shared" si="96"/>
        <v>-87.178901012749151</v>
      </c>
    </row>
    <row r="558" spans="1:18" ht="15" customHeight="1" x14ac:dyDescent="0.25">
      <c r="A558" s="1" t="s">
        <v>1663</v>
      </c>
      <c r="B558" s="1" t="s">
        <v>3117</v>
      </c>
      <c r="C558" s="130">
        <v>41267</v>
      </c>
      <c r="D558" s="43">
        <v>50</v>
      </c>
      <c r="E558" s="43">
        <f t="shared" si="97"/>
        <v>121.1621877044612</v>
      </c>
      <c r="F558" s="6">
        <f t="shared" si="98"/>
        <v>1.5712683874402984</v>
      </c>
      <c r="G558" s="44">
        <v>4</v>
      </c>
      <c r="H558" s="44">
        <f t="shared" si="88"/>
        <v>9.6929750163568951</v>
      </c>
      <c r="I558" s="14">
        <f t="shared" si="89"/>
        <v>0.23558596311857111</v>
      </c>
      <c r="J558" s="49">
        <v>522</v>
      </c>
      <c r="K558" s="49">
        <f t="shared" si="90"/>
        <v>1264.9332396345749</v>
      </c>
      <c r="L558" s="50">
        <f t="shared" si="91"/>
        <v>1.8897418909995212</v>
      </c>
      <c r="M558" s="45">
        <v>576</v>
      </c>
      <c r="N558" s="45">
        <f t="shared" si="92"/>
        <v>1395.7884023553929</v>
      </c>
      <c r="O558" s="18">
        <f t="shared" si="93"/>
        <v>1.7721519321910844</v>
      </c>
      <c r="P558" s="37">
        <f t="shared" si="94"/>
        <v>8.6805555555555554</v>
      </c>
      <c r="Q558" s="37">
        <f t="shared" si="95"/>
        <v>0.88664428760212788</v>
      </c>
      <c r="R558" s="37">
        <f t="shared" si="96"/>
        <v>-11.335571239787212</v>
      </c>
    </row>
    <row r="559" spans="1:18" ht="15" customHeight="1" x14ac:dyDescent="0.25">
      <c r="A559" s="1" t="s">
        <v>1730</v>
      </c>
      <c r="B559" s="1" t="s">
        <v>3118</v>
      </c>
      <c r="C559" s="130">
        <v>41267</v>
      </c>
      <c r="D559" s="43">
        <v>56</v>
      </c>
      <c r="E559" s="43">
        <f t="shared" si="97"/>
        <v>135.70165022899653</v>
      </c>
      <c r="F559" s="6">
        <f t="shared" si="98"/>
        <v>1.7598205939331344</v>
      </c>
      <c r="G559" s="44">
        <v>2</v>
      </c>
      <c r="H559" s="44">
        <f t="shared" si="88"/>
        <v>4.8464875081784475</v>
      </c>
      <c r="I559" s="14">
        <f t="shared" si="89"/>
        <v>0.11779298155928555</v>
      </c>
      <c r="J559" s="49">
        <v>240</v>
      </c>
      <c r="K559" s="49">
        <f t="shared" si="90"/>
        <v>581.57850098141375</v>
      </c>
      <c r="L559" s="50">
        <f t="shared" si="91"/>
        <v>0.86884684643656129</v>
      </c>
      <c r="M559" s="45">
        <v>298</v>
      </c>
      <c r="N559" s="45">
        <f t="shared" si="92"/>
        <v>722.12663871858877</v>
      </c>
      <c r="O559" s="18">
        <f t="shared" si="93"/>
        <v>0.91684249269608176</v>
      </c>
      <c r="P559" s="37">
        <f t="shared" si="94"/>
        <v>18.791946308724832</v>
      </c>
      <c r="Q559" s="37">
        <f t="shared" si="95"/>
        <v>1.9194361168385394</v>
      </c>
      <c r="R559" s="37">
        <f t="shared" si="96"/>
        <v>91.943611683853945</v>
      </c>
    </row>
    <row r="560" spans="1:18" ht="15" customHeight="1" x14ac:dyDescent="0.25">
      <c r="A560" s="1" t="s">
        <v>308</v>
      </c>
      <c r="B560" s="1" t="s">
        <v>3119</v>
      </c>
      <c r="C560" s="130">
        <v>41154</v>
      </c>
      <c r="D560" s="43">
        <v>18</v>
      </c>
      <c r="E560" s="43">
        <f t="shared" si="97"/>
        <v>43.738154249890655</v>
      </c>
      <c r="F560" s="6">
        <f t="shared" si="98"/>
        <v>0.56720979044611863</v>
      </c>
      <c r="G560" s="44">
        <v>52</v>
      </c>
      <c r="H560" s="44">
        <f t="shared" si="88"/>
        <v>126.35466783301744</v>
      </c>
      <c r="I560" s="14">
        <f t="shared" si="89"/>
        <v>3.071026807119186</v>
      </c>
      <c r="J560" s="49">
        <v>430</v>
      </c>
      <c r="K560" s="49">
        <f t="shared" si="90"/>
        <v>1044.8559070807212</v>
      </c>
      <c r="L560" s="50">
        <f t="shared" si="91"/>
        <v>1.5609582512347888</v>
      </c>
      <c r="M560" s="45">
        <v>500</v>
      </c>
      <c r="N560" s="45">
        <f t="shared" si="92"/>
        <v>1214.9487291636292</v>
      </c>
      <c r="O560" s="18">
        <f t="shared" si="93"/>
        <v>1.5425502420475168</v>
      </c>
      <c r="P560" s="37">
        <f t="shared" si="94"/>
        <v>3.5999999999999996</v>
      </c>
      <c r="Q560" s="37">
        <f t="shared" si="95"/>
        <v>0.36770911895435443</v>
      </c>
      <c r="R560" s="37">
        <f t="shared" si="96"/>
        <v>-63.229088104564553</v>
      </c>
    </row>
    <row r="561" spans="1:18" ht="15" customHeight="1" x14ac:dyDescent="0.25">
      <c r="A561" s="1" t="s">
        <v>770</v>
      </c>
      <c r="B561" s="1" t="s">
        <v>3120</v>
      </c>
      <c r="C561" s="130">
        <v>41138</v>
      </c>
      <c r="D561" s="43">
        <v>9</v>
      </c>
      <c r="E561" s="43">
        <f t="shared" si="97"/>
        <v>21.877582770188145</v>
      </c>
      <c r="F561" s="6">
        <f t="shared" si="98"/>
        <v>0.28371519903762416</v>
      </c>
      <c r="G561" s="44">
        <v>3</v>
      </c>
      <c r="H561" s="44">
        <f t="shared" si="88"/>
        <v>7.2925275900627149</v>
      </c>
      <c r="I561" s="14">
        <f t="shared" si="89"/>
        <v>0.1772435328652476</v>
      </c>
      <c r="J561" s="49">
        <v>113</v>
      </c>
      <c r="K561" s="49">
        <f t="shared" si="90"/>
        <v>274.68520589236226</v>
      </c>
      <c r="L561" s="50">
        <f t="shared" si="91"/>
        <v>0.41036485100398118</v>
      </c>
      <c r="M561" s="45">
        <v>125</v>
      </c>
      <c r="N561" s="45">
        <f t="shared" si="92"/>
        <v>303.85531625261314</v>
      </c>
      <c r="O561" s="18">
        <f t="shared" si="93"/>
        <v>0.38578754838120172</v>
      </c>
      <c r="P561" s="37">
        <f t="shared" si="94"/>
        <v>7.1999999999999993</v>
      </c>
      <c r="Q561" s="37">
        <f t="shared" si="95"/>
        <v>0.73541823790870886</v>
      </c>
      <c r="R561" s="37">
        <f t="shared" si="96"/>
        <v>-26.458176209129114</v>
      </c>
    </row>
    <row r="562" spans="1:18" ht="15" customHeight="1" x14ac:dyDescent="0.25">
      <c r="A562" s="1" t="s">
        <v>581</v>
      </c>
      <c r="B562" s="1" t="s">
        <v>3121</v>
      </c>
      <c r="C562" s="130">
        <v>41130</v>
      </c>
      <c r="D562" s="43">
        <v>19</v>
      </c>
      <c r="E562" s="43">
        <f t="shared" si="97"/>
        <v>46.194991490396305</v>
      </c>
      <c r="F562" s="6">
        <f t="shared" si="98"/>
        <v>0.59907080882347541</v>
      </c>
      <c r="G562" s="44">
        <v>5</v>
      </c>
      <c r="H562" s="44">
        <f t="shared" si="88"/>
        <v>12.156576707999028</v>
      </c>
      <c r="I562" s="14">
        <f t="shared" si="89"/>
        <v>0.2954633460981666</v>
      </c>
      <c r="J562" s="49">
        <v>319</v>
      </c>
      <c r="K562" s="49">
        <f t="shared" si="90"/>
        <v>775.589593970338</v>
      </c>
      <c r="L562" s="50">
        <f t="shared" si="91"/>
        <v>1.1586889331586159</v>
      </c>
      <c r="M562" s="45">
        <v>343</v>
      </c>
      <c r="N562" s="45">
        <f t="shared" si="92"/>
        <v>833.94116216873329</v>
      </c>
      <c r="O562" s="18">
        <f t="shared" si="93"/>
        <v>1.0588069361925436</v>
      </c>
      <c r="P562" s="37">
        <f t="shared" si="94"/>
        <v>5.5393586005830908</v>
      </c>
      <c r="Q562" s="37">
        <f t="shared" si="95"/>
        <v>0.56579796405350957</v>
      </c>
      <c r="R562" s="37">
        <f t="shared" si="96"/>
        <v>-43.420203594649045</v>
      </c>
    </row>
    <row r="563" spans="1:18" ht="15" customHeight="1" x14ac:dyDescent="0.25">
      <c r="A563" s="1" t="s">
        <v>1863</v>
      </c>
      <c r="B563" s="1" t="s">
        <v>3122</v>
      </c>
      <c r="C563" s="130">
        <v>41108</v>
      </c>
      <c r="D563" s="43">
        <v>2</v>
      </c>
      <c r="E563" s="43">
        <f t="shared" si="97"/>
        <v>4.8652330446628396</v>
      </c>
      <c r="F563" s="6">
        <f t="shared" si="98"/>
        <v>6.3093833360415297E-2</v>
      </c>
      <c r="G563" s="44"/>
      <c r="H563" s="44">
        <f t="shared" si="88"/>
        <v>0</v>
      </c>
      <c r="I563" s="14">
        <f t="shared" si="89"/>
        <v>0</v>
      </c>
      <c r="J563" s="49">
        <v>37</v>
      </c>
      <c r="K563" s="49">
        <f t="shared" si="90"/>
        <v>90.006811326262522</v>
      </c>
      <c r="L563" s="50">
        <f t="shared" si="91"/>
        <v>0.13446531129790332</v>
      </c>
      <c r="M563" s="45">
        <v>39</v>
      </c>
      <c r="N563" s="45">
        <f t="shared" si="92"/>
        <v>94.872044370925366</v>
      </c>
      <c r="O563" s="18">
        <f t="shared" si="93"/>
        <v>0.12045355618311358</v>
      </c>
      <c r="P563" s="37">
        <f t="shared" si="94"/>
        <v>5.1282051282051277</v>
      </c>
      <c r="Q563" s="37">
        <f t="shared" si="95"/>
        <v>0.52380216375264166</v>
      </c>
      <c r="R563" s="37">
        <f t="shared" si="96"/>
        <v>-47.619783624735831</v>
      </c>
    </row>
    <row r="564" spans="1:18" ht="15" customHeight="1" x14ac:dyDescent="0.25">
      <c r="A564" s="1" t="s">
        <v>430</v>
      </c>
      <c r="B564" s="1" t="s">
        <v>3123</v>
      </c>
      <c r="C564" s="130">
        <v>41039</v>
      </c>
      <c r="D564" s="43">
        <v>49</v>
      </c>
      <c r="E564" s="43">
        <f t="shared" si="97"/>
        <v>119.39862082409417</v>
      </c>
      <c r="F564" s="6">
        <f t="shared" si="98"/>
        <v>1.5483979115867545</v>
      </c>
      <c r="G564" s="44">
        <v>21</v>
      </c>
      <c r="H564" s="44">
        <f t="shared" si="88"/>
        <v>51.170837496040356</v>
      </c>
      <c r="I564" s="14">
        <f t="shared" si="89"/>
        <v>1.2436977310624988</v>
      </c>
      <c r="J564" s="49">
        <v>133</v>
      </c>
      <c r="K564" s="49">
        <f t="shared" si="90"/>
        <v>324.08197080825556</v>
      </c>
      <c r="L564" s="50">
        <f t="shared" si="91"/>
        <v>0.48416094791766956</v>
      </c>
      <c r="M564" s="45">
        <v>203</v>
      </c>
      <c r="N564" s="45">
        <f t="shared" si="92"/>
        <v>494.65142912839008</v>
      </c>
      <c r="O564" s="18">
        <f t="shared" si="93"/>
        <v>0.6280303550392734</v>
      </c>
      <c r="P564" s="37">
        <f t="shared" si="94"/>
        <v>24.137931034482758</v>
      </c>
      <c r="Q564" s="37">
        <f t="shared" si="95"/>
        <v>2.4654825983529514</v>
      </c>
      <c r="R564" s="37">
        <f t="shared" si="96"/>
        <v>146.54825983529514</v>
      </c>
    </row>
    <row r="565" spans="1:18" ht="15" customHeight="1" x14ac:dyDescent="0.25">
      <c r="A565" s="1" t="s">
        <v>1548</v>
      </c>
      <c r="B565" s="1" t="s">
        <v>3124</v>
      </c>
      <c r="C565" s="130">
        <v>40732</v>
      </c>
      <c r="D565" s="43">
        <v>23</v>
      </c>
      <c r="E565" s="43">
        <f t="shared" si="97"/>
        <v>56.466660119807521</v>
      </c>
      <c r="F565" s="6">
        <f t="shared" si="98"/>
        <v>0.73227695596753029</v>
      </c>
      <c r="G565" s="44">
        <v>4</v>
      </c>
      <c r="H565" s="44">
        <f t="shared" si="88"/>
        <v>9.820288716488264</v>
      </c>
      <c r="I565" s="14">
        <f t="shared" si="89"/>
        <v>0.23868029902813695</v>
      </c>
      <c r="J565" s="49">
        <v>193</v>
      </c>
      <c r="K565" s="49">
        <f t="shared" si="90"/>
        <v>473.82893057055878</v>
      </c>
      <c r="L565" s="50">
        <f t="shared" si="91"/>
        <v>0.70787481205360991</v>
      </c>
      <c r="M565" s="45">
        <v>220</v>
      </c>
      <c r="N565" s="45">
        <f t="shared" si="92"/>
        <v>540.11587940685456</v>
      </c>
      <c r="O565" s="18">
        <f t="shared" si="93"/>
        <v>0.68575394213243501</v>
      </c>
      <c r="P565" s="37">
        <f t="shared" si="94"/>
        <v>10.454545454545453</v>
      </c>
      <c r="Q565" s="37">
        <f t="shared" si="95"/>
        <v>1.0678421383775445</v>
      </c>
      <c r="R565" s="37">
        <f t="shared" si="96"/>
        <v>6.7842138377544492</v>
      </c>
    </row>
    <row r="566" spans="1:18" ht="15" customHeight="1" x14ac:dyDescent="0.25">
      <c r="A566" s="1" t="s">
        <v>1005</v>
      </c>
      <c r="B566" s="1" t="s">
        <v>3125</v>
      </c>
      <c r="C566" s="130">
        <v>40690</v>
      </c>
      <c r="D566" s="43">
        <v>15</v>
      </c>
      <c r="E566" s="43">
        <f t="shared" si="97"/>
        <v>36.864094372081595</v>
      </c>
      <c r="F566" s="6">
        <f t="shared" si="98"/>
        <v>0.47806487499016076</v>
      </c>
      <c r="G566" s="44"/>
      <c r="H566" s="44">
        <f t="shared" si="88"/>
        <v>0</v>
      </c>
      <c r="I566" s="14">
        <f t="shared" si="89"/>
        <v>0</v>
      </c>
      <c r="J566" s="49">
        <v>128</v>
      </c>
      <c r="K566" s="49">
        <f t="shared" si="90"/>
        <v>314.57360530842959</v>
      </c>
      <c r="L566" s="50">
        <f t="shared" si="91"/>
        <v>0.46995596378337123</v>
      </c>
      <c r="M566" s="45">
        <v>143</v>
      </c>
      <c r="N566" s="45">
        <f t="shared" si="92"/>
        <v>351.43769968051117</v>
      </c>
      <c r="O566" s="18">
        <f t="shared" si="93"/>
        <v>0.44620015289038883</v>
      </c>
      <c r="P566" s="37">
        <f t="shared" si="94"/>
        <v>10.48951048951049</v>
      </c>
      <c r="Q566" s="37">
        <f t="shared" si="95"/>
        <v>1.0714135167667673</v>
      </c>
      <c r="R566" s="37">
        <f t="shared" si="96"/>
        <v>7.1413516766767327</v>
      </c>
    </row>
    <row r="567" spans="1:18" ht="15" customHeight="1" x14ac:dyDescent="0.25">
      <c r="A567" s="1" t="s">
        <v>515</v>
      </c>
      <c r="B567" s="1" t="s">
        <v>3126</v>
      </c>
      <c r="C567" s="130">
        <v>40681</v>
      </c>
      <c r="D567" s="43">
        <v>9</v>
      </c>
      <c r="E567" s="43">
        <f t="shared" si="97"/>
        <v>22.123349966814974</v>
      </c>
      <c r="F567" s="6">
        <f t="shared" si="98"/>
        <v>0.28690238337331392</v>
      </c>
      <c r="G567" s="44">
        <v>2</v>
      </c>
      <c r="H567" s="44">
        <f t="shared" si="88"/>
        <v>4.9162999926255502</v>
      </c>
      <c r="I567" s="14">
        <f t="shared" si="89"/>
        <v>0.11948976106799333</v>
      </c>
      <c r="J567" s="49">
        <v>38</v>
      </c>
      <c r="K567" s="49">
        <f t="shared" si="90"/>
        <v>93.40969985988545</v>
      </c>
      <c r="L567" s="50">
        <f t="shared" si="91"/>
        <v>0.13954904284269765</v>
      </c>
      <c r="M567" s="45">
        <v>49</v>
      </c>
      <c r="N567" s="45">
        <f t="shared" si="92"/>
        <v>120.44934981932597</v>
      </c>
      <c r="O567" s="18">
        <f t="shared" si="93"/>
        <v>0.15292758390403144</v>
      </c>
      <c r="P567" s="37">
        <f t="shared" si="94"/>
        <v>18.367346938775512</v>
      </c>
      <c r="Q567" s="37">
        <f t="shared" si="95"/>
        <v>1.8760669334405844</v>
      </c>
      <c r="R567" s="37">
        <f t="shared" si="96"/>
        <v>87.606693344058442</v>
      </c>
    </row>
    <row r="568" spans="1:18" ht="15" customHeight="1" x14ac:dyDescent="0.25">
      <c r="A568" s="1" t="s">
        <v>298</v>
      </c>
      <c r="B568" s="1" t="s">
        <v>3127</v>
      </c>
      <c r="C568" s="130">
        <v>40608</v>
      </c>
      <c r="D568" s="43">
        <v>17</v>
      </c>
      <c r="E568" s="43">
        <f t="shared" si="97"/>
        <v>41.863672182821119</v>
      </c>
      <c r="F568" s="6">
        <f t="shared" si="98"/>
        <v>0.54290093245492488</v>
      </c>
      <c r="G568" s="44">
        <v>4</v>
      </c>
      <c r="H568" s="44">
        <f t="shared" si="88"/>
        <v>9.8502758077226158</v>
      </c>
      <c r="I568" s="14">
        <f t="shared" si="89"/>
        <v>0.239409129728479</v>
      </c>
      <c r="J568" s="49">
        <v>211</v>
      </c>
      <c r="K568" s="49">
        <f t="shared" si="90"/>
        <v>519.602048857368</v>
      </c>
      <c r="L568" s="50">
        <f t="shared" si="91"/>
        <v>0.77625737675975059</v>
      </c>
      <c r="M568" s="45">
        <v>232</v>
      </c>
      <c r="N568" s="45">
        <f t="shared" si="92"/>
        <v>571.31599684791172</v>
      </c>
      <c r="O568" s="18">
        <f t="shared" si="93"/>
        <v>0.72536692954116677</v>
      </c>
      <c r="P568" s="37">
        <f t="shared" si="94"/>
        <v>7.3275862068965507</v>
      </c>
      <c r="Q568" s="37">
        <f t="shared" si="95"/>
        <v>0.748450074500003</v>
      </c>
      <c r="R568" s="37">
        <f t="shared" si="96"/>
        <v>-25.154992549999701</v>
      </c>
    </row>
    <row r="569" spans="1:18" ht="15" customHeight="1" x14ac:dyDescent="0.25">
      <c r="A569" s="1" t="s">
        <v>267</v>
      </c>
      <c r="B569" s="1" t="s">
        <v>3128</v>
      </c>
      <c r="C569" s="130">
        <v>40593</v>
      </c>
      <c r="D569" s="43">
        <v>1</v>
      </c>
      <c r="E569" s="43">
        <f t="shared" si="97"/>
        <v>2.4634789249377973</v>
      </c>
      <c r="F569" s="6">
        <f t="shared" si="98"/>
        <v>3.1947149776808216E-2</v>
      </c>
      <c r="G569" s="44">
        <v>2</v>
      </c>
      <c r="H569" s="44">
        <f t="shared" si="88"/>
        <v>4.9269578498755946</v>
      </c>
      <c r="I569" s="14">
        <f t="shared" si="89"/>
        <v>0.11974879831515377</v>
      </c>
      <c r="J569" s="49">
        <v>28</v>
      </c>
      <c r="K569" s="49">
        <f t="shared" si="90"/>
        <v>68.977409898258315</v>
      </c>
      <c r="L569" s="50">
        <f t="shared" si="91"/>
        <v>0.10304852219318726</v>
      </c>
      <c r="M569" s="45">
        <v>31</v>
      </c>
      <c r="N569" s="45">
        <f t="shared" si="92"/>
        <v>76.36784667307171</v>
      </c>
      <c r="O569" s="18">
        <f t="shared" si="93"/>
        <v>9.6959844923899599E-2</v>
      </c>
      <c r="P569" s="37">
        <f t="shared" si="94"/>
        <v>3.225806451612903</v>
      </c>
      <c r="Q569" s="37">
        <f t="shared" si="95"/>
        <v>0.32948845784440367</v>
      </c>
      <c r="R569" s="37">
        <f t="shared" si="96"/>
        <v>-67.05115421555962</v>
      </c>
    </row>
    <row r="570" spans="1:18" ht="15" customHeight="1" x14ac:dyDescent="0.25">
      <c r="A570" s="1" t="s">
        <v>474</v>
      </c>
      <c r="B570" s="1" t="s">
        <v>3129</v>
      </c>
      <c r="C570" s="130">
        <v>40515</v>
      </c>
      <c r="D570" s="43">
        <v>5</v>
      </c>
      <c r="E570" s="43">
        <f t="shared" si="97"/>
        <v>12.34110823151919</v>
      </c>
      <c r="F570" s="6">
        <f t="shared" si="98"/>
        <v>0.16004327420584671</v>
      </c>
      <c r="G570" s="44">
        <v>3</v>
      </c>
      <c r="H570" s="44">
        <f t="shared" si="88"/>
        <v>7.4046649389115142</v>
      </c>
      <c r="I570" s="14">
        <f t="shared" si="89"/>
        <v>0.17996901036679144</v>
      </c>
      <c r="J570" s="49">
        <v>41</v>
      </c>
      <c r="K570" s="49">
        <f t="shared" si="90"/>
        <v>101.19708749845736</v>
      </c>
      <c r="L570" s="50">
        <f t="shared" si="91"/>
        <v>0.15118297907028269</v>
      </c>
      <c r="M570" s="45">
        <v>49</v>
      </c>
      <c r="N570" s="45">
        <f t="shared" si="92"/>
        <v>120.94286066888806</v>
      </c>
      <c r="O570" s="18">
        <f t="shared" si="93"/>
        <v>0.15355416613106015</v>
      </c>
      <c r="P570" s="37">
        <f t="shared" si="94"/>
        <v>10.204081632653061</v>
      </c>
      <c r="Q570" s="37">
        <f t="shared" si="95"/>
        <v>1.0422594074669911</v>
      </c>
      <c r="R570" s="37">
        <f t="shared" si="96"/>
        <v>4.2259407466991084</v>
      </c>
    </row>
    <row r="571" spans="1:18" ht="15" customHeight="1" x14ac:dyDescent="0.25">
      <c r="A571" s="1" t="s">
        <v>1114</v>
      </c>
      <c r="B571" s="1" t="s">
        <v>3130</v>
      </c>
      <c r="C571" s="130">
        <v>40476</v>
      </c>
      <c r="D571" s="43">
        <v>3</v>
      </c>
      <c r="E571" s="43">
        <f t="shared" si="97"/>
        <v>7.4117995849392226</v>
      </c>
      <c r="F571" s="6">
        <f t="shared" si="98"/>
        <v>9.6118488800027865E-2</v>
      </c>
      <c r="G571" s="44">
        <v>1</v>
      </c>
      <c r="H571" s="44">
        <f t="shared" si="88"/>
        <v>2.4705998616464075</v>
      </c>
      <c r="I571" s="14">
        <f t="shared" si="89"/>
        <v>6.004747220583849E-2</v>
      </c>
      <c r="J571" s="49">
        <v>28</v>
      </c>
      <c r="K571" s="49">
        <f t="shared" si="90"/>
        <v>69.176796126099418</v>
      </c>
      <c r="L571" s="50">
        <f t="shared" si="91"/>
        <v>0.10334639444085508</v>
      </c>
      <c r="M571" s="45">
        <v>32</v>
      </c>
      <c r="N571" s="45">
        <f t="shared" si="92"/>
        <v>79.059195572685041</v>
      </c>
      <c r="O571" s="18">
        <f t="shared" si="93"/>
        <v>0.10037689520501789</v>
      </c>
      <c r="P571" s="37">
        <f t="shared" si="94"/>
        <v>9.375</v>
      </c>
      <c r="Q571" s="37">
        <f t="shared" si="95"/>
        <v>0.95757583061029816</v>
      </c>
      <c r="R571" s="37">
        <f t="shared" si="96"/>
        <v>-4.2424169389701838</v>
      </c>
    </row>
    <row r="572" spans="1:18" ht="15" customHeight="1" x14ac:dyDescent="0.25">
      <c r="A572" s="1" t="s">
        <v>892</v>
      </c>
      <c r="B572" s="1" t="s">
        <v>3131</v>
      </c>
      <c r="C572" s="130">
        <v>40422</v>
      </c>
      <c r="D572" s="43">
        <v>40</v>
      </c>
      <c r="E572" s="43">
        <f t="shared" si="97"/>
        <v>98.956014051753996</v>
      </c>
      <c r="F572" s="6">
        <f t="shared" si="98"/>
        <v>1.2832919211221372</v>
      </c>
      <c r="G572" s="44"/>
      <c r="H572" s="44">
        <f t="shared" si="88"/>
        <v>0</v>
      </c>
      <c r="I572" s="14">
        <f t="shared" si="89"/>
        <v>0</v>
      </c>
      <c r="J572" s="49">
        <v>134</v>
      </c>
      <c r="K572" s="49">
        <f t="shared" si="90"/>
        <v>331.50264707337584</v>
      </c>
      <c r="L572" s="50">
        <f t="shared" si="91"/>
        <v>0.49524703717388585</v>
      </c>
      <c r="M572" s="45">
        <v>174</v>
      </c>
      <c r="N572" s="45">
        <f t="shared" si="92"/>
        <v>430.45866112512988</v>
      </c>
      <c r="O572" s="18">
        <f t="shared" si="93"/>
        <v>0.5465285044308984</v>
      </c>
      <c r="P572" s="37">
        <f t="shared" si="94"/>
        <v>22.988505747126435</v>
      </c>
      <c r="Q572" s="37">
        <f t="shared" si="95"/>
        <v>2.3480786650980492</v>
      </c>
      <c r="R572" s="37">
        <f t="shared" si="96"/>
        <v>134.80786650980491</v>
      </c>
    </row>
    <row r="573" spans="1:18" ht="15" customHeight="1" x14ac:dyDescent="0.25">
      <c r="A573" s="1" t="s">
        <v>359</v>
      </c>
      <c r="B573" s="1" t="s">
        <v>3132</v>
      </c>
      <c r="C573" s="130">
        <v>40408</v>
      </c>
      <c r="D573" s="43">
        <v>18</v>
      </c>
      <c r="E573" s="43">
        <f t="shared" si="97"/>
        <v>44.545634527816276</v>
      </c>
      <c r="F573" s="6">
        <f t="shared" si="98"/>
        <v>0.57768144219014961</v>
      </c>
      <c r="G573" s="44">
        <v>7</v>
      </c>
      <c r="H573" s="44">
        <f t="shared" si="88"/>
        <v>17.323302316372995</v>
      </c>
      <c r="I573" s="14">
        <f t="shared" si="89"/>
        <v>0.42103965539063132</v>
      </c>
      <c r="J573" s="49">
        <v>114</v>
      </c>
      <c r="K573" s="49">
        <f t="shared" si="90"/>
        <v>282.12235200950306</v>
      </c>
      <c r="L573" s="50">
        <f t="shared" si="91"/>
        <v>0.42147554532892867</v>
      </c>
      <c r="M573" s="45">
        <v>139</v>
      </c>
      <c r="N573" s="45">
        <f t="shared" si="92"/>
        <v>343.99128885369237</v>
      </c>
      <c r="O573" s="18">
        <f t="shared" si="93"/>
        <v>0.43674587506979146</v>
      </c>
      <c r="P573" s="37">
        <f t="shared" si="94"/>
        <v>12.949640287769784</v>
      </c>
      <c r="Q573" s="37">
        <f t="shared" si="95"/>
        <v>1.322694672497678</v>
      </c>
      <c r="R573" s="37">
        <f t="shared" si="96"/>
        <v>32.2694672497678</v>
      </c>
    </row>
    <row r="574" spans="1:18" ht="15" customHeight="1" x14ac:dyDescent="0.25">
      <c r="A574" s="1" t="s">
        <v>1861</v>
      </c>
      <c r="B574" s="1" t="s">
        <v>3133</v>
      </c>
      <c r="C574" s="130">
        <v>40406</v>
      </c>
      <c r="D574" s="43">
        <v>15</v>
      </c>
      <c r="E574" s="43">
        <f t="shared" si="97"/>
        <v>37.12319952482305</v>
      </c>
      <c r="F574" s="6">
        <f t="shared" si="98"/>
        <v>0.48142503002894721</v>
      </c>
      <c r="G574" s="44"/>
      <c r="H574" s="44">
        <f t="shared" si="88"/>
        <v>0</v>
      </c>
      <c r="I574" s="14">
        <f t="shared" si="89"/>
        <v>0</v>
      </c>
      <c r="J574" s="49">
        <v>45</v>
      </c>
      <c r="K574" s="49">
        <f t="shared" si="90"/>
        <v>111.36959857446915</v>
      </c>
      <c r="L574" s="50">
        <f t="shared" si="91"/>
        <v>0.16638016079866347</v>
      </c>
      <c r="M574" s="45">
        <v>60</v>
      </c>
      <c r="N574" s="45">
        <f t="shared" si="92"/>
        <v>148.4927980992922</v>
      </c>
      <c r="O574" s="18">
        <f t="shared" si="93"/>
        <v>0.18853273076639163</v>
      </c>
      <c r="P574" s="37">
        <f t="shared" si="94"/>
        <v>25</v>
      </c>
      <c r="Q574" s="37">
        <f t="shared" si="95"/>
        <v>2.5535355482941284</v>
      </c>
      <c r="R574" s="37">
        <f t="shared" si="96"/>
        <v>155.35355482941284</v>
      </c>
    </row>
    <row r="575" spans="1:18" ht="15" customHeight="1" x14ac:dyDescent="0.25">
      <c r="A575" s="1" t="s">
        <v>471</v>
      </c>
      <c r="B575" s="1" t="s">
        <v>3134</v>
      </c>
      <c r="C575" s="130">
        <v>40098</v>
      </c>
      <c r="D575" s="43">
        <v>31</v>
      </c>
      <c r="E575" s="43">
        <f t="shared" si="97"/>
        <v>77.310589056810812</v>
      </c>
      <c r="F575" s="6">
        <f t="shared" si="98"/>
        <v>1.0025874152723142</v>
      </c>
      <c r="G575" s="44">
        <v>5</v>
      </c>
      <c r="H575" s="44">
        <f t="shared" si="88"/>
        <v>12.469449847872712</v>
      </c>
      <c r="I575" s="14">
        <f t="shared" si="89"/>
        <v>0.30306766983434563</v>
      </c>
      <c r="J575" s="49">
        <v>135</v>
      </c>
      <c r="K575" s="49">
        <f t="shared" si="90"/>
        <v>336.67514589256319</v>
      </c>
      <c r="L575" s="50">
        <f t="shared" si="91"/>
        <v>0.50297447083875479</v>
      </c>
      <c r="M575" s="45">
        <v>171</v>
      </c>
      <c r="N575" s="45">
        <f t="shared" si="92"/>
        <v>426.45518479724672</v>
      </c>
      <c r="O575" s="18">
        <f t="shared" si="93"/>
        <v>0.54144552172523408</v>
      </c>
      <c r="P575" s="37">
        <f t="shared" si="94"/>
        <v>18.128654970760234</v>
      </c>
      <c r="Q575" s="37">
        <f t="shared" si="95"/>
        <v>1.8516865964238125</v>
      </c>
      <c r="R575" s="37">
        <f t="shared" si="96"/>
        <v>85.168659642381243</v>
      </c>
    </row>
    <row r="576" spans="1:18" ht="15" customHeight="1" x14ac:dyDescent="0.25">
      <c r="A576" s="1" t="s">
        <v>1943</v>
      </c>
      <c r="B576" s="1" t="s">
        <v>3135</v>
      </c>
      <c r="C576" s="130">
        <v>40083</v>
      </c>
      <c r="D576" s="43">
        <v>10</v>
      </c>
      <c r="E576" s="43">
        <f t="shared" si="97"/>
        <v>24.948232417733202</v>
      </c>
      <c r="F576" s="6">
        <f t="shared" si="98"/>
        <v>0.32353632484843348</v>
      </c>
      <c r="G576" s="44"/>
      <c r="H576" s="44">
        <f t="shared" si="88"/>
        <v>0</v>
      </c>
      <c r="I576" s="14">
        <f t="shared" si="89"/>
        <v>0</v>
      </c>
      <c r="J576" s="49">
        <v>65</v>
      </c>
      <c r="K576" s="49">
        <f t="shared" si="90"/>
        <v>162.16351071526583</v>
      </c>
      <c r="L576" s="50">
        <f t="shared" si="91"/>
        <v>0.2422635201512427</v>
      </c>
      <c r="M576" s="45">
        <v>75</v>
      </c>
      <c r="N576" s="45">
        <f t="shared" si="92"/>
        <v>187.11174313299901</v>
      </c>
      <c r="O576" s="18">
        <f t="shared" si="93"/>
        <v>0.23756497515613911</v>
      </c>
      <c r="P576" s="37">
        <f t="shared" si="94"/>
        <v>13.333333333333334</v>
      </c>
      <c r="Q576" s="37">
        <f t="shared" si="95"/>
        <v>1.3618856257568686</v>
      </c>
      <c r="R576" s="37">
        <f t="shared" si="96"/>
        <v>36.188562575686859</v>
      </c>
    </row>
    <row r="577" spans="1:18" ht="15" customHeight="1" x14ac:dyDescent="0.25">
      <c r="A577" s="1" t="s">
        <v>1883</v>
      </c>
      <c r="B577" s="1" t="s">
        <v>2726</v>
      </c>
      <c r="C577" s="130">
        <v>39768</v>
      </c>
      <c r="D577" s="43">
        <v>23</v>
      </c>
      <c r="E577" s="43">
        <f t="shared" si="97"/>
        <v>57.835445584389461</v>
      </c>
      <c r="F577" s="6">
        <f t="shared" si="98"/>
        <v>0.75002778541715576</v>
      </c>
      <c r="G577" s="44">
        <v>10</v>
      </c>
      <c r="H577" s="44">
        <f t="shared" si="88"/>
        <v>25.145845906256287</v>
      </c>
      <c r="I577" s="14">
        <f t="shared" si="89"/>
        <v>0.61116512899907416</v>
      </c>
      <c r="J577" s="49">
        <v>401</v>
      </c>
      <c r="K577" s="49">
        <f t="shared" si="90"/>
        <v>1008.3484208408771</v>
      </c>
      <c r="L577" s="50">
        <f t="shared" si="91"/>
        <v>1.506418040003995</v>
      </c>
      <c r="M577" s="45">
        <v>434</v>
      </c>
      <c r="N577" s="45">
        <f t="shared" si="92"/>
        <v>1091.3297123315228</v>
      </c>
      <c r="O577" s="18">
        <f t="shared" si="93"/>
        <v>1.3855983149754074</v>
      </c>
      <c r="P577" s="37">
        <f t="shared" si="94"/>
        <v>5.2995391705069128</v>
      </c>
      <c r="Q577" s="37">
        <f t="shared" si="95"/>
        <v>0.5413024664586632</v>
      </c>
      <c r="R577" s="37">
        <f t="shared" si="96"/>
        <v>-45.869753354133678</v>
      </c>
    </row>
    <row r="578" spans="1:18" ht="15" customHeight="1" x14ac:dyDescent="0.25">
      <c r="A578" s="1" t="s">
        <v>1898</v>
      </c>
      <c r="B578" s="1" t="s">
        <v>3136</v>
      </c>
      <c r="C578" s="130">
        <v>39712</v>
      </c>
      <c r="D578" s="43">
        <v>15</v>
      </c>
      <c r="E578" s="43">
        <f t="shared" si="97"/>
        <v>37.77195809830782</v>
      </c>
      <c r="F578" s="6">
        <f t="shared" si="98"/>
        <v>0.48983833006017424</v>
      </c>
      <c r="G578" s="44">
        <v>3</v>
      </c>
      <c r="H578" s="44">
        <f t="shared" si="88"/>
        <v>7.5543916196615637</v>
      </c>
      <c r="I578" s="14">
        <f t="shared" si="89"/>
        <v>0.18360808962053174</v>
      </c>
      <c r="J578" s="49">
        <v>29</v>
      </c>
      <c r="K578" s="49">
        <f t="shared" si="90"/>
        <v>73.025785656728445</v>
      </c>
      <c r="L578" s="50">
        <f t="shared" si="91"/>
        <v>0.10909657676363881</v>
      </c>
      <c r="M578" s="45">
        <v>47</v>
      </c>
      <c r="N578" s="45">
        <f t="shared" si="92"/>
        <v>118.35213537469784</v>
      </c>
      <c r="O578" s="18">
        <f t="shared" si="93"/>
        <v>0.15026487183105885</v>
      </c>
      <c r="P578" s="37">
        <f t="shared" si="94"/>
        <v>31.914893617021278</v>
      </c>
      <c r="Q578" s="37">
        <f t="shared" si="95"/>
        <v>3.2598326148435683</v>
      </c>
      <c r="R578" s="37">
        <f t="shared" si="96"/>
        <v>225.98326148435683</v>
      </c>
    </row>
    <row r="579" spans="1:18" x14ac:dyDescent="0.25">
      <c r="A579" s="1" t="s">
        <v>716</v>
      </c>
      <c r="B579" s="1" t="s">
        <v>2418</v>
      </c>
      <c r="C579" s="130">
        <v>39658</v>
      </c>
      <c r="D579" s="43">
        <v>29</v>
      </c>
      <c r="E579" s="43">
        <f t="shared" si="97"/>
        <v>73.125220636441583</v>
      </c>
      <c r="F579" s="6">
        <f t="shared" si="98"/>
        <v>0.9483102747442963</v>
      </c>
      <c r="G579" s="44">
        <v>1</v>
      </c>
      <c r="H579" s="44">
        <f t="shared" si="88"/>
        <v>2.5215593322910888</v>
      </c>
      <c r="I579" s="14">
        <f t="shared" si="89"/>
        <v>6.1286032704713264E-2</v>
      </c>
      <c r="J579" s="49">
        <v>92</v>
      </c>
      <c r="K579" s="49">
        <f t="shared" si="90"/>
        <v>231.98345857078019</v>
      </c>
      <c r="L579" s="50">
        <f t="shared" si="91"/>
        <v>0.34657074851381153</v>
      </c>
      <c r="M579" s="45">
        <v>122</v>
      </c>
      <c r="N579" s="45">
        <f t="shared" si="92"/>
        <v>307.63023853951285</v>
      </c>
      <c r="O579" s="18">
        <f t="shared" si="93"/>
        <v>0.3905803492192883</v>
      </c>
      <c r="P579" s="37">
        <f t="shared" si="94"/>
        <v>23.770491803278688</v>
      </c>
      <c r="Q579" s="37">
        <f t="shared" si="95"/>
        <v>2.4279518328042533</v>
      </c>
      <c r="R579" s="37">
        <f t="shared" si="96"/>
        <v>142.79518328042533</v>
      </c>
    </row>
    <row r="580" spans="1:18" x14ac:dyDescent="0.25">
      <c r="A580" s="1" t="s">
        <v>684</v>
      </c>
      <c r="B580" s="1" t="s">
        <v>2415</v>
      </c>
      <c r="C580" s="130">
        <v>39551</v>
      </c>
      <c r="D580" s="43">
        <v>18</v>
      </c>
      <c r="E580" s="43">
        <f t="shared" si="97"/>
        <v>45.510859396728279</v>
      </c>
      <c r="F580" s="6">
        <f t="shared" si="98"/>
        <v>0.59019877414021304</v>
      </c>
      <c r="G580" s="44">
        <v>3</v>
      </c>
      <c r="H580" s="44">
        <f t="shared" si="88"/>
        <v>7.5851432327880461</v>
      </c>
      <c r="I580" s="14">
        <f t="shared" si="89"/>
        <v>0.18435550188391081</v>
      </c>
      <c r="J580" s="49">
        <v>249</v>
      </c>
      <c r="K580" s="49">
        <f t="shared" si="90"/>
        <v>629.56688832140787</v>
      </c>
      <c r="L580" s="50">
        <f t="shared" si="91"/>
        <v>0.94053890337396628</v>
      </c>
      <c r="M580" s="45">
        <v>270</v>
      </c>
      <c r="N580" s="45">
        <f t="shared" si="92"/>
        <v>682.66289095092418</v>
      </c>
      <c r="O580" s="18">
        <f t="shared" si="93"/>
        <v>0.86673765105966194</v>
      </c>
      <c r="P580" s="37">
        <f t="shared" si="94"/>
        <v>6.666666666666667</v>
      </c>
      <c r="Q580" s="37">
        <f t="shared" si="95"/>
        <v>0.68094281287843428</v>
      </c>
      <c r="R580" s="37">
        <f t="shared" si="96"/>
        <v>-31.90571871215657</v>
      </c>
    </row>
    <row r="581" spans="1:18" ht="15" customHeight="1" x14ac:dyDescent="0.25">
      <c r="A581" s="1" t="s">
        <v>152</v>
      </c>
      <c r="B581" s="1" t="s">
        <v>3137</v>
      </c>
      <c r="C581" s="130">
        <v>39536</v>
      </c>
      <c r="D581" s="43">
        <v>1</v>
      </c>
      <c r="E581" s="43">
        <f t="shared" si="97"/>
        <v>2.5293403480372318</v>
      </c>
      <c r="F581" s="6">
        <f t="shared" si="98"/>
        <v>3.2801260898674016E-2</v>
      </c>
      <c r="G581" s="44"/>
      <c r="H581" s="44">
        <f t="shared" si="88"/>
        <v>0</v>
      </c>
      <c r="I581" s="14">
        <f t="shared" si="89"/>
        <v>0</v>
      </c>
      <c r="J581" s="49">
        <v>11</v>
      </c>
      <c r="K581" s="49">
        <f t="shared" si="90"/>
        <v>27.82274382840955</v>
      </c>
      <c r="L581" s="50">
        <f t="shared" si="91"/>
        <v>4.1565675474132584E-2</v>
      </c>
      <c r="M581" s="45">
        <v>12</v>
      </c>
      <c r="N581" s="45">
        <f t="shared" si="92"/>
        <v>30.352084176446784</v>
      </c>
      <c r="O581" s="18">
        <f t="shared" si="93"/>
        <v>3.8536288543842674E-2</v>
      </c>
      <c r="P581" s="37">
        <f t="shared" si="94"/>
        <v>8.3333333333333321</v>
      </c>
      <c r="Q581" s="37">
        <f t="shared" si="95"/>
        <v>0.85117851609804274</v>
      </c>
      <c r="R581" s="37">
        <f t="shared" si="96"/>
        <v>-14.882148390195727</v>
      </c>
    </row>
    <row r="582" spans="1:18" ht="15" customHeight="1" x14ac:dyDescent="0.25">
      <c r="A582" s="1" t="s">
        <v>578</v>
      </c>
      <c r="B582" s="1" t="s">
        <v>3138</v>
      </c>
      <c r="C582" s="130">
        <v>39384</v>
      </c>
      <c r="D582" s="43">
        <v>11</v>
      </c>
      <c r="E582" s="43">
        <f t="shared" si="97"/>
        <v>27.930123908186065</v>
      </c>
      <c r="F582" s="6">
        <f t="shared" si="98"/>
        <v>0.36220640767290618</v>
      </c>
      <c r="G582" s="44">
        <v>6</v>
      </c>
      <c r="H582" s="44">
        <f t="shared" si="88"/>
        <v>15.234613040828762</v>
      </c>
      <c r="I582" s="14">
        <f t="shared" si="89"/>
        <v>0.37027444926927461</v>
      </c>
      <c r="J582" s="49">
        <v>61</v>
      </c>
      <c r="K582" s="49">
        <f t="shared" si="90"/>
        <v>154.88523258175908</v>
      </c>
      <c r="L582" s="50">
        <f t="shared" si="91"/>
        <v>0.23139016600710866</v>
      </c>
      <c r="M582" s="45">
        <v>78</v>
      </c>
      <c r="N582" s="45">
        <f t="shared" si="92"/>
        <v>198.04996953077389</v>
      </c>
      <c r="O582" s="18">
        <f t="shared" si="93"/>
        <v>0.25145260956608939</v>
      </c>
      <c r="P582" s="37">
        <f t="shared" si="94"/>
        <v>14.102564102564102</v>
      </c>
      <c r="Q582" s="37">
        <f t="shared" si="95"/>
        <v>1.4404559503197647</v>
      </c>
      <c r="R582" s="37">
        <f t="shared" si="96"/>
        <v>44.045595031976468</v>
      </c>
    </row>
    <row r="583" spans="1:18" ht="15" customHeight="1" x14ac:dyDescent="0.25">
      <c r="A583" s="1" t="s">
        <v>808</v>
      </c>
      <c r="B583" s="1" t="s">
        <v>3139</v>
      </c>
      <c r="C583" s="130">
        <v>39341</v>
      </c>
      <c r="D583" s="43">
        <v>33</v>
      </c>
      <c r="E583" s="43">
        <f t="shared" si="97"/>
        <v>83.881955212119678</v>
      </c>
      <c r="F583" s="6">
        <f t="shared" si="98"/>
        <v>1.0878069057565696</v>
      </c>
      <c r="G583" s="44">
        <v>9</v>
      </c>
      <c r="H583" s="44">
        <f t="shared" si="88"/>
        <v>22.876896876032639</v>
      </c>
      <c r="I583" s="14">
        <f t="shared" si="89"/>
        <v>0.55601874291532161</v>
      </c>
      <c r="J583" s="49">
        <v>182</v>
      </c>
      <c r="K583" s="49">
        <f t="shared" si="90"/>
        <v>462.62169238199334</v>
      </c>
      <c r="L583" s="50">
        <f t="shared" si="91"/>
        <v>0.6911318039455614</v>
      </c>
      <c r="M583" s="45">
        <v>224</v>
      </c>
      <c r="N583" s="45">
        <f t="shared" si="92"/>
        <v>569.38054447014565</v>
      </c>
      <c r="O583" s="18">
        <f t="shared" si="93"/>
        <v>0.72290959742325134</v>
      </c>
      <c r="P583" s="37">
        <f t="shared" si="94"/>
        <v>14.732142857142858</v>
      </c>
      <c r="Q583" s="37">
        <f t="shared" si="95"/>
        <v>1.5047620195304685</v>
      </c>
      <c r="R583" s="37">
        <f t="shared" si="96"/>
        <v>50.476201953046854</v>
      </c>
    </row>
    <row r="584" spans="1:18" ht="15" customHeight="1" x14ac:dyDescent="0.25">
      <c r="A584" s="1" t="s">
        <v>467</v>
      </c>
      <c r="B584" s="1" t="s">
        <v>3140</v>
      </c>
      <c r="C584" s="130">
        <v>39180</v>
      </c>
      <c r="D584" s="43">
        <v>46</v>
      </c>
      <c r="E584" s="43">
        <f t="shared" si="97"/>
        <v>117.40684022460439</v>
      </c>
      <c r="F584" s="6">
        <f t="shared" si="98"/>
        <v>1.5225678902740911</v>
      </c>
      <c r="G584" s="44">
        <v>10</v>
      </c>
      <c r="H584" s="44">
        <f t="shared" ref="H584:H647" si="99">((G584/($C584/100000)))</f>
        <v>25.523226135783563</v>
      </c>
      <c r="I584" s="14">
        <f t="shared" ref="I584:I647" si="100">((G584/$C584)/(G$2290/$C$2290))</f>
        <v>0.62033728560579848</v>
      </c>
      <c r="J584" s="49">
        <v>133</v>
      </c>
      <c r="K584" s="49">
        <f t="shared" ref="K584:K647" si="101">((J584/($C584/100000)))</f>
        <v>339.45890760592141</v>
      </c>
      <c r="L584" s="50">
        <f t="shared" ref="L584:L647" si="102">((J584/$C584)/(J$2290/$C$2290))</f>
        <v>0.50713326037757123</v>
      </c>
      <c r="M584" s="45">
        <v>189</v>
      </c>
      <c r="N584" s="45">
        <f t="shared" ref="N584:N647" si="103">((M584/($C584/100000)))</f>
        <v>482.38897396630938</v>
      </c>
      <c r="O584" s="18">
        <f t="shared" ref="O584:O647" si="104">((M584/$C584)/(M$2290/$C$2290))</f>
        <v>0.61246142383722513</v>
      </c>
      <c r="P584" s="37">
        <f t="shared" ref="P584:P647" si="105">D584/M584*100</f>
        <v>24.338624338624339</v>
      </c>
      <c r="Q584" s="37">
        <f t="shared" ref="Q584:Q647" si="106">P584/P$2290</f>
        <v>2.485981697810157</v>
      </c>
      <c r="R584" s="37">
        <f t="shared" ref="R584:R647" si="107">(Q584-1)*100</f>
        <v>148.59816978101571</v>
      </c>
    </row>
    <row r="585" spans="1:18" ht="15" customHeight="1" x14ac:dyDescent="0.25">
      <c r="A585" s="1" t="s">
        <v>887</v>
      </c>
      <c r="B585" s="1" t="s">
        <v>3141</v>
      </c>
      <c r="C585" s="130">
        <v>39137</v>
      </c>
      <c r="D585" s="43">
        <v>52</v>
      </c>
      <c r="E585" s="43">
        <f t="shared" si="97"/>
        <v>132.86659682653243</v>
      </c>
      <c r="F585" s="6">
        <f t="shared" si="98"/>
        <v>1.7230547524408808</v>
      </c>
      <c r="G585" s="44">
        <v>8</v>
      </c>
      <c r="H585" s="44">
        <f t="shared" si="99"/>
        <v>20.441014896389607</v>
      </c>
      <c r="I585" s="14">
        <f t="shared" si="100"/>
        <v>0.49681508240356048</v>
      </c>
      <c r="J585" s="49">
        <v>192</v>
      </c>
      <c r="K585" s="49">
        <f t="shared" si="101"/>
        <v>490.58435751335054</v>
      </c>
      <c r="L585" s="50">
        <f t="shared" si="102"/>
        <v>0.73290651428362064</v>
      </c>
      <c r="M585" s="45">
        <v>252</v>
      </c>
      <c r="N585" s="45">
        <f t="shared" si="103"/>
        <v>643.89196923627264</v>
      </c>
      <c r="O585" s="18">
        <f t="shared" si="104"/>
        <v>0.81751245065428224</v>
      </c>
      <c r="P585" s="37">
        <f t="shared" si="105"/>
        <v>20.634920634920633</v>
      </c>
      <c r="Q585" s="37">
        <f t="shared" si="106"/>
        <v>2.1076801350999155</v>
      </c>
      <c r="R585" s="37">
        <f t="shared" si="107"/>
        <v>110.76801350999155</v>
      </c>
    </row>
    <row r="586" spans="1:18" ht="15" customHeight="1" x14ac:dyDescent="0.25">
      <c r="A586" s="1" t="s">
        <v>955</v>
      </c>
      <c r="B586" s="1" t="s">
        <v>3142</v>
      </c>
      <c r="C586" s="130">
        <v>39096</v>
      </c>
      <c r="D586" s="43">
        <v>21</v>
      </c>
      <c r="E586" s="43">
        <f t="shared" si="97"/>
        <v>53.713934929404545</v>
      </c>
      <c r="F586" s="6">
        <f t="shared" si="98"/>
        <v>0.69657877196361506</v>
      </c>
      <c r="G586" s="44">
        <v>47</v>
      </c>
      <c r="H586" s="44">
        <f t="shared" si="99"/>
        <v>120.2169019848578</v>
      </c>
      <c r="I586" s="14">
        <f t="shared" si="100"/>
        <v>2.9218495445867956</v>
      </c>
      <c r="J586" s="49">
        <v>755</v>
      </c>
      <c r="K586" s="49">
        <f t="shared" si="101"/>
        <v>1931.1438510333539</v>
      </c>
      <c r="L586" s="50">
        <f t="shared" si="102"/>
        <v>2.8850245360760129</v>
      </c>
      <c r="M586" s="45">
        <v>823</v>
      </c>
      <c r="N586" s="45">
        <f t="shared" si="103"/>
        <v>2105.0746879476164</v>
      </c>
      <c r="O586" s="18">
        <f t="shared" si="104"/>
        <v>2.6726917700116095</v>
      </c>
      <c r="P586" s="37">
        <f t="shared" si="105"/>
        <v>2.5516403402187122</v>
      </c>
      <c r="Q586" s="37">
        <f t="shared" si="106"/>
        <v>0.26062817260839222</v>
      </c>
      <c r="R586" s="37">
        <f t="shared" si="107"/>
        <v>-73.937182739160775</v>
      </c>
    </row>
    <row r="587" spans="1:18" ht="15" customHeight="1" x14ac:dyDescent="0.25">
      <c r="A587" s="1" t="s">
        <v>2021</v>
      </c>
      <c r="B587" s="1" t="s">
        <v>3143</v>
      </c>
      <c r="C587" s="130">
        <v>39052</v>
      </c>
      <c r="D587" s="43">
        <v>47</v>
      </c>
      <c r="E587" s="43">
        <f t="shared" ref="E587:E650" si="108">((D587/($C587/100000)))</f>
        <v>120.35235071187135</v>
      </c>
      <c r="F587" s="6">
        <f t="shared" ref="F587:F650" si="109">((D587/$C587)/(D$2290/$C$2290))</f>
        <v>1.5607661730981479</v>
      </c>
      <c r="G587" s="44">
        <v>1</v>
      </c>
      <c r="H587" s="44">
        <f t="shared" si="99"/>
        <v>2.5606883130185394</v>
      </c>
      <c r="I587" s="14">
        <f t="shared" si="100"/>
        <v>6.223705533656454E-2</v>
      </c>
      <c r="J587" s="49">
        <v>131</v>
      </c>
      <c r="K587" s="49">
        <f t="shared" si="101"/>
        <v>335.45016900542868</v>
      </c>
      <c r="L587" s="50">
        <f t="shared" si="102"/>
        <v>0.50114442157876915</v>
      </c>
      <c r="M587" s="45">
        <v>179</v>
      </c>
      <c r="N587" s="45">
        <f t="shared" si="103"/>
        <v>458.36320803031856</v>
      </c>
      <c r="O587" s="18">
        <f t="shared" si="104"/>
        <v>0.58195729623881021</v>
      </c>
      <c r="P587" s="37">
        <f t="shared" si="105"/>
        <v>26.256983240223462</v>
      </c>
      <c r="Q587" s="37">
        <f t="shared" si="106"/>
        <v>2.6819256037949506</v>
      </c>
      <c r="R587" s="37">
        <f t="shared" si="107"/>
        <v>168.19256037949506</v>
      </c>
    </row>
    <row r="588" spans="1:18" ht="15" customHeight="1" x14ac:dyDescent="0.25">
      <c r="A588" s="1" t="s">
        <v>1557</v>
      </c>
      <c r="B588" s="1" t="s">
        <v>3144</v>
      </c>
      <c r="C588" s="130">
        <v>39037</v>
      </c>
      <c r="D588" s="43">
        <v>17</v>
      </c>
      <c r="E588" s="43">
        <f t="shared" si="108"/>
        <v>43.548428414068702</v>
      </c>
      <c r="F588" s="6">
        <f t="shared" si="109"/>
        <v>0.56474936765452244</v>
      </c>
      <c r="G588" s="44">
        <v>4</v>
      </c>
      <c r="H588" s="44">
        <f t="shared" si="99"/>
        <v>10.246689038604401</v>
      </c>
      <c r="I588" s="14">
        <f t="shared" si="100"/>
        <v>0.24904387990916499</v>
      </c>
      <c r="J588" s="49">
        <v>62</v>
      </c>
      <c r="K588" s="49">
        <f t="shared" si="101"/>
        <v>158.82368009836821</v>
      </c>
      <c r="L588" s="50">
        <f t="shared" si="102"/>
        <v>0.23727399372578686</v>
      </c>
      <c r="M588" s="45">
        <v>83</v>
      </c>
      <c r="N588" s="45">
        <f t="shared" si="103"/>
        <v>212.61879755104133</v>
      </c>
      <c r="O588" s="18">
        <f t="shared" si="104"/>
        <v>0.26994980920058154</v>
      </c>
      <c r="P588" s="37">
        <f t="shared" si="105"/>
        <v>20.481927710843372</v>
      </c>
      <c r="Q588" s="37">
        <f t="shared" si="106"/>
        <v>2.0920532202891655</v>
      </c>
      <c r="R588" s="37">
        <f t="shared" si="107"/>
        <v>109.20532202891656</v>
      </c>
    </row>
    <row r="589" spans="1:18" ht="15" customHeight="1" x14ac:dyDescent="0.25">
      <c r="A589" s="1" t="s">
        <v>1989</v>
      </c>
      <c r="B589" s="1" t="s">
        <v>3145</v>
      </c>
      <c r="C589" s="130">
        <v>39000</v>
      </c>
      <c r="D589" s="43">
        <v>5</v>
      </c>
      <c r="E589" s="43">
        <f t="shared" si="108"/>
        <v>12.820512820512819</v>
      </c>
      <c r="F589" s="6">
        <f t="shared" si="109"/>
        <v>0.16626033985768923</v>
      </c>
      <c r="G589" s="44">
        <v>2</v>
      </c>
      <c r="H589" s="44">
        <f t="shared" si="99"/>
        <v>5.1282051282051277</v>
      </c>
      <c r="I589" s="14">
        <f t="shared" si="100"/>
        <v>0.12464007615402659</v>
      </c>
      <c r="J589" s="49">
        <v>156</v>
      </c>
      <c r="K589" s="49">
        <f t="shared" si="101"/>
        <v>400</v>
      </c>
      <c r="L589" s="50">
        <f t="shared" si="102"/>
        <v>0.59757838019829301</v>
      </c>
      <c r="M589" s="45">
        <v>163</v>
      </c>
      <c r="N589" s="45">
        <f t="shared" si="103"/>
        <v>417.94871794871796</v>
      </c>
      <c r="O589" s="18">
        <f t="shared" si="104"/>
        <v>0.53064535198868867</v>
      </c>
      <c r="P589" s="37">
        <f t="shared" si="105"/>
        <v>3.0674846625766872</v>
      </c>
      <c r="Q589" s="37">
        <f t="shared" si="106"/>
        <v>0.31331724518946363</v>
      </c>
      <c r="R589" s="37">
        <f t="shared" si="107"/>
        <v>-68.668275481053627</v>
      </c>
    </row>
    <row r="590" spans="1:18" ht="15" customHeight="1" x14ac:dyDescent="0.25">
      <c r="A590" s="1" t="s">
        <v>340</v>
      </c>
      <c r="B590" s="1" t="s">
        <v>3146</v>
      </c>
      <c r="C590" s="130">
        <v>38895</v>
      </c>
      <c r="D590" s="43">
        <v>13</v>
      </c>
      <c r="E590" s="43">
        <f t="shared" si="108"/>
        <v>33.423319192698287</v>
      </c>
      <c r="F590" s="6">
        <f t="shared" si="109"/>
        <v>0.4334438478357035</v>
      </c>
      <c r="G590" s="44"/>
      <c r="H590" s="44">
        <f t="shared" si="99"/>
        <v>0</v>
      </c>
      <c r="I590" s="14">
        <f t="shared" si="100"/>
        <v>0</v>
      </c>
      <c r="J590" s="49">
        <v>95</v>
      </c>
      <c r="K590" s="49">
        <f t="shared" si="101"/>
        <v>244.24733256202595</v>
      </c>
      <c r="L590" s="50">
        <f t="shared" si="102"/>
        <v>0.36489231340042316</v>
      </c>
      <c r="M590" s="45">
        <v>108</v>
      </c>
      <c r="N590" s="45">
        <f t="shared" si="103"/>
        <v>277.67065175472425</v>
      </c>
      <c r="O590" s="18">
        <f t="shared" si="104"/>
        <v>0.35254239194817527</v>
      </c>
      <c r="P590" s="37">
        <f t="shared" si="105"/>
        <v>12.037037037037036</v>
      </c>
      <c r="Q590" s="37">
        <f t="shared" si="106"/>
        <v>1.229480078808284</v>
      </c>
      <c r="R590" s="37">
        <f t="shared" si="107"/>
        <v>22.948007880828403</v>
      </c>
    </row>
    <row r="591" spans="1:18" ht="15" customHeight="1" x14ac:dyDescent="0.25">
      <c r="A591" s="1" t="s">
        <v>439</v>
      </c>
      <c r="B591" s="1" t="s">
        <v>2947</v>
      </c>
      <c r="C591" s="130">
        <v>38879</v>
      </c>
      <c r="D591" s="43">
        <v>42</v>
      </c>
      <c r="E591" s="43">
        <f t="shared" si="108"/>
        <v>108.02746984233133</v>
      </c>
      <c r="F591" s="6">
        <f t="shared" si="109"/>
        <v>1.4009333402962778</v>
      </c>
      <c r="G591" s="44">
        <v>8</v>
      </c>
      <c r="H591" s="44">
        <f t="shared" si="99"/>
        <v>20.576660922348825</v>
      </c>
      <c r="I591" s="14">
        <f t="shared" si="100"/>
        <v>0.50011193394964237</v>
      </c>
      <c r="J591" s="49">
        <v>96</v>
      </c>
      <c r="K591" s="49">
        <f t="shared" si="101"/>
        <v>246.91993106818589</v>
      </c>
      <c r="L591" s="50">
        <f t="shared" si="102"/>
        <v>0.36888503111600174</v>
      </c>
      <c r="M591" s="45">
        <v>146</v>
      </c>
      <c r="N591" s="45">
        <f t="shared" si="103"/>
        <v>375.52406183286604</v>
      </c>
      <c r="O591" s="18">
        <f t="shared" si="104"/>
        <v>0.47678121600548529</v>
      </c>
      <c r="P591" s="37">
        <f t="shared" si="105"/>
        <v>28.767123287671232</v>
      </c>
      <c r="Q591" s="37">
        <f t="shared" si="106"/>
        <v>2.9383148774891339</v>
      </c>
      <c r="R591" s="37">
        <f t="shared" si="107"/>
        <v>193.83148774891339</v>
      </c>
    </row>
    <row r="592" spans="1:18" ht="15" customHeight="1" x14ac:dyDescent="0.25">
      <c r="A592" s="1" t="s">
        <v>1561</v>
      </c>
      <c r="B592" s="1" t="s">
        <v>3147</v>
      </c>
      <c r="C592" s="130">
        <v>38871</v>
      </c>
      <c r="D592" s="43">
        <v>11</v>
      </c>
      <c r="E592" s="43">
        <f t="shared" si="108"/>
        <v>28.298731702297342</v>
      </c>
      <c r="F592" s="6">
        <f t="shared" si="109"/>
        <v>0.36698662652851061</v>
      </c>
      <c r="G592" s="44">
        <v>5</v>
      </c>
      <c r="H592" s="44">
        <f t="shared" si="99"/>
        <v>12.86305986468061</v>
      </c>
      <c r="I592" s="14">
        <f t="shared" si="100"/>
        <v>0.3126342884159809</v>
      </c>
      <c r="J592" s="49">
        <v>249</v>
      </c>
      <c r="K592" s="49">
        <f t="shared" si="101"/>
        <v>640.58038126109443</v>
      </c>
      <c r="L592" s="50">
        <f t="shared" si="102"/>
        <v>0.9569924665520243</v>
      </c>
      <c r="M592" s="45">
        <v>265</v>
      </c>
      <c r="N592" s="45">
        <f t="shared" si="103"/>
        <v>681.7421728280724</v>
      </c>
      <c r="O592" s="18">
        <f t="shared" si="104"/>
        <v>0.86556866842757985</v>
      </c>
      <c r="P592" s="37">
        <f t="shared" si="105"/>
        <v>4.1509433962264151</v>
      </c>
      <c r="Q592" s="37">
        <f t="shared" si="106"/>
        <v>0.42398326084883642</v>
      </c>
      <c r="R592" s="37">
        <f t="shared" si="107"/>
        <v>-57.601673915116358</v>
      </c>
    </row>
    <row r="593" spans="1:18" ht="15" customHeight="1" x14ac:dyDescent="0.25">
      <c r="A593" s="1" t="s">
        <v>386</v>
      </c>
      <c r="B593" s="1" t="s">
        <v>3148</v>
      </c>
      <c r="C593" s="130">
        <v>38809</v>
      </c>
      <c r="D593" s="43">
        <v>46</v>
      </c>
      <c r="E593" s="43">
        <f t="shared" si="108"/>
        <v>118.52920714267309</v>
      </c>
      <c r="F593" s="6">
        <f t="shared" si="109"/>
        <v>1.5371230884830553</v>
      </c>
      <c r="G593" s="44">
        <v>4</v>
      </c>
      <c r="H593" s="44">
        <f t="shared" si="99"/>
        <v>10.306887577623748</v>
      </c>
      <c r="I593" s="14">
        <f t="shared" si="100"/>
        <v>0.25050699425427281</v>
      </c>
      <c r="J593" s="49">
        <v>244</v>
      </c>
      <c r="K593" s="49">
        <f t="shared" si="101"/>
        <v>628.72014223504857</v>
      </c>
      <c r="L593" s="50">
        <f t="shared" si="102"/>
        <v>0.9392739104871517</v>
      </c>
      <c r="M593" s="45">
        <v>294</v>
      </c>
      <c r="N593" s="45">
        <f t="shared" si="103"/>
        <v>757.55623695534541</v>
      </c>
      <c r="O593" s="18">
        <f t="shared" si="104"/>
        <v>0.96182540763223523</v>
      </c>
      <c r="P593" s="37">
        <f t="shared" si="105"/>
        <v>15.646258503401361</v>
      </c>
      <c r="Q593" s="37">
        <f t="shared" si="106"/>
        <v>1.5981310914493865</v>
      </c>
      <c r="R593" s="37">
        <f t="shared" si="107"/>
        <v>59.81310914493865</v>
      </c>
    </row>
    <row r="594" spans="1:18" ht="15" customHeight="1" x14ac:dyDescent="0.25">
      <c r="A594" s="1" t="s">
        <v>412</v>
      </c>
      <c r="B594" s="1" t="s">
        <v>3149</v>
      </c>
      <c r="C594" s="130">
        <v>38738</v>
      </c>
      <c r="D594" s="43">
        <v>1</v>
      </c>
      <c r="E594" s="43">
        <f t="shared" si="108"/>
        <v>2.581444576384945</v>
      </c>
      <c r="F594" s="6">
        <f t="shared" si="109"/>
        <v>3.3476964502296869E-2</v>
      </c>
      <c r="G594" s="44"/>
      <c r="H594" s="44">
        <f t="shared" si="99"/>
        <v>0</v>
      </c>
      <c r="I594" s="14">
        <f t="shared" si="100"/>
        <v>0</v>
      </c>
      <c r="J594" s="49">
        <v>4</v>
      </c>
      <c r="K594" s="49">
        <f t="shared" si="101"/>
        <v>10.32577830553978</v>
      </c>
      <c r="L594" s="50">
        <f t="shared" si="102"/>
        <v>1.5426154685277841E-2</v>
      </c>
      <c r="M594" s="45">
        <v>5</v>
      </c>
      <c r="N594" s="45">
        <f t="shared" si="103"/>
        <v>12.907222881924724</v>
      </c>
      <c r="O594" s="18">
        <f t="shared" si="104"/>
        <v>1.6387555542677346E-2</v>
      </c>
      <c r="P594" s="37">
        <f t="shared" si="105"/>
        <v>20</v>
      </c>
      <c r="Q594" s="37">
        <f t="shared" si="106"/>
        <v>2.0428284386353028</v>
      </c>
      <c r="R594" s="37">
        <f t="shared" si="107"/>
        <v>104.28284386353029</v>
      </c>
    </row>
    <row r="595" spans="1:18" ht="15" customHeight="1" x14ac:dyDescent="0.25">
      <c r="A595" s="1" t="s">
        <v>370</v>
      </c>
      <c r="B595" s="1" t="s">
        <v>3150</v>
      </c>
      <c r="C595" s="130">
        <v>38696</v>
      </c>
      <c r="D595" s="43">
        <v>19</v>
      </c>
      <c r="E595" s="43">
        <f t="shared" si="108"/>
        <v>49.100682241058507</v>
      </c>
      <c r="F595" s="6">
        <f t="shared" si="109"/>
        <v>0.63675269709813787</v>
      </c>
      <c r="G595" s="44">
        <v>8</v>
      </c>
      <c r="H595" s="44">
        <f t="shared" si="99"/>
        <v>20.673971469919369</v>
      </c>
      <c r="I595" s="14">
        <f t="shared" si="100"/>
        <v>0.50247704879130006</v>
      </c>
      <c r="J595" s="49">
        <v>64</v>
      </c>
      <c r="K595" s="49">
        <f t="shared" si="101"/>
        <v>165.39177175935495</v>
      </c>
      <c r="L595" s="50">
        <f t="shared" si="102"/>
        <v>0.24708636766520278</v>
      </c>
      <c r="M595" s="45">
        <v>91</v>
      </c>
      <c r="N595" s="45">
        <f t="shared" si="103"/>
        <v>235.16642547033283</v>
      </c>
      <c r="O595" s="18">
        <f t="shared" si="104"/>
        <v>0.29857723031689781</v>
      </c>
      <c r="P595" s="37">
        <f t="shared" si="105"/>
        <v>20.87912087912088</v>
      </c>
      <c r="Q595" s="37">
        <f t="shared" si="106"/>
        <v>2.1326230952786127</v>
      </c>
      <c r="R595" s="37">
        <f t="shared" si="107"/>
        <v>113.26230952786128</v>
      </c>
    </row>
    <row r="596" spans="1:18" ht="15" customHeight="1" x14ac:dyDescent="0.25">
      <c r="A596" s="1" t="s">
        <v>754</v>
      </c>
      <c r="B596" s="1" t="s">
        <v>3151</v>
      </c>
      <c r="C596" s="130">
        <v>38656</v>
      </c>
      <c r="D596" s="43">
        <v>18</v>
      </c>
      <c r="E596" s="43">
        <f t="shared" si="108"/>
        <v>46.564569536423839</v>
      </c>
      <c r="F596" s="6">
        <f t="shared" si="109"/>
        <v>0.60386361020332069</v>
      </c>
      <c r="G596" s="44">
        <v>4</v>
      </c>
      <c r="H596" s="44">
        <f t="shared" si="99"/>
        <v>10.347682119205297</v>
      </c>
      <c r="I596" s="14">
        <f t="shared" si="100"/>
        <v>0.25149849803430446</v>
      </c>
      <c r="J596" s="49">
        <v>297</v>
      </c>
      <c r="K596" s="49">
        <f t="shared" si="101"/>
        <v>768.31539735099329</v>
      </c>
      <c r="L596" s="50">
        <f t="shared" si="102"/>
        <v>1.1478216765760363</v>
      </c>
      <c r="M596" s="45">
        <v>319</v>
      </c>
      <c r="N596" s="45">
        <f t="shared" si="103"/>
        <v>825.22764900662253</v>
      </c>
      <c r="O596" s="18">
        <f t="shared" si="104"/>
        <v>1.0477438917079003</v>
      </c>
      <c r="P596" s="37">
        <f t="shared" si="105"/>
        <v>5.6426332288401255</v>
      </c>
      <c r="Q596" s="37">
        <f t="shared" si="106"/>
        <v>0.57634658143315753</v>
      </c>
      <c r="R596" s="37">
        <f t="shared" si="107"/>
        <v>-42.365341856684246</v>
      </c>
    </row>
    <row r="597" spans="1:18" ht="15" customHeight="1" x14ac:dyDescent="0.25">
      <c r="A597" s="1" t="s">
        <v>1870</v>
      </c>
      <c r="B597" s="1" t="s">
        <v>3152</v>
      </c>
      <c r="C597" s="130">
        <v>38503</v>
      </c>
      <c r="D597" s="43">
        <v>29</v>
      </c>
      <c r="E597" s="43">
        <f t="shared" si="108"/>
        <v>75.318806326779736</v>
      </c>
      <c r="F597" s="6">
        <f t="shared" si="109"/>
        <v>0.97675736633013788</v>
      </c>
      <c r="G597" s="44">
        <v>6</v>
      </c>
      <c r="H597" s="44">
        <f t="shared" si="99"/>
        <v>15.58320130898891</v>
      </c>
      <c r="I597" s="14">
        <f t="shared" si="100"/>
        <v>0.37874682258580139</v>
      </c>
      <c r="J597" s="49">
        <v>254</v>
      </c>
      <c r="K597" s="49">
        <f t="shared" si="101"/>
        <v>659.68885541386385</v>
      </c>
      <c r="L597" s="50">
        <f t="shared" si="102"/>
        <v>0.98553949413270658</v>
      </c>
      <c r="M597" s="45">
        <v>289</v>
      </c>
      <c r="N597" s="45">
        <f t="shared" si="103"/>
        <v>750.5908630496325</v>
      </c>
      <c r="O597" s="18">
        <f t="shared" si="104"/>
        <v>0.95298187461203498</v>
      </c>
      <c r="P597" s="37">
        <f t="shared" si="105"/>
        <v>10.034602076124568</v>
      </c>
      <c r="Q597" s="37">
        <f t="shared" si="106"/>
        <v>1.0249485245748058</v>
      </c>
      <c r="R597" s="37">
        <f t="shared" si="107"/>
        <v>2.4948524574805786</v>
      </c>
    </row>
    <row r="598" spans="1:18" ht="15" customHeight="1" x14ac:dyDescent="0.25">
      <c r="A598" s="1" t="s">
        <v>915</v>
      </c>
      <c r="B598" s="1" t="s">
        <v>3153</v>
      </c>
      <c r="C598" s="130">
        <v>38297</v>
      </c>
      <c r="D598" s="43">
        <v>11</v>
      </c>
      <c r="E598" s="43">
        <f t="shared" si="108"/>
        <v>28.722876465519494</v>
      </c>
      <c r="F598" s="6">
        <f t="shared" si="109"/>
        <v>0.3724870658221201</v>
      </c>
      <c r="G598" s="44">
        <v>39</v>
      </c>
      <c r="H598" s="44">
        <f t="shared" si="99"/>
        <v>101.83565292320547</v>
      </c>
      <c r="I598" s="14">
        <f t="shared" si="100"/>
        <v>2.4750966894309534</v>
      </c>
      <c r="J598" s="49">
        <v>578</v>
      </c>
      <c r="K598" s="49">
        <f t="shared" si="101"/>
        <v>1509.2565997336608</v>
      </c>
      <c r="L598" s="50">
        <f t="shared" si="102"/>
        <v>2.2547477854310607</v>
      </c>
      <c r="M598" s="45">
        <v>628</v>
      </c>
      <c r="N598" s="45">
        <f t="shared" si="103"/>
        <v>1639.8151291223858</v>
      </c>
      <c r="O598" s="18">
        <f t="shared" si="104"/>
        <v>2.0819785754105209</v>
      </c>
      <c r="P598" s="37">
        <f t="shared" si="105"/>
        <v>1.7515923566878981</v>
      </c>
      <c r="Q598" s="37">
        <f t="shared" si="106"/>
        <v>0.17891013395691346</v>
      </c>
      <c r="R598" s="37">
        <f t="shared" si="107"/>
        <v>-82.108986604308654</v>
      </c>
    </row>
    <row r="599" spans="1:18" x14ac:dyDescent="0.25">
      <c r="A599" s="1" t="s">
        <v>660</v>
      </c>
      <c r="B599" s="1" t="s">
        <v>2419</v>
      </c>
      <c r="C599" s="130">
        <v>38288</v>
      </c>
      <c r="D599" s="43">
        <v>6</v>
      </c>
      <c r="E599" s="43">
        <f t="shared" si="108"/>
        <v>15.670706226493941</v>
      </c>
      <c r="F599" s="6">
        <f t="shared" si="109"/>
        <v>0.20322252155609735</v>
      </c>
      <c r="G599" s="44">
        <v>1</v>
      </c>
      <c r="H599" s="44">
        <f t="shared" si="99"/>
        <v>2.6117843710823236</v>
      </c>
      <c r="I599" s="14">
        <f t="shared" si="100"/>
        <v>6.3478935567371469E-2</v>
      </c>
      <c r="J599" s="49">
        <v>121</v>
      </c>
      <c r="K599" s="49">
        <f t="shared" si="101"/>
        <v>316.02590890096116</v>
      </c>
      <c r="L599" s="50">
        <f t="shared" si="102"/>
        <v>0.47212562685432413</v>
      </c>
      <c r="M599" s="45">
        <v>128</v>
      </c>
      <c r="N599" s="45">
        <f t="shared" si="103"/>
        <v>334.30839949853743</v>
      </c>
      <c r="O599" s="18">
        <f t="shared" si="104"/>
        <v>0.42445206961118931</v>
      </c>
      <c r="P599" s="37">
        <f t="shared" si="105"/>
        <v>4.6875</v>
      </c>
      <c r="Q599" s="37">
        <f t="shared" si="106"/>
        <v>0.47878791530514908</v>
      </c>
      <c r="R599" s="37">
        <f t="shared" si="107"/>
        <v>-52.12120846948509</v>
      </c>
    </row>
    <row r="600" spans="1:18" ht="15" customHeight="1" x14ac:dyDescent="0.25">
      <c r="A600" s="1" t="s">
        <v>859</v>
      </c>
      <c r="B600" s="1" t="s">
        <v>3154</v>
      </c>
      <c r="C600" s="130">
        <v>38236</v>
      </c>
      <c r="D600" s="43">
        <v>42</v>
      </c>
      <c r="E600" s="43">
        <f t="shared" si="108"/>
        <v>109.84412595459777</v>
      </c>
      <c r="F600" s="6">
        <f t="shared" si="109"/>
        <v>1.424492293581415</v>
      </c>
      <c r="G600" s="44">
        <v>2</v>
      </c>
      <c r="H600" s="44">
        <f t="shared" si="99"/>
        <v>5.230672664504656</v>
      </c>
      <c r="I600" s="14">
        <f t="shared" si="100"/>
        <v>0.12713053065192587</v>
      </c>
      <c r="J600" s="49">
        <v>83</v>
      </c>
      <c r="K600" s="49">
        <f t="shared" si="101"/>
        <v>217.07291557694322</v>
      </c>
      <c r="L600" s="50">
        <f t="shared" si="102"/>
        <v>0.32429520318847627</v>
      </c>
      <c r="M600" s="45">
        <v>127</v>
      </c>
      <c r="N600" s="45">
        <f t="shared" si="103"/>
        <v>332.14771419604563</v>
      </c>
      <c r="O600" s="18">
        <f t="shared" si="104"/>
        <v>0.42170877225522463</v>
      </c>
      <c r="P600" s="37">
        <f t="shared" si="105"/>
        <v>33.070866141732289</v>
      </c>
      <c r="Q600" s="37">
        <f t="shared" si="106"/>
        <v>3.3779052922316035</v>
      </c>
      <c r="R600" s="37">
        <f t="shared" si="107"/>
        <v>237.79052922316035</v>
      </c>
    </row>
    <row r="601" spans="1:18" x14ac:dyDescent="0.25">
      <c r="A601" s="1" t="s">
        <v>639</v>
      </c>
      <c r="B601" s="1" t="s">
        <v>2417</v>
      </c>
      <c r="C601" s="130">
        <v>38196</v>
      </c>
      <c r="D601" s="43">
        <v>31</v>
      </c>
      <c r="E601" s="43">
        <f t="shared" si="108"/>
        <v>81.160330924704155</v>
      </c>
      <c r="F601" s="6">
        <f t="shared" si="109"/>
        <v>1.0525120477952994</v>
      </c>
      <c r="G601" s="44">
        <v>3</v>
      </c>
      <c r="H601" s="44">
        <f t="shared" si="99"/>
        <v>7.8542255733584661</v>
      </c>
      <c r="I601" s="14">
        <f t="shared" si="100"/>
        <v>0.19089549835088898</v>
      </c>
      <c r="J601" s="49">
        <v>176</v>
      </c>
      <c r="K601" s="49">
        <f t="shared" si="101"/>
        <v>460.78123363703003</v>
      </c>
      <c r="L601" s="50">
        <f t="shared" si="102"/>
        <v>0.68838225805646902</v>
      </c>
      <c r="M601" s="45">
        <v>210</v>
      </c>
      <c r="N601" s="45">
        <f t="shared" si="103"/>
        <v>549.7957901350926</v>
      </c>
      <c r="O601" s="18">
        <f t="shared" si="104"/>
        <v>0.69804396580044692</v>
      </c>
      <c r="P601" s="37">
        <f t="shared" si="105"/>
        <v>14.761904761904763</v>
      </c>
      <c r="Q601" s="37">
        <f t="shared" si="106"/>
        <v>1.5078019428022473</v>
      </c>
      <c r="R601" s="37">
        <f t="shared" si="107"/>
        <v>50.780194280224734</v>
      </c>
    </row>
    <row r="602" spans="1:18" x14ac:dyDescent="0.25">
      <c r="A602" s="1" t="s">
        <v>685</v>
      </c>
      <c r="B602" s="1" t="s">
        <v>2416</v>
      </c>
      <c r="C602" s="130">
        <v>38186</v>
      </c>
      <c r="D602" s="43">
        <v>33</v>
      </c>
      <c r="E602" s="43">
        <f t="shared" si="108"/>
        <v>86.419106478814228</v>
      </c>
      <c r="F602" s="6">
        <f t="shared" si="109"/>
        <v>1.1207094610425079</v>
      </c>
      <c r="G602" s="44">
        <v>4</v>
      </c>
      <c r="H602" s="44">
        <f t="shared" si="99"/>
        <v>10.47504320955324</v>
      </c>
      <c r="I602" s="14">
        <f t="shared" si="100"/>
        <v>0.2545939857543098</v>
      </c>
      <c r="J602" s="49">
        <v>207</v>
      </c>
      <c r="K602" s="49">
        <f t="shared" si="101"/>
        <v>542.08348609438019</v>
      </c>
      <c r="L602" s="50">
        <f t="shared" si="102"/>
        <v>0.809843428881309</v>
      </c>
      <c r="M602" s="45">
        <v>244</v>
      </c>
      <c r="N602" s="45">
        <f t="shared" si="103"/>
        <v>638.9776357827476</v>
      </c>
      <c r="O602" s="18">
        <f t="shared" si="104"/>
        <v>0.81127300525525237</v>
      </c>
      <c r="P602" s="37">
        <f t="shared" si="105"/>
        <v>13.524590163934427</v>
      </c>
      <c r="Q602" s="37">
        <f t="shared" si="106"/>
        <v>1.3814208703886268</v>
      </c>
      <c r="R602" s="37">
        <f t="shared" si="107"/>
        <v>38.142087038862684</v>
      </c>
    </row>
    <row r="603" spans="1:18" ht="15" customHeight="1" x14ac:dyDescent="0.25">
      <c r="A603" s="1" t="s">
        <v>110</v>
      </c>
      <c r="B603" s="1" t="s">
        <v>3155</v>
      </c>
      <c r="C603" s="130">
        <v>38185</v>
      </c>
      <c r="D603" s="43">
        <v>14</v>
      </c>
      <c r="E603" s="43">
        <f t="shared" si="108"/>
        <v>36.663611365719518</v>
      </c>
      <c r="F603" s="6">
        <f t="shared" si="109"/>
        <v>0.4754649499138317</v>
      </c>
      <c r="G603" s="44">
        <v>1</v>
      </c>
      <c r="H603" s="44">
        <f t="shared" si="99"/>
        <v>2.6188293832656799</v>
      </c>
      <c r="I603" s="14">
        <f t="shared" si="100"/>
        <v>6.3650163284104194E-2</v>
      </c>
      <c r="J603" s="49">
        <v>28</v>
      </c>
      <c r="K603" s="49">
        <f t="shared" si="101"/>
        <v>73.327222731439036</v>
      </c>
      <c r="L603" s="50">
        <f t="shared" si="102"/>
        <v>0.10954690746073199</v>
      </c>
      <c r="M603" s="45">
        <v>43</v>
      </c>
      <c r="N603" s="45">
        <f t="shared" si="103"/>
        <v>112.60966348042425</v>
      </c>
      <c r="O603" s="18">
        <f t="shared" si="104"/>
        <v>0.14297398687613513</v>
      </c>
      <c r="P603" s="37">
        <f t="shared" si="105"/>
        <v>32.558139534883722</v>
      </c>
      <c r="Q603" s="37">
        <f t="shared" si="106"/>
        <v>3.3255346675458419</v>
      </c>
      <c r="R603" s="37">
        <f t="shared" si="107"/>
        <v>232.55346675458418</v>
      </c>
    </row>
    <row r="604" spans="1:18" ht="15" customHeight="1" x14ac:dyDescent="0.25">
      <c r="A604" s="1" t="s">
        <v>103</v>
      </c>
      <c r="B604" s="1" t="s">
        <v>3156</v>
      </c>
      <c r="C604" s="130">
        <v>38122</v>
      </c>
      <c r="D604" s="43">
        <v>1</v>
      </c>
      <c r="E604" s="43">
        <f t="shared" si="108"/>
        <v>2.6231572320444889</v>
      </c>
      <c r="F604" s="6">
        <f t="shared" si="109"/>
        <v>3.4017907006190021E-2</v>
      </c>
      <c r="G604" s="44"/>
      <c r="H604" s="44">
        <f t="shared" si="99"/>
        <v>0</v>
      </c>
      <c r="I604" s="14">
        <f t="shared" si="100"/>
        <v>0</v>
      </c>
      <c r="J604" s="49">
        <v>16</v>
      </c>
      <c r="K604" s="49">
        <f t="shared" si="101"/>
        <v>41.970515712711823</v>
      </c>
      <c r="L604" s="50">
        <f t="shared" si="102"/>
        <v>6.2701681989223337E-2</v>
      </c>
      <c r="M604" s="45">
        <v>17</v>
      </c>
      <c r="N604" s="45">
        <f t="shared" si="103"/>
        <v>44.593672944756307</v>
      </c>
      <c r="O604" s="18">
        <f t="shared" si="104"/>
        <v>5.6618011397135487E-2</v>
      </c>
      <c r="P604" s="37">
        <f t="shared" si="105"/>
        <v>5.8823529411764701</v>
      </c>
      <c r="Q604" s="37">
        <f t="shared" si="106"/>
        <v>0.60083189371626544</v>
      </c>
      <c r="R604" s="37">
        <f t="shared" si="107"/>
        <v>-39.916810628373455</v>
      </c>
    </row>
    <row r="605" spans="1:18" ht="15" customHeight="1" x14ac:dyDescent="0.25">
      <c r="A605" s="1" t="s">
        <v>1602</v>
      </c>
      <c r="B605" s="1" t="s">
        <v>3157</v>
      </c>
      <c r="C605" s="130">
        <v>38103</v>
      </c>
      <c r="D605" s="43">
        <v>30</v>
      </c>
      <c r="E605" s="43">
        <f t="shared" si="108"/>
        <v>78.733957956066462</v>
      </c>
      <c r="F605" s="6">
        <f t="shared" si="109"/>
        <v>1.0210460994330965</v>
      </c>
      <c r="G605" s="44">
        <v>227</v>
      </c>
      <c r="H605" s="44">
        <f t="shared" si="99"/>
        <v>595.7536152009028</v>
      </c>
      <c r="I605" s="14">
        <f t="shared" si="100"/>
        <v>14.47968131369705</v>
      </c>
      <c r="J605" s="49">
        <v>840</v>
      </c>
      <c r="K605" s="49">
        <f t="shared" si="101"/>
        <v>2204.5508227698606</v>
      </c>
      <c r="L605" s="50">
        <f t="shared" si="102"/>
        <v>3.293479774339068</v>
      </c>
      <c r="M605" s="45">
        <v>1097</v>
      </c>
      <c r="N605" s="45">
        <f t="shared" si="103"/>
        <v>2879.0383959268302</v>
      </c>
      <c r="O605" s="18">
        <f t="shared" si="104"/>
        <v>3.6553487961243043</v>
      </c>
      <c r="P605" s="37">
        <f t="shared" si="105"/>
        <v>2.7347310847766639</v>
      </c>
      <c r="Q605" s="37">
        <f t="shared" si="106"/>
        <v>0.279329321600087</v>
      </c>
      <c r="R605" s="37">
        <f t="shared" si="107"/>
        <v>-72.06706783999131</v>
      </c>
    </row>
    <row r="606" spans="1:18" ht="15" customHeight="1" x14ac:dyDescent="0.25">
      <c r="A606" s="1" t="s">
        <v>88</v>
      </c>
      <c r="B606" s="1" t="s">
        <v>3158</v>
      </c>
      <c r="C606" s="130">
        <v>38101</v>
      </c>
      <c r="D606" s="43">
        <v>4</v>
      </c>
      <c r="E606" s="43">
        <f t="shared" si="108"/>
        <v>10.49841211516758</v>
      </c>
      <c r="F606" s="6">
        <f t="shared" si="109"/>
        <v>0.13614662616623982</v>
      </c>
      <c r="G606" s="44"/>
      <c r="H606" s="44">
        <f t="shared" si="99"/>
        <v>0</v>
      </c>
      <c r="I606" s="14">
        <f t="shared" si="100"/>
        <v>0</v>
      </c>
      <c r="J606" s="49">
        <v>39</v>
      </c>
      <c r="K606" s="49">
        <f t="shared" si="101"/>
        <v>102.35951812288391</v>
      </c>
      <c r="L606" s="50">
        <f t="shared" si="102"/>
        <v>0.15291958759437696</v>
      </c>
      <c r="M606" s="45">
        <v>43</v>
      </c>
      <c r="N606" s="45">
        <f t="shared" si="103"/>
        <v>112.85793023805149</v>
      </c>
      <c r="O606" s="18">
        <f t="shared" si="104"/>
        <v>0.14328919684168975</v>
      </c>
      <c r="P606" s="37">
        <f t="shared" si="105"/>
        <v>9.3023255813953494</v>
      </c>
      <c r="Q606" s="37">
        <f t="shared" si="106"/>
        <v>0.95015276215595479</v>
      </c>
      <c r="R606" s="37">
        <f t="shared" si="107"/>
        <v>-4.9847237844045207</v>
      </c>
    </row>
    <row r="607" spans="1:18" ht="15" customHeight="1" x14ac:dyDescent="0.25">
      <c r="A607" s="1" t="s">
        <v>469</v>
      </c>
      <c r="B607" s="1" t="s">
        <v>3159</v>
      </c>
      <c r="C607" s="130">
        <v>37993</v>
      </c>
      <c r="D607" s="43">
        <v>31</v>
      </c>
      <c r="E607" s="43">
        <f t="shared" si="108"/>
        <v>81.593977838022795</v>
      </c>
      <c r="F607" s="6">
        <f t="shared" si="109"/>
        <v>1.0581357138838536</v>
      </c>
      <c r="G607" s="44">
        <v>9</v>
      </c>
      <c r="H607" s="44">
        <f t="shared" si="99"/>
        <v>23.688574211038876</v>
      </c>
      <c r="I607" s="14">
        <f t="shared" si="100"/>
        <v>0.57574641026061824</v>
      </c>
      <c r="J607" s="49">
        <v>92</v>
      </c>
      <c r="K607" s="49">
        <f t="shared" si="101"/>
        <v>242.14986971284185</v>
      </c>
      <c r="L607" s="50">
        <f t="shared" si="102"/>
        <v>0.3617588172705693</v>
      </c>
      <c r="M607" s="45">
        <v>132</v>
      </c>
      <c r="N607" s="45">
        <f t="shared" si="103"/>
        <v>347.43242176190353</v>
      </c>
      <c r="O607" s="18">
        <f t="shared" si="104"/>
        <v>0.44111488280901756</v>
      </c>
      <c r="P607" s="37">
        <f t="shared" si="105"/>
        <v>23.484848484848484</v>
      </c>
      <c r="Q607" s="37">
        <f t="shared" si="106"/>
        <v>2.3987758180944843</v>
      </c>
      <c r="R607" s="37">
        <f t="shared" si="107"/>
        <v>139.87758180944843</v>
      </c>
    </row>
    <row r="608" spans="1:18" ht="15" customHeight="1" x14ac:dyDescent="0.25">
      <c r="A608" s="1" t="s">
        <v>595</v>
      </c>
      <c r="B608" s="1" t="s">
        <v>3160</v>
      </c>
      <c r="C608" s="130">
        <v>37913</v>
      </c>
      <c r="D608" s="43">
        <v>9</v>
      </c>
      <c r="E608" s="43">
        <f t="shared" si="108"/>
        <v>23.738559333210244</v>
      </c>
      <c r="F608" s="6">
        <f t="shared" si="109"/>
        <v>0.30784891351277355</v>
      </c>
      <c r="G608" s="44">
        <v>1</v>
      </c>
      <c r="H608" s="44">
        <f t="shared" si="99"/>
        <v>2.6376177036900268</v>
      </c>
      <c r="I608" s="14">
        <f t="shared" si="100"/>
        <v>6.4106809933361084E-2</v>
      </c>
      <c r="J608" s="49">
        <v>23</v>
      </c>
      <c r="K608" s="49">
        <f t="shared" si="101"/>
        <v>60.665207184870624</v>
      </c>
      <c r="L608" s="50">
        <f t="shared" si="102"/>
        <v>9.0630540609822091E-2</v>
      </c>
      <c r="M608" s="45">
        <v>33</v>
      </c>
      <c r="N608" s="45">
        <f t="shared" si="103"/>
        <v>87.041384221770898</v>
      </c>
      <c r="O608" s="18">
        <f t="shared" si="104"/>
        <v>0.11051141918710604</v>
      </c>
      <c r="P608" s="37">
        <f t="shared" si="105"/>
        <v>27.27272727272727</v>
      </c>
      <c r="Q608" s="37">
        <f t="shared" si="106"/>
        <v>2.7856751435935942</v>
      </c>
      <c r="R608" s="37">
        <f t="shared" si="107"/>
        <v>178.56751435935942</v>
      </c>
    </row>
    <row r="609" spans="1:18" ht="15" customHeight="1" x14ac:dyDescent="0.25">
      <c r="A609" s="1" t="s">
        <v>925</v>
      </c>
      <c r="B609" s="1" t="s">
        <v>3161</v>
      </c>
      <c r="C609" s="130">
        <v>37859</v>
      </c>
      <c r="D609" s="43">
        <v>5</v>
      </c>
      <c r="E609" s="43">
        <f t="shared" si="108"/>
        <v>13.20689928418606</v>
      </c>
      <c r="F609" s="6">
        <f t="shared" si="109"/>
        <v>0.17127111794949365</v>
      </c>
      <c r="G609" s="44">
        <v>13</v>
      </c>
      <c r="H609" s="44">
        <f t="shared" si="99"/>
        <v>34.337938138883757</v>
      </c>
      <c r="I609" s="14">
        <f t="shared" si="100"/>
        <v>0.83457722879753149</v>
      </c>
      <c r="J609" s="49">
        <v>292</v>
      </c>
      <c r="K609" s="49">
        <f t="shared" si="101"/>
        <v>771.28291819646586</v>
      </c>
      <c r="L609" s="50">
        <f t="shared" si="102"/>
        <v>1.1522549923261414</v>
      </c>
      <c r="M609" s="45">
        <v>310</v>
      </c>
      <c r="N609" s="45">
        <f t="shared" si="103"/>
        <v>818.82775561953565</v>
      </c>
      <c r="O609" s="18">
        <f t="shared" si="104"/>
        <v>1.0396183166475228</v>
      </c>
      <c r="P609" s="37">
        <f t="shared" si="105"/>
        <v>1.6129032258064515</v>
      </c>
      <c r="Q609" s="37">
        <f t="shared" si="106"/>
        <v>0.16474422892220184</v>
      </c>
      <c r="R609" s="37">
        <f t="shared" si="107"/>
        <v>-83.52557710777981</v>
      </c>
    </row>
    <row r="610" spans="1:18" ht="15" customHeight="1" x14ac:dyDescent="0.25">
      <c r="A610" s="1" t="s">
        <v>368</v>
      </c>
      <c r="B610" s="1" t="s">
        <v>3162</v>
      </c>
      <c r="C610" s="130">
        <v>37840</v>
      </c>
      <c r="D610" s="43">
        <v>4</v>
      </c>
      <c r="E610" s="43">
        <f t="shared" si="108"/>
        <v>10.570824524312895</v>
      </c>
      <c r="F610" s="6">
        <f t="shared" si="109"/>
        <v>0.13708569248308414</v>
      </c>
      <c r="G610" s="44">
        <v>6</v>
      </c>
      <c r="H610" s="44">
        <f t="shared" si="99"/>
        <v>15.856236786469344</v>
      </c>
      <c r="I610" s="14">
        <f t="shared" si="100"/>
        <v>0.38538289931345432</v>
      </c>
      <c r="J610" s="49">
        <v>56</v>
      </c>
      <c r="K610" s="49">
        <f t="shared" si="101"/>
        <v>147.99154334038053</v>
      </c>
      <c r="L610" s="50">
        <f t="shared" si="102"/>
        <v>0.22109136688097522</v>
      </c>
      <c r="M610" s="45">
        <v>66</v>
      </c>
      <c r="N610" s="45">
        <f t="shared" si="103"/>
        <v>174.41860465116278</v>
      </c>
      <c r="O610" s="18">
        <f t="shared" si="104"/>
        <v>0.22144923021357035</v>
      </c>
      <c r="P610" s="37">
        <f t="shared" si="105"/>
        <v>6.0606060606060606</v>
      </c>
      <c r="Q610" s="37">
        <f t="shared" si="106"/>
        <v>0.61903892079857659</v>
      </c>
      <c r="R610" s="37">
        <f t="shared" si="107"/>
        <v>-38.096107920142344</v>
      </c>
    </row>
    <row r="611" spans="1:18" ht="15" customHeight="1" x14ac:dyDescent="0.25">
      <c r="A611" s="1" t="s">
        <v>2597</v>
      </c>
      <c r="B611" s="1" t="s">
        <v>3163</v>
      </c>
      <c r="C611" s="130">
        <v>37811</v>
      </c>
      <c r="D611" s="43"/>
      <c r="E611" s="43">
        <f t="shared" si="108"/>
        <v>0</v>
      </c>
      <c r="F611" s="6">
        <f t="shared" si="109"/>
        <v>0</v>
      </c>
      <c r="G611" s="44">
        <v>1</v>
      </c>
      <c r="H611" s="44">
        <f t="shared" si="99"/>
        <v>2.6447330142022163</v>
      </c>
      <c r="I611" s="14">
        <f t="shared" si="100"/>
        <v>6.4279746237960345E-2</v>
      </c>
      <c r="J611" s="49"/>
      <c r="K611" s="49">
        <f t="shared" si="101"/>
        <v>0</v>
      </c>
      <c r="L611" s="50">
        <f t="shared" si="102"/>
        <v>0</v>
      </c>
      <c r="M611" s="45">
        <v>1</v>
      </c>
      <c r="N611" s="45">
        <f t="shared" si="103"/>
        <v>2.6447330142022163</v>
      </c>
      <c r="O611" s="18">
        <f t="shared" si="104"/>
        <v>3.3578647833288461E-3</v>
      </c>
      <c r="P611" s="37">
        <f t="shared" si="105"/>
        <v>0</v>
      </c>
      <c r="Q611" s="37">
        <f t="shared" si="106"/>
        <v>0</v>
      </c>
      <c r="R611" s="37">
        <f t="shared" si="107"/>
        <v>-100</v>
      </c>
    </row>
    <row r="612" spans="1:18" ht="15" customHeight="1" x14ac:dyDescent="0.25">
      <c r="A612" s="1" t="s">
        <v>262</v>
      </c>
      <c r="B612" s="1" t="s">
        <v>3164</v>
      </c>
      <c r="C612" s="130">
        <v>37792</v>
      </c>
      <c r="D612" s="43">
        <v>21</v>
      </c>
      <c r="E612" s="43">
        <f t="shared" si="108"/>
        <v>55.567315834038951</v>
      </c>
      <c r="F612" s="6">
        <f t="shared" si="109"/>
        <v>0.72061398361265605</v>
      </c>
      <c r="G612" s="44">
        <v>11</v>
      </c>
      <c r="H612" s="44">
        <f t="shared" si="99"/>
        <v>29.106689246401356</v>
      </c>
      <c r="I612" s="14">
        <f t="shared" si="100"/>
        <v>0.70743269303129508</v>
      </c>
      <c r="J612" s="49">
        <v>155</v>
      </c>
      <c r="K612" s="49">
        <f t="shared" si="101"/>
        <v>410.13971210838275</v>
      </c>
      <c r="L612" s="50">
        <f t="shared" si="102"/>
        <v>0.61272656204180398</v>
      </c>
      <c r="M612" s="45">
        <v>187</v>
      </c>
      <c r="N612" s="45">
        <f t="shared" si="103"/>
        <v>494.81371718882303</v>
      </c>
      <c r="O612" s="18">
        <f t="shared" si="104"/>
        <v>0.62823640281799287</v>
      </c>
      <c r="P612" s="37">
        <f t="shared" si="105"/>
        <v>11.229946524064172</v>
      </c>
      <c r="Q612" s="37">
        <f t="shared" si="106"/>
        <v>1.1470427061855979</v>
      </c>
      <c r="R612" s="37">
        <f t="shared" si="107"/>
        <v>14.704270618559789</v>
      </c>
    </row>
    <row r="613" spans="1:18" ht="15" customHeight="1" x14ac:dyDescent="0.25">
      <c r="A613" s="1" t="s">
        <v>1282</v>
      </c>
      <c r="B613" s="1" t="s">
        <v>3165</v>
      </c>
      <c r="C613" s="130">
        <v>37718</v>
      </c>
      <c r="D613" s="43">
        <v>21</v>
      </c>
      <c r="E613" s="43">
        <f t="shared" si="108"/>
        <v>55.67633490641073</v>
      </c>
      <c r="F613" s="6">
        <f t="shared" si="109"/>
        <v>0.72202777635848914</v>
      </c>
      <c r="G613" s="44">
        <v>4</v>
      </c>
      <c r="H613" s="44">
        <f t="shared" si="99"/>
        <v>10.605016172649663</v>
      </c>
      <c r="I613" s="14">
        <f t="shared" si="100"/>
        <v>0.25775295455787883</v>
      </c>
      <c r="J613" s="49">
        <v>122</v>
      </c>
      <c r="K613" s="49">
        <f t="shared" si="101"/>
        <v>323.45299326581471</v>
      </c>
      <c r="L613" s="50">
        <f t="shared" si="102"/>
        <v>0.48322128946518733</v>
      </c>
      <c r="M613" s="45">
        <v>147</v>
      </c>
      <c r="N613" s="45">
        <f t="shared" si="103"/>
        <v>389.73434434487513</v>
      </c>
      <c r="O613" s="18">
        <f t="shared" si="104"/>
        <v>0.49482319111298873</v>
      </c>
      <c r="P613" s="37">
        <f t="shared" si="105"/>
        <v>14.285714285714285</v>
      </c>
      <c r="Q613" s="37">
        <f t="shared" si="106"/>
        <v>1.4591631704537875</v>
      </c>
      <c r="R613" s="37">
        <f t="shared" si="107"/>
        <v>45.916317045378754</v>
      </c>
    </row>
    <row r="614" spans="1:18" ht="15" customHeight="1" x14ac:dyDescent="0.25">
      <c r="A614" s="1" t="s">
        <v>496</v>
      </c>
      <c r="B614" s="1" t="s">
        <v>3166</v>
      </c>
      <c r="C614" s="130">
        <v>37628</v>
      </c>
      <c r="D614" s="43">
        <v>18</v>
      </c>
      <c r="E614" s="43">
        <f t="shared" si="108"/>
        <v>47.83671733815244</v>
      </c>
      <c r="F614" s="6">
        <f t="shared" si="109"/>
        <v>0.62036121282076029</v>
      </c>
      <c r="G614" s="44">
        <v>7</v>
      </c>
      <c r="H614" s="44">
        <f t="shared" si="99"/>
        <v>18.603167853725949</v>
      </c>
      <c r="I614" s="14">
        <f t="shared" si="100"/>
        <v>0.45214655030893564</v>
      </c>
      <c r="J614" s="49">
        <v>80</v>
      </c>
      <c r="K614" s="49">
        <f t="shared" si="101"/>
        <v>212.60763261401084</v>
      </c>
      <c r="L614" s="50">
        <f t="shared" si="102"/>
        <v>0.31762431178818595</v>
      </c>
      <c r="M614" s="45">
        <v>105</v>
      </c>
      <c r="N614" s="45">
        <f t="shared" si="103"/>
        <v>279.04751780588924</v>
      </c>
      <c r="O614" s="18">
        <f t="shared" si="104"/>
        <v>0.35429051926376465</v>
      </c>
      <c r="P614" s="37">
        <f t="shared" si="105"/>
        <v>17.142857142857142</v>
      </c>
      <c r="Q614" s="37">
        <f t="shared" si="106"/>
        <v>1.7509958045445451</v>
      </c>
      <c r="R614" s="37">
        <f t="shared" si="107"/>
        <v>75.099580454454511</v>
      </c>
    </row>
    <row r="615" spans="1:18" x14ac:dyDescent="0.25">
      <c r="A615" s="1" t="s">
        <v>725</v>
      </c>
      <c r="B615" s="1" t="s">
        <v>2421</v>
      </c>
      <c r="C615" s="130">
        <v>37531</v>
      </c>
      <c r="D615" s="43"/>
      <c r="E615" s="43">
        <f t="shared" si="108"/>
        <v>0</v>
      </c>
      <c r="F615" s="6">
        <f t="shared" si="109"/>
        <v>0</v>
      </c>
      <c r="G615" s="44">
        <v>1</v>
      </c>
      <c r="H615" s="44">
        <f t="shared" si="99"/>
        <v>2.6644640430577393</v>
      </c>
      <c r="I615" s="14">
        <f t="shared" si="100"/>
        <v>6.4759305241094522E-2</v>
      </c>
      <c r="J615" s="49">
        <v>27</v>
      </c>
      <c r="K615" s="49">
        <f t="shared" si="101"/>
        <v>71.94052916255896</v>
      </c>
      <c r="L615" s="50">
        <f t="shared" si="102"/>
        <v>0.1074752622189251</v>
      </c>
      <c r="M615" s="45">
        <v>28</v>
      </c>
      <c r="N615" s="45">
        <f t="shared" si="103"/>
        <v>74.604993205616694</v>
      </c>
      <c r="O615" s="18">
        <f t="shared" si="104"/>
        <v>9.472165167537544E-2</v>
      </c>
      <c r="P615" s="37">
        <f t="shared" si="105"/>
        <v>0</v>
      </c>
      <c r="Q615" s="37">
        <f t="shared" si="106"/>
        <v>0</v>
      </c>
      <c r="R615" s="37">
        <f t="shared" si="107"/>
        <v>-100</v>
      </c>
    </row>
    <row r="616" spans="1:18" ht="15" customHeight="1" x14ac:dyDescent="0.25">
      <c r="A616" s="1" t="s">
        <v>258</v>
      </c>
      <c r="B616" s="1" t="s">
        <v>3167</v>
      </c>
      <c r="C616" s="130">
        <v>37479</v>
      </c>
      <c r="D616" s="43">
        <v>10</v>
      </c>
      <c r="E616" s="43">
        <f t="shared" si="108"/>
        <v>26.681608367352382</v>
      </c>
      <c r="F616" s="6">
        <f t="shared" si="109"/>
        <v>0.34601527545825023</v>
      </c>
      <c r="G616" s="44">
        <v>61</v>
      </c>
      <c r="H616" s="44">
        <f t="shared" si="99"/>
        <v>162.75781104084953</v>
      </c>
      <c r="I616" s="14">
        <f t="shared" si="100"/>
        <v>3.9557984627448608</v>
      </c>
      <c r="J616" s="49">
        <v>118</v>
      </c>
      <c r="K616" s="49">
        <f t="shared" si="101"/>
        <v>314.84297873475811</v>
      </c>
      <c r="L616" s="50">
        <f t="shared" si="102"/>
        <v>0.47035839312280586</v>
      </c>
      <c r="M616" s="45">
        <v>189</v>
      </c>
      <c r="N616" s="45">
        <f t="shared" si="103"/>
        <v>504.28239814296006</v>
      </c>
      <c r="O616" s="18">
        <f t="shared" si="104"/>
        <v>0.64025824023966715</v>
      </c>
      <c r="P616" s="37">
        <f t="shared" si="105"/>
        <v>5.2910052910052912</v>
      </c>
      <c r="Q616" s="37">
        <f t="shared" si="106"/>
        <v>0.54043080387177322</v>
      </c>
      <c r="R616" s="37">
        <f t="shared" si="107"/>
        <v>-45.956919612822681</v>
      </c>
    </row>
    <row r="617" spans="1:18" ht="15" customHeight="1" x14ac:dyDescent="0.25">
      <c r="A617" s="1" t="s">
        <v>1926</v>
      </c>
      <c r="B617" s="1" t="s">
        <v>3168</v>
      </c>
      <c r="C617" s="130">
        <v>37410</v>
      </c>
      <c r="D617" s="43">
        <v>4</v>
      </c>
      <c r="E617" s="43">
        <f t="shared" si="108"/>
        <v>10.692328254477413</v>
      </c>
      <c r="F617" s="6">
        <f t="shared" si="109"/>
        <v>0.13866139009783224</v>
      </c>
      <c r="G617" s="44"/>
      <c r="H617" s="44">
        <f t="shared" si="99"/>
        <v>0</v>
      </c>
      <c r="I617" s="14">
        <f t="shared" si="100"/>
        <v>0</v>
      </c>
      <c r="J617" s="49">
        <v>45</v>
      </c>
      <c r="K617" s="49">
        <f t="shared" si="101"/>
        <v>120.28869286287089</v>
      </c>
      <c r="L617" s="50">
        <f t="shared" si="102"/>
        <v>0.17970480559291088</v>
      </c>
      <c r="M617" s="45">
        <v>49</v>
      </c>
      <c r="N617" s="45">
        <f t="shared" si="103"/>
        <v>130.98102111734832</v>
      </c>
      <c r="O617" s="18">
        <f t="shared" si="104"/>
        <v>0.16629903878107199</v>
      </c>
      <c r="P617" s="37">
        <f t="shared" si="105"/>
        <v>8.1632653061224492</v>
      </c>
      <c r="Q617" s="37">
        <f t="shared" si="106"/>
        <v>0.83380752597359298</v>
      </c>
      <c r="R617" s="37">
        <f t="shared" si="107"/>
        <v>-16.619247402640703</v>
      </c>
    </row>
    <row r="618" spans="1:18" ht="15" customHeight="1" x14ac:dyDescent="0.25">
      <c r="A618" s="1" t="s">
        <v>168</v>
      </c>
      <c r="B618" s="1" t="s">
        <v>3169</v>
      </c>
      <c r="C618" s="130">
        <v>37381</v>
      </c>
      <c r="D618" s="43">
        <v>1</v>
      </c>
      <c r="E618" s="43">
        <f t="shared" si="108"/>
        <v>2.6751558278269711</v>
      </c>
      <c r="F618" s="6">
        <f t="shared" si="109"/>
        <v>3.4692240734329631E-2</v>
      </c>
      <c r="G618" s="44"/>
      <c r="H618" s="44">
        <f t="shared" si="99"/>
        <v>0</v>
      </c>
      <c r="I618" s="14">
        <f t="shared" si="100"/>
        <v>0</v>
      </c>
      <c r="J618" s="49">
        <v>12</v>
      </c>
      <c r="K618" s="49">
        <f t="shared" si="101"/>
        <v>32.101869933923652</v>
      </c>
      <c r="L618" s="50">
        <f t="shared" si="102"/>
        <v>4.7958458591125942E-2</v>
      </c>
      <c r="M618" s="45">
        <v>13</v>
      </c>
      <c r="N618" s="45">
        <f t="shared" si="103"/>
        <v>34.777025761750622</v>
      </c>
      <c r="O618" s="18">
        <f t="shared" si="104"/>
        <v>4.41543813485945E-2</v>
      </c>
      <c r="P618" s="37">
        <f t="shared" si="105"/>
        <v>7.6923076923076925</v>
      </c>
      <c r="Q618" s="37">
        <f t="shared" si="106"/>
        <v>0.78570324562896265</v>
      </c>
      <c r="R618" s="37">
        <f t="shared" si="107"/>
        <v>-21.429675437103736</v>
      </c>
    </row>
    <row r="619" spans="1:18" ht="15" customHeight="1" x14ac:dyDescent="0.25">
      <c r="A619" s="1" t="s">
        <v>1226</v>
      </c>
      <c r="B619" s="1" t="s">
        <v>3170</v>
      </c>
      <c r="C619" s="130">
        <v>37344</v>
      </c>
      <c r="D619" s="43">
        <v>9</v>
      </c>
      <c r="E619" s="43">
        <f t="shared" si="108"/>
        <v>24.100257069408741</v>
      </c>
      <c r="F619" s="6">
        <f t="shared" si="109"/>
        <v>0.31253952061937079</v>
      </c>
      <c r="G619" s="44">
        <v>6</v>
      </c>
      <c r="H619" s="44">
        <f t="shared" si="99"/>
        <v>16.066838046272494</v>
      </c>
      <c r="I619" s="14">
        <f t="shared" si="100"/>
        <v>0.39050152394015397</v>
      </c>
      <c r="J619" s="49">
        <v>75</v>
      </c>
      <c r="K619" s="49">
        <f t="shared" si="101"/>
        <v>200.83547557840618</v>
      </c>
      <c r="L619" s="50">
        <f t="shared" si="102"/>
        <v>0.30003734545624444</v>
      </c>
      <c r="M619" s="45">
        <v>90</v>
      </c>
      <c r="N619" s="45">
        <f t="shared" si="103"/>
        <v>241.00257069408741</v>
      </c>
      <c r="O619" s="18">
        <f t="shared" si="104"/>
        <v>0.30598704688893075</v>
      </c>
      <c r="P619" s="37">
        <f t="shared" si="105"/>
        <v>10</v>
      </c>
      <c r="Q619" s="37">
        <f t="shared" si="106"/>
        <v>1.0214142193176514</v>
      </c>
      <c r="R619" s="37">
        <f t="shared" si="107"/>
        <v>2.1414219317651417</v>
      </c>
    </row>
    <row r="620" spans="1:18" ht="15" customHeight="1" x14ac:dyDescent="0.25">
      <c r="A620" s="1" t="s">
        <v>603</v>
      </c>
      <c r="B620" s="1" t="s">
        <v>2761</v>
      </c>
      <c r="C620" s="130">
        <v>37226</v>
      </c>
      <c r="D620" s="43">
        <v>35</v>
      </c>
      <c r="E620" s="43">
        <f t="shared" si="108"/>
        <v>94.020308386611518</v>
      </c>
      <c r="F620" s="6">
        <f t="shared" si="109"/>
        <v>1.2192841772188565</v>
      </c>
      <c r="G620" s="44">
        <v>7</v>
      </c>
      <c r="H620" s="44">
        <f t="shared" si="99"/>
        <v>18.804061677322302</v>
      </c>
      <c r="I620" s="14">
        <f t="shared" si="100"/>
        <v>0.45702923749596058</v>
      </c>
      <c r="J620" s="49">
        <v>114</v>
      </c>
      <c r="K620" s="49">
        <f t="shared" si="101"/>
        <v>306.23757588782036</v>
      </c>
      <c r="L620" s="50">
        <f t="shared" si="102"/>
        <v>0.45750238638723872</v>
      </c>
      <c r="M620" s="45">
        <v>156</v>
      </c>
      <c r="N620" s="45">
        <f t="shared" si="103"/>
        <v>419.06194595175418</v>
      </c>
      <c r="O620" s="18">
        <f t="shared" si="104"/>
        <v>0.53205875329881624</v>
      </c>
      <c r="P620" s="37">
        <f t="shared" si="105"/>
        <v>22.435897435897438</v>
      </c>
      <c r="Q620" s="37">
        <f t="shared" si="106"/>
        <v>2.2916344664178077</v>
      </c>
      <c r="R620" s="37">
        <f t="shared" si="107"/>
        <v>129.16344664178075</v>
      </c>
    </row>
    <row r="621" spans="1:18" ht="15" customHeight="1" x14ac:dyDescent="0.25">
      <c r="A621" s="1" t="s">
        <v>1190</v>
      </c>
      <c r="B621" s="1" t="s">
        <v>3171</v>
      </c>
      <c r="C621" s="130">
        <v>37206</v>
      </c>
      <c r="D621" s="43">
        <v>23</v>
      </c>
      <c r="E621" s="43">
        <f t="shared" si="108"/>
        <v>61.81798634628823</v>
      </c>
      <c r="F621" s="6">
        <f t="shared" si="109"/>
        <v>0.80167459470164615</v>
      </c>
      <c r="G621" s="44">
        <v>29</v>
      </c>
      <c r="H621" s="44">
        <f t="shared" si="99"/>
        <v>77.944417567059077</v>
      </c>
      <c r="I621" s="14">
        <f t="shared" si="100"/>
        <v>1.8944246375612006</v>
      </c>
      <c r="J621" s="49">
        <v>416</v>
      </c>
      <c r="K621" s="49">
        <f t="shared" si="101"/>
        <v>1118.0992313067784</v>
      </c>
      <c r="L621" s="50">
        <f t="shared" si="102"/>
        <v>1.6703798188631529</v>
      </c>
      <c r="M621" s="45">
        <v>468</v>
      </c>
      <c r="N621" s="45">
        <f t="shared" si="103"/>
        <v>1257.8616352201259</v>
      </c>
      <c r="O621" s="18">
        <f t="shared" si="104"/>
        <v>1.5970342807854969</v>
      </c>
      <c r="P621" s="37">
        <f t="shared" si="105"/>
        <v>4.9145299145299148</v>
      </c>
      <c r="Q621" s="37">
        <f t="shared" si="106"/>
        <v>0.50197707359628174</v>
      </c>
      <c r="R621" s="37">
        <f t="shared" si="107"/>
        <v>-49.802292640371824</v>
      </c>
    </row>
    <row r="622" spans="1:18" ht="15" customHeight="1" x14ac:dyDescent="0.25">
      <c r="A622" s="1" t="s">
        <v>2121</v>
      </c>
      <c r="B622" s="1" t="s">
        <v>3172</v>
      </c>
      <c r="C622" s="130">
        <v>37099</v>
      </c>
      <c r="D622" s="43">
        <v>25</v>
      </c>
      <c r="E622" s="43">
        <f t="shared" si="108"/>
        <v>67.387261112159365</v>
      </c>
      <c r="F622" s="6">
        <f t="shared" si="109"/>
        <v>0.87389865689774382</v>
      </c>
      <c r="G622" s="44">
        <v>13</v>
      </c>
      <c r="H622" s="44">
        <f t="shared" si="99"/>
        <v>35.041375778322866</v>
      </c>
      <c r="I622" s="14">
        <f t="shared" si="100"/>
        <v>0.85167415038264493</v>
      </c>
      <c r="J622" s="49">
        <v>139</v>
      </c>
      <c r="K622" s="49">
        <f t="shared" si="101"/>
        <v>374.67317178360605</v>
      </c>
      <c r="L622" s="50">
        <f t="shared" si="102"/>
        <v>0.55974146774551015</v>
      </c>
      <c r="M622" s="45">
        <v>177</v>
      </c>
      <c r="N622" s="45">
        <f t="shared" si="103"/>
        <v>477.10180867408826</v>
      </c>
      <c r="O622" s="18">
        <f t="shared" si="104"/>
        <v>0.6057486153824394</v>
      </c>
      <c r="P622" s="37">
        <f t="shared" si="105"/>
        <v>14.124293785310735</v>
      </c>
      <c r="Q622" s="37">
        <f t="shared" si="106"/>
        <v>1.4426754510136319</v>
      </c>
      <c r="R622" s="37">
        <f t="shared" si="107"/>
        <v>44.26754510136319</v>
      </c>
    </row>
    <row r="623" spans="1:18" ht="15" customHeight="1" x14ac:dyDescent="0.25">
      <c r="A623" s="1" t="s">
        <v>901</v>
      </c>
      <c r="B623" s="1" t="s">
        <v>3173</v>
      </c>
      <c r="C623" s="130">
        <v>37093</v>
      </c>
      <c r="D623" s="43">
        <v>32</v>
      </c>
      <c r="E623" s="43">
        <f t="shared" si="108"/>
        <v>86.269646564041736</v>
      </c>
      <c r="F623" s="6">
        <f t="shared" si="109"/>
        <v>1.1187712190569441</v>
      </c>
      <c r="G623" s="44">
        <v>4</v>
      </c>
      <c r="H623" s="44">
        <f t="shared" si="99"/>
        <v>10.783705820505217</v>
      </c>
      <c r="I623" s="14">
        <f t="shared" si="100"/>
        <v>0.26209597336462603</v>
      </c>
      <c r="J623" s="49">
        <v>131</v>
      </c>
      <c r="K623" s="49">
        <f t="shared" si="101"/>
        <v>353.16636562154588</v>
      </c>
      <c r="L623" s="50">
        <f t="shared" si="102"/>
        <v>0.52761146177160367</v>
      </c>
      <c r="M623" s="45">
        <v>167</v>
      </c>
      <c r="N623" s="45">
        <f t="shared" si="103"/>
        <v>450.21971800609282</v>
      </c>
      <c r="O623" s="18">
        <f t="shared" si="104"/>
        <v>0.57161797721534113</v>
      </c>
      <c r="P623" s="37">
        <f t="shared" si="105"/>
        <v>19.161676646706589</v>
      </c>
      <c r="Q623" s="37">
        <f t="shared" si="106"/>
        <v>1.9572008992913081</v>
      </c>
      <c r="R623" s="37">
        <f t="shared" si="107"/>
        <v>95.720089929130808</v>
      </c>
    </row>
    <row r="624" spans="1:18" ht="15" customHeight="1" x14ac:dyDescent="0.25">
      <c r="A624" s="1" t="s">
        <v>387</v>
      </c>
      <c r="B624" s="1" t="s">
        <v>3174</v>
      </c>
      <c r="C624" s="130">
        <v>36981</v>
      </c>
      <c r="D624" s="43">
        <v>6</v>
      </c>
      <c r="E624" s="43">
        <f t="shared" si="108"/>
        <v>16.224547740731726</v>
      </c>
      <c r="F624" s="6">
        <f t="shared" si="109"/>
        <v>0.21040490807008616</v>
      </c>
      <c r="G624" s="44">
        <v>9</v>
      </c>
      <c r="H624" s="44">
        <f t="shared" si="99"/>
        <v>24.336821611097587</v>
      </c>
      <c r="I624" s="14">
        <f t="shared" si="100"/>
        <v>0.59150194329606187</v>
      </c>
      <c r="J624" s="49">
        <v>50</v>
      </c>
      <c r="K624" s="49">
        <f t="shared" si="101"/>
        <v>135.20456450609771</v>
      </c>
      <c r="L624" s="50">
        <f t="shared" si="102"/>
        <v>0.20198831163242376</v>
      </c>
      <c r="M624" s="45">
        <v>65</v>
      </c>
      <c r="N624" s="45">
        <f t="shared" si="103"/>
        <v>175.76593385792702</v>
      </c>
      <c r="O624" s="18">
        <f t="shared" si="104"/>
        <v>0.22315985630348165</v>
      </c>
      <c r="P624" s="37">
        <f t="shared" si="105"/>
        <v>9.2307692307692317</v>
      </c>
      <c r="Q624" s="37">
        <f t="shared" si="106"/>
        <v>0.94284389475475516</v>
      </c>
      <c r="R624" s="37">
        <f t="shared" si="107"/>
        <v>-5.7156105245244841</v>
      </c>
    </row>
    <row r="625" spans="1:18" ht="15" customHeight="1" x14ac:dyDescent="0.25">
      <c r="A625" s="1" t="s">
        <v>1506</v>
      </c>
      <c r="B625" s="1" t="s">
        <v>3175</v>
      </c>
      <c r="C625" s="130">
        <v>36866</v>
      </c>
      <c r="D625" s="43">
        <v>20</v>
      </c>
      <c r="E625" s="43">
        <f t="shared" si="108"/>
        <v>54.250528942657191</v>
      </c>
      <c r="F625" s="6">
        <f t="shared" si="109"/>
        <v>0.70353748759831602</v>
      </c>
      <c r="G625" s="44">
        <v>6</v>
      </c>
      <c r="H625" s="44">
        <f t="shared" si="99"/>
        <v>16.275158682797159</v>
      </c>
      <c r="I625" s="14">
        <f t="shared" si="100"/>
        <v>0.39556471844032742</v>
      </c>
      <c r="J625" s="49">
        <v>252</v>
      </c>
      <c r="K625" s="49">
        <f t="shared" si="101"/>
        <v>683.55666467748063</v>
      </c>
      <c r="L625" s="50">
        <f t="shared" si="102"/>
        <v>1.0211967111292914</v>
      </c>
      <c r="M625" s="45">
        <v>278</v>
      </c>
      <c r="N625" s="45">
        <f t="shared" si="103"/>
        <v>754.08235230293496</v>
      </c>
      <c r="O625" s="18">
        <f t="shared" si="104"/>
        <v>0.95741481689470687</v>
      </c>
      <c r="P625" s="37">
        <f t="shared" si="105"/>
        <v>7.1942446043165464</v>
      </c>
      <c r="Q625" s="37">
        <f t="shared" si="106"/>
        <v>0.73483037360982106</v>
      </c>
      <c r="R625" s="37">
        <f t="shared" si="107"/>
        <v>-26.516962639017894</v>
      </c>
    </row>
    <row r="626" spans="1:18" x14ac:dyDescent="0.25">
      <c r="A626" s="1" t="s">
        <v>683</v>
      </c>
      <c r="B626" s="1" t="s">
        <v>2423</v>
      </c>
      <c r="C626" s="130">
        <v>36629</v>
      </c>
      <c r="D626" s="43">
        <v>17</v>
      </c>
      <c r="E626" s="43">
        <f t="shared" si="108"/>
        <v>46.411313440170353</v>
      </c>
      <c r="F626" s="6">
        <f t="shared" si="109"/>
        <v>0.6018761381727481</v>
      </c>
      <c r="G626" s="44">
        <v>2</v>
      </c>
      <c r="H626" s="44">
        <f t="shared" si="99"/>
        <v>5.4601545223729833</v>
      </c>
      <c r="I626" s="14">
        <f t="shared" si="100"/>
        <v>0.13270804471885767</v>
      </c>
      <c r="J626" s="49">
        <v>81</v>
      </c>
      <c r="K626" s="49">
        <f t="shared" si="101"/>
        <v>221.13625815610581</v>
      </c>
      <c r="L626" s="50">
        <f t="shared" si="102"/>
        <v>0.33036561738009318</v>
      </c>
      <c r="M626" s="45">
        <v>100</v>
      </c>
      <c r="N626" s="45">
        <f t="shared" si="103"/>
        <v>273.00772611864915</v>
      </c>
      <c r="O626" s="18">
        <f t="shared" si="104"/>
        <v>0.34662214453697071</v>
      </c>
      <c r="P626" s="37">
        <f t="shared" si="105"/>
        <v>17</v>
      </c>
      <c r="Q626" s="37">
        <f t="shared" si="106"/>
        <v>1.7364041728400073</v>
      </c>
      <c r="R626" s="37">
        <f t="shared" si="107"/>
        <v>73.640417284000719</v>
      </c>
    </row>
    <row r="627" spans="1:18" ht="15" customHeight="1" x14ac:dyDescent="0.25">
      <c r="A627" s="1" t="s">
        <v>329</v>
      </c>
      <c r="B627" s="1" t="s">
        <v>3176</v>
      </c>
      <c r="C627" s="130">
        <v>36574</v>
      </c>
      <c r="D627" s="43">
        <v>9</v>
      </c>
      <c r="E627" s="43">
        <f t="shared" si="108"/>
        <v>24.607644774976759</v>
      </c>
      <c r="F627" s="6">
        <f t="shared" si="109"/>
        <v>0.31911947990402428</v>
      </c>
      <c r="G627" s="44">
        <v>14</v>
      </c>
      <c r="H627" s="44">
        <f t="shared" si="99"/>
        <v>38.278558538852735</v>
      </c>
      <c r="I627" s="14">
        <f t="shared" si="100"/>
        <v>0.93035327801304923</v>
      </c>
      <c r="J627" s="49">
        <v>184</v>
      </c>
      <c r="K627" s="49">
        <f t="shared" si="101"/>
        <v>503.08962651063598</v>
      </c>
      <c r="L627" s="50">
        <f t="shared" si="102"/>
        <v>0.75158871026197505</v>
      </c>
      <c r="M627" s="45">
        <v>207</v>
      </c>
      <c r="N627" s="45">
        <f t="shared" si="103"/>
        <v>565.97582982446545</v>
      </c>
      <c r="O627" s="18">
        <f t="shared" si="104"/>
        <v>0.71858682784892347</v>
      </c>
      <c r="P627" s="37">
        <f t="shared" si="105"/>
        <v>4.3478260869565215</v>
      </c>
      <c r="Q627" s="37">
        <f t="shared" si="106"/>
        <v>0.44409313883376145</v>
      </c>
      <c r="R627" s="37">
        <f t="shared" si="107"/>
        <v>-55.590686116623857</v>
      </c>
    </row>
    <row r="628" spans="1:18" ht="15" customHeight="1" x14ac:dyDescent="0.25">
      <c r="A628" s="1" t="s">
        <v>1325</v>
      </c>
      <c r="B628" s="1" t="s">
        <v>3177</v>
      </c>
      <c r="C628" s="130">
        <v>36514</v>
      </c>
      <c r="D628" s="43">
        <v>23</v>
      </c>
      <c r="E628" s="43">
        <f t="shared" si="108"/>
        <v>62.989538259297802</v>
      </c>
      <c r="F628" s="6">
        <f t="shared" si="109"/>
        <v>0.81686763900064208</v>
      </c>
      <c r="G628" s="44">
        <v>2</v>
      </c>
      <c r="H628" s="44">
        <f t="shared" si="99"/>
        <v>5.4773511529824175</v>
      </c>
      <c r="I628" s="14">
        <f t="shared" si="100"/>
        <v>0.13312600564186441</v>
      </c>
      <c r="J628" s="49">
        <v>78</v>
      </c>
      <c r="K628" s="49">
        <f t="shared" si="101"/>
        <v>213.61669496631427</v>
      </c>
      <c r="L628" s="50">
        <f t="shared" si="102"/>
        <v>0.31913179640320738</v>
      </c>
      <c r="M628" s="45">
        <v>103</v>
      </c>
      <c r="N628" s="45">
        <f t="shared" si="103"/>
        <v>282.08358437859448</v>
      </c>
      <c r="O628" s="18">
        <f t="shared" si="104"/>
        <v>0.3581452376680736</v>
      </c>
      <c r="P628" s="37">
        <f t="shared" si="105"/>
        <v>22.330097087378643</v>
      </c>
      <c r="Q628" s="37">
        <f t="shared" si="106"/>
        <v>2.2808278683792218</v>
      </c>
      <c r="R628" s="37">
        <f t="shared" si="107"/>
        <v>128.08278683792219</v>
      </c>
    </row>
    <row r="629" spans="1:18" ht="15" customHeight="1" x14ac:dyDescent="0.25">
      <c r="A629" s="1" t="s">
        <v>1327</v>
      </c>
      <c r="B629" s="1" t="s">
        <v>3178</v>
      </c>
      <c r="C629" s="130">
        <v>36244</v>
      </c>
      <c r="D629" s="43">
        <v>12</v>
      </c>
      <c r="E629" s="43">
        <f t="shared" si="108"/>
        <v>33.108928374351621</v>
      </c>
      <c r="F629" s="6">
        <f t="shared" si="109"/>
        <v>0.42936673133980002</v>
      </c>
      <c r="G629" s="44"/>
      <c r="H629" s="44">
        <f t="shared" si="99"/>
        <v>0</v>
      </c>
      <c r="I629" s="14">
        <f t="shared" si="100"/>
        <v>0</v>
      </c>
      <c r="J629" s="49">
        <v>76</v>
      </c>
      <c r="K629" s="49">
        <f t="shared" si="101"/>
        <v>209.68987970422691</v>
      </c>
      <c r="L629" s="50">
        <f t="shared" si="102"/>
        <v>0.31326534664406708</v>
      </c>
      <c r="M629" s="45">
        <v>88</v>
      </c>
      <c r="N629" s="45">
        <f t="shared" si="103"/>
        <v>242.79880807857853</v>
      </c>
      <c r="O629" s="18">
        <f t="shared" si="104"/>
        <v>0.30826762576910205</v>
      </c>
      <c r="P629" s="37">
        <f t="shared" si="105"/>
        <v>13.636363636363635</v>
      </c>
      <c r="Q629" s="37">
        <f t="shared" si="106"/>
        <v>1.3928375717967971</v>
      </c>
      <c r="R629" s="37">
        <f t="shared" si="107"/>
        <v>39.283757179679711</v>
      </c>
    </row>
    <row r="630" spans="1:18" x14ac:dyDescent="0.25">
      <c r="A630" s="1" t="s">
        <v>652</v>
      </c>
      <c r="B630" s="1" t="s">
        <v>2420</v>
      </c>
      <c r="C630" s="130">
        <v>36158</v>
      </c>
      <c r="D630" s="43">
        <v>6</v>
      </c>
      <c r="E630" s="43">
        <f t="shared" si="108"/>
        <v>16.593838154765198</v>
      </c>
      <c r="F630" s="6">
        <f t="shared" si="109"/>
        <v>0.21519397935007067</v>
      </c>
      <c r="G630" s="44">
        <v>2</v>
      </c>
      <c r="H630" s="44">
        <f t="shared" si="99"/>
        <v>5.5312793849217323</v>
      </c>
      <c r="I630" s="14">
        <f t="shared" si="100"/>
        <v>0.1344367213343392</v>
      </c>
      <c r="J630" s="49">
        <v>42</v>
      </c>
      <c r="K630" s="49">
        <f t="shared" si="101"/>
        <v>116.15686708335637</v>
      </c>
      <c r="L630" s="50">
        <f t="shared" si="102"/>
        <v>0.1735320812014513</v>
      </c>
      <c r="M630" s="45">
        <v>50</v>
      </c>
      <c r="N630" s="45">
        <f t="shared" si="103"/>
        <v>138.28198462304331</v>
      </c>
      <c r="O630" s="18">
        <f t="shared" si="104"/>
        <v>0.17556865053715223</v>
      </c>
      <c r="P630" s="37">
        <f t="shared" si="105"/>
        <v>12</v>
      </c>
      <c r="Q630" s="37">
        <f t="shared" si="106"/>
        <v>1.2256970631811817</v>
      </c>
      <c r="R630" s="37">
        <f t="shared" si="107"/>
        <v>22.569706318118165</v>
      </c>
    </row>
    <row r="631" spans="1:18" ht="15" customHeight="1" x14ac:dyDescent="0.25">
      <c r="A631" s="1" t="s">
        <v>881</v>
      </c>
      <c r="B631" s="1" t="s">
        <v>3179</v>
      </c>
      <c r="C631" s="130">
        <v>36147</v>
      </c>
      <c r="D631" s="43">
        <v>25</v>
      </c>
      <c r="E631" s="43">
        <f t="shared" si="108"/>
        <v>69.162032810468361</v>
      </c>
      <c r="F631" s="6">
        <f t="shared" si="109"/>
        <v>0.89691444026473555</v>
      </c>
      <c r="G631" s="44">
        <v>6</v>
      </c>
      <c r="H631" s="44">
        <f t="shared" si="99"/>
        <v>16.598887874512407</v>
      </c>
      <c r="I631" s="14">
        <f t="shared" si="100"/>
        <v>0.40343289650651815</v>
      </c>
      <c r="J631" s="49">
        <v>74</v>
      </c>
      <c r="K631" s="49">
        <f t="shared" si="101"/>
        <v>204.71961711898635</v>
      </c>
      <c r="L631" s="50">
        <f t="shared" si="102"/>
        <v>0.3058400429819465</v>
      </c>
      <c r="M631" s="45">
        <v>105</v>
      </c>
      <c r="N631" s="45">
        <f t="shared" si="103"/>
        <v>290.48053780396714</v>
      </c>
      <c r="O631" s="18">
        <f t="shared" si="104"/>
        <v>0.3688063645352847</v>
      </c>
      <c r="P631" s="37">
        <f t="shared" si="105"/>
        <v>23.809523809523807</v>
      </c>
      <c r="Q631" s="37">
        <f t="shared" si="106"/>
        <v>2.4319386174229791</v>
      </c>
      <c r="R631" s="37">
        <f t="shared" si="107"/>
        <v>143.19386174229791</v>
      </c>
    </row>
    <row r="632" spans="1:18" ht="15" customHeight="1" x14ac:dyDescent="0.25">
      <c r="A632" s="1" t="s">
        <v>544</v>
      </c>
      <c r="B632" s="1" t="s">
        <v>3180</v>
      </c>
      <c r="C632" s="130">
        <v>36081</v>
      </c>
      <c r="D632" s="43">
        <v>5</v>
      </c>
      <c r="E632" s="43">
        <f t="shared" si="108"/>
        <v>13.857709043540922</v>
      </c>
      <c r="F632" s="6">
        <f t="shared" si="109"/>
        <v>0.1797110183877908</v>
      </c>
      <c r="G632" s="44">
        <v>3</v>
      </c>
      <c r="H632" s="44">
        <f t="shared" si="99"/>
        <v>8.314625426124552</v>
      </c>
      <c r="I632" s="14">
        <f t="shared" si="100"/>
        <v>0.20208543152935216</v>
      </c>
      <c r="J632" s="49">
        <v>17</v>
      </c>
      <c r="K632" s="49">
        <f t="shared" si="101"/>
        <v>47.11621074803913</v>
      </c>
      <c r="L632" s="50">
        <f t="shared" si="102"/>
        <v>7.0389072249736576E-2</v>
      </c>
      <c r="M632" s="45">
        <v>25</v>
      </c>
      <c r="N632" s="45">
        <f t="shared" si="103"/>
        <v>69.288545217704609</v>
      </c>
      <c r="O632" s="18">
        <f t="shared" si="104"/>
        <v>8.7971664672852057E-2</v>
      </c>
      <c r="P632" s="37">
        <f t="shared" si="105"/>
        <v>20</v>
      </c>
      <c r="Q632" s="37">
        <f t="shared" si="106"/>
        <v>2.0428284386353028</v>
      </c>
      <c r="R632" s="37">
        <f t="shared" si="107"/>
        <v>104.28284386353029</v>
      </c>
    </row>
    <row r="633" spans="1:18" ht="15" customHeight="1" x14ac:dyDescent="0.25">
      <c r="A633" s="1" t="s">
        <v>1916</v>
      </c>
      <c r="B633" s="1" t="s">
        <v>3181</v>
      </c>
      <c r="C633" s="130">
        <v>36043</v>
      </c>
      <c r="D633" s="43">
        <v>2</v>
      </c>
      <c r="E633" s="43">
        <f t="shared" si="108"/>
        <v>5.5489276697278251</v>
      </c>
      <c r="F633" s="6">
        <f t="shared" si="109"/>
        <v>7.1960194816745329E-2</v>
      </c>
      <c r="G633" s="44"/>
      <c r="H633" s="44">
        <f t="shared" si="99"/>
        <v>0</v>
      </c>
      <c r="I633" s="14">
        <f t="shared" si="100"/>
        <v>0</v>
      </c>
      <c r="J633" s="49">
        <v>4</v>
      </c>
      <c r="K633" s="49">
        <f t="shared" si="101"/>
        <v>11.09785533945565</v>
      </c>
      <c r="L633" s="50">
        <f t="shared" si="102"/>
        <v>1.6579596043567211E-2</v>
      </c>
      <c r="M633" s="45">
        <v>6</v>
      </c>
      <c r="N633" s="45">
        <f t="shared" si="103"/>
        <v>16.646783009183476</v>
      </c>
      <c r="O633" s="18">
        <f t="shared" si="104"/>
        <v>2.1135459088718531E-2</v>
      </c>
      <c r="P633" s="37">
        <f t="shared" si="105"/>
        <v>33.333333333333329</v>
      </c>
      <c r="Q633" s="37">
        <f t="shared" si="106"/>
        <v>3.4047140643921709</v>
      </c>
      <c r="R633" s="37">
        <f t="shared" si="107"/>
        <v>240.47140643921711</v>
      </c>
    </row>
    <row r="634" spans="1:18" ht="15" customHeight="1" x14ac:dyDescent="0.25">
      <c r="A634" s="1" t="s">
        <v>1364</v>
      </c>
      <c r="B634" s="1" t="s">
        <v>3182</v>
      </c>
      <c r="C634" s="130">
        <v>36010</v>
      </c>
      <c r="D634" s="43">
        <v>11</v>
      </c>
      <c r="E634" s="43">
        <f t="shared" si="108"/>
        <v>30.547070258261595</v>
      </c>
      <c r="F634" s="6">
        <f t="shared" si="109"/>
        <v>0.39614377005803209</v>
      </c>
      <c r="G634" s="44">
        <v>1</v>
      </c>
      <c r="H634" s="44">
        <f t="shared" si="99"/>
        <v>2.7770063871146906</v>
      </c>
      <c r="I634" s="14">
        <f t="shared" si="100"/>
        <v>6.7494626076187683E-2</v>
      </c>
      <c r="J634" s="49">
        <v>62</v>
      </c>
      <c r="K634" s="49">
        <f t="shared" si="101"/>
        <v>172.17439600111081</v>
      </c>
      <c r="L634" s="50">
        <f t="shared" si="102"/>
        <v>0.25721924168490812</v>
      </c>
      <c r="M634" s="45">
        <v>74</v>
      </c>
      <c r="N634" s="45">
        <f t="shared" si="103"/>
        <v>205.4984726464871</v>
      </c>
      <c r="O634" s="18">
        <f t="shared" si="104"/>
        <v>0.26090954384507298</v>
      </c>
      <c r="P634" s="37">
        <f t="shared" si="105"/>
        <v>14.864864864864865</v>
      </c>
      <c r="Q634" s="37">
        <f t="shared" si="106"/>
        <v>1.5183184341208331</v>
      </c>
      <c r="R634" s="37">
        <f t="shared" si="107"/>
        <v>51.831843412083309</v>
      </c>
    </row>
    <row r="635" spans="1:18" ht="15" customHeight="1" x14ac:dyDescent="0.25">
      <c r="A635" s="1" t="s">
        <v>80</v>
      </c>
      <c r="B635" s="1" t="s">
        <v>3183</v>
      </c>
      <c r="C635" s="130">
        <v>35982</v>
      </c>
      <c r="D635" s="43">
        <v>3</v>
      </c>
      <c r="E635" s="43">
        <f t="shared" si="108"/>
        <v>8.3375020843755223</v>
      </c>
      <c r="F635" s="6">
        <f t="shared" si="109"/>
        <v>0.10812328254877238</v>
      </c>
      <c r="G635" s="44"/>
      <c r="H635" s="44">
        <f t="shared" si="99"/>
        <v>0</v>
      </c>
      <c r="I635" s="14">
        <f t="shared" si="100"/>
        <v>0</v>
      </c>
      <c r="J635" s="49">
        <v>31</v>
      </c>
      <c r="K635" s="49">
        <f t="shared" si="101"/>
        <v>86.154188205213728</v>
      </c>
      <c r="L635" s="50">
        <f t="shared" si="102"/>
        <v>0.12870970058742623</v>
      </c>
      <c r="M635" s="45">
        <v>34</v>
      </c>
      <c r="N635" s="45">
        <f t="shared" si="103"/>
        <v>94.491690289589243</v>
      </c>
      <c r="O635" s="18">
        <f t="shared" si="104"/>
        <v>0.11997064257026285</v>
      </c>
      <c r="P635" s="37">
        <f t="shared" si="105"/>
        <v>8.8235294117647065</v>
      </c>
      <c r="Q635" s="37">
        <f t="shared" si="106"/>
        <v>0.90124784057439833</v>
      </c>
      <c r="R635" s="37">
        <f t="shared" si="107"/>
        <v>-9.8752159425601675</v>
      </c>
    </row>
    <row r="636" spans="1:18" ht="15" customHeight="1" x14ac:dyDescent="0.25">
      <c r="A636" s="1" t="s">
        <v>1787</v>
      </c>
      <c r="B636" s="1" t="s">
        <v>3184</v>
      </c>
      <c r="C636" s="130">
        <v>35909</v>
      </c>
      <c r="D636" s="43">
        <v>30</v>
      </c>
      <c r="E636" s="43">
        <f t="shared" si="108"/>
        <v>83.544515302570375</v>
      </c>
      <c r="F636" s="6">
        <f t="shared" si="109"/>
        <v>1.083430881581199</v>
      </c>
      <c r="G636" s="44">
        <v>2</v>
      </c>
      <c r="H636" s="44">
        <f t="shared" si="99"/>
        <v>5.5696343535046919</v>
      </c>
      <c r="I636" s="14">
        <f t="shared" si="100"/>
        <v>0.13536893174432696</v>
      </c>
      <c r="J636" s="49">
        <v>69</v>
      </c>
      <c r="K636" s="49">
        <f t="shared" si="101"/>
        <v>192.15238519591188</v>
      </c>
      <c r="L636" s="50">
        <f t="shared" si="102"/>
        <v>0.28706527774152873</v>
      </c>
      <c r="M636" s="45">
        <v>101</v>
      </c>
      <c r="N636" s="45">
        <f t="shared" si="103"/>
        <v>281.26653485198693</v>
      </c>
      <c r="O636" s="18">
        <f t="shared" si="104"/>
        <v>0.35710787706611569</v>
      </c>
      <c r="P636" s="37">
        <f t="shared" si="105"/>
        <v>29.702970297029701</v>
      </c>
      <c r="Q636" s="37">
        <f t="shared" si="106"/>
        <v>3.0339036217355981</v>
      </c>
      <c r="R636" s="37">
        <f t="shared" si="107"/>
        <v>203.39036217355982</v>
      </c>
    </row>
    <row r="637" spans="1:18" ht="15" customHeight="1" x14ac:dyDescent="0.25">
      <c r="A637" s="1" t="s">
        <v>762</v>
      </c>
      <c r="B637" s="1" t="s">
        <v>3185</v>
      </c>
      <c r="C637" s="130">
        <v>35877</v>
      </c>
      <c r="D637" s="43">
        <v>6</v>
      </c>
      <c r="E637" s="43">
        <f t="shared" si="108"/>
        <v>16.723806338322603</v>
      </c>
      <c r="F637" s="6">
        <f t="shared" si="109"/>
        <v>0.21687944659084804</v>
      </c>
      <c r="G637" s="44">
        <v>2</v>
      </c>
      <c r="H637" s="44">
        <f t="shared" si="99"/>
        <v>5.5746021127742011</v>
      </c>
      <c r="I637" s="14">
        <f t="shared" si="100"/>
        <v>0.13548967221359193</v>
      </c>
      <c r="J637" s="49">
        <v>24</v>
      </c>
      <c r="K637" s="49">
        <f t="shared" si="101"/>
        <v>66.895225353290414</v>
      </c>
      <c r="L637" s="50">
        <f t="shared" si="102"/>
        <v>9.9937851024047661E-2</v>
      </c>
      <c r="M637" s="45">
        <v>32</v>
      </c>
      <c r="N637" s="45">
        <f t="shared" si="103"/>
        <v>89.193633804387218</v>
      </c>
      <c r="O637" s="18">
        <f t="shared" si="104"/>
        <v>0.11324400619668044</v>
      </c>
      <c r="P637" s="37">
        <f t="shared" si="105"/>
        <v>18.75</v>
      </c>
      <c r="Q637" s="37">
        <f t="shared" si="106"/>
        <v>1.9151516612205963</v>
      </c>
      <c r="R637" s="37">
        <f t="shared" si="107"/>
        <v>91.51516612205964</v>
      </c>
    </row>
    <row r="638" spans="1:18" ht="15" customHeight="1" x14ac:dyDescent="0.25">
      <c r="A638" s="1" t="s">
        <v>1518</v>
      </c>
      <c r="B638" s="1" t="s">
        <v>3186</v>
      </c>
      <c r="C638" s="130">
        <v>35725</v>
      </c>
      <c r="D638" s="43">
        <v>13</v>
      </c>
      <c r="E638" s="43">
        <f t="shared" si="108"/>
        <v>36.389083275017491</v>
      </c>
      <c r="F638" s="6">
        <f t="shared" si="109"/>
        <v>0.47190478548830472</v>
      </c>
      <c r="G638" s="44"/>
      <c r="H638" s="44">
        <f t="shared" si="99"/>
        <v>0</v>
      </c>
      <c r="I638" s="14">
        <f t="shared" si="100"/>
        <v>0</v>
      </c>
      <c r="J638" s="49">
        <v>50</v>
      </c>
      <c r="K638" s="49">
        <f t="shared" si="101"/>
        <v>139.95801259622112</v>
      </c>
      <c r="L638" s="50">
        <f t="shared" si="102"/>
        <v>0.20908970615755526</v>
      </c>
      <c r="M638" s="45">
        <v>63</v>
      </c>
      <c r="N638" s="45">
        <f t="shared" si="103"/>
        <v>176.34709587123862</v>
      </c>
      <c r="O638" s="18">
        <f t="shared" si="104"/>
        <v>0.22389772415155104</v>
      </c>
      <c r="P638" s="37">
        <f t="shared" si="105"/>
        <v>20.634920634920633</v>
      </c>
      <c r="Q638" s="37">
        <f t="shared" si="106"/>
        <v>2.1076801350999155</v>
      </c>
      <c r="R638" s="37">
        <f t="shared" si="107"/>
        <v>110.76801350999155</v>
      </c>
    </row>
    <row r="639" spans="1:18" ht="15" customHeight="1" x14ac:dyDescent="0.25">
      <c r="A639" s="1" t="s">
        <v>1909</v>
      </c>
      <c r="B639" s="1" t="s">
        <v>3187</v>
      </c>
      <c r="C639" s="130">
        <v>35607</v>
      </c>
      <c r="D639" s="43">
        <v>4</v>
      </c>
      <c r="E639" s="43">
        <f t="shared" si="108"/>
        <v>11.23374617350521</v>
      </c>
      <c r="F639" s="6">
        <f t="shared" si="109"/>
        <v>0.14568266362119536</v>
      </c>
      <c r="G639" s="44"/>
      <c r="H639" s="44">
        <f t="shared" si="99"/>
        <v>0</v>
      </c>
      <c r="I639" s="14">
        <f t="shared" si="100"/>
        <v>0</v>
      </c>
      <c r="J639" s="49">
        <v>6</v>
      </c>
      <c r="K639" s="49">
        <f t="shared" si="101"/>
        <v>16.850619260257815</v>
      </c>
      <c r="L639" s="50">
        <f t="shared" si="102"/>
        <v>2.5173914407207554E-2</v>
      </c>
      <c r="M639" s="45">
        <v>10</v>
      </c>
      <c r="N639" s="45">
        <f t="shared" si="103"/>
        <v>28.084365433763026</v>
      </c>
      <c r="O639" s="18">
        <f t="shared" si="104"/>
        <v>3.56570970097023E-2</v>
      </c>
      <c r="P639" s="37">
        <f t="shared" si="105"/>
        <v>40</v>
      </c>
      <c r="Q639" s="37">
        <f t="shared" si="106"/>
        <v>4.0856568772706057</v>
      </c>
      <c r="R639" s="37">
        <f t="shared" si="107"/>
        <v>308.56568772706055</v>
      </c>
    </row>
    <row r="640" spans="1:18" ht="15" customHeight="1" x14ac:dyDescent="0.25">
      <c r="A640" s="1" t="s">
        <v>779</v>
      </c>
      <c r="B640" s="1" t="s">
        <v>3188</v>
      </c>
      <c r="C640" s="130">
        <v>35584</v>
      </c>
      <c r="D640" s="43">
        <v>17</v>
      </c>
      <c r="E640" s="43">
        <f t="shared" si="108"/>
        <v>47.774280575539571</v>
      </c>
      <c r="F640" s="6">
        <f t="shared" si="109"/>
        <v>0.61955151374577311</v>
      </c>
      <c r="G640" s="44">
        <v>18</v>
      </c>
      <c r="H640" s="44">
        <f t="shared" si="99"/>
        <v>50.584532374100718</v>
      </c>
      <c r="I640" s="14">
        <f t="shared" si="100"/>
        <v>1.2294476936281287</v>
      </c>
      <c r="J640" s="49">
        <v>127</v>
      </c>
      <c r="K640" s="49">
        <f t="shared" si="101"/>
        <v>356.90197841726621</v>
      </c>
      <c r="L640" s="50">
        <f t="shared" si="102"/>
        <v>0.53319226538039011</v>
      </c>
      <c r="M640" s="45">
        <v>162</v>
      </c>
      <c r="N640" s="45">
        <f t="shared" si="103"/>
        <v>455.26079136690646</v>
      </c>
      <c r="O640" s="18">
        <f t="shared" si="104"/>
        <v>0.57801833695583449</v>
      </c>
      <c r="P640" s="37">
        <f t="shared" si="105"/>
        <v>10.493827160493826</v>
      </c>
      <c r="Q640" s="37">
        <f t="shared" si="106"/>
        <v>1.0718544276790167</v>
      </c>
      <c r="R640" s="37">
        <f t="shared" si="107"/>
        <v>7.185442767901673</v>
      </c>
    </row>
    <row r="641" spans="1:18" ht="15" customHeight="1" x14ac:dyDescent="0.25">
      <c r="A641" s="1" t="s">
        <v>1894</v>
      </c>
      <c r="B641" s="1" t="s">
        <v>3189</v>
      </c>
      <c r="C641" s="130">
        <v>35445</v>
      </c>
      <c r="D641" s="43">
        <v>18</v>
      </c>
      <c r="E641" s="43">
        <f t="shared" si="108"/>
        <v>50.782903089293271</v>
      </c>
      <c r="F641" s="6">
        <f t="shared" si="109"/>
        <v>0.65856825267370767</v>
      </c>
      <c r="G641" s="44">
        <v>3</v>
      </c>
      <c r="H641" s="44">
        <f t="shared" si="99"/>
        <v>8.4638171815488796</v>
      </c>
      <c r="I641" s="14">
        <f t="shared" si="100"/>
        <v>0.20571150952209213</v>
      </c>
      <c r="J641" s="49">
        <v>103</v>
      </c>
      <c r="K641" s="49">
        <f t="shared" si="101"/>
        <v>290.5910565665115</v>
      </c>
      <c r="L641" s="50">
        <f t="shared" si="102"/>
        <v>0.43412733220781613</v>
      </c>
      <c r="M641" s="45">
        <v>124</v>
      </c>
      <c r="N641" s="45">
        <f t="shared" si="103"/>
        <v>349.83777683735366</v>
      </c>
      <c r="O641" s="18">
        <f t="shared" si="104"/>
        <v>0.444168823246817</v>
      </c>
      <c r="P641" s="37">
        <f t="shared" si="105"/>
        <v>14.516129032258066</v>
      </c>
      <c r="Q641" s="37">
        <f t="shared" si="106"/>
        <v>1.4826980602998165</v>
      </c>
      <c r="R641" s="37">
        <f t="shared" si="107"/>
        <v>48.269806029981652</v>
      </c>
    </row>
    <row r="642" spans="1:18" ht="15" customHeight="1" x14ac:dyDescent="0.25">
      <c r="A642" s="1" t="s">
        <v>828</v>
      </c>
      <c r="B642" s="1" t="s">
        <v>3190</v>
      </c>
      <c r="C642" s="130">
        <v>35305</v>
      </c>
      <c r="D642" s="43">
        <v>8</v>
      </c>
      <c r="E642" s="43">
        <f t="shared" si="108"/>
        <v>22.659679932020961</v>
      </c>
      <c r="F642" s="6">
        <f t="shared" si="109"/>
        <v>0.29385767475201269</v>
      </c>
      <c r="G642" s="44">
        <v>4</v>
      </c>
      <c r="H642" s="44">
        <f t="shared" si="99"/>
        <v>11.32983996601048</v>
      </c>
      <c r="I642" s="14">
        <f t="shared" si="100"/>
        <v>0.27536966265441365</v>
      </c>
      <c r="J642" s="49">
        <v>90</v>
      </c>
      <c r="K642" s="49">
        <f t="shared" si="101"/>
        <v>254.92139923523581</v>
      </c>
      <c r="L642" s="50">
        <f t="shared" si="102"/>
        <v>0.38083879208218646</v>
      </c>
      <c r="M642" s="45">
        <v>102</v>
      </c>
      <c r="N642" s="45">
        <f t="shared" si="103"/>
        <v>288.91091913326727</v>
      </c>
      <c r="O642" s="18">
        <f t="shared" si="104"/>
        <v>0.36681351034951404</v>
      </c>
      <c r="P642" s="37">
        <f t="shared" si="105"/>
        <v>7.8431372549019605</v>
      </c>
      <c r="Q642" s="37">
        <f t="shared" si="106"/>
        <v>0.80110919162168737</v>
      </c>
      <c r="R642" s="37">
        <f t="shared" si="107"/>
        <v>-19.889080837831262</v>
      </c>
    </row>
    <row r="643" spans="1:18" ht="15" customHeight="1" x14ac:dyDescent="0.25">
      <c r="A643" s="1" t="s">
        <v>144</v>
      </c>
      <c r="B643" s="1" t="s">
        <v>3191</v>
      </c>
      <c r="C643" s="130">
        <v>35144</v>
      </c>
      <c r="D643" s="43"/>
      <c r="E643" s="43">
        <f t="shared" si="108"/>
        <v>0</v>
      </c>
      <c r="F643" s="6">
        <f t="shared" si="109"/>
        <v>0</v>
      </c>
      <c r="G643" s="44"/>
      <c r="H643" s="44">
        <f t="shared" si="99"/>
        <v>0</v>
      </c>
      <c r="I643" s="14">
        <f t="shared" si="100"/>
        <v>0</v>
      </c>
      <c r="J643" s="49">
        <v>5</v>
      </c>
      <c r="K643" s="49">
        <f t="shared" si="101"/>
        <v>14.227179603915321</v>
      </c>
      <c r="L643" s="50">
        <f t="shared" si="102"/>
        <v>2.1254637356244773E-2</v>
      </c>
      <c r="M643" s="45">
        <v>5</v>
      </c>
      <c r="N643" s="45">
        <f t="shared" si="103"/>
        <v>14.227179603915321</v>
      </c>
      <c r="O643" s="18">
        <f t="shared" si="104"/>
        <v>1.806342836934427E-2</v>
      </c>
      <c r="P643" s="37">
        <f t="shared" si="105"/>
        <v>0</v>
      </c>
      <c r="Q643" s="37">
        <f t="shared" si="106"/>
        <v>0</v>
      </c>
      <c r="R643" s="37">
        <f t="shared" si="107"/>
        <v>-100</v>
      </c>
    </row>
    <row r="644" spans="1:18" ht="15" customHeight="1" x14ac:dyDescent="0.25">
      <c r="A644" s="1" t="s">
        <v>574</v>
      </c>
      <c r="B644" s="1" t="s">
        <v>3192</v>
      </c>
      <c r="C644" s="130">
        <v>35081</v>
      </c>
      <c r="D644" s="43">
        <v>5</v>
      </c>
      <c r="E644" s="43">
        <f t="shared" si="108"/>
        <v>14.252729397679655</v>
      </c>
      <c r="F644" s="6">
        <f t="shared" si="109"/>
        <v>0.18483376341751603</v>
      </c>
      <c r="G644" s="44">
        <v>1</v>
      </c>
      <c r="H644" s="44">
        <f t="shared" si="99"/>
        <v>2.8505458795359311</v>
      </c>
      <c r="I644" s="14">
        <f t="shared" si="100"/>
        <v>6.928198982365151E-2</v>
      </c>
      <c r="J644" s="49">
        <v>32</v>
      </c>
      <c r="K644" s="49">
        <f t="shared" si="101"/>
        <v>91.217468145149795</v>
      </c>
      <c r="L644" s="50">
        <f t="shared" si="102"/>
        <v>0.13627396714992002</v>
      </c>
      <c r="M644" s="45">
        <v>38</v>
      </c>
      <c r="N644" s="45">
        <f t="shared" si="103"/>
        <v>108.32074342236538</v>
      </c>
      <c r="O644" s="18">
        <f t="shared" si="104"/>
        <v>0.13752859274972168</v>
      </c>
      <c r="P644" s="37">
        <f t="shared" si="105"/>
        <v>13.157894736842104</v>
      </c>
      <c r="Q644" s="37">
        <f t="shared" si="106"/>
        <v>1.3439660780495413</v>
      </c>
      <c r="R644" s="37">
        <f t="shared" si="107"/>
        <v>34.39660780495413</v>
      </c>
    </row>
    <row r="645" spans="1:18" ht="15" customHeight="1" x14ac:dyDescent="0.25">
      <c r="A645" s="1" t="s">
        <v>171</v>
      </c>
      <c r="B645" s="1" t="s">
        <v>3193</v>
      </c>
      <c r="C645" s="130">
        <v>34867</v>
      </c>
      <c r="D645" s="43">
        <v>6</v>
      </c>
      <c r="E645" s="43">
        <f t="shared" si="108"/>
        <v>17.208248487108154</v>
      </c>
      <c r="F645" s="6">
        <f t="shared" si="109"/>
        <v>0.22316184086212912</v>
      </c>
      <c r="G645" s="44"/>
      <c r="H645" s="44">
        <f t="shared" si="99"/>
        <v>0</v>
      </c>
      <c r="I645" s="14">
        <f t="shared" si="100"/>
        <v>0</v>
      </c>
      <c r="J645" s="49">
        <v>15</v>
      </c>
      <c r="K645" s="49">
        <f t="shared" si="101"/>
        <v>43.02062121777039</v>
      </c>
      <c r="L645" s="50">
        <f t="shared" si="102"/>
        <v>6.4270482856098848E-2</v>
      </c>
      <c r="M645" s="45">
        <v>21</v>
      </c>
      <c r="N645" s="45">
        <f t="shared" si="103"/>
        <v>60.228869704878541</v>
      </c>
      <c r="O645" s="18">
        <f t="shared" si="104"/>
        <v>7.6469117841265005E-2</v>
      </c>
      <c r="P645" s="37">
        <f t="shared" si="105"/>
        <v>28.571428571428569</v>
      </c>
      <c r="Q645" s="37">
        <f t="shared" si="106"/>
        <v>2.918326340907575</v>
      </c>
      <c r="R645" s="37">
        <f t="shared" si="107"/>
        <v>191.83263409075749</v>
      </c>
    </row>
    <row r="646" spans="1:18" ht="15" customHeight="1" x14ac:dyDescent="0.25">
      <c r="A646" s="1" t="s">
        <v>1743</v>
      </c>
      <c r="B646" s="1" t="s">
        <v>3194</v>
      </c>
      <c r="C646" s="130">
        <v>34866</v>
      </c>
      <c r="D646" s="43">
        <v>18</v>
      </c>
      <c r="E646" s="43">
        <f t="shared" si="108"/>
        <v>51.626226122870413</v>
      </c>
      <c r="F646" s="6">
        <f t="shared" si="109"/>
        <v>0.66950472425915131</v>
      </c>
      <c r="G646" s="44">
        <v>7</v>
      </c>
      <c r="H646" s="44">
        <f t="shared" si="99"/>
        <v>20.076865714449607</v>
      </c>
      <c r="I646" s="14">
        <f t="shared" si="100"/>
        <v>0.48796450395871704</v>
      </c>
      <c r="J646" s="49">
        <v>160</v>
      </c>
      <c r="K646" s="49">
        <f t="shared" si="101"/>
        <v>458.89978775884811</v>
      </c>
      <c r="L646" s="50">
        <f t="shared" si="102"/>
        <v>0.68557147960568232</v>
      </c>
      <c r="M646" s="45">
        <v>185</v>
      </c>
      <c r="N646" s="45">
        <f t="shared" si="103"/>
        <v>530.60287959616812</v>
      </c>
      <c r="O646" s="18">
        <f t="shared" si="104"/>
        <v>0.67367583561787114</v>
      </c>
      <c r="P646" s="37">
        <f t="shared" si="105"/>
        <v>9.7297297297297298</v>
      </c>
      <c r="Q646" s="37">
        <f t="shared" si="106"/>
        <v>0.99380842960636351</v>
      </c>
      <c r="R646" s="37">
        <f t="shared" si="107"/>
        <v>-0.61915703936364919</v>
      </c>
    </row>
    <row r="647" spans="1:18" ht="15" customHeight="1" x14ac:dyDescent="0.25">
      <c r="A647" s="1" t="s">
        <v>2007</v>
      </c>
      <c r="B647" s="1" t="s">
        <v>3195</v>
      </c>
      <c r="C647" s="130">
        <v>34856</v>
      </c>
      <c r="D647" s="43">
        <v>31</v>
      </c>
      <c r="E647" s="43">
        <f t="shared" si="108"/>
        <v>88.937342207941242</v>
      </c>
      <c r="F647" s="6">
        <f t="shared" si="109"/>
        <v>1.1533667138394899</v>
      </c>
      <c r="G647" s="44">
        <v>4</v>
      </c>
      <c r="H647" s="44">
        <f t="shared" si="99"/>
        <v>11.475786091347258</v>
      </c>
      <c r="I647" s="14">
        <f t="shared" si="100"/>
        <v>0.27891685620880408</v>
      </c>
      <c r="J647" s="49">
        <v>137</v>
      </c>
      <c r="K647" s="49">
        <f t="shared" si="101"/>
        <v>393.04567362864356</v>
      </c>
      <c r="L647" s="50">
        <f t="shared" si="102"/>
        <v>0.58718899247737943</v>
      </c>
      <c r="M647" s="45">
        <v>172</v>
      </c>
      <c r="N647" s="45">
        <f t="shared" si="103"/>
        <v>493.45880192793209</v>
      </c>
      <c r="O647" s="18">
        <f t="shared" si="104"/>
        <v>0.62651614515322707</v>
      </c>
      <c r="P647" s="37">
        <f t="shared" si="105"/>
        <v>18.023255813953487</v>
      </c>
      <c r="Q647" s="37">
        <f t="shared" si="106"/>
        <v>1.8409209766771621</v>
      </c>
      <c r="R647" s="37">
        <f t="shared" si="107"/>
        <v>84.092097667716217</v>
      </c>
    </row>
    <row r="648" spans="1:18" ht="15" customHeight="1" x14ac:dyDescent="0.25">
      <c r="A648" s="1" t="s">
        <v>2119</v>
      </c>
      <c r="B648" s="1" t="s">
        <v>3196</v>
      </c>
      <c r="C648" s="130">
        <v>34792</v>
      </c>
      <c r="D648" s="43">
        <v>17</v>
      </c>
      <c r="E648" s="43">
        <f t="shared" si="108"/>
        <v>48.861807312025753</v>
      </c>
      <c r="F648" s="6">
        <f t="shared" si="109"/>
        <v>0.63365489380114937</v>
      </c>
      <c r="G648" s="44">
        <v>19</v>
      </c>
      <c r="H648" s="44">
        <f t="shared" ref="H648:H711" si="110">((G648/($C648/100000)))</f>
        <v>54.610255231087606</v>
      </c>
      <c r="I648" s="14">
        <f t="shared" ref="I648:I711" si="111">((G648/$C648)/(G$2290/$C$2290))</f>
        <v>1.3272921423047499</v>
      </c>
      <c r="J648" s="49">
        <v>39</v>
      </c>
      <c r="K648" s="49">
        <f t="shared" ref="K648:K711" si="112">((J648/($C648/100000)))</f>
        <v>112.09473442170614</v>
      </c>
      <c r="L648" s="50">
        <f t="shared" ref="L648:L711" si="113">((J648/$C648)/(J$2290/$C$2290))</f>
        <v>0.1674634745612025</v>
      </c>
      <c r="M648" s="45">
        <v>75</v>
      </c>
      <c r="N648" s="45">
        <f t="shared" ref="N648:N711" si="114">((M648/($C648/100000)))</f>
        <v>215.5667969648195</v>
      </c>
      <c r="O648" s="18">
        <f t="shared" ref="O648:O711" si="115">((M648/$C648)/(M$2290/$C$2290))</f>
        <v>0.27369271381879529</v>
      </c>
      <c r="P648" s="37">
        <f t="shared" ref="P648:P711" si="116">D648/M648*100</f>
        <v>22.666666666666664</v>
      </c>
      <c r="Q648" s="37">
        <f t="shared" ref="Q648:Q711" si="117">P648/P$2290</f>
        <v>2.3152055637866762</v>
      </c>
      <c r="R648" s="37">
        <f t="shared" ref="R648:R711" si="118">(Q648-1)*100</f>
        <v>131.52055637866761</v>
      </c>
    </row>
    <row r="649" spans="1:18" ht="15" customHeight="1" x14ac:dyDescent="0.25">
      <c r="A649" s="1" t="s">
        <v>257</v>
      </c>
      <c r="B649" s="1" t="s">
        <v>3197</v>
      </c>
      <c r="C649" s="130">
        <v>34749</v>
      </c>
      <c r="D649" s="43">
        <v>12</v>
      </c>
      <c r="E649" s="43">
        <f t="shared" si="108"/>
        <v>34.533367866701198</v>
      </c>
      <c r="F649" s="6">
        <f t="shared" si="109"/>
        <v>0.44783929927997096</v>
      </c>
      <c r="G649" s="44">
        <v>52</v>
      </c>
      <c r="H649" s="44">
        <f t="shared" si="110"/>
        <v>149.64459408903852</v>
      </c>
      <c r="I649" s="14">
        <f t="shared" si="111"/>
        <v>3.6370841526427511</v>
      </c>
      <c r="J649" s="49">
        <v>124</v>
      </c>
      <c r="K649" s="49">
        <f t="shared" si="112"/>
        <v>356.84480128924571</v>
      </c>
      <c r="L649" s="50">
        <f t="shared" si="113"/>
        <v>0.53310684584152301</v>
      </c>
      <c r="M649" s="45">
        <v>188</v>
      </c>
      <c r="N649" s="45">
        <f t="shared" si="114"/>
        <v>541.02276324498541</v>
      </c>
      <c r="O649" s="18">
        <f t="shared" si="115"/>
        <v>0.68690536017209236</v>
      </c>
      <c r="P649" s="37">
        <f t="shared" si="116"/>
        <v>6.3829787234042552</v>
      </c>
      <c r="Q649" s="37">
        <f t="shared" si="117"/>
        <v>0.6519665229687136</v>
      </c>
      <c r="R649" s="37">
        <f t="shared" si="118"/>
        <v>-34.803347703128637</v>
      </c>
    </row>
    <row r="650" spans="1:18" ht="15" customHeight="1" x14ac:dyDescent="0.25">
      <c r="A650" s="1" t="s">
        <v>789</v>
      </c>
      <c r="B650" s="1" t="s">
        <v>3198</v>
      </c>
      <c r="C650" s="130">
        <v>34725</v>
      </c>
      <c r="D650" s="43">
        <v>9</v>
      </c>
      <c r="E650" s="43">
        <f t="shared" si="108"/>
        <v>25.91792656587473</v>
      </c>
      <c r="F650" s="6">
        <f t="shared" si="109"/>
        <v>0.33611161578141924</v>
      </c>
      <c r="G650" s="44">
        <v>15</v>
      </c>
      <c r="H650" s="44">
        <f t="shared" si="110"/>
        <v>43.196544276457885</v>
      </c>
      <c r="I650" s="14">
        <f t="shared" si="111"/>
        <v>1.049884010800656</v>
      </c>
      <c r="J650" s="49">
        <v>102</v>
      </c>
      <c r="K650" s="49">
        <f t="shared" si="112"/>
        <v>293.73650107991358</v>
      </c>
      <c r="L650" s="50">
        <f t="shared" si="113"/>
        <v>0.43882645630112233</v>
      </c>
      <c r="M650" s="45">
        <v>126</v>
      </c>
      <c r="N650" s="45">
        <f t="shared" si="114"/>
        <v>362.85097192224623</v>
      </c>
      <c r="O650" s="18">
        <f t="shared" si="115"/>
        <v>0.46069092557604957</v>
      </c>
      <c r="P650" s="37">
        <f t="shared" si="116"/>
        <v>7.1428571428571423</v>
      </c>
      <c r="Q650" s="37">
        <f t="shared" si="117"/>
        <v>0.72958158522689376</v>
      </c>
      <c r="R650" s="37">
        <f t="shared" si="118"/>
        <v>-27.041841477310623</v>
      </c>
    </row>
    <row r="651" spans="1:18" ht="15" customHeight="1" x14ac:dyDescent="0.25">
      <c r="A651" s="1" t="s">
        <v>23</v>
      </c>
      <c r="B651" s="1" t="s">
        <v>3199</v>
      </c>
      <c r="C651" s="130">
        <v>34683</v>
      </c>
      <c r="D651" s="43">
        <v>31</v>
      </c>
      <c r="E651" s="43">
        <f t="shared" ref="E651:E714" si="119">((D651/($C651/100000)))</f>
        <v>89.380964737767769</v>
      </c>
      <c r="F651" s="6">
        <f t="shared" ref="F651:F714" si="120">((D651/$C651)/(D$2290/$C$2290))</f>
        <v>1.1591197467805339</v>
      </c>
      <c r="G651" s="44"/>
      <c r="H651" s="44">
        <f t="shared" si="110"/>
        <v>0</v>
      </c>
      <c r="I651" s="14">
        <f t="shared" si="111"/>
        <v>0</v>
      </c>
      <c r="J651" s="49">
        <v>212</v>
      </c>
      <c r="K651" s="49">
        <f t="shared" si="112"/>
        <v>611.25046852925061</v>
      </c>
      <c r="L651" s="50">
        <f t="shared" si="113"/>
        <v>0.91317516219789308</v>
      </c>
      <c r="M651" s="45">
        <v>243</v>
      </c>
      <c r="N651" s="45">
        <f t="shared" si="114"/>
        <v>700.63143326701834</v>
      </c>
      <c r="O651" s="18">
        <f t="shared" si="115"/>
        <v>0.88955127161302716</v>
      </c>
      <c r="P651" s="37">
        <f t="shared" si="116"/>
        <v>12.757201646090536</v>
      </c>
      <c r="Q651" s="37">
        <f t="shared" si="117"/>
        <v>1.3030387160019421</v>
      </c>
      <c r="R651" s="37">
        <f t="shared" si="118"/>
        <v>30.30387160019421</v>
      </c>
    </row>
    <row r="652" spans="1:18" ht="15" customHeight="1" x14ac:dyDescent="0.25">
      <c r="A652" s="1" t="s">
        <v>105</v>
      </c>
      <c r="B652" s="1" t="s">
        <v>3200</v>
      </c>
      <c r="C652" s="130">
        <v>34628</v>
      </c>
      <c r="D652" s="43">
        <v>1</v>
      </c>
      <c r="E652" s="43">
        <f t="shared" si="119"/>
        <v>2.8878364329444381</v>
      </c>
      <c r="F652" s="6">
        <f t="shared" si="120"/>
        <v>3.7450348009991218E-2</v>
      </c>
      <c r="G652" s="44"/>
      <c r="H652" s="44">
        <f t="shared" si="110"/>
        <v>0</v>
      </c>
      <c r="I652" s="14">
        <f t="shared" si="111"/>
        <v>0</v>
      </c>
      <c r="J652" s="49">
        <v>15</v>
      </c>
      <c r="K652" s="49">
        <f t="shared" si="112"/>
        <v>43.317546494166571</v>
      </c>
      <c r="L652" s="50">
        <f t="shared" si="113"/>
        <v>6.4714073170370756E-2</v>
      </c>
      <c r="M652" s="45">
        <v>16</v>
      </c>
      <c r="N652" s="45">
        <f t="shared" si="114"/>
        <v>46.20538292711101</v>
      </c>
      <c r="O652" s="18">
        <f t="shared" si="115"/>
        <v>5.8664306490676679E-2</v>
      </c>
      <c r="P652" s="37">
        <f t="shared" si="116"/>
        <v>6.25</v>
      </c>
      <c r="Q652" s="37">
        <f t="shared" si="117"/>
        <v>0.63838388707353211</v>
      </c>
      <c r="R652" s="37">
        <f t="shared" si="118"/>
        <v>-36.161611292646789</v>
      </c>
    </row>
    <row r="653" spans="1:18" ht="15" customHeight="1" x14ac:dyDescent="0.25">
      <c r="A653" s="1" t="s">
        <v>1017</v>
      </c>
      <c r="B653" s="1" t="s">
        <v>3201</v>
      </c>
      <c r="C653" s="130">
        <v>34568</v>
      </c>
      <c r="D653" s="43">
        <v>12</v>
      </c>
      <c r="E653" s="43">
        <f t="shared" si="119"/>
        <v>34.714186530895624</v>
      </c>
      <c r="F653" s="6">
        <f t="shared" si="120"/>
        <v>0.45018421113977408</v>
      </c>
      <c r="G653" s="44">
        <v>10</v>
      </c>
      <c r="H653" s="44">
        <f t="shared" si="110"/>
        <v>28.928488775746356</v>
      </c>
      <c r="I653" s="14">
        <f t="shared" si="111"/>
        <v>0.7031015635858362</v>
      </c>
      <c r="J653" s="49">
        <v>103</v>
      </c>
      <c r="K653" s="49">
        <f t="shared" si="112"/>
        <v>297.96343439018744</v>
      </c>
      <c r="L653" s="50">
        <f t="shared" si="113"/>
        <v>0.44514126620302141</v>
      </c>
      <c r="M653" s="45">
        <v>125</v>
      </c>
      <c r="N653" s="45">
        <f t="shared" si="114"/>
        <v>361.60610969682944</v>
      </c>
      <c r="O653" s="18">
        <f t="shared" si="115"/>
        <v>0.4591103958952174</v>
      </c>
      <c r="P653" s="37">
        <f t="shared" si="116"/>
        <v>9.6</v>
      </c>
      <c r="Q653" s="37">
        <f t="shared" si="117"/>
        <v>0.98055765054494526</v>
      </c>
      <c r="R653" s="37">
        <f t="shared" si="118"/>
        <v>-1.9442349455054742</v>
      </c>
    </row>
    <row r="654" spans="1:18" ht="15" customHeight="1" x14ac:dyDescent="0.25">
      <c r="A654" s="1" t="s">
        <v>1574</v>
      </c>
      <c r="B654" s="1" t="s">
        <v>3202</v>
      </c>
      <c r="C654" s="130">
        <v>34547</v>
      </c>
      <c r="D654" s="43">
        <v>8</v>
      </c>
      <c r="E654" s="43">
        <f t="shared" si="119"/>
        <v>23.156858772107565</v>
      </c>
      <c r="F654" s="6">
        <f t="shared" si="120"/>
        <v>0.300305242339995</v>
      </c>
      <c r="G654" s="44">
        <v>4</v>
      </c>
      <c r="H654" s="44">
        <f t="shared" si="110"/>
        <v>11.578429386053783</v>
      </c>
      <c r="I654" s="14">
        <f t="shared" si="111"/>
        <v>0.28141158248224374</v>
      </c>
      <c r="J654" s="49">
        <v>54</v>
      </c>
      <c r="K654" s="49">
        <f t="shared" si="112"/>
        <v>156.30879671172605</v>
      </c>
      <c r="L654" s="50">
        <f t="shared" si="113"/>
        <v>0.23351689387434379</v>
      </c>
      <c r="M654" s="45">
        <v>66</v>
      </c>
      <c r="N654" s="45">
        <f t="shared" si="114"/>
        <v>191.0440848698874</v>
      </c>
      <c r="O654" s="18">
        <f t="shared" si="115"/>
        <v>0.24255764237941072</v>
      </c>
      <c r="P654" s="37">
        <f t="shared" si="116"/>
        <v>12.121212121212121</v>
      </c>
      <c r="Q654" s="37">
        <f t="shared" si="117"/>
        <v>1.2380778415971532</v>
      </c>
      <c r="R654" s="37">
        <f t="shared" si="118"/>
        <v>23.807784159715318</v>
      </c>
    </row>
    <row r="655" spans="1:18" ht="15" customHeight="1" x14ac:dyDescent="0.25">
      <c r="A655" s="1" t="s">
        <v>78</v>
      </c>
      <c r="B655" s="1" t="s">
        <v>3203</v>
      </c>
      <c r="C655" s="130">
        <v>34494</v>
      </c>
      <c r="D655" s="43">
        <v>9</v>
      </c>
      <c r="E655" s="43">
        <f t="shared" si="119"/>
        <v>26.091494172899633</v>
      </c>
      <c r="F655" s="6">
        <f t="shared" si="120"/>
        <v>0.33836249370933447</v>
      </c>
      <c r="G655" s="44"/>
      <c r="H655" s="44">
        <f t="shared" si="110"/>
        <v>0</v>
      </c>
      <c r="I655" s="14">
        <f t="shared" si="111"/>
        <v>0</v>
      </c>
      <c r="J655" s="49">
        <v>15</v>
      </c>
      <c r="K655" s="49">
        <f t="shared" si="112"/>
        <v>43.485823621499385</v>
      </c>
      <c r="L655" s="50">
        <f t="shared" si="113"/>
        <v>6.4965470103310677E-2</v>
      </c>
      <c r="M655" s="45">
        <v>24</v>
      </c>
      <c r="N655" s="45">
        <f t="shared" si="114"/>
        <v>69.577317794399022</v>
      </c>
      <c r="O655" s="18">
        <f t="shared" si="115"/>
        <v>8.8338302537795788E-2</v>
      </c>
      <c r="P655" s="37">
        <f t="shared" si="116"/>
        <v>37.5</v>
      </c>
      <c r="Q655" s="37">
        <f t="shared" si="117"/>
        <v>3.8303033224411926</v>
      </c>
      <c r="R655" s="37">
        <f t="shared" si="118"/>
        <v>283.03033224411928</v>
      </c>
    </row>
    <row r="656" spans="1:18" x14ac:dyDescent="0.25">
      <c r="A656" s="1" t="s">
        <v>706</v>
      </c>
      <c r="B656" s="1" t="s">
        <v>2422</v>
      </c>
      <c r="C656" s="130">
        <v>34348</v>
      </c>
      <c r="D656" s="43">
        <v>7</v>
      </c>
      <c r="E656" s="43">
        <f t="shared" si="119"/>
        <v>20.379643647373936</v>
      </c>
      <c r="F656" s="6">
        <f t="shared" si="120"/>
        <v>0.26428946536129705</v>
      </c>
      <c r="G656" s="44">
        <v>5</v>
      </c>
      <c r="H656" s="44">
        <f t="shared" si="110"/>
        <v>14.556888319552812</v>
      </c>
      <c r="I656" s="14">
        <f t="shared" si="111"/>
        <v>0.35380247539937093</v>
      </c>
      <c r="J656" s="49">
        <v>78</v>
      </c>
      <c r="K656" s="49">
        <f t="shared" si="112"/>
        <v>227.08745778502387</v>
      </c>
      <c r="L656" s="50">
        <f t="shared" si="113"/>
        <v>0.33925638796630697</v>
      </c>
      <c r="M656" s="45">
        <v>90</v>
      </c>
      <c r="N656" s="45">
        <f t="shared" si="114"/>
        <v>262.02398975195064</v>
      </c>
      <c r="O656" s="18">
        <f t="shared" si="115"/>
        <v>0.33267672874753201</v>
      </c>
      <c r="P656" s="37">
        <f t="shared" si="116"/>
        <v>7.7777777777777777</v>
      </c>
      <c r="Q656" s="37">
        <f t="shared" si="117"/>
        <v>0.79443328169150662</v>
      </c>
      <c r="R656" s="37">
        <f t="shared" si="118"/>
        <v>-20.556671830849339</v>
      </c>
    </row>
    <row r="657" spans="1:18" ht="15" customHeight="1" x14ac:dyDescent="0.25">
      <c r="A657" s="1" t="s">
        <v>140</v>
      </c>
      <c r="B657" s="1" t="s">
        <v>3204</v>
      </c>
      <c r="C657" s="130">
        <v>34340</v>
      </c>
      <c r="D657" s="43">
        <v>6</v>
      </c>
      <c r="E657" s="43">
        <f t="shared" si="119"/>
        <v>17.472335468841003</v>
      </c>
      <c r="F657" s="6">
        <f t="shared" si="120"/>
        <v>0.2265866017862509</v>
      </c>
      <c r="G657" s="44"/>
      <c r="H657" s="44">
        <f t="shared" si="110"/>
        <v>0</v>
      </c>
      <c r="I657" s="14">
        <f t="shared" si="111"/>
        <v>0</v>
      </c>
      <c r="J657" s="49">
        <v>113</v>
      </c>
      <c r="K657" s="49">
        <f t="shared" si="112"/>
        <v>329.06231799650556</v>
      </c>
      <c r="L657" s="50">
        <f t="shared" si="113"/>
        <v>0.49160131743161845</v>
      </c>
      <c r="M657" s="45">
        <v>119</v>
      </c>
      <c r="N657" s="45">
        <f t="shared" si="114"/>
        <v>346.53465346534654</v>
      </c>
      <c r="O657" s="18">
        <f t="shared" si="115"/>
        <v>0.43997503824610346</v>
      </c>
      <c r="P657" s="37">
        <f t="shared" si="116"/>
        <v>5.0420168067226889</v>
      </c>
      <c r="Q657" s="37">
        <f t="shared" si="117"/>
        <v>0.51499876604251327</v>
      </c>
      <c r="R657" s="37">
        <f t="shared" si="118"/>
        <v>-48.500123395748673</v>
      </c>
    </row>
    <row r="658" spans="1:18" ht="15" customHeight="1" x14ac:dyDescent="0.25">
      <c r="A658" s="1" t="s">
        <v>1911</v>
      </c>
      <c r="B658" s="1" t="s">
        <v>3205</v>
      </c>
      <c r="C658" s="130">
        <v>34331</v>
      </c>
      <c r="D658" s="43">
        <v>4</v>
      </c>
      <c r="E658" s="43">
        <f t="shared" si="119"/>
        <v>11.651277271270862</v>
      </c>
      <c r="F658" s="6">
        <f t="shared" si="120"/>
        <v>0.15109733487401777</v>
      </c>
      <c r="G658" s="44">
        <v>1</v>
      </c>
      <c r="H658" s="44">
        <f t="shared" si="110"/>
        <v>2.9128193178177155</v>
      </c>
      <c r="I658" s="14">
        <f t="shared" si="111"/>
        <v>7.0795534211165384E-2</v>
      </c>
      <c r="J658" s="49">
        <v>16</v>
      </c>
      <c r="K658" s="49">
        <f t="shared" si="112"/>
        <v>46.605109085083448</v>
      </c>
      <c r="L658" s="50">
        <f t="shared" si="113"/>
        <v>6.9625513990072302E-2</v>
      </c>
      <c r="M658" s="45">
        <v>21</v>
      </c>
      <c r="N658" s="45">
        <f t="shared" si="114"/>
        <v>61.169205674172034</v>
      </c>
      <c r="O658" s="18">
        <f t="shared" si="115"/>
        <v>7.7663008120106819E-2</v>
      </c>
      <c r="P658" s="37">
        <f t="shared" si="116"/>
        <v>19.047619047619047</v>
      </c>
      <c r="Q658" s="37">
        <f t="shared" si="117"/>
        <v>1.9455508939383837</v>
      </c>
      <c r="R658" s="37">
        <f t="shared" si="118"/>
        <v>94.555089393838358</v>
      </c>
    </row>
    <row r="659" spans="1:18" ht="15" customHeight="1" x14ac:dyDescent="0.25">
      <c r="A659" s="1" t="s">
        <v>561</v>
      </c>
      <c r="B659" s="1" t="s">
        <v>3206</v>
      </c>
      <c r="C659" s="130">
        <v>34061</v>
      </c>
      <c r="D659" s="43">
        <v>8</v>
      </c>
      <c r="E659" s="43">
        <f t="shared" si="119"/>
        <v>23.487272834033057</v>
      </c>
      <c r="F659" s="6">
        <f t="shared" si="120"/>
        <v>0.30459015316989541</v>
      </c>
      <c r="G659" s="44">
        <v>16</v>
      </c>
      <c r="H659" s="44">
        <f t="shared" si="110"/>
        <v>46.974545668066114</v>
      </c>
      <c r="I659" s="14">
        <f t="shared" si="111"/>
        <v>1.1417076351268693</v>
      </c>
      <c r="J659" s="49">
        <v>121</v>
      </c>
      <c r="K659" s="49">
        <f t="shared" si="112"/>
        <v>355.24500161474998</v>
      </c>
      <c r="L659" s="50">
        <f t="shared" si="113"/>
        <v>0.53071683159620564</v>
      </c>
      <c r="M659" s="45">
        <v>145</v>
      </c>
      <c r="N659" s="45">
        <f t="shared" si="114"/>
        <v>425.70682011684914</v>
      </c>
      <c r="O659" s="18">
        <f t="shared" si="115"/>
        <v>0.54049536630618056</v>
      </c>
      <c r="P659" s="37">
        <f t="shared" si="116"/>
        <v>5.5172413793103452</v>
      </c>
      <c r="Q659" s="37">
        <f t="shared" si="117"/>
        <v>0.56353887962353177</v>
      </c>
      <c r="R659" s="37">
        <f t="shared" si="118"/>
        <v>-43.646112037646823</v>
      </c>
    </row>
    <row r="660" spans="1:18" ht="15" customHeight="1" x14ac:dyDescent="0.25">
      <c r="A660" s="1" t="s">
        <v>236</v>
      </c>
      <c r="B660" s="1" t="s">
        <v>3207</v>
      </c>
      <c r="C660" s="130">
        <v>34050</v>
      </c>
      <c r="D660" s="43">
        <v>18</v>
      </c>
      <c r="E660" s="43">
        <f t="shared" si="119"/>
        <v>52.863436123348016</v>
      </c>
      <c r="F660" s="6">
        <f t="shared" si="120"/>
        <v>0.68554924276122076</v>
      </c>
      <c r="G660" s="44">
        <v>14</v>
      </c>
      <c r="H660" s="44">
        <f t="shared" si="110"/>
        <v>41.116005873715125</v>
      </c>
      <c r="I660" s="14">
        <f t="shared" si="111"/>
        <v>0.99931691013360524</v>
      </c>
      <c r="J660" s="49">
        <v>77</v>
      </c>
      <c r="K660" s="49">
        <f t="shared" si="112"/>
        <v>226.13803230543317</v>
      </c>
      <c r="L660" s="50">
        <f t="shared" si="113"/>
        <v>0.33783799761577504</v>
      </c>
      <c r="M660" s="45">
        <v>109</v>
      </c>
      <c r="N660" s="45">
        <f t="shared" si="114"/>
        <v>320.1174743024963</v>
      </c>
      <c r="O660" s="18">
        <f t="shared" si="115"/>
        <v>0.40643467136994782</v>
      </c>
      <c r="P660" s="37">
        <f t="shared" si="116"/>
        <v>16.513761467889911</v>
      </c>
      <c r="Q660" s="37">
        <f t="shared" si="117"/>
        <v>1.6867390777722686</v>
      </c>
      <c r="R660" s="37">
        <f t="shared" si="118"/>
        <v>68.673907777226859</v>
      </c>
    </row>
    <row r="661" spans="1:18" ht="15" customHeight="1" x14ac:dyDescent="0.25">
      <c r="A661" s="1" t="s">
        <v>1619</v>
      </c>
      <c r="B661" s="1" t="s">
        <v>3208</v>
      </c>
      <c r="C661" s="130">
        <v>33896</v>
      </c>
      <c r="D661" s="43">
        <v>26</v>
      </c>
      <c r="E661" s="43">
        <f t="shared" si="119"/>
        <v>76.705215954684917</v>
      </c>
      <c r="F661" s="6">
        <f t="shared" si="120"/>
        <v>0.99473675133170214</v>
      </c>
      <c r="G661" s="44">
        <v>17</v>
      </c>
      <c r="H661" s="44">
        <f t="shared" si="110"/>
        <v>50.153410431909371</v>
      </c>
      <c r="I661" s="14">
        <f t="shared" si="111"/>
        <v>1.2189693546453804</v>
      </c>
      <c r="J661" s="49">
        <v>299</v>
      </c>
      <c r="K661" s="49">
        <f t="shared" si="112"/>
        <v>882.10998347887664</v>
      </c>
      <c r="L661" s="50">
        <f t="shared" si="113"/>
        <v>1.317824637710125</v>
      </c>
      <c r="M661" s="45">
        <v>342</v>
      </c>
      <c r="N661" s="45">
        <f t="shared" si="114"/>
        <v>1008.9686098654709</v>
      </c>
      <c r="O661" s="18">
        <f t="shared" si="115"/>
        <v>1.2810291792623576</v>
      </c>
      <c r="P661" s="37">
        <f t="shared" si="116"/>
        <v>7.6023391812865491</v>
      </c>
      <c r="Q661" s="37">
        <f t="shared" si="117"/>
        <v>0.77651373398417933</v>
      </c>
      <c r="R661" s="37">
        <f t="shared" si="118"/>
        <v>-22.348626601582065</v>
      </c>
    </row>
    <row r="662" spans="1:18" ht="15" customHeight="1" x14ac:dyDescent="0.25">
      <c r="A662" s="1" t="s">
        <v>82</v>
      </c>
      <c r="B662" s="1" t="s">
        <v>3209</v>
      </c>
      <c r="C662" s="130">
        <v>33860</v>
      </c>
      <c r="D662" s="43"/>
      <c r="E662" s="43">
        <f t="shared" si="119"/>
        <v>0</v>
      </c>
      <c r="F662" s="6">
        <f t="shared" si="120"/>
        <v>0</v>
      </c>
      <c r="G662" s="44">
        <v>2</v>
      </c>
      <c r="H662" s="44">
        <f t="shared" si="110"/>
        <v>5.9066745422327225</v>
      </c>
      <c r="I662" s="14">
        <f t="shared" si="111"/>
        <v>0.14356063112838266</v>
      </c>
      <c r="J662" s="49">
        <v>14</v>
      </c>
      <c r="K662" s="49">
        <f t="shared" si="112"/>
        <v>41.346721795629058</v>
      </c>
      <c r="L662" s="50">
        <f t="shared" si="113"/>
        <v>6.1769767592853672E-2</v>
      </c>
      <c r="M662" s="45">
        <v>16</v>
      </c>
      <c r="N662" s="45">
        <f t="shared" si="114"/>
        <v>47.25339633786178</v>
      </c>
      <c r="O662" s="18">
        <f t="shared" si="115"/>
        <v>5.9994908598911753E-2</v>
      </c>
      <c r="P662" s="37">
        <f t="shared" si="116"/>
        <v>0</v>
      </c>
      <c r="Q662" s="37">
        <f t="shared" si="117"/>
        <v>0</v>
      </c>
      <c r="R662" s="37">
        <f t="shared" si="118"/>
        <v>-100</v>
      </c>
    </row>
    <row r="663" spans="1:18" ht="15" customHeight="1" x14ac:dyDescent="0.25">
      <c r="A663" s="1" t="s">
        <v>1411</v>
      </c>
      <c r="B663" s="1" t="s">
        <v>3210</v>
      </c>
      <c r="C663" s="130">
        <v>33443</v>
      </c>
      <c r="D663" s="43">
        <v>25</v>
      </c>
      <c r="E663" s="43">
        <f t="shared" si="119"/>
        <v>74.754059145411588</v>
      </c>
      <c r="F663" s="6">
        <f t="shared" si="120"/>
        <v>0.96943355178211876</v>
      </c>
      <c r="G663" s="44">
        <v>10</v>
      </c>
      <c r="H663" s="44">
        <f t="shared" si="110"/>
        <v>29.901623658164638</v>
      </c>
      <c r="I663" s="14">
        <f t="shared" si="111"/>
        <v>0.7267534267271234</v>
      </c>
      <c r="J663" s="49">
        <v>83</v>
      </c>
      <c r="K663" s="49">
        <f t="shared" si="112"/>
        <v>248.1834763627665</v>
      </c>
      <c r="L663" s="50">
        <f t="shared" si="113"/>
        <v>0.37077269949210834</v>
      </c>
      <c r="M663" s="45">
        <v>118</v>
      </c>
      <c r="N663" s="45">
        <f t="shared" si="114"/>
        <v>352.83915916634271</v>
      </c>
      <c r="O663" s="18">
        <f t="shared" si="115"/>
        <v>0.44797950506978279</v>
      </c>
      <c r="P663" s="37">
        <f t="shared" si="116"/>
        <v>21.1864406779661</v>
      </c>
      <c r="Q663" s="37">
        <f t="shared" si="117"/>
        <v>2.1640131765204478</v>
      </c>
      <c r="R663" s="37">
        <f t="shared" si="118"/>
        <v>116.40131765204478</v>
      </c>
    </row>
    <row r="664" spans="1:18" ht="15" customHeight="1" x14ac:dyDescent="0.25">
      <c r="A664" s="1" t="s">
        <v>909</v>
      </c>
      <c r="B664" s="1" t="s">
        <v>2761</v>
      </c>
      <c r="C664" s="130">
        <v>33358</v>
      </c>
      <c r="D664" s="43">
        <v>51</v>
      </c>
      <c r="E664" s="43">
        <f t="shared" si="119"/>
        <v>152.88686372084658</v>
      </c>
      <c r="F664" s="6">
        <f t="shared" si="120"/>
        <v>1.982683709916325</v>
      </c>
      <c r="G664" s="44">
        <v>10</v>
      </c>
      <c r="H664" s="44">
        <f t="shared" si="110"/>
        <v>29.977816415852271</v>
      </c>
      <c r="I664" s="14">
        <f t="shared" si="111"/>
        <v>0.72860527759563487</v>
      </c>
      <c r="J664" s="49">
        <v>182</v>
      </c>
      <c r="K664" s="49">
        <f t="shared" si="112"/>
        <v>545.59625876851135</v>
      </c>
      <c r="L664" s="50">
        <f t="shared" si="113"/>
        <v>0.81509132139283924</v>
      </c>
      <c r="M664" s="45">
        <v>243</v>
      </c>
      <c r="N664" s="45">
        <f t="shared" si="114"/>
        <v>728.46093890521013</v>
      </c>
      <c r="O664" s="18">
        <f t="shared" si="115"/>
        <v>0.92488478785762396</v>
      </c>
      <c r="P664" s="37">
        <f t="shared" si="116"/>
        <v>20.987654320987652</v>
      </c>
      <c r="Q664" s="37">
        <f t="shared" si="117"/>
        <v>2.1437088553580335</v>
      </c>
      <c r="R664" s="37">
        <f t="shared" si="118"/>
        <v>114.37088553580335</v>
      </c>
    </row>
    <row r="665" spans="1:18" ht="15" customHeight="1" x14ac:dyDescent="0.25">
      <c r="A665" s="1" t="s">
        <v>1893</v>
      </c>
      <c r="B665" s="1" t="s">
        <v>3211</v>
      </c>
      <c r="C665" s="130">
        <v>33345</v>
      </c>
      <c r="D665" s="43">
        <v>9</v>
      </c>
      <c r="E665" s="43">
        <f t="shared" si="119"/>
        <v>26.990553306342779</v>
      </c>
      <c r="F665" s="6">
        <f t="shared" si="120"/>
        <v>0.35002176812145097</v>
      </c>
      <c r="G665" s="44">
        <v>1</v>
      </c>
      <c r="H665" s="44">
        <f t="shared" si="110"/>
        <v>2.9989503673714197</v>
      </c>
      <c r="I665" s="14">
        <f t="shared" si="111"/>
        <v>7.2888933423407368E-2</v>
      </c>
      <c r="J665" s="49">
        <v>33</v>
      </c>
      <c r="K665" s="49">
        <f t="shared" si="112"/>
        <v>98.965362123256853</v>
      </c>
      <c r="L665" s="50">
        <f t="shared" si="113"/>
        <v>0.14784890198338335</v>
      </c>
      <c r="M665" s="45">
        <v>43</v>
      </c>
      <c r="N665" s="45">
        <f t="shared" si="114"/>
        <v>128.95486579697106</v>
      </c>
      <c r="O665" s="18">
        <f t="shared" si="115"/>
        <v>0.16372654637472547</v>
      </c>
      <c r="P665" s="37">
        <f t="shared" si="116"/>
        <v>20.930232558139537</v>
      </c>
      <c r="Q665" s="37">
        <f t="shared" si="117"/>
        <v>2.1378437148508982</v>
      </c>
      <c r="R665" s="37">
        <f t="shared" si="118"/>
        <v>113.78437148508982</v>
      </c>
    </row>
    <row r="666" spans="1:18" ht="15" customHeight="1" x14ac:dyDescent="0.25">
      <c r="A666" s="1" t="s">
        <v>1533</v>
      </c>
      <c r="B666" s="1" t="s">
        <v>3212</v>
      </c>
      <c r="C666" s="130">
        <v>33222</v>
      </c>
      <c r="D666" s="43">
        <v>22</v>
      </c>
      <c r="E666" s="43">
        <f t="shared" si="119"/>
        <v>66.221178736981514</v>
      </c>
      <c r="F666" s="6">
        <f t="shared" si="120"/>
        <v>0.85877654324181174</v>
      </c>
      <c r="G666" s="44">
        <v>16</v>
      </c>
      <c r="H666" s="44">
        <f t="shared" si="110"/>
        <v>48.160857263259281</v>
      </c>
      <c r="I666" s="14">
        <f t="shared" si="111"/>
        <v>1.1705407188024892</v>
      </c>
      <c r="J666" s="49">
        <v>96</v>
      </c>
      <c r="K666" s="49">
        <f t="shared" si="112"/>
        <v>288.96514357955573</v>
      </c>
      <c r="L666" s="50">
        <f t="shared" si="113"/>
        <v>0.43169830608509518</v>
      </c>
      <c r="M666" s="45">
        <v>134</v>
      </c>
      <c r="N666" s="45">
        <f t="shared" si="114"/>
        <v>403.34717957979649</v>
      </c>
      <c r="O666" s="18">
        <f t="shared" si="115"/>
        <v>0.51210662191342782</v>
      </c>
      <c r="P666" s="37">
        <f t="shared" si="116"/>
        <v>16.417910447761194</v>
      </c>
      <c r="Q666" s="37">
        <f t="shared" si="117"/>
        <v>1.6769487182827112</v>
      </c>
      <c r="R666" s="37">
        <f t="shared" si="118"/>
        <v>67.694871828271118</v>
      </c>
    </row>
    <row r="667" spans="1:18" ht="15" customHeight="1" x14ac:dyDescent="0.25">
      <c r="A667" s="1" t="s">
        <v>2025</v>
      </c>
      <c r="B667" s="1" t="s">
        <v>3213</v>
      </c>
      <c r="C667" s="130">
        <v>33191</v>
      </c>
      <c r="D667" s="43">
        <v>15</v>
      </c>
      <c r="E667" s="43">
        <f t="shared" si="119"/>
        <v>45.192973998975631</v>
      </c>
      <c r="F667" s="6">
        <f t="shared" si="120"/>
        <v>0.58607633886745325</v>
      </c>
      <c r="G667" s="44"/>
      <c r="H667" s="44">
        <f t="shared" si="110"/>
        <v>0</v>
      </c>
      <c r="I667" s="14">
        <f t="shared" si="111"/>
        <v>0</v>
      </c>
      <c r="J667" s="49">
        <v>77</v>
      </c>
      <c r="K667" s="49">
        <f t="shared" si="112"/>
        <v>231.99059986140821</v>
      </c>
      <c r="L667" s="50">
        <f t="shared" si="113"/>
        <v>0.34658141721602664</v>
      </c>
      <c r="M667" s="45">
        <v>92</v>
      </c>
      <c r="N667" s="45">
        <f t="shared" si="114"/>
        <v>277.18357386038383</v>
      </c>
      <c r="O667" s="18">
        <f t="shared" si="115"/>
        <v>0.35192397727290903</v>
      </c>
      <c r="P667" s="37">
        <f t="shared" si="116"/>
        <v>16.304347826086957</v>
      </c>
      <c r="Q667" s="37">
        <f t="shared" si="117"/>
        <v>1.6653492706266055</v>
      </c>
      <c r="R667" s="37">
        <f t="shared" si="118"/>
        <v>66.534927062660557</v>
      </c>
    </row>
    <row r="668" spans="1:18" ht="15" customHeight="1" x14ac:dyDescent="0.25">
      <c r="A668" s="1" t="s">
        <v>849</v>
      </c>
      <c r="B668" s="1" t="s">
        <v>3214</v>
      </c>
      <c r="C668" s="130">
        <v>33136</v>
      </c>
      <c r="D668" s="43">
        <v>10</v>
      </c>
      <c r="E668" s="43">
        <f t="shared" si="119"/>
        <v>30.178657653307582</v>
      </c>
      <c r="F668" s="6">
        <f t="shared" si="120"/>
        <v>0.39136608247524624</v>
      </c>
      <c r="G668" s="44">
        <v>7</v>
      </c>
      <c r="H668" s="44">
        <f t="shared" si="110"/>
        <v>21.125060357315306</v>
      </c>
      <c r="I668" s="14">
        <f t="shared" si="111"/>
        <v>0.51344068068036663</v>
      </c>
      <c r="J668" s="49">
        <v>84</v>
      </c>
      <c r="K668" s="49">
        <f t="shared" si="112"/>
        <v>253.5007242877837</v>
      </c>
      <c r="L668" s="50">
        <f t="shared" si="113"/>
        <v>0.37871638049746964</v>
      </c>
      <c r="M668" s="45">
        <v>101</v>
      </c>
      <c r="N668" s="45">
        <f t="shared" si="114"/>
        <v>304.80444229840657</v>
      </c>
      <c r="O668" s="18">
        <f t="shared" si="115"/>
        <v>0.38699259891257681</v>
      </c>
      <c r="P668" s="37">
        <f t="shared" si="116"/>
        <v>9.9009900990099009</v>
      </c>
      <c r="Q668" s="37">
        <f t="shared" si="117"/>
        <v>1.0113012072451995</v>
      </c>
      <c r="R668" s="37">
        <f t="shared" si="118"/>
        <v>1.1301207245199452</v>
      </c>
    </row>
    <row r="669" spans="1:18" x14ac:dyDescent="0.25">
      <c r="A669" s="1" t="s">
        <v>713</v>
      </c>
      <c r="B669" s="1" t="s">
        <v>2426</v>
      </c>
      <c r="C669" s="130">
        <v>33108</v>
      </c>
      <c r="D669" s="43">
        <v>10</v>
      </c>
      <c r="E669" s="43">
        <f t="shared" si="119"/>
        <v>30.204180258547783</v>
      </c>
      <c r="F669" s="6">
        <f t="shared" si="120"/>
        <v>0.39169706744290678</v>
      </c>
      <c r="G669" s="44">
        <v>3</v>
      </c>
      <c r="H669" s="44">
        <f t="shared" si="110"/>
        <v>9.0612540775643353</v>
      </c>
      <c r="I669" s="14">
        <f t="shared" si="111"/>
        <v>0.22023210266432752</v>
      </c>
      <c r="J669" s="49">
        <v>52</v>
      </c>
      <c r="K669" s="49">
        <f t="shared" si="112"/>
        <v>157.06173734444849</v>
      </c>
      <c r="L669" s="50">
        <f t="shared" si="113"/>
        <v>0.23464174648356317</v>
      </c>
      <c r="M669" s="45">
        <v>65</v>
      </c>
      <c r="N669" s="45">
        <f t="shared" si="114"/>
        <v>196.32717168056061</v>
      </c>
      <c r="O669" s="18">
        <f t="shared" si="115"/>
        <v>0.24926527262169426</v>
      </c>
      <c r="P669" s="37">
        <f t="shared" si="116"/>
        <v>15.384615384615385</v>
      </c>
      <c r="Q669" s="37">
        <f t="shared" si="117"/>
        <v>1.5714064912579253</v>
      </c>
      <c r="R669" s="37">
        <f t="shared" si="118"/>
        <v>57.140649125792528</v>
      </c>
    </row>
    <row r="670" spans="1:18" ht="15" customHeight="1" x14ac:dyDescent="0.25">
      <c r="A670" s="1" t="s">
        <v>49</v>
      </c>
      <c r="B670" s="1" t="s">
        <v>3215</v>
      </c>
      <c r="C670" s="130">
        <v>33101</v>
      </c>
      <c r="D670" s="43">
        <v>21</v>
      </c>
      <c r="E670" s="43">
        <f t="shared" si="119"/>
        <v>63.442192078789155</v>
      </c>
      <c r="F670" s="6">
        <f t="shared" si="120"/>
        <v>0.82273779247423018</v>
      </c>
      <c r="G670" s="44">
        <v>34</v>
      </c>
      <c r="H670" s="44">
        <f t="shared" si="110"/>
        <v>102.7159300323253</v>
      </c>
      <c r="I670" s="14">
        <f t="shared" si="111"/>
        <v>2.4964916615848356</v>
      </c>
      <c r="J670" s="49">
        <v>306</v>
      </c>
      <c r="K670" s="49">
        <f t="shared" si="112"/>
        <v>924.44337029092765</v>
      </c>
      <c r="L670" s="50">
        <f t="shared" si="113"/>
        <v>1.3810684295087583</v>
      </c>
      <c r="M670" s="45">
        <v>361</v>
      </c>
      <c r="N670" s="45">
        <f t="shared" si="114"/>
        <v>1090.6014924020421</v>
      </c>
      <c r="O670" s="18">
        <f t="shared" si="115"/>
        <v>1.3846737361832986</v>
      </c>
      <c r="P670" s="37">
        <f t="shared" si="116"/>
        <v>5.8171745152354575</v>
      </c>
      <c r="Q670" s="37">
        <f t="shared" si="117"/>
        <v>0.59417447661137623</v>
      </c>
      <c r="R670" s="37">
        <f t="shared" si="118"/>
        <v>-40.582552338862378</v>
      </c>
    </row>
    <row r="671" spans="1:18" ht="15" customHeight="1" x14ac:dyDescent="0.25">
      <c r="A671" s="1" t="s">
        <v>1374</v>
      </c>
      <c r="B671" s="1" t="s">
        <v>3216</v>
      </c>
      <c r="C671" s="130">
        <v>33027</v>
      </c>
      <c r="D671" s="43">
        <v>10</v>
      </c>
      <c r="E671" s="43">
        <f t="shared" si="119"/>
        <v>30.278257183516516</v>
      </c>
      <c r="F671" s="6">
        <f t="shared" si="120"/>
        <v>0.39265771971113816</v>
      </c>
      <c r="G671" s="44"/>
      <c r="H671" s="44">
        <f t="shared" si="110"/>
        <v>0</v>
      </c>
      <c r="I671" s="14">
        <f t="shared" si="111"/>
        <v>0</v>
      </c>
      <c r="J671" s="49">
        <v>40</v>
      </c>
      <c r="K671" s="49">
        <f t="shared" si="112"/>
        <v>121.11302873406606</v>
      </c>
      <c r="L671" s="50">
        <f t="shared" si="113"/>
        <v>0.18093631882953129</v>
      </c>
      <c r="M671" s="45">
        <v>50</v>
      </c>
      <c r="N671" s="45">
        <f t="shared" si="114"/>
        <v>151.39128591758259</v>
      </c>
      <c r="O671" s="18">
        <f t="shared" si="115"/>
        <v>0.19221277337094952</v>
      </c>
      <c r="P671" s="37">
        <f t="shared" si="116"/>
        <v>20</v>
      </c>
      <c r="Q671" s="37">
        <f t="shared" si="117"/>
        <v>2.0428284386353028</v>
      </c>
      <c r="R671" s="37">
        <f t="shared" si="118"/>
        <v>104.28284386353029</v>
      </c>
    </row>
    <row r="672" spans="1:18" ht="15" customHeight="1" x14ac:dyDescent="0.25">
      <c r="A672" s="1" t="s">
        <v>1661</v>
      </c>
      <c r="B672" s="1" t="s">
        <v>2829</v>
      </c>
      <c r="C672" s="130">
        <v>32992</v>
      </c>
      <c r="D672" s="43">
        <v>45</v>
      </c>
      <c r="E672" s="43">
        <f t="shared" si="119"/>
        <v>136.39670223084386</v>
      </c>
      <c r="F672" s="6">
        <f t="shared" si="120"/>
        <v>1.7688342413327147</v>
      </c>
      <c r="G672" s="44">
        <v>20</v>
      </c>
      <c r="H672" s="44">
        <f t="shared" si="110"/>
        <v>60.620756547041708</v>
      </c>
      <c r="I672" s="14">
        <f t="shared" si="111"/>
        <v>1.4733762639449071</v>
      </c>
      <c r="J672" s="49">
        <v>417</v>
      </c>
      <c r="K672" s="49">
        <f t="shared" si="112"/>
        <v>1263.9427740058197</v>
      </c>
      <c r="L672" s="50">
        <f t="shared" si="113"/>
        <v>1.8882621888843367</v>
      </c>
      <c r="M672" s="45">
        <v>482</v>
      </c>
      <c r="N672" s="45">
        <f t="shared" si="114"/>
        <v>1460.9602327837051</v>
      </c>
      <c r="O672" s="18">
        <f t="shared" si="115"/>
        <v>1.8548968418228498</v>
      </c>
      <c r="P672" s="37">
        <f t="shared" si="116"/>
        <v>9.3360995850622412</v>
      </c>
      <c r="Q672" s="37">
        <f t="shared" si="117"/>
        <v>0.95360248691481986</v>
      </c>
      <c r="R672" s="37">
        <f t="shared" si="118"/>
        <v>-4.6397513085180142</v>
      </c>
    </row>
    <row r="673" spans="1:18" ht="15" customHeight="1" x14ac:dyDescent="0.25">
      <c r="A673" s="1" t="s">
        <v>395</v>
      </c>
      <c r="B673" s="1" t="s">
        <v>3217</v>
      </c>
      <c r="C673" s="130">
        <v>32914</v>
      </c>
      <c r="D673" s="43">
        <v>8</v>
      </c>
      <c r="E673" s="43">
        <f t="shared" si="119"/>
        <v>24.305766543112355</v>
      </c>
      <c r="F673" s="6">
        <f t="shared" si="120"/>
        <v>0.31520463046484193</v>
      </c>
      <c r="G673" s="44">
        <v>5</v>
      </c>
      <c r="H673" s="44">
        <f t="shared" si="110"/>
        <v>15.191104089445222</v>
      </c>
      <c r="I673" s="14">
        <f t="shared" si="111"/>
        <v>0.3692169722615784</v>
      </c>
      <c r="J673" s="49">
        <v>34</v>
      </c>
      <c r="K673" s="49">
        <f t="shared" si="112"/>
        <v>103.2995078082275</v>
      </c>
      <c r="L673" s="50">
        <f t="shared" si="113"/>
        <v>0.15432388137830377</v>
      </c>
      <c r="M673" s="45">
        <v>47</v>
      </c>
      <c r="N673" s="45">
        <f t="shared" si="114"/>
        <v>142.79637844078508</v>
      </c>
      <c r="O673" s="18">
        <f t="shared" si="115"/>
        <v>0.18130031567585247</v>
      </c>
      <c r="P673" s="37">
        <f t="shared" si="116"/>
        <v>17.021276595744681</v>
      </c>
      <c r="Q673" s="37">
        <f t="shared" si="117"/>
        <v>1.7385773945832363</v>
      </c>
      <c r="R673" s="37">
        <f t="shared" si="118"/>
        <v>73.857739458323636</v>
      </c>
    </row>
    <row r="674" spans="1:18" ht="15" customHeight="1" x14ac:dyDescent="0.25">
      <c r="A674" s="1" t="s">
        <v>71</v>
      </c>
      <c r="B674" s="1" t="s">
        <v>2345</v>
      </c>
      <c r="C674" s="130">
        <v>32829</v>
      </c>
      <c r="D674" s="43">
        <v>22</v>
      </c>
      <c r="E674" s="43">
        <f t="shared" si="119"/>
        <v>67.013920618964931</v>
      </c>
      <c r="F674" s="6">
        <f t="shared" si="120"/>
        <v>0.86905706294981477</v>
      </c>
      <c r="G674" s="44">
        <v>8</v>
      </c>
      <c r="H674" s="44">
        <f t="shared" si="110"/>
        <v>24.368698406896339</v>
      </c>
      <c r="I674" s="14">
        <f t="shared" si="111"/>
        <v>0.59227670291596302</v>
      </c>
      <c r="J674" s="49">
        <v>127</v>
      </c>
      <c r="K674" s="49">
        <f t="shared" si="112"/>
        <v>386.85308720947938</v>
      </c>
      <c r="L674" s="50">
        <f t="shared" si="113"/>
        <v>0.57793760307337416</v>
      </c>
      <c r="M674" s="45">
        <v>157</v>
      </c>
      <c r="N674" s="45">
        <f t="shared" si="114"/>
        <v>478.23570623534067</v>
      </c>
      <c r="O674" s="18">
        <f t="shared" si="115"/>
        <v>0.60718825963703371</v>
      </c>
      <c r="P674" s="37">
        <f t="shared" si="116"/>
        <v>14.012738853503185</v>
      </c>
      <c r="Q674" s="37">
        <f t="shared" si="117"/>
        <v>1.4312810716553077</v>
      </c>
      <c r="R674" s="37">
        <f t="shared" si="118"/>
        <v>43.128107165530771</v>
      </c>
    </row>
    <row r="675" spans="1:18" ht="15" customHeight="1" x14ac:dyDescent="0.25">
      <c r="A675" s="1" t="s">
        <v>1665</v>
      </c>
      <c r="B675" s="1" t="s">
        <v>3218</v>
      </c>
      <c r="C675" s="130">
        <v>32829</v>
      </c>
      <c r="D675" s="43">
        <v>15</v>
      </c>
      <c r="E675" s="43">
        <f t="shared" si="119"/>
        <v>45.691309512930637</v>
      </c>
      <c r="F675" s="6">
        <f t="shared" si="120"/>
        <v>0.59253890655669195</v>
      </c>
      <c r="G675" s="44">
        <v>3</v>
      </c>
      <c r="H675" s="44">
        <f t="shared" si="110"/>
        <v>9.1382619025861267</v>
      </c>
      <c r="I675" s="14">
        <f t="shared" si="111"/>
        <v>0.2221037635934861</v>
      </c>
      <c r="J675" s="49">
        <v>361</v>
      </c>
      <c r="K675" s="49">
        <f t="shared" si="112"/>
        <v>1099.6375156111974</v>
      </c>
      <c r="L675" s="50">
        <f t="shared" si="113"/>
        <v>1.6427990134605364</v>
      </c>
      <c r="M675" s="45">
        <v>379</v>
      </c>
      <c r="N675" s="45">
        <f t="shared" si="114"/>
        <v>1154.4670870267141</v>
      </c>
      <c r="O675" s="18">
        <f t="shared" si="115"/>
        <v>1.4657601936460876</v>
      </c>
      <c r="P675" s="37">
        <f t="shared" si="116"/>
        <v>3.9577836411609502</v>
      </c>
      <c r="Q675" s="37">
        <f t="shared" si="117"/>
        <v>0.40425364880645837</v>
      </c>
      <c r="R675" s="37">
        <f t="shared" si="118"/>
        <v>-59.57463511935417</v>
      </c>
    </row>
    <row r="676" spans="1:18" ht="15" customHeight="1" x14ac:dyDescent="0.25">
      <c r="A676" s="1" t="s">
        <v>477</v>
      </c>
      <c r="B676" s="1" t="s">
        <v>3219</v>
      </c>
      <c r="C676" s="130">
        <v>32819</v>
      </c>
      <c r="D676" s="43"/>
      <c r="E676" s="43">
        <f t="shared" si="119"/>
        <v>0</v>
      </c>
      <c r="F676" s="6">
        <f t="shared" si="120"/>
        <v>0</v>
      </c>
      <c r="G676" s="44">
        <v>1</v>
      </c>
      <c r="H676" s="44">
        <f t="shared" si="110"/>
        <v>3.0470154483683234</v>
      </c>
      <c r="I676" s="14">
        <f t="shared" si="111"/>
        <v>7.4057146317789035E-2</v>
      </c>
      <c r="J676" s="49">
        <v>4</v>
      </c>
      <c r="K676" s="49">
        <f t="shared" si="112"/>
        <v>12.188061793473294</v>
      </c>
      <c r="L676" s="50">
        <f t="shared" si="113"/>
        <v>1.8208305560751179E-2</v>
      </c>
      <c r="M676" s="45">
        <v>5</v>
      </c>
      <c r="N676" s="45">
        <f t="shared" si="114"/>
        <v>15.235077241841617</v>
      </c>
      <c r="O676" s="18">
        <f t="shared" si="115"/>
        <v>1.9343097797380634E-2</v>
      </c>
      <c r="P676" s="37">
        <f t="shared" si="116"/>
        <v>0</v>
      </c>
      <c r="Q676" s="37">
        <f t="shared" si="117"/>
        <v>0</v>
      </c>
      <c r="R676" s="37">
        <f t="shared" si="118"/>
        <v>-100</v>
      </c>
    </row>
    <row r="677" spans="1:18" ht="15" customHeight="1" x14ac:dyDescent="0.25">
      <c r="A677" s="1" t="s">
        <v>826</v>
      </c>
      <c r="B677" s="1" t="s">
        <v>3220</v>
      </c>
      <c r="C677" s="130">
        <v>32707</v>
      </c>
      <c r="D677" s="43">
        <v>5</v>
      </c>
      <c r="E677" s="43">
        <f t="shared" si="119"/>
        <v>15.287247378237073</v>
      </c>
      <c r="F677" s="6">
        <f t="shared" si="120"/>
        <v>0.19824970967835265</v>
      </c>
      <c r="G677" s="44">
        <v>2</v>
      </c>
      <c r="H677" s="44">
        <f t="shared" si="110"/>
        <v>6.1148989512948297</v>
      </c>
      <c r="I677" s="14">
        <f t="shared" si="111"/>
        <v>0.14862148683789517</v>
      </c>
      <c r="J677" s="49">
        <v>31</v>
      </c>
      <c r="K677" s="49">
        <f t="shared" si="112"/>
        <v>94.780933745069859</v>
      </c>
      <c r="L677" s="50">
        <f t="shared" si="113"/>
        <v>0.14159759215265144</v>
      </c>
      <c r="M677" s="45">
        <v>38</v>
      </c>
      <c r="N677" s="45">
        <f t="shared" si="114"/>
        <v>116.18308007460176</v>
      </c>
      <c r="O677" s="18">
        <f t="shared" si="115"/>
        <v>0.1475109475724764</v>
      </c>
      <c r="P677" s="37">
        <f t="shared" si="116"/>
        <v>13.157894736842104</v>
      </c>
      <c r="Q677" s="37">
        <f t="shared" si="117"/>
        <v>1.3439660780495413</v>
      </c>
      <c r="R677" s="37">
        <f t="shared" si="118"/>
        <v>34.39660780495413</v>
      </c>
    </row>
    <row r="678" spans="1:18" x14ac:dyDescent="0.25">
      <c r="A678" s="1" t="s">
        <v>635</v>
      </c>
      <c r="B678" s="1" t="s">
        <v>2428</v>
      </c>
      <c r="C678" s="130">
        <v>32674</v>
      </c>
      <c r="D678" s="43">
        <v>10</v>
      </c>
      <c r="E678" s="43">
        <f t="shared" si="119"/>
        <v>30.605374303727736</v>
      </c>
      <c r="F678" s="6">
        <f t="shared" si="120"/>
        <v>0.39689987479034583</v>
      </c>
      <c r="G678" s="44">
        <v>2</v>
      </c>
      <c r="H678" s="44">
        <f t="shared" si="110"/>
        <v>6.121074860745547</v>
      </c>
      <c r="I678" s="14">
        <f t="shared" si="111"/>
        <v>0.1487715911736254</v>
      </c>
      <c r="J678" s="49">
        <v>77</v>
      </c>
      <c r="K678" s="49">
        <f t="shared" si="112"/>
        <v>235.66138213870357</v>
      </c>
      <c r="L678" s="50">
        <f t="shared" si="113"/>
        <v>0.35206536753434353</v>
      </c>
      <c r="M678" s="45">
        <v>89</v>
      </c>
      <c r="N678" s="45">
        <f t="shared" si="114"/>
        <v>272.38783130317688</v>
      </c>
      <c r="O678" s="18">
        <f t="shared" si="115"/>
        <v>0.34583509988669225</v>
      </c>
      <c r="P678" s="37">
        <f t="shared" si="116"/>
        <v>11.235955056179774</v>
      </c>
      <c r="Q678" s="37">
        <f t="shared" si="117"/>
        <v>1.1476564261996083</v>
      </c>
      <c r="R678" s="37">
        <f t="shared" si="118"/>
        <v>14.765642619960829</v>
      </c>
    </row>
    <row r="679" spans="1:18" ht="15" customHeight="1" x14ac:dyDescent="0.25">
      <c r="A679" s="1" t="s">
        <v>1753</v>
      </c>
      <c r="B679" s="1" t="s">
        <v>3221</v>
      </c>
      <c r="C679" s="130">
        <v>32591</v>
      </c>
      <c r="D679" s="43">
        <v>42</v>
      </c>
      <c r="E679" s="43">
        <f t="shared" si="119"/>
        <v>128.86993341720108</v>
      </c>
      <c r="F679" s="6">
        <f t="shared" si="120"/>
        <v>1.6712247963357674</v>
      </c>
      <c r="G679" s="44"/>
      <c r="H679" s="44">
        <f t="shared" si="110"/>
        <v>0</v>
      </c>
      <c r="I679" s="14">
        <f t="shared" si="111"/>
        <v>0</v>
      </c>
      <c r="J679" s="49">
        <v>122</v>
      </c>
      <c r="K679" s="49">
        <f t="shared" si="112"/>
        <v>374.33647325948886</v>
      </c>
      <c r="L679" s="50">
        <f t="shared" si="113"/>
        <v>0.55923845834886743</v>
      </c>
      <c r="M679" s="45">
        <v>164</v>
      </c>
      <c r="N679" s="45">
        <f t="shared" si="114"/>
        <v>503.20640667668994</v>
      </c>
      <c r="O679" s="18">
        <f t="shared" si="115"/>
        <v>0.63889211600998153</v>
      </c>
      <c r="P679" s="37">
        <f t="shared" si="116"/>
        <v>25.609756097560975</v>
      </c>
      <c r="Q679" s="37">
        <f t="shared" si="117"/>
        <v>2.6158169031305705</v>
      </c>
      <c r="R679" s="37">
        <f t="shared" si="118"/>
        <v>161.58169031305704</v>
      </c>
    </row>
    <row r="680" spans="1:18" ht="15" customHeight="1" x14ac:dyDescent="0.25">
      <c r="A680" s="1" t="s">
        <v>840</v>
      </c>
      <c r="B680" s="1" t="s">
        <v>3222</v>
      </c>
      <c r="C680" s="130">
        <v>32588</v>
      </c>
      <c r="D680" s="43">
        <v>13</v>
      </c>
      <c r="E680" s="43">
        <f t="shared" si="119"/>
        <v>39.8919847796735</v>
      </c>
      <c r="F680" s="6">
        <f t="shared" si="120"/>
        <v>0.51733148587116995</v>
      </c>
      <c r="G680" s="44">
        <v>3</v>
      </c>
      <c r="H680" s="44">
        <f t="shared" si="110"/>
        <v>9.205842641463116</v>
      </c>
      <c r="I680" s="14">
        <f t="shared" si="111"/>
        <v>0.22374630093931985</v>
      </c>
      <c r="J680" s="49">
        <v>27</v>
      </c>
      <c r="K680" s="49">
        <f t="shared" si="112"/>
        <v>82.852583773168035</v>
      </c>
      <c r="L680" s="50">
        <f t="shared" si="113"/>
        <v>0.12377728201603282</v>
      </c>
      <c r="M680" s="45">
        <v>43</v>
      </c>
      <c r="N680" s="45">
        <f t="shared" si="114"/>
        <v>131.95041119430465</v>
      </c>
      <c r="O680" s="18">
        <f t="shared" si="115"/>
        <v>0.16752981738263231</v>
      </c>
      <c r="P680" s="37">
        <f t="shared" si="116"/>
        <v>30.232558139534881</v>
      </c>
      <c r="Q680" s="37">
        <f t="shared" si="117"/>
        <v>3.0879964770068526</v>
      </c>
      <c r="R680" s="37">
        <f t="shared" si="118"/>
        <v>208.79964770068526</v>
      </c>
    </row>
    <row r="681" spans="1:18" ht="15" customHeight="1" x14ac:dyDescent="0.25">
      <c r="A681" s="1" t="s">
        <v>344</v>
      </c>
      <c r="B681" s="1" t="s">
        <v>3223</v>
      </c>
      <c r="C681" s="130">
        <v>32547</v>
      </c>
      <c r="D681" s="43">
        <v>10</v>
      </c>
      <c r="E681" s="43">
        <f t="shared" si="119"/>
        <v>30.724797984453254</v>
      </c>
      <c r="F681" s="6">
        <f t="shared" si="120"/>
        <v>0.39844859768641533</v>
      </c>
      <c r="G681" s="44">
        <v>4</v>
      </c>
      <c r="H681" s="44">
        <f t="shared" si="110"/>
        <v>12.289919193781301</v>
      </c>
      <c r="I681" s="14">
        <f t="shared" si="111"/>
        <v>0.29870421052674823</v>
      </c>
      <c r="J681" s="49">
        <v>139</v>
      </c>
      <c r="K681" s="49">
        <f t="shared" si="112"/>
        <v>427.07469198390021</v>
      </c>
      <c r="L681" s="50">
        <f t="shared" si="113"/>
        <v>0.63802650664855998</v>
      </c>
      <c r="M681" s="45">
        <v>153</v>
      </c>
      <c r="N681" s="45">
        <f t="shared" si="114"/>
        <v>470.08940916213481</v>
      </c>
      <c r="O681" s="18">
        <f t="shared" si="115"/>
        <v>0.59684537666557258</v>
      </c>
      <c r="P681" s="37">
        <f t="shared" si="116"/>
        <v>6.5359477124183014</v>
      </c>
      <c r="Q681" s="37">
        <f t="shared" si="117"/>
        <v>0.6675909930180729</v>
      </c>
      <c r="R681" s="37">
        <f t="shared" si="118"/>
        <v>-33.240900698192711</v>
      </c>
    </row>
    <row r="682" spans="1:18" ht="15" customHeight="1" x14ac:dyDescent="0.25">
      <c r="A682" s="1" t="s">
        <v>1953</v>
      </c>
      <c r="B682" s="1" t="s">
        <v>3224</v>
      </c>
      <c r="C682" s="130">
        <v>32478</v>
      </c>
      <c r="D682" s="43">
        <v>23</v>
      </c>
      <c r="E682" s="43">
        <f t="shared" si="119"/>
        <v>70.817168544861133</v>
      </c>
      <c r="F682" s="6">
        <f t="shared" si="120"/>
        <v>0.91837874778217399</v>
      </c>
      <c r="G682" s="44">
        <v>9</v>
      </c>
      <c r="H682" s="44">
        <f t="shared" si="110"/>
        <v>27.711065952336966</v>
      </c>
      <c r="I682" s="14">
        <f t="shared" si="111"/>
        <v>0.67351232726866395</v>
      </c>
      <c r="J682" s="49">
        <v>203</v>
      </c>
      <c r="K682" s="49">
        <f t="shared" si="112"/>
        <v>625.03848759160041</v>
      </c>
      <c r="L682" s="50">
        <f t="shared" si="113"/>
        <v>0.93377371744144866</v>
      </c>
      <c r="M682" s="45">
        <v>235</v>
      </c>
      <c r="N682" s="45">
        <f t="shared" si="114"/>
        <v>723.56672208879854</v>
      </c>
      <c r="O682" s="18">
        <f t="shared" si="115"/>
        <v>0.91867088339106606</v>
      </c>
      <c r="P682" s="37">
        <f t="shared" si="116"/>
        <v>9.787234042553191</v>
      </c>
      <c r="Q682" s="37">
        <f t="shared" si="117"/>
        <v>0.99968200188536083</v>
      </c>
      <c r="R682" s="37">
        <f t="shared" si="118"/>
        <v>-3.1799811463917305E-2</v>
      </c>
    </row>
    <row r="683" spans="1:18" ht="15" customHeight="1" x14ac:dyDescent="0.25">
      <c r="A683" s="1" t="s">
        <v>994</v>
      </c>
      <c r="B683" s="1" t="s">
        <v>3225</v>
      </c>
      <c r="C683" s="130">
        <v>32459</v>
      </c>
      <c r="D683" s="43">
        <v>7</v>
      </c>
      <c r="E683" s="43">
        <f t="shared" si="119"/>
        <v>21.565667457407809</v>
      </c>
      <c r="F683" s="6">
        <f t="shared" si="120"/>
        <v>0.2796701856566694</v>
      </c>
      <c r="G683" s="44">
        <v>2</v>
      </c>
      <c r="H683" s="44">
        <f t="shared" si="110"/>
        <v>6.1616192735450879</v>
      </c>
      <c r="I683" s="14">
        <f t="shared" si="111"/>
        <v>0.14975701561992166</v>
      </c>
      <c r="J683" s="49">
        <v>29</v>
      </c>
      <c r="K683" s="49">
        <f t="shared" si="112"/>
        <v>89.343479466403778</v>
      </c>
      <c r="L683" s="50">
        <f t="shared" si="113"/>
        <v>0.13347432935203254</v>
      </c>
      <c r="M683" s="45">
        <v>38</v>
      </c>
      <c r="N683" s="45">
        <f t="shared" si="114"/>
        <v>117.07076619735668</v>
      </c>
      <c r="O683" s="18">
        <f t="shared" si="115"/>
        <v>0.14863799138152703</v>
      </c>
      <c r="P683" s="37">
        <f t="shared" si="116"/>
        <v>18.421052631578945</v>
      </c>
      <c r="Q683" s="37">
        <f t="shared" si="117"/>
        <v>1.8815525092693575</v>
      </c>
      <c r="R683" s="37">
        <f t="shared" si="118"/>
        <v>88.15525092693575</v>
      </c>
    </row>
    <row r="684" spans="1:18" ht="15" customHeight="1" x14ac:dyDescent="0.25">
      <c r="A684" s="1" t="s">
        <v>67</v>
      </c>
      <c r="B684" s="1" t="s">
        <v>3226</v>
      </c>
      <c r="C684" s="130">
        <v>32363</v>
      </c>
      <c r="D684" s="43">
        <v>23</v>
      </c>
      <c r="E684" s="43">
        <f t="shared" si="119"/>
        <v>71.06881315082039</v>
      </c>
      <c r="F684" s="6">
        <f t="shared" si="120"/>
        <v>0.92164215216356482</v>
      </c>
      <c r="G684" s="44">
        <v>2</v>
      </c>
      <c r="H684" s="44">
        <f t="shared" si="110"/>
        <v>6.1798967957235122</v>
      </c>
      <c r="I684" s="14">
        <f t="shared" si="111"/>
        <v>0.15020124741238566</v>
      </c>
      <c r="J684" s="49">
        <v>88</v>
      </c>
      <c r="K684" s="49">
        <f t="shared" si="112"/>
        <v>271.91545901183451</v>
      </c>
      <c r="L684" s="50">
        <f t="shared" si="113"/>
        <v>0.40622699886791847</v>
      </c>
      <c r="M684" s="45">
        <v>113</v>
      </c>
      <c r="N684" s="45">
        <f t="shared" si="114"/>
        <v>349.16416895837841</v>
      </c>
      <c r="O684" s="18">
        <f t="shared" si="115"/>
        <v>0.44331358222156508</v>
      </c>
      <c r="P684" s="37">
        <f t="shared" si="116"/>
        <v>20.353982300884958</v>
      </c>
      <c r="Q684" s="37">
        <f t="shared" si="117"/>
        <v>2.0789846941863703</v>
      </c>
      <c r="R684" s="37">
        <f t="shared" si="118"/>
        <v>107.89846941863703</v>
      </c>
    </row>
    <row r="685" spans="1:18" ht="15" customHeight="1" x14ac:dyDescent="0.25">
      <c r="A685" s="1" t="s">
        <v>1410</v>
      </c>
      <c r="B685" s="1" t="s">
        <v>3227</v>
      </c>
      <c r="C685" s="130">
        <v>32230</v>
      </c>
      <c r="D685" s="43">
        <v>15</v>
      </c>
      <c r="E685" s="43">
        <f t="shared" si="119"/>
        <v>46.540490226497056</v>
      </c>
      <c r="F685" s="6">
        <f t="shared" si="120"/>
        <v>0.60355134233166741</v>
      </c>
      <c r="G685" s="44">
        <v>1</v>
      </c>
      <c r="H685" s="44">
        <f t="shared" si="110"/>
        <v>3.1026993484331369</v>
      </c>
      <c r="I685" s="14">
        <f t="shared" si="111"/>
        <v>7.54105331989922E-2</v>
      </c>
      <c r="J685" s="49">
        <v>127</v>
      </c>
      <c r="K685" s="49">
        <f t="shared" si="112"/>
        <v>394.04281725100839</v>
      </c>
      <c r="L685" s="50">
        <f t="shared" si="113"/>
        <v>0.58867867115407391</v>
      </c>
      <c r="M685" s="45">
        <v>143</v>
      </c>
      <c r="N685" s="45">
        <f t="shared" si="114"/>
        <v>443.68600682593859</v>
      </c>
      <c r="O685" s="18">
        <f t="shared" si="115"/>
        <v>0.56332250143065221</v>
      </c>
      <c r="P685" s="37">
        <f t="shared" si="116"/>
        <v>10.48951048951049</v>
      </c>
      <c r="Q685" s="37">
        <f t="shared" si="117"/>
        <v>1.0714135167667673</v>
      </c>
      <c r="R685" s="37">
        <f t="shared" si="118"/>
        <v>7.1413516766767327</v>
      </c>
    </row>
    <row r="686" spans="1:18" ht="15" customHeight="1" x14ac:dyDescent="0.25">
      <c r="A686" s="1" t="s">
        <v>427</v>
      </c>
      <c r="B686" s="1" t="s">
        <v>3228</v>
      </c>
      <c r="C686" s="130">
        <v>32226</v>
      </c>
      <c r="D686" s="43">
        <v>47</v>
      </c>
      <c r="E686" s="43">
        <f t="shared" si="119"/>
        <v>145.84496990008068</v>
      </c>
      <c r="F686" s="6">
        <f t="shared" si="120"/>
        <v>1.8913622724455057</v>
      </c>
      <c r="G686" s="44">
        <v>22</v>
      </c>
      <c r="H686" s="44">
        <f t="shared" si="110"/>
        <v>68.2678582511016</v>
      </c>
      <c r="I686" s="14">
        <f t="shared" si="111"/>
        <v>1.6592376550014711</v>
      </c>
      <c r="J686" s="49">
        <v>151</v>
      </c>
      <c r="K686" s="49">
        <f t="shared" si="112"/>
        <v>468.5657543598337</v>
      </c>
      <c r="L686" s="50">
        <f t="shared" si="113"/>
        <v>0.70001191126685158</v>
      </c>
      <c r="M686" s="45">
        <v>220</v>
      </c>
      <c r="N686" s="45">
        <f t="shared" si="114"/>
        <v>682.67858251101597</v>
      </c>
      <c r="O686" s="18">
        <f t="shared" si="115"/>
        <v>0.8667575737273735</v>
      </c>
      <c r="P686" s="37">
        <f t="shared" si="116"/>
        <v>21.363636363636363</v>
      </c>
      <c r="Q686" s="37">
        <f t="shared" si="117"/>
        <v>2.1821121958149825</v>
      </c>
      <c r="R686" s="37">
        <f t="shared" si="118"/>
        <v>118.21121958149826</v>
      </c>
    </row>
    <row r="687" spans="1:18" ht="15" customHeight="1" x14ac:dyDescent="0.25">
      <c r="A687" s="1" t="s">
        <v>1565</v>
      </c>
      <c r="B687" s="1" t="s">
        <v>3229</v>
      </c>
      <c r="C687" s="130">
        <v>32154</v>
      </c>
      <c r="D687" s="43">
        <v>20</v>
      </c>
      <c r="E687" s="43">
        <f t="shared" si="119"/>
        <v>62.20065932698887</v>
      </c>
      <c r="F687" s="6">
        <f t="shared" si="120"/>
        <v>0.80663721520804621</v>
      </c>
      <c r="G687" s="44">
        <v>6</v>
      </c>
      <c r="H687" s="44">
        <f t="shared" si="110"/>
        <v>18.660197798096661</v>
      </c>
      <c r="I687" s="14">
        <f t="shared" si="111"/>
        <v>0.45353265254777358</v>
      </c>
      <c r="J687" s="49">
        <v>219</v>
      </c>
      <c r="K687" s="49">
        <f t="shared" si="112"/>
        <v>681.09721963052812</v>
      </c>
      <c r="L687" s="50">
        <f t="shared" si="113"/>
        <v>1.0175224331609301</v>
      </c>
      <c r="M687" s="45">
        <v>245</v>
      </c>
      <c r="N687" s="45">
        <f t="shared" si="114"/>
        <v>761.95807675561366</v>
      </c>
      <c r="O687" s="18">
        <f t="shared" si="115"/>
        <v>0.96741416943458092</v>
      </c>
      <c r="P687" s="37">
        <f t="shared" si="116"/>
        <v>8.1632653061224492</v>
      </c>
      <c r="Q687" s="37">
        <f t="shared" si="117"/>
        <v>0.83380752597359298</v>
      </c>
      <c r="R687" s="37">
        <f t="shared" si="118"/>
        <v>-16.619247402640703</v>
      </c>
    </row>
    <row r="688" spans="1:18" x14ac:dyDescent="0.25">
      <c r="A688" s="1" t="s">
        <v>663</v>
      </c>
      <c r="B688" s="1" t="s">
        <v>2432</v>
      </c>
      <c r="C688" s="130">
        <v>32120</v>
      </c>
      <c r="D688" s="43">
        <v>21</v>
      </c>
      <c r="E688" s="43">
        <f t="shared" si="119"/>
        <v>65.379825653798264</v>
      </c>
      <c r="F688" s="6">
        <f t="shared" si="120"/>
        <v>0.84786561857688336</v>
      </c>
      <c r="G688" s="44">
        <v>1</v>
      </c>
      <c r="H688" s="44">
        <f t="shared" si="110"/>
        <v>3.1133250311332503</v>
      </c>
      <c r="I688" s="14">
        <f t="shared" si="111"/>
        <v>7.5668788449673674E-2</v>
      </c>
      <c r="J688" s="49">
        <v>133</v>
      </c>
      <c r="K688" s="49">
        <f t="shared" si="112"/>
        <v>414.0722291407223</v>
      </c>
      <c r="L688" s="50">
        <f t="shared" si="113"/>
        <v>0.61860152993752315</v>
      </c>
      <c r="M688" s="45">
        <v>155</v>
      </c>
      <c r="N688" s="45">
        <f t="shared" si="114"/>
        <v>482.56537982565379</v>
      </c>
      <c r="O688" s="18">
        <f t="shared" si="115"/>
        <v>0.61268539616996531</v>
      </c>
      <c r="P688" s="37">
        <f t="shared" si="116"/>
        <v>13.548387096774196</v>
      </c>
      <c r="Q688" s="37">
        <f t="shared" si="117"/>
        <v>1.3838515229464956</v>
      </c>
      <c r="R688" s="37">
        <f t="shared" si="118"/>
        <v>38.385152294649558</v>
      </c>
    </row>
    <row r="689" spans="1:18" ht="15" customHeight="1" x14ac:dyDescent="0.25">
      <c r="A689" s="1" t="s">
        <v>1570</v>
      </c>
      <c r="B689" s="1" t="s">
        <v>3230</v>
      </c>
      <c r="C689" s="130">
        <v>32022</v>
      </c>
      <c r="D689" s="43">
        <v>15</v>
      </c>
      <c r="E689" s="43">
        <f t="shared" si="119"/>
        <v>46.842795578040096</v>
      </c>
      <c r="F689" s="6">
        <f t="shared" si="120"/>
        <v>0.60747173078975825</v>
      </c>
      <c r="G689" s="44">
        <v>6</v>
      </c>
      <c r="H689" s="44">
        <f t="shared" si="110"/>
        <v>18.737118231216037</v>
      </c>
      <c r="I689" s="14">
        <f t="shared" si="111"/>
        <v>0.4554021894329246</v>
      </c>
      <c r="J689" s="49">
        <v>119</v>
      </c>
      <c r="K689" s="49">
        <f t="shared" si="112"/>
        <v>371.61951158578478</v>
      </c>
      <c r="L689" s="50">
        <f t="shared" si="113"/>
        <v>0.55517946445878508</v>
      </c>
      <c r="M689" s="45">
        <v>140</v>
      </c>
      <c r="N689" s="45">
        <f t="shared" si="114"/>
        <v>437.19942539504092</v>
      </c>
      <c r="O689" s="18">
        <f t="shared" si="115"/>
        <v>0.55508686356700332</v>
      </c>
      <c r="P689" s="37">
        <f t="shared" si="116"/>
        <v>10.714285714285714</v>
      </c>
      <c r="Q689" s="37">
        <f t="shared" si="117"/>
        <v>1.0943723778403407</v>
      </c>
      <c r="R689" s="37">
        <f t="shared" si="118"/>
        <v>9.4372377840340693</v>
      </c>
    </row>
    <row r="690" spans="1:18" ht="15" customHeight="1" x14ac:dyDescent="0.25">
      <c r="A690" s="1" t="s">
        <v>126</v>
      </c>
      <c r="B690" s="1" t="s">
        <v>3231</v>
      </c>
      <c r="C690" s="130">
        <v>31856</v>
      </c>
      <c r="D690" s="43">
        <v>4</v>
      </c>
      <c r="E690" s="43">
        <f t="shared" si="119"/>
        <v>12.556504269211452</v>
      </c>
      <c r="F690" s="6">
        <f t="shared" si="120"/>
        <v>0.1628365960434425</v>
      </c>
      <c r="G690" s="44"/>
      <c r="H690" s="44">
        <f t="shared" si="110"/>
        <v>0</v>
      </c>
      <c r="I690" s="14">
        <f t="shared" si="111"/>
        <v>0</v>
      </c>
      <c r="J690" s="49">
        <v>21</v>
      </c>
      <c r="K690" s="49">
        <f t="shared" si="112"/>
        <v>65.92164741336012</v>
      </c>
      <c r="L690" s="50">
        <f t="shared" si="113"/>
        <v>9.8483378203196831E-2</v>
      </c>
      <c r="M690" s="45">
        <v>25</v>
      </c>
      <c r="N690" s="45">
        <f t="shared" si="114"/>
        <v>78.478151682571564</v>
      </c>
      <c r="O690" s="18">
        <f t="shared" si="115"/>
        <v>9.9639177331151893E-2</v>
      </c>
      <c r="P690" s="37">
        <f t="shared" si="116"/>
        <v>16</v>
      </c>
      <c r="Q690" s="37">
        <f t="shared" si="117"/>
        <v>1.6342627509082421</v>
      </c>
      <c r="R690" s="37">
        <f t="shared" si="118"/>
        <v>63.426275090824213</v>
      </c>
    </row>
    <row r="691" spans="1:18" x14ac:dyDescent="0.25">
      <c r="A691" s="1" t="s">
        <v>676</v>
      </c>
      <c r="B691" s="1" t="s">
        <v>2425</v>
      </c>
      <c r="C691" s="130">
        <v>31832</v>
      </c>
      <c r="D691" s="43">
        <v>12</v>
      </c>
      <c r="E691" s="43">
        <f t="shared" si="119"/>
        <v>37.697914048755969</v>
      </c>
      <c r="F691" s="6">
        <f t="shared" si="120"/>
        <v>0.48887810413042571</v>
      </c>
      <c r="G691" s="44">
        <v>2</v>
      </c>
      <c r="H691" s="44">
        <f t="shared" si="110"/>
        <v>6.2829856747926618</v>
      </c>
      <c r="I691" s="14">
        <f t="shared" si="111"/>
        <v>0.15270680353125901</v>
      </c>
      <c r="J691" s="49">
        <v>68</v>
      </c>
      <c r="K691" s="49">
        <f t="shared" si="112"/>
        <v>213.62151294295049</v>
      </c>
      <c r="L691" s="50">
        <f t="shared" si="113"/>
        <v>0.31913899419989256</v>
      </c>
      <c r="M691" s="45">
        <v>82</v>
      </c>
      <c r="N691" s="45">
        <f t="shared" si="114"/>
        <v>257.60241266649911</v>
      </c>
      <c r="O691" s="18">
        <f t="shared" si="115"/>
        <v>0.32706290765395368</v>
      </c>
      <c r="P691" s="37">
        <f t="shared" si="116"/>
        <v>14.634146341463413</v>
      </c>
      <c r="Q691" s="37">
        <f t="shared" si="117"/>
        <v>1.4947525160746116</v>
      </c>
      <c r="R691" s="37">
        <f t="shared" si="118"/>
        <v>49.475251607461161</v>
      </c>
    </row>
    <row r="692" spans="1:18" ht="15" customHeight="1" x14ac:dyDescent="0.25">
      <c r="A692" s="1" t="s">
        <v>2125</v>
      </c>
      <c r="B692" s="1" t="s">
        <v>3232</v>
      </c>
      <c r="C692" s="130">
        <v>31804</v>
      </c>
      <c r="D692" s="43">
        <v>16</v>
      </c>
      <c r="E692" s="43">
        <f t="shared" si="119"/>
        <v>50.308137341214945</v>
      </c>
      <c r="F692" s="6">
        <f t="shared" si="120"/>
        <v>0.65241134493270081</v>
      </c>
      <c r="G692" s="44">
        <v>30</v>
      </c>
      <c r="H692" s="44">
        <f t="shared" si="110"/>
        <v>94.327757514778014</v>
      </c>
      <c r="I692" s="14">
        <f t="shared" si="111"/>
        <v>2.2926186816156946</v>
      </c>
      <c r="J692" s="49">
        <v>105</v>
      </c>
      <c r="K692" s="49">
        <f t="shared" si="112"/>
        <v>330.14715130172306</v>
      </c>
      <c r="L692" s="50">
        <f t="shared" si="113"/>
        <v>0.49322199975491104</v>
      </c>
      <c r="M692" s="45">
        <v>151</v>
      </c>
      <c r="N692" s="45">
        <f t="shared" si="114"/>
        <v>474.783046157716</v>
      </c>
      <c r="O692" s="18">
        <f t="shared" si="115"/>
        <v>0.60280461651646011</v>
      </c>
      <c r="P692" s="37">
        <f t="shared" si="116"/>
        <v>10.596026490066226</v>
      </c>
      <c r="Q692" s="37">
        <f t="shared" si="117"/>
        <v>1.0822932125220148</v>
      </c>
      <c r="R692" s="37">
        <f t="shared" si="118"/>
        <v>8.2293212522014834</v>
      </c>
    </row>
    <row r="693" spans="1:18" x14ac:dyDescent="0.25">
      <c r="A693" s="1" t="s">
        <v>648</v>
      </c>
      <c r="B693" s="1" t="s">
        <v>2435</v>
      </c>
      <c r="C693" s="130">
        <v>31803</v>
      </c>
      <c r="D693" s="43">
        <v>20</v>
      </c>
      <c r="E693" s="43">
        <f t="shared" si="119"/>
        <v>62.887149011099588</v>
      </c>
      <c r="F693" s="6">
        <f t="shared" si="120"/>
        <v>0.8155398238467918</v>
      </c>
      <c r="G693" s="44">
        <v>2</v>
      </c>
      <c r="H693" s="44">
        <f t="shared" si="110"/>
        <v>6.2887149011099588</v>
      </c>
      <c r="I693" s="14">
        <f t="shared" si="111"/>
        <v>0.15284605131613488</v>
      </c>
      <c r="J693" s="49">
        <v>92</v>
      </c>
      <c r="K693" s="49">
        <f t="shared" si="112"/>
        <v>289.28088545105811</v>
      </c>
      <c r="L693" s="50">
        <f t="shared" si="113"/>
        <v>0.4321700073754281</v>
      </c>
      <c r="M693" s="45">
        <v>114</v>
      </c>
      <c r="N693" s="45">
        <f t="shared" si="114"/>
        <v>358.45674936326765</v>
      </c>
      <c r="O693" s="18">
        <f t="shared" si="115"/>
        <v>0.45511183494509821</v>
      </c>
      <c r="P693" s="37">
        <f t="shared" si="116"/>
        <v>17.543859649122805</v>
      </c>
      <c r="Q693" s="37">
        <f t="shared" si="117"/>
        <v>1.7919547707327215</v>
      </c>
      <c r="R693" s="37">
        <f t="shared" si="118"/>
        <v>79.195477073272144</v>
      </c>
    </row>
    <row r="694" spans="1:18" ht="15" customHeight="1" x14ac:dyDescent="0.25">
      <c r="A694" s="1" t="s">
        <v>897</v>
      </c>
      <c r="B694" s="1" t="s">
        <v>3233</v>
      </c>
      <c r="C694" s="130">
        <v>31770</v>
      </c>
      <c r="D694" s="43">
        <v>14</v>
      </c>
      <c r="E694" s="43">
        <f t="shared" si="119"/>
        <v>44.066729619137554</v>
      </c>
      <c r="F694" s="6">
        <f t="shared" si="120"/>
        <v>0.57147085654578733</v>
      </c>
      <c r="G694" s="44">
        <v>6</v>
      </c>
      <c r="H694" s="44">
        <f t="shared" si="110"/>
        <v>18.885741265344667</v>
      </c>
      <c r="I694" s="14">
        <f t="shared" si="111"/>
        <v>0.4590144447598713</v>
      </c>
      <c r="J694" s="49">
        <v>89</v>
      </c>
      <c r="K694" s="49">
        <f t="shared" si="112"/>
        <v>280.13849543594586</v>
      </c>
      <c r="L694" s="50">
        <f t="shared" si="113"/>
        <v>0.41851177083449859</v>
      </c>
      <c r="M694" s="45">
        <v>109</v>
      </c>
      <c r="N694" s="45">
        <f t="shared" si="114"/>
        <v>343.09096632042809</v>
      </c>
      <c r="O694" s="18">
        <f t="shared" si="115"/>
        <v>0.43560278754002907</v>
      </c>
      <c r="P694" s="37">
        <f t="shared" si="116"/>
        <v>12.844036697247708</v>
      </c>
      <c r="Q694" s="37">
        <f t="shared" si="117"/>
        <v>1.3119081716006533</v>
      </c>
      <c r="R694" s="37">
        <f t="shared" si="118"/>
        <v>31.190817160065333</v>
      </c>
    </row>
    <row r="695" spans="1:18" ht="15" customHeight="1" x14ac:dyDescent="0.25">
      <c r="A695" s="1" t="s">
        <v>28</v>
      </c>
      <c r="B695" s="1" t="s">
        <v>3234</v>
      </c>
      <c r="C695" s="130">
        <v>31723</v>
      </c>
      <c r="D695" s="43">
        <v>8</v>
      </c>
      <c r="E695" s="43">
        <f t="shared" si="119"/>
        <v>25.218295873656338</v>
      </c>
      <c r="F695" s="6">
        <f t="shared" si="120"/>
        <v>0.32703859052169743</v>
      </c>
      <c r="G695" s="44"/>
      <c r="H695" s="44">
        <f t="shared" si="110"/>
        <v>0</v>
      </c>
      <c r="I695" s="14">
        <f t="shared" si="111"/>
        <v>0</v>
      </c>
      <c r="J695" s="49">
        <v>55</v>
      </c>
      <c r="K695" s="49">
        <f t="shared" si="112"/>
        <v>173.37578413138732</v>
      </c>
      <c r="L695" s="50">
        <f t="shared" si="113"/>
        <v>0.25901405061710836</v>
      </c>
      <c r="M695" s="45">
        <v>63</v>
      </c>
      <c r="N695" s="45">
        <f t="shared" si="114"/>
        <v>198.59408000504365</v>
      </c>
      <c r="O695" s="18">
        <f t="shared" si="115"/>
        <v>0.25214343521464433</v>
      </c>
      <c r="P695" s="37">
        <f t="shared" si="116"/>
        <v>12.698412698412698</v>
      </c>
      <c r="Q695" s="37">
        <f t="shared" si="117"/>
        <v>1.2970339292922557</v>
      </c>
      <c r="R695" s="37">
        <f t="shared" si="118"/>
        <v>29.703392929225569</v>
      </c>
    </row>
    <row r="696" spans="1:18" x14ac:dyDescent="0.25">
      <c r="A696" s="1" t="s">
        <v>693</v>
      </c>
      <c r="B696" s="1" t="s">
        <v>2443</v>
      </c>
      <c r="C696" s="130">
        <v>31682</v>
      </c>
      <c r="D696" s="43">
        <v>28</v>
      </c>
      <c r="E696" s="43">
        <f t="shared" si="119"/>
        <v>88.378258948298722</v>
      </c>
      <c r="F696" s="6">
        <f t="shared" si="120"/>
        <v>1.1461163507644507</v>
      </c>
      <c r="G696" s="44">
        <v>3</v>
      </c>
      <c r="H696" s="44">
        <f t="shared" si="110"/>
        <v>9.4690991730320064</v>
      </c>
      <c r="I696" s="14">
        <f t="shared" si="111"/>
        <v>0.23014470219716421</v>
      </c>
      <c r="J696" s="49">
        <v>150</v>
      </c>
      <c r="K696" s="49">
        <f t="shared" si="112"/>
        <v>473.45495865160029</v>
      </c>
      <c r="L696" s="50">
        <f t="shared" si="113"/>
        <v>0.70731611821968265</v>
      </c>
      <c r="M696" s="45">
        <v>181</v>
      </c>
      <c r="N696" s="45">
        <f t="shared" si="114"/>
        <v>571.30231677293102</v>
      </c>
      <c r="O696" s="18">
        <f t="shared" si="115"/>
        <v>0.72534956073994405</v>
      </c>
      <c r="P696" s="37">
        <f t="shared" si="116"/>
        <v>15.469613259668508</v>
      </c>
      <c r="Q696" s="37">
        <f t="shared" si="117"/>
        <v>1.5800882950770296</v>
      </c>
      <c r="R696" s="37">
        <f t="shared" si="118"/>
        <v>58.008829507702963</v>
      </c>
    </row>
    <row r="697" spans="1:18" ht="15" customHeight="1" x14ac:dyDescent="0.25">
      <c r="A697" s="1" t="s">
        <v>1544</v>
      </c>
      <c r="B697" s="1" t="s">
        <v>3235</v>
      </c>
      <c r="C697" s="130">
        <v>31591</v>
      </c>
      <c r="D697" s="43">
        <v>20</v>
      </c>
      <c r="E697" s="43">
        <f t="shared" si="119"/>
        <v>63.309170333322776</v>
      </c>
      <c r="F697" s="6">
        <f t="shared" si="120"/>
        <v>0.82101272570667339</v>
      </c>
      <c r="G697" s="44">
        <v>5</v>
      </c>
      <c r="H697" s="44">
        <f t="shared" si="110"/>
        <v>15.827292583330694</v>
      </c>
      <c r="I697" s="14">
        <f t="shared" si="111"/>
        <v>0.38467941581518766</v>
      </c>
      <c r="J697" s="49">
        <v>63</v>
      </c>
      <c r="K697" s="49">
        <f t="shared" si="112"/>
        <v>199.42388654996674</v>
      </c>
      <c r="L697" s="50">
        <f t="shared" si="113"/>
        <v>0.2979285077434432</v>
      </c>
      <c r="M697" s="45">
        <v>88</v>
      </c>
      <c r="N697" s="45">
        <f t="shared" si="114"/>
        <v>278.56034946662021</v>
      </c>
      <c r="O697" s="18">
        <f t="shared" si="115"/>
        <v>0.3536719897557955</v>
      </c>
      <c r="P697" s="37">
        <f t="shared" si="116"/>
        <v>22.727272727272727</v>
      </c>
      <c r="Q697" s="37">
        <f t="shared" si="117"/>
        <v>2.3213959529946622</v>
      </c>
      <c r="R697" s="37">
        <f t="shared" si="118"/>
        <v>132.13959529946621</v>
      </c>
    </row>
    <row r="698" spans="1:18" x14ac:dyDescent="0.25">
      <c r="A698" s="1" t="s">
        <v>630</v>
      </c>
      <c r="B698" s="1" t="s">
        <v>2430</v>
      </c>
      <c r="C698" s="130">
        <v>31576</v>
      </c>
      <c r="D698" s="43">
        <v>36</v>
      </c>
      <c r="E698" s="43">
        <f t="shared" si="119"/>
        <v>114.01064099315937</v>
      </c>
      <c r="F698" s="6">
        <f t="shared" si="120"/>
        <v>1.4785249376754221</v>
      </c>
      <c r="G698" s="44">
        <v>6</v>
      </c>
      <c r="H698" s="44">
        <f t="shared" si="110"/>
        <v>19.001773498859894</v>
      </c>
      <c r="I698" s="14">
        <f t="shared" si="111"/>
        <v>0.46183458671209499</v>
      </c>
      <c r="J698" s="49">
        <v>62</v>
      </c>
      <c r="K698" s="49">
        <f t="shared" si="112"/>
        <v>196.3516594882189</v>
      </c>
      <c r="L698" s="50">
        <f t="shared" si="113"/>
        <v>0.29333876656554159</v>
      </c>
      <c r="M698" s="45">
        <v>104</v>
      </c>
      <c r="N698" s="45">
        <f t="shared" si="114"/>
        <v>329.36407398023817</v>
      </c>
      <c r="O698" s="18">
        <f t="shared" si="115"/>
        <v>0.41817454501946061</v>
      </c>
      <c r="P698" s="37">
        <f t="shared" si="116"/>
        <v>34.615384615384613</v>
      </c>
      <c r="Q698" s="37">
        <f t="shared" si="117"/>
        <v>3.5356646053303313</v>
      </c>
      <c r="R698" s="37">
        <f t="shared" si="118"/>
        <v>253.56646053303314</v>
      </c>
    </row>
    <row r="699" spans="1:18" ht="15" customHeight="1" x14ac:dyDescent="0.25">
      <c r="A699" s="1" t="s">
        <v>143</v>
      </c>
      <c r="B699" s="1" t="s">
        <v>3236</v>
      </c>
      <c r="C699" s="130">
        <v>31522</v>
      </c>
      <c r="D699" s="43">
        <v>1</v>
      </c>
      <c r="E699" s="43">
        <f t="shared" si="119"/>
        <v>3.1723875388617473</v>
      </c>
      <c r="F699" s="6">
        <f t="shared" si="120"/>
        <v>4.1140493968973284E-2</v>
      </c>
      <c r="G699" s="44"/>
      <c r="H699" s="44">
        <f t="shared" si="110"/>
        <v>0</v>
      </c>
      <c r="I699" s="14">
        <f t="shared" si="111"/>
        <v>0</v>
      </c>
      <c r="J699" s="49">
        <v>7</v>
      </c>
      <c r="K699" s="49">
        <f t="shared" si="112"/>
        <v>22.20671277203223</v>
      </c>
      <c r="L699" s="50">
        <f t="shared" si="113"/>
        <v>3.3175628619599412E-2</v>
      </c>
      <c r="M699" s="45">
        <v>8</v>
      </c>
      <c r="N699" s="45">
        <f t="shared" si="114"/>
        <v>25.379100310893978</v>
      </c>
      <c r="O699" s="18">
        <f t="shared" si="115"/>
        <v>3.2222378103533275E-2</v>
      </c>
      <c r="P699" s="37">
        <f t="shared" si="116"/>
        <v>12.5</v>
      </c>
      <c r="Q699" s="37">
        <f t="shared" si="117"/>
        <v>1.2767677741470642</v>
      </c>
      <c r="R699" s="37">
        <f t="shared" si="118"/>
        <v>27.676777414706422</v>
      </c>
    </row>
    <row r="700" spans="1:18" ht="15" customHeight="1" x14ac:dyDescent="0.25">
      <c r="A700" s="1" t="s">
        <v>1497</v>
      </c>
      <c r="B700" s="1" t="s">
        <v>3237</v>
      </c>
      <c r="C700" s="130">
        <v>31465</v>
      </c>
      <c r="D700" s="43">
        <v>2</v>
      </c>
      <c r="E700" s="43">
        <f t="shared" si="119"/>
        <v>6.3562688701732082</v>
      </c>
      <c r="F700" s="6">
        <f t="shared" si="120"/>
        <v>8.2430042961384148E-2</v>
      </c>
      <c r="G700" s="44">
        <v>6</v>
      </c>
      <c r="H700" s="44">
        <f t="shared" si="110"/>
        <v>19.068806610519626</v>
      </c>
      <c r="I700" s="14">
        <f t="shared" si="111"/>
        <v>0.46346381407980647</v>
      </c>
      <c r="J700" s="49">
        <v>27</v>
      </c>
      <c r="K700" s="49">
        <f t="shared" si="112"/>
        <v>85.80962974733832</v>
      </c>
      <c r="L700" s="50">
        <f t="shared" si="113"/>
        <v>0.12819494887457422</v>
      </c>
      <c r="M700" s="45">
        <v>35</v>
      </c>
      <c r="N700" s="45">
        <f t="shared" si="114"/>
        <v>111.23470522803115</v>
      </c>
      <c r="O700" s="18">
        <f t="shared" si="115"/>
        <v>0.14122828178247721</v>
      </c>
      <c r="P700" s="37">
        <f t="shared" si="116"/>
        <v>5.7142857142857144</v>
      </c>
      <c r="Q700" s="37">
        <f t="shared" si="117"/>
        <v>0.5836652681815151</v>
      </c>
      <c r="R700" s="37">
        <f t="shared" si="118"/>
        <v>-41.633473181848487</v>
      </c>
    </row>
    <row r="701" spans="1:18" ht="15" customHeight="1" x14ac:dyDescent="0.25">
      <c r="A701" s="1" t="s">
        <v>1971</v>
      </c>
      <c r="B701" s="1" t="s">
        <v>3238</v>
      </c>
      <c r="C701" s="130">
        <v>31464</v>
      </c>
      <c r="D701" s="43">
        <v>6</v>
      </c>
      <c r="E701" s="43">
        <f t="shared" si="119"/>
        <v>19.069412662090009</v>
      </c>
      <c r="F701" s="6">
        <f t="shared" si="120"/>
        <v>0.24729798834667735</v>
      </c>
      <c r="G701" s="44">
        <v>1</v>
      </c>
      <c r="H701" s="44">
        <f t="shared" si="110"/>
        <v>3.1782354436816682</v>
      </c>
      <c r="I701" s="14">
        <f t="shared" si="111"/>
        <v>7.724642400850236E-2</v>
      </c>
      <c r="J701" s="49">
        <v>34</v>
      </c>
      <c r="K701" s="49">
        <f t="shared" si="112"/>
        <v>108.06000508517671</v>
      </c>
      <c r="L701" s="50">
        <f t="shared" si="113"/>
        <v>0.161435807007548</v>
      </c>
      <c r="M701" s="45">
        <v>41</v>
      </c>
      <c r="N701" s="45">
        <f t="shared" si="114"/>
        <v>130.3076531909484</v>
      </c>
      <c r="O701" s="18">
        <f t="shared" si="115"/>
        <v>0.16544410240974852</v>
      </c>
      <c r="P701" s="37">
        <f t="shared" si="116"/>
        <v>14.634146341463413</v>
      </c>
      <c r="Q701" s="37">
        <f t="shared" si="117"/>
        <v>1.4947525160746116</v>
      </c>
      <c r="R701" s="37">
        <f t="shared" si="118"/>
        <v>49.475251607461161</v>
      </c>
    </row>
    <row r="702" spans="1:18" ht="15" customHeight="1" x14ac:dyDescent="0.25">
      <c r="A702" s="1" t="s">
        <v>1504</v>
      </c>
      <c r="B702" s="1" t="s">
        <v>2746</v>
      </c>
      <c r="C702" s="130">
        <v>31385</v>
      </c>
      <c r="D702" s="43">
        <v>23</v>
      </c>
      <c r="E702" s="43">
        <f t="shared" si="119"/>
        <v>73.283415644416124</v>
      </c>
      <c r="F702" s="6">
        <f t="shared" si="120"/>
        <v>0.95036179609588811</v>
      </c>
      <c r="G702" s="44">
        <v>4</v>
      </c>
      <c r="H702" s="44">
        <f t="shared" si="110"/>
        <v>12.744941851202803</v>
      </c>
      <c r="I702" s="14">
        <f t="shared" si="111"/>
        <v>0.3097634519679488</v>
      </c>
      <c r="J702" s="49">
        <v>296</v>
      </c>
      <c r="K702" s="49">
        <f t="shared" si="112"/>
        <v>943.12569698900745</v>
      </c>
      <c r="L702" s="50">
        <f t="shared" si="113"/>
        <v>1.408978815825193</v>
      </c>
      <c r="M702" s="45">
        <v>323</v>
      </c>
      <c r="N702" s="45">
        <f t="shared" si="114"/>
        <v>1029.1540544846264</v>
      </c>
      <c r="O702" s="18">
        <f t="shared" si="115"/>
        <v>1.3066574726509599</v>
      </c>
      <c r="P702" s="37">
        <f t="shared" si="116"/>
        <v>7.1207430340557281</v>
      </c>
      <c r="Q702" s="37">
        <f t="shared" si="117"/>
        <v>0.7273228187091636</v>
      </c>
      <c r="R702" s="37">
        <f t="shared" si="118"/>
        <v>-27.26771812908364</v>
      </c>
    </row>
    <row r="703" spans="1:18" ht="15" customHeight="1" x14ac:dyDescent="0.25">
      <c r="A703" s="1" t="s">
        <v>765</v>
      </c>
      <c r="B703" s="1" t="s">
        <v>3239</v>
      </c>
      <c r="C703" s="130">
        <v>31334</v>
      </c>
      <c r="D703" s="43">
        <v>13</v>
      </c>
      <c r="E703" s="43">
        <f t="shared" si="119"/>
        <v>41.488478968532583</v>
      </c>
      <c r="F703" s="6">
        <f t="shared" si="120"/>
        <v>0.53803531185197184</v>
      </c>
      <c r="G703" s="44">
        <v>4</v>
      </c>
      <c r="H703" s="44">
        <f t="shared" si="110"/>
        <v>12.765685836471564</v>
      </c>
      <c r="I703" s="14">
        <f t="shared" si="111"/>
        <v>0.31026763068915791</v>
      </c>
      <c r="J703" s="49">
        <v>75</v>
      </c>
      <c r="K703" s="49">
        <f t="shared" si="112"/>
        <v>239.35660943384184</v>
      </c>
      <c r="L703" s="50">
        <f t="shared" si="113"/>
        <v>0.35758583738807664</v>
      </c>
      <c r="M703" s="45">
        <v>92</v>
      </c>
      <c r="N703" s="45">
        <f t="shared" si="114"/>
        <v>293.61077423884598</v>
      </c>
      <c r="O703" s="18">
        <f t="shared" si="115"/>
        <v>0.3727806449755896</v>
      </c>
      <c r="P703" s="37">
        <f t="shared" si="116"/>
        <v>14.130434782608695</v>
      </c>
      <c r="Q703" s="37">
        <f t="shared" si="117"/>
        <v>1.4433027012097248</v>
      </c>
      <c r="R703" s="37">
        <f t="shared" si="118"/>
        <v>44.330270120972479</v>
      </c>
    </row>
    <row r="704" spans="1:18" ht="15" customHeight="1" x14ac:dyDescent="0.25">
      <c r="A704" s="1" t="s">
        <v>616</v>
      </c>
      <c r="B704" s="1" t="s">
        <v>3240</v>
      </c>
      <c r="C704" s="130">
        <v>31317</v>
      </c>
      <c r="D704" s="43">
        <v>14</v>
      </c>
      <c r="E704" s="43">
        <f t="shared" si="119"/>
        <v>44.704154293195387</v>
      </c>
      <c r="F704" s="6">
        <f t="shared" si="120"/>
        <v>0.57973717509530487</v>
      </c>
      <c r="G704" s="44">
        <v>2</v>
      </c>
      <c r="H704" s="44">
        <f t="shared" si="110"/>
        <v>6.38630775617077</v>
      </c>
      <c r="I704" s="14">
        <f t="shared" si="111"/>
        <v>0.15521802758907421</v>
      </c>
      <c r="J704" s="49">
        <v>85</v>
      </c>
      <c r="K704" s="49">
        <f t="shared" si="112"/>
        <v>271.41807963725773</v>
      </c>
      <c r="L704" s="50">
        <f t="shared" si="113"/>
        <v>0.40548394096540941</v>
      </c>
      <c r="M704" s="45">
        <v>101</v>
      </c>
      <c r="N704" s="45">
        <f t="shared" si="114"/>
        <v>322.50854168662386</v>
      </c>
      <c r="O704" s="18">
        <f t="shared" si="115"/>
        <v>0.40947047155114308</v>
      </c>
      <c r="P704" s="37">
        <f t="shared" si="116"/>
        <v>13.861386138613863</v>
      </c>
      <c r="Q704" s="37">
        <f t="shared" si="117"/>
        <v>1.4158216901432792</v>
      </c>
      <c r="R704" s="37">
        <f t="shared" si="118"/>
        <v>41.582169014327917</v>
      </c>
    </row>
    <row r="705" spans="1:18" ht="15" customHeight="1" x14ac:dyDescent="0.25">
      <c r="A705" s="1" t="s">
        <v>1966</v>
      </c>
      <c r="B705" s="1" t="s">
        <v>3241</v>
      </c>
      <c r="C705" s="130">
        <v>31215</v>
      </c>
      <c r="D705" s="43">
        <v>55</v>
      </c>
      <c r="E705" s="43">
        <f t="shared" si="119"/>
        <v>176.1973410219446</v>
      </c>
      <c r="F705" s="6">
        <f t="shared" si="120"/>
        <v>2.2849811244257148</v>
      </c>
      <c r="G705" s="44">
        <v>1</v>
      </c>
      <c r="H705" s="44">
        <f t="shared" si="110"/>
        <v>3.2035880185808105</v>
      </c>
      <c r="I705" s="14">
        <f t="shared" si="111"/>
        <v>7.7862613647397674E-2</v>
      </c>
      <c r="J705" s="49">
        <v>128</v>
      </c>
      <c r="K705" s="49">
        <f t="shared" si="112"/>
        <v>410.05926637834375</v>
      </c>
      <c r="L705" s="50">
        <f t="shared" si="113"/>
        <v>0.61260638046917748</v>
      </c>
      <c r="M705" s="45">
        <v>184</v>
      </c>
      <c r="N705" s="45">
        <f t="shared" si="114"/>
        <v>589.46019541886915</v>
      </c>
      <c r="O705" s="18">
        <f t="shared" si="115"/>
        <v>0.74840357069774932</v>
      </c>
      <c r="P705" s="37">
        <f t="shared" si="116"/>
        <v>29.891304347826086</v>
      </c>
      <c r="Q705" s="37">
        <f t="shared" si="117"/>
        <v>3.05314032948211</v>
      </c>
      <c r="R705" s="37">
        <f t="shared" si="118"/>
        <v>205.31403294821101</v>
      </c>
    </row>
    <row r="706" spans="1:18" ht="15" customHeight="1" x14ac:dyDescent="0.25">
      <c r="A706" s="1" t="s">
        <v>1460</v>
      </c>
      <c r="B706" s="1" t="s">
        <v>2350</v>
      </c>
      <c r="C706" s="130">
        <v>31183</v>
      </c>
      <c r="D706" s="43">
        <v>13</v>
      </c>
      <c r="E706" s="43">
        <f t="shared" si="119"/>
        <v>41.68938203508322</v>
      </c>
      <c r="F706" s="6">
        <f t="shared" si="120"/>
        <v>0.5406406843975784</v>
      </c>
      <c r="G706" s="44">
        <v>1</v>
      </c>
      <c r="H706" s="44">
        <f t="shared" si="110"/>
        <v>3.2068755411602474</v>
      </c>
      <c r="I706" s="14">
        <f t="shared" si="111"/>
        <v>7.7942516275006216E-2</v>
      </c>
      <c r="J706" s="49">
        <v>24</v>
      </c>
      <c r="K706" s="49">
        <f t="shared" si="112"/>
        <v>76.965012987845938</v>
      </c>
      <c r="L706" s="50">
        <f t="shared" si="113"/>
        <v>0.1149815694830439</v>
      </c>
      <c r="M706" s="45">
        <v>38</v>
      </c>
      <c r="N706" s="45">
        <f t="shared" si="114"/>
        <v>121.86127056408941</v>
      </c>
      <c r="O706" s="18">
        <f t="shared" si="115"/>
        <v>0.15472021813978726</v>
      </c>
      <c r="P706" s="37">
        <f t="shared" si="116"/>
        <v>34.210526315789473</v>
      </c>
      <c r="Q706" s="37">
        <f t="shared" si="117"/>
        <v>3.4943118029288072</v>
      </c>
      <c r="R706" s="37">
        <f t="shared" si="118"/>
        <v>249.43118029288073</v>
      </c>
    </row>
    <row r="707" spans="1:18" x14ac:dyDescent="0.25">
      <c r="A707" s="1" t="s">
        <v>688</v>
      </c>
      <c r="B707" s="1" t="s">
        <v>2431</v>
      </c>
      <c r="C707" s="130">
        <v>31154</v>
      </c>
      <c r="D707" s="43">
        <v>11</v>
      </c>
      <c r="E707" s="43">
        <f t="shared" si="119"/>
        <v>35.308467612505616</v>
      </c>
      <c r="F707" s="6">
        <f t="shared" si="120"/>
        <v>0.4578910303585329</v>
      </c>
      <c r="G707" s="44">
        <v>2</v>
      </c>
      <c r="H707" s="44">
        <f t="shared" si="110"/>
        <v>6.4197213840919307</v>
      </c>
      <c r="I707" s="14">
        <f t="shared" si="111"/>
        <v>0.15603013962916598</v>
      </c>
      <c r="J707" s="49">
        <v>143</v>
      </c>
      <c r="K707" s="49">
        <f t="shared" si="112"/>
        <v>459.01007896257306</v>
      </c>
      <c r="L707" s="50">
        <f t="shared" si="113"/>
        <v>0.68573624870286232</v>
      </c>
      <c r="M707" s="45">
        <v>156</v>
      </c>
      <c r="N707" s="45">
        <f t="shared" si="114"/>
        <v>500.73826795917057</v>
      </c>
      <c r="O707" s="18">
        <f t="shared" si="115"/>
        <v>0.63575846280739978</v>
      </c>
      <c r="P707" s="37">
        <f t="shared" si="116"/>
        <v>7.0512820512820511</v>
      </c>
      <c r="Q707" s="37">
        <f t="shared" si="117"/>
        <v>0.72022797515988235</v>
      </c>
      <c r="R707" s="37">
        <f t="shared" si="118"/>
        <v>-27.977202484011766</v>
      </c>
    </row>
    <row r="708" spans="1:18" ht="15" customHeight="1" x14ac:dyDescent="0.25">
      <c r="A708" s="1" t="s">
        <v>79</v>
      </c>
      <c r="B708" s="1" t="s">
        <v>3242</v>
      </c>
      <c r="C708" s="130">
        <v>31069</v>
      </c>
      <c r="D708" s="43">
        <v>2</v>
      </c>
      <c r="E708" s="43">
        <f t="shared" si="119"/>
        <v>6.4372847532910615</v>
      </c>
      <c r="F708" s="6">
        <f t="shared" si="120"/>
        <v>8.3480681765745662E-2</v>
      </c>
      <c r="G708" s="44"/>
      <c r="H708" s="44">
        <f t="shared" si="110"/>
        <v>0</v>
      </c>
      <c r="I708" s="14">
        <f t="shared" si="111"/>
        <v>0</v>
      </c>
      <c r="J708" s="49">
        <v>9</v>
      </c>
      <c r="K708" s="49">
        <f t="shared" si="112"/>
        <v>28.967781389809776</v>
      </c>
      <c r="L708" s="50">
        <f t="shared" si="113"/>
        <v>4.3276299702151959E-2</v>
      </c>
      <c r="M708" s="45">
        <v>11</v>
      </c>
      <c r="N708" s="45">
        <f t="shared" si="114"/>
        <v>35.405066143100839</v>
      </c>
      <c r="O708" s="18">
        <f t="shared" si="115"/>
        <v>4.4951767953487945E-2</v>
      </c>
      <c r="P708" s="37">
        <f t="shared" si="116"/>
        <v>18.181818181818183</v>
      </c>
      <c r="Q708" s="37">
        <f t="shared" si="117"/>
        <v>1.8571167623957299</v>
      </c>
      <c r="R708" s="37">
        <f t="shared" si="118"/>
        <v>85.711676239572981</v>
      </c>
    </row>
    <row r="709" spans="1:18" ht="15" customHeight="1" x14ac:dyDescent="0.25">
      <c r="A709" s="1" t="s">
        <v>1445</v>
      </c>
      <c r="B709" s="1" t="s">
        <v>3243</v>
      </c>
      <c r="C709" s="130">
        <v>30963</v>
      </c>
      <c r="D709" s="43">
        <v>21</v>
      </c>
      <c r="E709" s="43">
        <f t="shared" si="119"/>
        <v>67.822885379323708</v>
      </c>
      <c r="F709" s="6">
        <f t="shared" si="120"/>
        <v>0.87954796591704598</v>
      </c>
      <c r="G709" s="44">
        <v>3</v>
      </c>
      <c r="H709" s="44">
        <f t="shared" si="110"/>
        <v>9.6889836256176718</v>
      </c>
      <c r="I709" s="14">
        <f t="shared" si="111"/>
        <v>0.23548895310566018</v>
      </c>
      <c r="J709" s="49">
        <v>63</v>
      </c>
      <c r="K709" s="49">
        <f t="shared" si="112"/>
        <v>203.46865613797112</v>
      </c>
      <c r="L709" s="50">
        <f t="shared" si="113"/>
        <v>0.30397117489013065</v>
      </c>
      <c r="M709" s="45">
        <v>87</v>
      </c>
      <c r="N709" s="45">
        <f t="shared" si="114"/>
        <v>280.98052514291248</v>
      </c>
      <c r="O709" s="18">
        <f t="shared" si="115"/>
        <v>0.35674474705464232</v>
      </c>
      <c r="P709" s="37">
        <f t="shared" si="116"/>
        <v>24.137931034482758</v>
      </c>
      <c r="Q709" s="37">
        <f t="shared" si="117"/>
        <v>2.4654825983529514</v>
      </c>
      <c r="R709" s="37">
        <f t="shared" si="118"/>
        <v>146.54825983529514</v>
      </c>
    </row>
    <row r="710" spans="1:18" ht="15" customHeight="1" x14ac:dyDescent="0.25">
      <c r="A710" s="1" t="s">
        <v>827</v>
      </c>
      <c r="B710" s="1" t="s">
        <v>3244</v>
      </c>
      <c r="C710" s="130">
        <v>30945</v>
      </c>
      <c r="D710" s="43">
        <v>2</v>
      </c>
      <c r="E710" s="43">
        <f t="shared" si="119"/>
        <v>6.4630796574567784</v>
      </c>
      <c r="F710" s="6">
        <f t="shared" si="120"/>
        <v>8.3815197989334358E-2</v>
      </c>
      <c r="G710" s="44">
        <v>1</v>
      </c>
      <c r="H710" s="44">
        <f t="shared" si="110"/>
        <v>3.2315398287283892</v>
      </c>
      <c r="I710" s="14">
        <f t="shared" si="111"/>
        <v>7.8541977217757908E-2</v>
      </c>
      <c r="J710" s="49">
        <v>40</v>
      </c>
      <c r="K710" s="49">
        <f t="shared" si="112"/>
        <v>129.26159314913556</v>
      </c>
      <c r="L710" s="50">
        <f t="shared" si="113"/>
        <v>0.19310983363977799</v>
      </c>
      <c r="M710" s="45">
        <v>43</v>
      </c>
      <c r="N710" s="45">
        <f t="shared" si="114"/>
        <v>138.95621263532072</v>
      </c>
      <c r="O710" s="18">
        <f t="shared" si="115"/>
        <v>0.17642467890984717</v>
      </c>
      <c r="P710" s="37">
        <f t="shared" si="116"/>
        <v>4.6511627906976747</v>
      </c>
      <c r="Q710" s="37">
        <f t="shared" si="117"/>
        <v>0.47507638107797739</v>
      </c>
      <c r="R710" s="37">
        <f t="shared" si="118"/>
        <v>-52.492361892202254</v>
      </c>
    </row>
    <row r="711" spans="1:18" ht="15" customHeight="1" x14ac:dyDescent="0.25">
      <c r="A711" s="1" t="s">
        <v>220</v>
      </c>
      <c r="B711" s="1" t="s">
        <v>3245</v>
      </c>
      <c r="C711" s="130">
        <v>30936</v>
      </c>
      <c r="D711" s="43">
        <v>4</v>
      </c>
      <c r="E711" s="43">
        <f t="shared" si="119"/>
        <v>12.929919834497024</v>
      </c>
      <c r="F711" s="6">
        <f t="shared" si="120"/>
        <v>0.16767916354925988</v>
      </c>
      <c r="G711" s="44"/>
      <c r="H711" s="44">
        <f t="shared" si="110"/>
        <v>0</v>
      </c>
      <c r="I711" s="14">
        <f t="shared" si="111"/>
        <v>0</v>
      </c>
      <c r="J711" s="49">
        <v>17</v>
      </c>
      <c r="K711" s="49">
        <f t="shared" si="112"/>
        <v>54.952159296612358</v>
      </c>
      <c r="L711" s="50">
        <f t="shared" si="113"/>
        <v>8.209555585217046E-2</v>
      </c>
      <c r="M711" s="45">
        <v>21</v>
      </c>
      <c r="N711" s="45">
        <f t="shared" si="114"/>
        <v>67.882079131109379</v>
      </c>
      <c r="O711" s="18">
        <f t="shared" si="115"/>
        <v>8.6185955901583497E-2</v>
      </c>
      <c r="P711" s="37">
        <f t="shared" si="116"/>
        <v>19.047619047619047</v>
      </c>
      <c r="Q711" s="37">
        <f t="shared" si="117"/>
        <v>1.9455508939383837</v>
      </c>
      <c r="R711" s="37">
        <f t="shared" si="118"/>
        <v>94.555089393838358</v>
      </c>
    </row>
    <row r="712" spans="1:18" ht="15" customHeight="1" x14ac:dyDescent="0.25">
      <c r="A712" s="1" t="s">
        <v>83</v>
      </c>
      <c r="B712" s="1" t="s">
        <v>3246</v>
      </c>
      <c r="C712" s="130">
        <v>30925</v>
      </c>
      <c r="D712" s="43"/>
      <c r="E712" s="43">
        <f t="shared" si="119"/>
        <v>0</v>
      </c>
      <c r="F712" s="6">
        <f t="shared" si="120"/>
        <v>0</v>
      </c>
      <c r="G712" s="44"/>
      <c r="H712" s="44">
        <f t="shared" ref="H712:H775" si="121">((G712/($C712/100000)))</f>
        <v>0</v>
      </c>
      <c r="I712" s="14">
        <f t="shared" ref="I712:I775" si="122">((G712/$C712)/(G$2290/$C$2290))</f>
        <v>0</v>
      </c>
      <c r="J712" s="49">
        <v>10</v>
      </c>
      <c r="K712" s="49">
        <f t="shared" ref="K712:K775" si="123">((J712/($C712/100000)))</f>
        <v>32.336297493936939</v>
      </c>
      <c r="L712" s="50">
        <f t="shared" ref="L712:L775" si="124">((J712/$C712)/(J$2290/$C$2290))</f>
        <v>4.83086806950924E-2</v>
      </c>
      <c r="M712" s="45">
        <v>10</v>
      </c>
      <c r="N712" s="45">
        <f t="shared" ref="N712:N775" si="125">((M712/($C712/100000)))</f>
        <v>32.336297493936939</v>
      </c>
      <c r="O712" s="18">
        <f t="shared" ref="O712:O775" si="126">((M712/$C712)/(M$2290/$C$2290))</f>
        <v>4.105552961113889E-2</v>
      </c>
      <c r="P712" s="37">
        <f t="shared" ref="P712:P775" si="127">D712/M712*100</f>
        <v>0</v>
      </c>
      <c r="Q712" s="37">
        <f t="shared" ref="Q712:Q775" si="128">P712/P$2290</f>
        <v>0</v>
      </c>
      <c r="R712" s="37">
        <f t="shared" ref="R712:R775" si="129">(Q712-1)*100</f>
        <v>-100</v>
      </c>
    </row>
    <row r="713" spans="1:18" ht="15" customHeight="1" x14ac:dyDescent="0.25">
      <c r="A713" s="1" t="s">
        <v>1673</v>
      </c>
      <c r="B713" s="1" t="s">
        <v>3247</v>
      </c>
      <c r="C713" s="130">
        <v>30886</v>
      </c>
      <c r="D713" s="43">
        <v>6</v>
      </c>
      <c r="E713" s="43">
        <f t="shared" si="119"/>
        <v>19.42627727773101</v>
      </c>
      <c r="F713" s="6">
        <f t="shared" si="120"/>
        <v>0.25192591806449055</v>
      </c>
      <c r="G713" s="44">
        <v>7</v>
      </c>
      <c r="H713" s="44">
        <f t="shared" si="121"/>
        <v>22.663990157352846</v>
      </c>
      <c r="I713" s="14">
        <f t="shared" si="122"/>
        <v>0.55084408453748068</v>
      </c>
      <c r="J713" s="49">
        <v>80</v>
      </c>
      <c r="K713" s="49">
        <f t="shared" si="123"/>
        <v>259.01703036974681</v>
      </c>
      <c r="L713" s="50">
        <f t="shared" si="124"/>
        <v>0.38695744363031337</v>
      </c>
      <c r="M713" s="45">
        <v>93</v>
      </c>
      <c r="N713" s="45">
        <f t="shared" si="125"/>
        <v>301.10729780483064</v>
      </c>
      <c r="O713" s="18">
        <f t="shared" si="126"/>
        <v>0.38229854804725666</v>
      </c>
      <c r="P713" s="37">
        <f t="shared" si="127"/>
        <v>6.4516129032258061</v>
      </c>
      <c r="Q713" s="37">
        <f t="shared" si="128"/>
        <v>0.65897691568880734</v>
      </c>
      <c r="R713" s="37">
        <f t="shared" si="129"/>
        <v>-34.102308431119269</v>
      </c>
    </row>
    <row r="714" spans="1:18" ht="15" customHeight="1" x14ac:dyDescent="0.25">
      <c r="A714" s="1" t="s">
        <v>1707</v>
      </c>
      <c r="B714" s="1" t="s">
        <v>3248</v>
      </c>
      <c r="C714" s="130">
        <v>30885</v>
      </c>
      <c r="D714" s="43">
        <v>8</v>
      </c>
      <c r="E714" s="43">
        <f t="shared" si="119"/>
        <v>25.902541686903024</v>
      </c>
      <c r="F714" s="6">
        <f t="shared" si="120"/>
        <v>0.33591209995531185</v>
      </c>
      <c r="G714" s="44"/>
      <c r="H714" s="44">
        <f t="shared" si="121"/>
        <v>0</v>
      </c>
      <c r="I714" s="14">
        <f t="shared" si="122"/>
        <v>0</v>
      </c>
      <c r="J714" s="49">
        <v>40</v>
      </c>
      <c r="K714" s="49">
        <f t="shared" si="123"/>
        <v>129.51270843451513</v>
      </c>
      <c r="L714" s="50">
        <f t="shared" si="124"/>
        <v>0.19348498630347838</v>
      </c>
      <c r="M714" s="45">
        <v>48</v>
      </c>
      <c r="N714" s="45">
        <f t="shared" si="125"/>
        <v>155.41525012141815</v>
      </c>
      <c r="O714" s="18">
        <f t="shared" si="126"/>
        <v>0.19732176834960194</v>
      </c>
      <c r="P714" s="37">
        <f t="shared" si="127"/>
        <v>16.666666666666664</v>
      </c>
      <c r="Q714" s="37">
        <f t="shared" si="128"/>
        <v>1.7023570321960855</v>
      </c>
      <c r="R714" s="37">
        <f t="shared" si="129"/>
        <v>70.235703219608553</v>
      </c>
    </row>
    <row r="715" spans="1:18" ht="15" customHeight="1" x14ac:dyDescent="0.25">
      <c r="A715" s="1" t="s">
        <v>147</v>
      </c>
      <c r="B715" s="1" t="s">
        <v>3249</v>
      </c>
      <c r="C715" s="130">
        <v>30874</v>
      </c>
      <c r="D715" s="43">
        <v>1</v>
      </c>
      <c r="E715" s="43">
        <f t="shared" ref="E715:E778" si="130">((D715/($C715/100000)))</f>
        <v>3.2389713027142579</v>
      </c>
      <c r="F715" s="6">
        <f t="shared" ref="F715:F778" si="131">((D715/$C715)/(D$2290/$C$2290))</f>
        <v>4.2003972627128849E-2</v>
      </c>
      <c r="G715" s="44"/>
      <c r="H715" s="44">
        <f t="shared" si="121"/>
        <v>0</v>
      </c>
      <c r="I715" s="14">
        <f t="shared" si="122"/>
        <v>0</v>
      </c>
      <c r="J715" s="49">
        <v>8</v>
      </c>
      <c r="K715" s="49">
        <f t="shared" si="123"/>
        <v>25.911770421714063</v>
      </c>
      <c r="L715" s="50">
        <f t="shared" si="124"/>
        <v>3.8710784491694829E-2</v>
      </c>
      <c r="M715" s="45">
        <v>9</v>
      </c>
      <c r="N715" s="45">
        <f t="shared" si="125"/>
        <v>29.150741724428322</v>
      </c>
      <c r="O715" s="18">
        <f t="shared" si="126"/>
        <v>3.7011013406167748E-2</v>
      </c>
      <c r="P715" s="37">
        <f t="shared" si="127"/>
        <v>11.111111111111111</v>
      </c>
      <c r="Q715" s="37">
        <f t="shared" si="128"/>
        <v>1.1349046881307236</v>
      </c>
      <c r="R715" s="37">
        <f t="shared" si="129"/>
        <v>13.490468813072365</v>
      </c>
    </row>
    <row r="716" spans="1:18" ht="15" customHeight="1" x14ac:dyDescent="0.25">
      <c r="A716" s="1" t="s">
        <v>1077</v>
      </c>
      <c r="B716" s="1" t="s">
        <v>3250</v>
      </c>
      <c r="C716" s="130">
        <v>30815</v>
      </c>
      <c r="D716" s="43">
        <v>2</v>
      </c>
      <c r="E716" s="43">
        <f t="shared" si="130"/>
        <v>6.4903456109037814</v>
      </c>
      <c r="F716" s="6">
        <f t="shared" si="131"/>
        <v>8.4168791230892492E-2</v>
      </c>
      <c r="G716" s="44"/>
      <c r="H716" s="44">
        <f t="shared" si="121"/>
        <v>0</v>
      </c>
      <c r="I716" s="14">
        <f t="shared" si="122"/>
        <v>0</v>
      </c>
      <c r="J716" s="49">
        <v>16</v>
      </c>
      <c r="K716" s="49">
        <f t="shared" si="123"/>
        <v>51.922764887230251</v>
      </c>
      <c r="L716" s="50">
        <f t="shared" si="124"/>
        <v>7.7569804341819634E-2</v>
      </c>
      <c r="M716" s="45">
        <v>18</v>
      </c>
      <c r="N716" s="45">
        <f t="shared" si="125"/>
        <v>58.413110498134031</v>
      </c>
      <c r="O716" s="18">
        <f t="shared" si="126"/>
        <v>7.4163753230700818E-2</v>
      </c>
      <c r="P716" s="37">
        <f t="shared" si="127"/>
        <v>11.111111111111111</v>
      </c>
      <c r="Q716" s="37">
        <f t="shared" si="128"/>
        <v>1.1349046881307236</v>
      </c>
      <c r="R716" s="37">
        <f t="shared" si="129"/>
        <v>13.490468813072365</v>
      </c>
    </row>
    <row r="717" spans="1:18" ht="15" customHeight="1" x14ac:dyDescent="0.25">
      <c r="A717" s="1" t="s">
        <v>1781</v>
      </c>
      <c r="B717" s="1" t="s">
        <v>3251</v>
      </c>
      <c r="C717" s="130">
        <v>30740</v>
      </c>
      <c r="D717" s="43">
        <v>11</v>
      </c>
      <c r="E717" s="43">
        <f t="shared" si="130"/>
        <v>35.7839947950553</v>
      </c>
      <c r="F717" s="6">
        <f t="shared" si="131"/>
        <v>0.46405781261515078</v>
      </c>
      <c r="G717" s="44"/>
      <c r="H717" s="44">
        <f t="shared" si="121"/>
        <v>0</v>
      </c>
      <c r="I717" s="14">
        <f t="shared" si="122"/>
        <v>0</v>
      </c>
      <c r="J717" s="49">
        <v>18</v>
      </c>
      <c r="K717" s="49">
        <f t="shared" si="123"/>
        <v>58.555627846454129</v>
      </c>
      <c r="L717" s="50">
        <f t="shared" si="124"/>
        <v>8.7478943099945305E-2</v>
      </c>
      <c r="M717" s="45">
        <v>29</v>
      </c>
      <c r="N717" s="45">
        <f t="shared" si="125"/>
        <v>94.339622641509436</v>
      </c>
      <c r="O717" s="18">
        <f t="shared" si="126"/>
        <v>0.11977757105891226</v>
      </c>
      <c r="P717" s="37">
        <f t="shared" si="127"/>
        <v>37.931034482758619</v>
      </c>
      <c r="Q717" s="37">
        <f t="shared" si="128"/>
        <v>3.874329797411781</v>
      </c>
      <c r="R717" s="37">
        <f t="shared" si="129"/>
        <v>287.43297974117809</v>
      </c>
    </row>
    <row r="718" spans="1:18" ht="15" customHeight="1" x14ac:dyDescent="0.25">
      <c r="A718" s="1" t="s">
        <v>489</v>
      </c>
      <c r="B718" s="1" t="s">
        <v>3252</v>
      </c>
      <c r="C718" s="130">
        <v>30727</v>
      </c>
      <c r="D718" s="43">
        <v>43</v>
      </c>
      <c r="E718" s="43">
        <f t="shared" si="130"/>
        <v>139.94207049174994</v>
      </c>
      <c r="F718" s="6">
        <f t="shared" si="131"/>
        <v>1.8148116636270697</v>
      </c>
      <c r="G718" s="44">
        <v>15</v>
      </c>
      <c r="H718" s="44">
        <f t="shared" si="121"/>
        <v>48.817001334331373</v>
      </c>
      <c r="I718" s="14">
        <f t="shared" si="122"/>
        <v>1.1864881789648445</v>
      </c>
      <c r="J718" s="49">
        <v>174</v>
      </c>
      <c r="K718" s="49">
        <f t="shared" si="123"/>
        <v>566.27721547824387</v>
      </c>
      <c r="L718" s="50">
        <f t="shared" si="124"/>
        <v>0.84598755292172167</v>
      </c>
      <c r="M718" s="45">
        <v>232</v>
      </c>
      <c r="N718" s="45">
        <f t="shared" si="125"/>
        <v>755.03628730432524</v>
      </c>
      <c r="O718" s="18">
        <f t="shared" si="126"/>
        <v>0.95862597307930175</v>
      </c>
      <c r="P718" s="37">
        <f t="shared" si="127"/>
        <v>18.53448275862069</v>
      </c>
      <c r="Q718" s="37">
        <f t="shared" si="128"/>
        <v>1.8931384237353022</v>
      </c>
      <c r="R718" s="37">
        <f t="shared" si="129"/>
        <v>89.313842373530221</v>
      </c>
    </row>
    <row r="719" spans="1:18" ht="15" customHeight="1" x14ac:dyDescent="0.25">
      <c r="A719" s="1" t="s">
        <v>34</v>
      </c>
      <c r="B719" s="1" t="s">
        <v>3253</v>
      </c>
      <c r="C719" s="130">
        <v>30568</v>
      </c>
      <c r="D719" s="43">
        <v>13</v>
      </c>
      <c r="E719" s="43">
        <f t="shared" si="130"/>
        <v>42.528133996336038</v>
      </c>
      <c r="F719" s="6">
        <f t="shared" si="131"/>
        <v>0.55151787691604581</v>
      </c>
      <c r="G719" s="44">
        <v>23</v>
      </c>
      <c r="H719" s="44">
        <f t="shared" si="121"/>
        <v>75.24208322428683</v>
      </c>
      <c r="I719" s="14">
        <f t="shared" si="122"/>
        <v>1.8287449016972299</v>
      </c>
      <c r="J719" s="49">
        <v>151</v>
      </c>
      <c r="K719" s="49">
        <f t="shared" si="123"/>
        <v>493.98063334205705</v>
      </c>
      <c r="L719" s="50">
        <f t="shared" si="124"/>
        <v>0.73798036680468326</v>
      </c>
      <c r="M719" s="45">
        <v>187</v>
      </c>
      <c r="N719" s="45">
        <f t="shared" si="125"/>
        <v>611.75085056267994</v>
      </c>
      <c r="O719" s="18">
        <f t="shared" si="126"/>
        <v>0.77670472832038695</v>
      </c>
      <c r="P719" s="37">
        <f t="shared" si="127"/>
        <v>6.9518716577540109</v>
      </c>
      <c r="Q719" s="37">
        <f t="shared" si="128"/>
        <v>0.71007405621013198</v>
      </c>
      <c r="R719" s="37">
        <f t="shared" si="129"/>
        <v>-28.992594378986801</v>
      </c>
    </row>
    <row r="720" spans="1:18" ht="15" customHeight="1" x14ac:dyDescent="0.25">
      <c r="A720" s="1" t="s">
        <v>1970</v>
      </c>
      <c r="B720" s="1" t="s">
        <v>3254</v>
      </c>
      <c r="C720" s="130">
        <v>30449</v>
      </c>
      <c r="D720" s="43">
        <v>3</v>
      </c>
      <c r="E720" s="43">
        <f t="shared" si="130"/>
        <v>9.8525403133107829</v>
      </c>
      <c r="F720" s="6">
        <f t="shared" si="131"/>
        <v>0.12777076267430548</v>
      </c>
      <c r="G720" s="44"/>
      <c r="H720" s="44">
        <f t="shared" si="121"/>
        <v>0</v>
      </c>
      <c r="I720" s="14">
        <f t="shared" si="122"/>
        <v>0</v>
      </c>
      <c r="J720" s="49">
        <v>24</v>
      </c>
      <c r="K720" s="49">
        <f t="shared" si="123"/>
        <v>78.820322506486264</v>
      </c>
      <c r="L720" s="50">
        <f t="shared" si="124"/>
        <v>0.11775330162533279</v>
      </c>
      <c r="M720" s="45">
        <v>27</v>
      </c>
      <c r="N720" s="45">
        <f t="shared" si="125"/>
        <v>88.672862819797047</v>
      </c>
      <c r="O720" s="18">
        <f t="shared" si="126"/>
        <v>0.11258281335039144</v>
      </c>
      <c r="P720" s="37">
        <f t="shared" si="127"/>
        <v>11.111111111111111</v>
      </c>
      <c r="Q720" s="37">
        <f t="shared" si="128"/>
        <v>1.1349046881307236</v>
      </c>
      <c r="R720" s="37">
        <f t="shared" si="129"/>
        <v>13.490468813072365</v>
      </c>
    </row>
    <row r="721" spans="1:18" ht="15" customHeight="1" x14ac:dyDescent="0.25">
      <c r="A721" s="1" t="s">
        <v>614</v>
      </c>
      <c r="B721" s="1" t="s">
        <v>3255</v>
      </c>
      <c r="C721" s="130">
        <v>30432</v>
      </c>
      <c r="D721" s="43">
        <v>6</v>
      </c>
      <c r="E721" s="43">
        <f t="shared" si="130"/>
        <v>19.71608832807571</v>
      </c>
      <c r="F721" s="6">
        <f t="shared" si="131"/>
        <v>0.25568427659502679</v>
      </c>
      <c r="G721" s="44">
        <v>1</v>
      </c>
      <c r="H721" s="44">
        <f t="shared" si="121"/>
        <v>3.2860147213459521</v>
      </c>
      <c r="I721" s="14">
        <f t="shared" si="122"/>
        <v>7.9865979396803316E-2</v>
      </c>
      <c r="J721" s="49">
        <v>75</v>
      </c>
      <c r="K721" s="49">
        <f t="shared" si="123"/>
        <v>246.4511041009464</v>
      </c>
      <c r="L721" s="50">
        <f t="shared" si="124"/>
        <v>0.36818462896681103</v>
      </c>
      <c r="M721" s="45">
        <v>82</v>
      </c>
      <c r="N721" s="45">
        <f t="shared" si="125"/>
        <v>269.45320715036803</v>
      </c>
      <c r="O721" s="18">
        <f t="shared" si="126"/>
        <v>0.34210917706495314</v>
      </c>
      <c r="P721" s="37">
        <f t="shared" si="127"/>
        <v>7.3170731707317067</v>
      </c>
      <c r="Q721" s="37">
        <f t="shared" si="128"/>
        <v>0.74737625803730579</v>
      </c>
      <c r="R721" s="37">
        <f t="shared" si="129"/>
        <v>-25.26237419626942</v>
      </c>
    </row>
    <row r="722" spans="1:18" ht="15" customHeight="1" x14ac:dyDescent="0.25">
      <c r="A722" s="1" t="s">
        <v>1860</v>
      </c>
      <c r="B722" s="1" t="s">
        <v>3256</v>
      </c>
      <c r="C722" s="130">
        <v>30389</v>
      </c>
      <c r="D722" s="43">
        <v>1</v>
      </c>
      <c r="E722" s="43">
        <f t="shared" si="130"/>
        <v>3.2906643851393595</v>
      </c>
      <c r="F722" s="6">
        <f t="shared" si="131"/>
        <v>4.2674344364407375E-2</v>
      </c>
      <c r="G722" s="44">
        <v>1</v>
      </c>
      <c r="H722" s="44">
        <f t="shared" si="121"/>
        <v>3.2906643851393595</v>
      </c>
      <c r="I722" s="14">
        <f t="shared" si="122"/>
        <v>7.9978988614417004E-2</v>
      </c>
      <c r="J722" s="49">
        <v>10</v>
      </c>
      <c r="K722" s="49">
        <f t="shared" si="123"/>
        <v>32.906643851393596</v>
      </c>
      <c r="L722" s="50">
        <f t="shared" si="124"/>
        <v>4.9160747326194756E-2</v>
      </c>
      <c r="M722" s="45">
        <v>12</v>
      </c>
      <c r="N722" s="45">
        <f t="shared" si="125"/>
        <v>39.48797262167232</v>
      </c>
      <c r="O722" s="18">
        <f t="shared" si="126"/>
        <v>5.013559853464622E-2</v>
      </c>
      <c r="P722" s="37">
        <f t="shared" si="127"/>
        <v>8.3333333333333321</v>
      </c>
      <c r="Q722" s="37">
        <f t="shared" si="128"/>
        <v>0.85117851609804274</v>
      </c>
      <c r="R722" s="37">
        <f t="shared" si="129"/>
        <v>-14.882148390195727</v>
      </c>
    </row>
    <row r="723" spans="1:18" ht="15" customHeight="1" x14ac:dyDescent="0.25">
      <c r="A723" s="1" t="s">
        <v>975</v>
      </c>
      <c r="B723" s="1" t="s">
        <v>3257</v>
      </c>
      <c r="C723" s="130">
        <v>30368</v>
      </c>
      <c r="D723" s="43">
        <v>21</v>
      </c>
      <c r="E723" s="43">
        <f t="shared" si="130"/>
        <v>69.151738672286612</v>
      </c>
      <c r="F723" s="6">
        <f t="shared" si="131"/>
        <v>0.89678094272554976</v>
      </c>
      <c r="G723" s="44"/>
      <c r="H723" s="44">
        <f t="shared" si="121"/>
        <v>0</v>
      </c>
      <c r="I723" s="14">
        <f t="shared" si="122"/>
        <v>0</v>
      </c>
      <c r="J723" s="49">
        <v>71</v>
      </c>
      <c r="K723" s="49">
        <f t="shared" si="123"/>
        <v>233.79873551106428</v>
      </c>
      <c r="L723" s="50">
        <f t="shared" si="124"/>
        <v>0.34928267414777731</v>
      </c>
      <c r="M723" s="45">
        <v>92</v>
      </c>
      <c r="N723" s="45">
        <f t="shared" si="125"/>
        <v>302.95047418335088</v>
      </c>
      <c r="O723" s="18">
        <f t="shared" si="126"/>
        <v>0.38463872265757126</v>
      </c>
      <c r="P723" s="37">
        <f t="shared" si="127"/>
        <v>22.826086956521738</v>
      </c>
      <c r="Q723" s="37">
        <f t="shared" si="128"/>
        <v>2.3314889788772475</v>
      </c>
      <c r="R723" s="37">
        <f t="shared" si="129"/>
        <v>133.14889788772476</v>
      </c>
    </row>
    <row r="724" spans="1:18" ht="15" customHeight="1" x14ac:dyDescent="0.25">
      <c r="A724" s="1" t="s">
        <v>836</v>
      </c>
      <c r="B724" s="1" t="s">
        <v>3258</v>
      </c>
      <c r="C724" s="130">
        <v>30331</v>
      </c>
      <c r="D724" s="43">
        <v>4</v>
      </c>
      <c r="E724" s="43">
        <f t="shared" si="130"/>
        <v>13.187827635092809</v>
      </c>
      <c r="F724" s="6">
        <f t="shared" si="131"/>
        <v>0.17102379095842221</v>
      </c>
      <c r="G724" s="44"/>
      <c r="H724" s="44">
        <f t="shared" si="121"/>
        <v>0</v>
      </c>
      <c r="I724" s="14">
        <f t="shared" si="122"/>
        <v>0</v>
      </c>
      <c r="J724" s="49">
        <v>108</v>
      </c>
      <c r="K724" s="49">
        <f t="shared" si="123"/>
        <v>356.07134614750584</v>
      </c>
      <c r="L724" s="50">
        <f t="shared" si="124"/>
        <v>0.53195134566463054</v>
      </c>
      <c r="M724" s="45">
        <v>112</v>
      </c>
      <c r="N724" s="45">
        <f t="shared" si="125"/>
        <v>369.25917378259862</v>
      </c>
      <c r="O724" s="18">
        <f t="shared" si="126"/>
        <v>0.46882704942514469</v>
      </c>
      <c r="P724" s="37">
        <f t="shared" si="127"/>
        <v>3.5714285714285712</v>
      </c>
      <c r="Q724" s="37">
        <f t="shared" si="128"/>
        <v>0.36479079261344688</v>
      </c>
      <c r="R724" s="37">
        <f t="shared" si="129"/>
        <v>-63.52092073865532</v>
      </c>
    </row>
    <row r="725" spans="1:18" x14ac:dyDescent="0.25">
      <c r="A725" s="1" t="s">
        <v>646</v>
      </c>
      <c r="B725" s="1" t="s">
        <v>2429</v>
      </c>
      <c r="C725" s="130">
        <v>30328</v>
      </c>
      <c r="D725" s="43">
        <v>6</v>
      </c>
      <c r="E725" s="43">
        <f t="shared" si="130"/>
        <v>19.783698232656292</v>
      </c>
      <c r="F725" s="6">
        <f t="shared" si="131"/>
        <v>0.25656106256066524</v>
      </c>
      <c r="G725" s="44">
        <v>1</v>
      </c>
      <c r="H725" s="44">
        <f t="shared" si="121"/>
        <v>3.2972830387760488</v>
      </c>
      <c r="I725" s="14">
        <f t="shared" si="122"/>
        <v>8.013985376561325E-2</v>
      </c>
      <c r="J725" s="49">
        <v>59</v>
      </c>
      <c r="K725" s="49">
        <f t="shared" si="123"/>
        <v>194.53969928778687</v>
      </c>
      <c r="L725" s="50">
        <f t="shared" si="124"/>
        <v>0.29063179596164673</v>
      </c>
      <c r="M725" s="45">
        <v>66</v>
      </c>
      <c r="N725" s="45">
        <f t="shared" si="125"/>
        <v>217.62068055921921</v>
      </c>
      <c r="O725" s="18">
        <f t="shared" si="126"/>
        <v>0.27630041121344967</v>
      </c>
      <c r="P725" s="37">
        <f t="shared" si="127"/>
        <v>9.0909090909090917</v>
      </c>
      <c r="Q725" s="37">
        <f t="shared" si="128"/>
        <v>0.92855838119786493</v>
      </c>
      <c r="R725" s="37">
        <f t="shared" si="129"/>
        <v>-7.1441618802135061</v>
      </c>
    </row>
    <row r="726" spans="1:18" ht="15" customHeight="1" x14ac:dyDescent="0.25">
      <c r="A726" s="1" t="s">
        <v>407</v>
      </c>
      <c r="B726" s="1" t="s">
        <v>3259</v>
      </c>
      <c r="C726" s="130">
        <v>30222</v>
      </c>
      <c r="D726" s="43">
        <v>4</v>
      </c>
      <c r="E726" s="43">
        <f t="shared" si="130"/>
        <v>13.235391436701741</v>
      </c>
      <c r="F726" s="6">
        <f t="shared" si="131"/>
        <v>0.17164061291641533</v>
      </c>
      <c r="G726" s="44"/>
      <c r="H726" s="44">
        <f t="shared" si="121"/>
        <v>0</v>
      </c>
      <c r="I726" s="14">
        <f t="shared" si="122"/>
        <v>0</v>
      </c>
      <c r="J726" s="49">
        <v>84</v>
      </c>
      <c r="K726" s="49">
        <f t="shared" si="123"/>
        <v>277.94322017073654</v>
      </c>
      <c r="L726" s="50">
        <f t="shared" si="124"/>
        <v>0.41523214824181565</v>
      </c>
      <c r="M726" s="45">
        <v>88</v>
      </c>
      <c r="N726" s="45">
        <f t="shared" si="125"/>
        <v>291.17861160743831</v>
      </c>
      <c r="O726" s="18">
        <f t="shared" si="126"/>
        <v>0.36969266853204075</v>
      </c>
      <c r="P726" s="37">
        <f t="shared" si="127"/>
        <v>4.5454545454545459</v>
      </c>
      <c r="Q726" s="37">
        <f t="shared" si="128"/>
        <v>0.46427919059893247</v>
      </c>
      <c r="R726" s="37">
        <f t="shared" si="129"/>
        <v>-53.572080940106744</v>
      </c>
    </row>
    <row r="727" spans="1:18" ht="15" customHeight="1" x14ac:dyDescent="0.25">
      <c r="A727" s="1" t="s">
        <v>1785</v>
      </c>
      <c r="B727" s="1" t="s">
        <v>3260</v>
      </c>
      <c r="C727" s="130">
        <v>30103</v>
      </c>
      <c r="D727" s="43">
        <v>13</v>
      </c>
      <c r="E727" s="43">
        <f t="shared" si="130"/>
        <v>43.185064611500515</v>
      </c>
      <c r="F727" s="6">
        <f t="shared" si="131"/>
        <v>0.56003715448857883</v>
      </c>
      <c r="G727" s="44"/>
      <c r="H727" s="44">
        <f t="shared" si="121"/>
        <v>0</v>
      </c>
      <c r="I727" s="14">
        <f t="shared" si="122"/>
        <v>0</v>
      </c>
      <c r="J727" s="49">
        <v>32</v>
      </c>
      <c r="K727" s="49">
        <f t="shared" si="123"/>
        <v>106.30169750523203</v>
      </c>
      <c r="L727" s="50">
        <f t="shared" si="124"/>
        <v>0.15880899051876371</v>
      </c>
      <c r="M727" s="45">
        <v>45</v>
      </c>
      <c r="N727" s="45">
        <f t="shared" si="125"/>
        <v>149.48676211673254</v>
      </c>
      <c r="O727" s="18">
        <f t="shared" si="126"/>
        <v>0.18979470948111865</v>
      </c>
      <c r="P727" s="37">
        <f t="shared" si="127"/>
        <v>28.888888888888886</v>
      </c>
      <c r="Q727" s="37">
        <f t="shared" si="128"/>
        <v>2.9507521891398816</v>
      </c>
      <c r="R727" s="37">
        <f t="shared" si="129"/>
        <v>195.07521891398815</v>
      </c>
    </row>
    <row r="728" spans="1:18" ht="15" customHeight="1" x14ac:dyDescent="0.25">
      <c r="A728" s="1" t="s">
        <v>1296</v>
      </c>
      <c r="B728" s="1" t="s">
        <v>3261</v>
      </c>
      <c r="C728" s="130">
        <v>30052</v>
      </c>
      <c r="D728" s="43">
        <v>7</v>
      </c>
      <c r="E728" s="43">
        <f t="shared" si="130"/>
        <v>23.292958871289763</v>
      </c>
      <c r="F728" s="6">
        <f t="shared" si="131"/>
        <v>0.30207023014208145</v>
      </c>
      <c r="G728" s="44">
        <v>3</v>
      </c>
      <c r="H728" s="44">
        <f t="shared" si="121"/>
        <v>9.9826966591241852</v>
      </c>
      <c r="I728" s="14">
        <f t="shared" si="122"/>
        <v>0.24262759400407813</v>
      </c>
      <c r="J728" s="49">
        <v>30</v>
      </c>
      <c r="K728" s="49">
        <f t="shared" si="123"/>
        <v>99.826966591241842</v>
      </c>
      <c r="L728" s="50">
        <f t="shared" si="124"/>
        <v>0.14913609248925855</v>
      </c>
      <c r="M728" s="45">
        <v>40</v>
      </c>
      <c r="N728" s="45">
        <f t="shared" si="125"/>
        <v>133.1026221216558</v>
      </c>
      <c r="O728" s="18">
        <f t="shared" si="126"/>
        <v>0.16899271306062424</v>
      </c>
      <c r="P728" s="37">
        <f t="shared" si="127"/>
        <v>17.5</v>
      </c>
      <c r="Q728" s="37">
        <f t="shared" si="128"/>
        <v>1.7874748838058898</v>
      </c>
      <c r="R728" s="37">
        <f t="shared" si="129"/>
        <v>78.747488380588976</v>
      </c>
    </row>
    <row r="729" spans="1:18" x14ac:dyDescent="0.25">
      <c r="A729" s="1" t="s">
        <v>636</v>
      </c>
      <c r="B729" s="1" t="s">
        <v>2438</v>
      </c>
      <c r="C729" s="130">
        <v>30040</v>
      </c>
      <c r="D729" s="43">
        <v>14</v>
      </c>
      <c r="E729" s="43">
        <f t="shared" si="130"/>
        <v>46.60452729693742</v>
      </c>
      <c r="F729" s="6">
        <f t="shared" si="131"/>
        <v>0.60438179468906994</v>
      </c>
      <c r="G729" s="44">
        <v>3</v>
      </c>
      <c r="H729" s="44">
        <f t="shared" si="121"/>
        <v>9.9866844207723044</v>
      </c>
      <c r="I729" s="14">
        <f t="shared" si="122"/>
        <v>0.24272451581260171</v>
      </c>
      <c r="J729" s="49">
        <v>216</v>
      </c>
      <c r="K729" s="49">
        <f t="shared" si="123"/>
        <v>719.04127829560582</v>
      </c>
      <c r="L729" s="50">
        <f t="shared" si="124"/>
        <v>1.0742088059489954</v>
      </c>
      <c r="M729" s="45">
        <v>233</v>
      </c>
      <c r="N729" s="45">
        <f t="shared" si="125"/>
        <v>775.63249001331553</v>
      </c>
      <c r="O729" s="18">
        <f t="shared" si="126"/>
        <v>0.98477578229461216</v>
      </c>
      <c r="P729" s="37">
        <f t="shared" si="127"/>
        <v>6.0085836909871242</v>
      </c>
      <c r="Q729" s="37">
        <f t="shared" si="128"/>
        <v>0.61372528199343857</v>
      </c>
      <c r="R729" s="37">
        <f t="shared" si="129"/>
        <v>-38.627471800656146</v>
      </c>
    </row>
    <row r="730" spans="1:18" ht="15" customHeight="1" x14ac:dyDescent="0.25">
      <c r="A730" s="1" t="s">
        <v>229</v>
      </c>
      <c r="B730" s="1" t="s">
        <v>3262</v>
      </c>
      <c r="C730" s="130">
        <v>29996</v>
      </c>
      <c r="D730" s="43">
        <v>4</v>
      </c>
      <c r="E730" s="43">
        <f t="shared" si="130"/>
        <v>13.335111348179757</v>
      </c>
      <c r="F730" s="6">
        <f t="shared" si="131"/>
        <v>0.1729338112935026</v>
      </c>
      <c r="G730" s="44">
        <v>90</v>
      </c>
      <c r="H730" s="44">
        <f t="shared" si="121"/>
        <v>300.04000533404451</v>
      </c>
      <c r="I730" s="14">
        <f t="shared" si="122"/>
        <v>7.2924167772475217</v>
      </c>
      <c r="J730" s="49">
        <v>316</v>
      </c>
      <c r="K730" s="49">
        <f t="shared" si="123"/>
        <v>1053.4737965062009</v>
      </c>
      <c r="L730" s="50">
        <f t="shared" si="124"/>
        <v>1.5738329122438039</v>
      </c>
      <c r="M730" s="45">
        <v>410</v>
      </c>
      <c r="N730" s="45">
        <f t="shared" si="125"/>
        <v>1366.8489131884251</v>
      </c>
      <c r="O730" s="18">
        <f t="shared" si="126"/>
        <v>1.73540913395797</v>
      </c>
      <c r="P730" s="37">
        <f t="shared" si="127"/>
        <v>0.97560975609756095</v>
      </c>
      <c r="Q730" s="37">
        <f t="shared" si="128"/>
        <v>9.9650167738307455E-2</v>
      </c>
      <c r="R730" s="37">
        <f t="shared" si="129"/>
        <v>-90.034983226169246</v>
      </c>
    </row>
    <row r="731" spans="1:18" ht="15" customHeight="1" x14ac:dyDescent="0.25">
      <c r="A731" s="1" t="s">
        <v>1375</v>
      </c>
      <c r="B731" s="1" t="s">
        <v>3263</v>
      </c>
      <c r="C731" s="130">
        <v>29976</v>
      </c>
      <c r="D731" s="43">
        <v>35</v>
      </c>
      <c r="E731" s="43">
        <f t="shared" si="130"/>
        <v>116.76007472644781</v>
      </c>
      <c r="F731" s="6">
        <f t="shared" si="131"/>
        <v>1.5141804370546157</v>
      </c>
      <c r="G731" s="44">
        <v>1</v>
      </c>
      <c r="H731" s="44">
        <f t="shared" si="121"/>
        <v>3.3360021350413662</v>
      </c>
      <c r="I731" s="14">
        <f t="shared" si="122"/>
        <v>8.1080914231502488E-2</v>
      </c>
      <c r="J731" s="49">
        <v>75</v>
      </c>
      <c r="K731" s="49">
        <f t="shared" si="123"/>
        <v>250.20016012810245</v>
      </c>
      <c r="L731" s="50">
        <f t="shared" si="124"/>
        <v>0.37378551603676252</v>
      </c>
      <c r="M731" s="45">
        <v>111</v>
      </c>
      <c r="N731" s="45">
        <f t="shared" si="125"/>
        <v>370.29623698959165</v>
      </c>
      <c r="O731" s="18">
        <f t="shared" si="126"/>
        <v>0.47014374869200748</v>
      </c>
      <c r="P731" s="37">
        <f t="shared" si="127"/>
        <v>31.531531531531531</v>
      </c>
      <c r="Q731" s="37">
        <f t="shared" si="128"/>
        <v>3.2206754663169188</v>
      </c>
      <c r="R731" s="37">
        <f t="shared" si="129"/>
        <v>222.06754663169187</v>
      </c>
    </row>
    <row r="732" spans="1:18" ht="15" customHeight="1" x14ac:dyDescent="0.25">
      <c r="A732" s="1" t="s">
        <v>302</v>
      </c>
      <c r="B732" s="1" t="s">
        <v>3264</v>
      </c>
      <c r="C732" s="130">
        <v>29959</v>
      </c>
      <c r="D732" s="43">
        <v>5</v>
      </c>
      <c r="E732" s="43">
        <f t="shared" si="130"/>
        <v>16.689475616676123</v>
      </c>
      <c r="F732" s="6">
        <f t="shared" si="131"/>
        <v>0.2164342352698648</v>
      </c>
      <c r="G732" s="44">
        <v>16</v>
      </c>
      <c r="H732" s="44">
        <f t="shared" si="121"/>
        <v>53.406321973363596</v>
      </c>
      <c r="I732" s="14">
        <f t="shared" si="122"/>
        <v>1.2980307673839682</v>
      </c>
      <c r="J732" s="49">
        <v>236</v>
      </c>
      <c r="K732" s="49">
        <f t="shared" si="123"/>
        <v>787.743249107113</v>
      </c>
      <c r="L732" s="50">
        <f t="shared" si="124"/>
        <v>1.1768458370339225</v>
      </c>
      <c r="M732" s="45">
        <v>257</v>
      </c>
      <c r="N732" s="45">
        <f t="shared" si="125"/>
        <v>857.83904669715275</v>
      </c>
      <c r="O732" s="18">
        <f t="shared" si="126"/>
        <v>1.0891487001525044</v>
      </c>
      <c r="P732" s="37">
        <f t="shared" si="127"/>
        <v>1.9455252918287937</v>
      </c>
      <c r="Q732" s="37">
        <f t="shared" si="128"/>
        <v>0.19871871971160532</v>
      </c>
      <c r="R732" s="37">
        <f t="shared" si="129"/>
        <v>-80.128128028839456</v>
      </c>
    </row>
    <row r="733" spans="1:18" ht="15" customHeight="1" x14ac:dyDescent="0.25">
      <c r="A733" s="1" t="s">
        <v>799</v>
      </c>
      <c r="B733" s="1" t="s">
        <v>3265</v>
      </c>
      <c r="C733" s="130">
        <v>29906</v>
      </c>
      <c r="D733" s="43">
        <v>11</v>
      </c>
      <c r="E733" s="43">
        <f t="shared" si="130"/>
        <v>36.781916672239689</v>
      </c>
      <c r="F733" s="6">
        <f t="shared" si="131"/>
        <v>0.47699916939041442</v>
      </c>
      <c r="G733" s="44"/>
      <c r="H733" s="44">
        <f t="shared" si="121"/>
        <v>0</v>
      </c>
      <c r="I733" s="14">
        <f t="shared" si="122"/>
        <v>0</v>
      </c>
      <c r="J733" s="49">
        <v>35</v>
      </c>
      <c r="K733" s="49">
        <f t="shared" si="123"/>
        <v>117.03337122985354</v>
      </c>
      <c r="L733" s="50">
        <f t="shared" si="124"/>
        <v>0.17484153102170347</v>
      </c>
      <c r="M733" s="45">
        <v>46</v>
      </c>
      <c r="N733" s="45">
        <f t="shared" si="125"/>
        <v>153.81528790209322</v>
      </c>
      <c r="O733" s="18">
        <f t="shared" si="126"/>
        <v>0.19529038871238422</v>
      </c>
      <c r="P733" s="37">
        <f t="shared" si="127"/>
        <v>23.913043478260871</v>
      </c>
      <c r="Q733" s="37">
        <f t="shared" si="128"/>
        <v>2.4425122635856882</v>
      </c>
      <c r="R733" s="37">
        <f t="shared" si="129"/>
        <v>144.25122635856883</v>
      </c>
    </row>
    <row r="734" spans="1:18" ht="15" customHeight="1" x14ac:dyDescent="0.25">
      <c r="A734" s="1" t="s">
        <v>194</v>
      </c>
      <c r="B734" s="1" t="s">
        <v>3266</v>
      </c>
      <c r="C734" s="130">
        <v>29835</v>
      </c>
      <c r="D734" s="43">
        <v>5</v>
      </c>
      <c r="E734" s="43">
        <f t="shared" si="130"/>
        <v>16.758840288252053</v>
      </c>
      <c r="F734" s="6">
        <f t="shared" si="131"/>
        <v>0.21733377759175063</v>
      </c>
      <c r="G734" s="44">
        <v>9</v>
      </c>
      <c r="H734" s="44">
        <f t="shared" si="121"/>
        <v>30.165912518853695</v>
      </c>
      <c r="I734" s="14">
        <f t="shared" si="122"/>
        <v>0.73317691855309763</v>
      </c>
      <c r="J734" s="49">
        <v>100</v>
      </c>
      <c r="K734" s="49">
        <f t="shared" si="123"/>
        <v>335.17680576504108</v>
      </c>
      <c r="L734" s="50">
        <f t="shared" si="124"/>
        <v>0.5007360316727778</v>
      </c>
      <c r="M734" s="45">
        <v>114</v>
      </c>
      <c r="N734" s="45">
        <f t="shared" si="125"/>
        <v>382.10155857214681</v>
      </c>
      <c r="O734" s="18">
        <f t="shared" si="126"/>
        <v>0.48513228378612228</v>
      </c>
      <c r="P734" s="37">
        <f t="shared" si="127"/>
        <v>4.3859649122807012</v>
      </c>
      <c r="Q734" s="37">
        <f t="shared" si="128"/>
        <v>0.44798869268318037</v>
      </c>
      <c r="R734" s="37">
        <f t="shared" si="129"/>
        <v>-55.201130731681957</v>
      </c>
    </row>
    <row r="735" spans="1:18" x14ac:dyDescent="0.25">
      <c r="A735" s="1" t="s">
        <v>743</v>
      </c>
      <c r="B735" s="1" t="s">
        <v>2427</v>
      </c>
      <c r="C735" s="130">
        <v>29784</v>
      </c>
      <c r="D735" s="43">
        <v>14</v>
      </c>
      <c r="E735" s="43">
        <f t="shared" si="130"/>
        <v>47.005103411227509</v>
      </c>
      <c r="F735" s="6">
        <f t="shared" si="131"/>
        <v>0.60957658851932794</v>
      </c>
      <c r="G735" s="44"/>
      <c r="H735" s="44">
        <f t="shared" si="121"/>
        <v>0</v>
      </c>
      <c r="I735" s="14">
        <f t="shared" si="122"/>
        <v>0</v>
      </c>
      <c r="J735" s="49">
        <v>92</v>
      </c>
      <c r="K735" s="49">
        <f t="shared" si="123"/>
        <v>308.89067955949503</v>
      </c>
      <c r="L735" s="50">
        <f t="shared" si="124"/>
        <v>0.46146597987378252</v>
      </c>
      <c r="M735" s="45">
        <v>106</v>
      </c>
      <c r="N735" s="45">
        <f t="shared" si="125"/>
        <v>355.89578297072256</v>
      </c>
      <c r="O735" s="18">
        <f t="shared" si="126"/>
        <v>0.45186032380403512</v>
      </c>
      <c r="P735" s="37">
        <f t="shared" si="127"/>
        <v>13.20754716981132</v>
      </c>
      <c r="Q735" s="37">
        <f t="shared" si="128"/>
        <v>1.3490376481553885</v>
      </c>
      <c r="R735" s="37">
        <f t="shared" si="129"/>
        <v>34.90376481553885</v>
      </c>
    </row>
    <row r="736" spans="1:18" ht="15" customHeight="1" x14ac:dyDescent="0.25">
      <c r="A736" s="1" t="s">
        <v>116</v>
      </c>
      <c r="B736" s="1" t="s">
        <v>3267</v>
      </c>
      <c r="C736" s="130">
        <v>29778</v>
      </c>
      <c r="D736" s="43">
        <v>2</v>
      </c>
      <c r="E736" s="43">
        <f t="shared" si="130"/>
        <v>6.7163677883000874</v>
      </c>
      <c r="F736" s="6">
        <f t="shared" si="131"/>
        <v>8.7099916105176714E-2</v>
      </c>
      <c r="G736" s="44">
        <v>1</v>
      </c>
      <c r="H736" s="44">
        <f t="shared" si="121"/>
        <v>3.3581838941500437</v>
      </c>
      <c r="I736" s="14">
        <f t="shared" si="122"/>
        <v>8.1620037779686974E-2</v>
      </c>
      <c r="J736" s="49">
        <v>4</v>
      </c>
      <c r="K736" s="49">
        <f t="shared" si="123"/>
        <v>13.432735576600175</v>
      </c>
      <c r="L736" s="50">
        <f t="shared" si="124"/>
        <v>2.0067780918741791E-2</v>
      </c>
      <c r="M736" s="45">
        <v>7</v>
      </c>
      <c r="N736" s="45">
        <f t="shared" si="125"/>
        <v>23.507287259050308</v>
      </c>
      <c r="O736" s="18">
        <f t="shared" si="126"/>
        <v>2.9845845162775504E-2</v>
      </c>
      <c r="P736" s="37">
        <f t="shared" si="127"/>
        <v>28.571428571428569</v>
      </c>
      <c r="Q736" s="37">
        <f t="shared" si="128"/>
        <v>2.918326340907575</v>
      </c>
      <c r="R736" s="37">
        <f t="shared" si="129"/>
        <v>191.83263409075749</v>
      </c>
    </row>
    <row r="737" spans="1:18" ht="15" customHeight="1" x14ac:dyDescent="0.25">
      <c r="A737" s="1" t="s">
        <v>1438</v>
      </c>
      <c r="B737" s="1" t="s">
        <v>3268</v>
      </c>
      <c r="C737" s="130">
        <v>29767</v>
      </c>
      <c r="D737" s="43">
        <v>5</v>
      </c>
      <c r="E737" s="43">
        <f t="shared" si="130"/>
        <v>16.797124332314308</v>
      </c>
      <c r="F737" s="6">
        <f t="shared" si="131"/>
        <v>0.21783025680955015</v>
      </c>
      <c r="G737" s="44">
        <v>1</v>
      </c>
      <c r="H737" s="44">
        <f t="shared" si="121"/>
        <v>3.3594248664628616</v>
      </c>
      <c r="I737" s="14">
        <f t="shared" si="122"/>
        <v>8.165019938198402E-2</v>
      </c>
      <c r="J737" s="49">
        <v>31</v>
      </c>
      <c r="K737" s="49">
        <f t="shared" si="123"/>
        <v>104.14217086034871</v>
      </c>
      <c r="L737" s="50">
        <f t="shared" si="124"/>
        <v>0.15558277443265264</v>
      </c>
      <c r="M737" s="45">
        <v>37</v>
      </c>
      <c r="N737" s="45">
        <f t="shared" si="125"/>
        <v>124.29872005912588</v>
      </c>
      <c r="O737" s="18">
        <f t="shared" si="126"/>
        <v>0.1578149070087862</v>
      </c>
      <c r="P737" s="37">
        <f t="shared" si="127"/>
        <v>13.513513513513514</v>
      </c>
      <c r="Q737" s="37">
        <f t="shared" si="128"/>
        <v>1.3802894855643939</v>
      </c>
      <c r="R737" s="37">
        <f t="shared" si="129"/>
        <v>38.028948556439389</v>
      </c>
    </row>
    <row r="738" spans="1:18" ht="15" customHeight="1" x14ac:dyDescent="0.25">
      <c r="A738" s="1" t="s">
        <v>1488</v>
      </c>
      <c r="B738" s="1" t="s">
        <v>3269</v>
      </c>
      <c r="C738" s="130">
        <v>29625</v>
      </c>
      <c r="D738" s="43">
        <v>2</v>
      </c>
      <c r="E738" s="43">
        <f t="shared" si="130"/>
        <v>6.7510548523206744</v>
      </c>
      <c r="F738" s="6">
        <f t="shared" si="131"/>
        <v>8.7549748583289511E-2</v>
      </c>
      <c r="G738" s="44">
        <v>18</v>
      </c>
      <c r="H738" s="44">
        <f t="shared" si="121"/>
        <v>60.759493670886073</v>
      </c>
      <c r="I738" s="14">
        <f t="shared" si="122"/>
        <v>1.4767482440527708</v>
      </c>
      <c r="J738" s="49">
        <v>224</v>
      </c>
      <c r="K738" s="49">
        <f t="shared" si="123"/>
        <v>756.11814345991559</v>
      </c>
      <c r="L738" s="50">
        <f t="shared" si="124"/>
        <v>1.1295996385182923</v>
      </c>
      <c r="M738" s="45">
        <v>244</v>
      </c>
      <c r="N738" s="45">
        <f t="shared" si="125"/>
        <v>823.62869198312228</v>
      </c>
      <c r="O738" s="18">
        <f t="shared" si="126"/>
        <v>1.0457137883097745</v>
      </c>
      <c r="P738" s="37">
        <f t="shared" si="127"/>
        <v>0.81967213114754101</v>
      </c>
      <c r="Q738" s="37">
        <f t="shared" si="128"/>
        <v>8.3722476993250111E-2</v>
      </c>
      <c r="R738" s="37">
        <f t="shared" si="129"/>
        <v>-91.627752300674985</v>
      </c>
    </row>
    <row r="739" spans="1:18" ht="15" customHeight="1" x14ac:dyDescent="0.25">
      <c r="A739" s="1" t="s">
        <v>1824</v>
      </c>
      <c r="B739" s="1" t="s">
        <v>3270</v>
      </c>
      <c r="C739" s="130">
        <v>29555</v>
      </c>
      <c r="D739" s="43">
        <v>9</v>
      </c>
      <c r="E739" s="43">
        <f t="shared" si="130"/>
        <v>30.451700219928949</v>
      </c>
      <c r="F739" s="6">
        <f t="shared" si="131"/>
        <v>0.39490698216916875</v>
      </c>
      <c r="G739" s="44">
        <v>2</v>
      </c>
      <c r="H739" s="44">
        <f t="shared" si="121"/>
        <v>6.7670444933175444</v>
      </c>
      <c r="I739" s="14">
        <f t="shared" si="122"/>
        <v>0.16447176349203305</v>
      </c>
      <c r="J739" s="49">
        <v>35</v>
      </c>
      <c r="K739" s="49">
        <f t="shared" si="123"/>
        <v>118.42327863305702</v>
      </c>
      <c r="L739" s="50">
        <f t="shared" si="124"/>
        <v>0.17691797755828334</v>
      </c>
      <c r="M739" s="45">
        <v>46</v>
      </c>
      <c r="N739" s="45">
        <f t="shared" si="125"/>
        <v>155.64202334630352</v>
      </c>
      <c r="O739" s="18">
        <f t="shared" si="126"/>
        <v>0.19760968921781635</v>
      </c>
      <c r="P739" s="37">
        <f t="shared" si="127"/>
        <v>19.565217391304348</v>
      </c>
      <c r="Q739" s="37">
        <f t="shared" si="128"/>
        <v>1.9984191247519265</v>
      </c>
      <c r="R739" s="37">
        <f t="shared" si="129"/>
        <v>99.841912475192657</v>
      </c>
    </row>
    <row r="740" spans="1:18" x14ac:dyDescent="0.25">
      <c r="A740" s="1" t="s">
        <v>672</v>
      </c>
      <c r="B740" s="1" t="s">
        <v>2437</v>
      </c>
      <c r="C740" s="130">
        <v>29515</v>
      </c>
      <c r="D740" s="43">
        <v>14</v>
      </c>
      <c r="E740" s="43">
        <f t="shared" si="130"/>
        <v>47.433508385566654</v>
      </c>
      <c r="F740" s="6">
        <f t="shared" si="131"/>
        <v>0.61513227553649541</v>
      </c>
      <c r="G740" s="44">
        <v>3</v>
      </c>
      <c r="H740" s="44">
        <f t="shared" si="121"/>
        <v>10.164323225478569</v>
      </c>
      <c r="I740" s="14">
        <f t="shared" si="122"/>
        <v>0.24704199407116909</v>
      </c>
      <c r="J740" s="49">
        <v>50</v>
      </c>
      <c r="K740" s="49">
        <f t="shared" si="123"/>
        <v>169.40538709130948</v>
      </c>
      <c r="L740" s="50">
        <f t="shared" si="124"/>
        <v>0.25308249203722383</v>
      </c>
      <c r="M740" s="45">
        <v>67</v>
      </c>
      <c r="N740" s="45">
        <f t="shared" si="125"/>
        <v>227.00321870235473</v>
      </c>
      <c r="O740" s="18">
        <f t="shared" si="126"/>
        <v>0.28821287808246482</v>
      </c>
      <c r="P740" s="37">
        <f t="shared" si="127"/>
        <v>20.8955223880597</v>
      </c>
      <c r="Q740" s="37">
        <f t="shared" si="128"/>
        <v>2.1342983687234502</v>
      </c>
      <c r="R740" s="37">
        <f t="shared" si="129"/>
        <v>113.42983687234502</v>
      </c>
    </row>
    <row r="741" spans="1:18" ht="15" customHeight="1" x14ac:dyDescent="0.25">
      <c r="A741" s="1" t="s">
        <v>573</v>
      </c>
      <c r="B741" s="1" t="s">
        <v>3271</v>
      </c>
      <c r="C741" s="130">
        <v>29493</v>
      </c>
      <c r="D741" s="43">
        <v>16</v>
      </c>
      <c r="E741" s="43">
        <f t="shared" si="130"/>
        <v>54.250161055165627</v>
      </c>
      <c r="F741" s="6">
        <f t="shared" si="131"/>
        <v>0.70353271672056472</v>
      </c>
      <c r="G741" s="44">
        <v>5</v>
      </c>
      <c r="H741" s="44">
        <f t="shared" si="121"/>
        <v>16.95317532973926</v>
      </c>
      <c r="I741" s="14">
        <f t="shared" si="122"/>
        <v>0.41204378750949688</v>
      </c>
      <c r="J741" s="49">
        <v>39</v>
      </c>
      <c r="K741" s="49">
        <f t="shared" si="123"/>
        <v>132.23476757196622</v>
      </c>
      <c r="L741" s="50">
        <f t="shared" si="124"/>
        <v>0.19755159552888335</v>
      </c>
      <c r="M741" s="45">
        <v>60</v>
      </c>
      <c r="N741" s="45">
        <f t="shared" si="125"/>
        <v>203.43810395687112</v>
      </c>
      <c r="O741" s="18">
        <f t="shared" si="126"/>
        <v>0.25829361269951578</v>
      </c>
      <c r="P741" s="37">
        <f t="shared" si="127"/>
        <v>26.666666666666668</v>
      </c>
      <c r="Q741" s="37">
        <f t="shared" si="128"/>
        <v>2.7237712515137371</v>
      </c>
      <c r="R741" s="37">
        <f t="shared" si="129"/>
        <v>172.37712515137372</v>
      </c>
    </row>
    <row r="742" spans="1:18" ht="15" customHeight="1" x14ac:dyDescent="0.25">
      <c r="A742" s="1" t="s">
        <v>429</v>
      </c>
      <c r="B742" s="1" t="s">
        <v>3272</v>
      </c>
      <c r="C742" s="130">
        <v>29469</v>
      </c>
      <c r="D742" s="43">
        <v>14</v>
      </c>
      <c r="E742" s="43">
        <f t="shared" si="130"/>
        <v>47.507550307102377</v>
      </c>
      <c r="F742" s="6">
        <f t="shared" si="131"/>
        <v>0.61609247386947852</v>
      </c>
      <c r="G742" s="44">
        <v>12</v>
      </c>
      <c r="H742" s="44">
        <f t="shared" si="121"/>
        <v>40.720757406087749</v>
      </c>
      <c r="I742" s="14">
        <f t="shared" si="122"/>
        <v>0.98971046930816187</v>
      </c>
      <c r="J742" s="49">
        <v>48</v>
      </c>
      <c r="K742" s="49">
        <f t="shared" si="123"/>
        <v>162.883029624351</v>
      </c>
      <c r="L742" s="50">
        <f t="shared" si="124"/>
        <v>0.24333844251177561</v>
      </c>
      <c r="M742" s="45">
        <v>74</v>
      </c>
      <c r="N742" s="45">
        <f t="shared" si="125"/>
        <v>251.11133733754113</v>
      </c>
      <c r="O742" s="18">
        <f t="shared" si="126"/>
        <v>0.31882156414744572</v>
      </c>
      <c r="P742" s="37">
        <f t="shared" si="127"/>
        <v>18.918918918918919</v>
      </c>
      <c r="Q742" s="37">
        <f t="shared" si="128"/>
        <v>1.9324052797901512</v>
      </c>
      <c r="R742" s="37">
        <f t="shared" si="129"/>
        <v>93.240527979015127</v>
      </c>
    </row>
    <row r="743" spans="1:18" ht="15" customHeight="1" x14ac:dyDescent="0.25">
      <c r="A743" s="1" t="s">
        <v>1571</v>
      </c>
      <c r="B743" s="1" t="s">
        <v>3273</v>
      </c>
      <c r="C743" s="130">
        <v>29379</v>
      </c>
      <c r="D743" s="43">
        <v>20</v>
      </c>
      <c r="E743" s="43">
        <f t="shared" si="130"/>
        <v>68.075836481840767</v>
      </c>
      <c r="F743" s="6">
        <f t="shared" si="131"/>
        <v>0.88282831334625145</v>
      </c>
      <c r="G743" s="44">
        <v>1</v>
      </c>
      <c r="H743" s="44">
        <f t="shared" si="121"/>
        <v>3.4037918240920386</v>
      </c>
      <c r="I743" s="14">
        <f t="shared" si="122"/>
        <v>8.2728530072620529E-2</v>
      </c>
      <c r="J743" s="49">
        <v>41</v>
      </c>
      <c r="K743" s="49">
        <f t="shared" si="123"/>
        <v>139.55546478777359</v>
      </c>
      <c r="L743" s="50">
        <f t="shared" si="124"/>
        <v>0.20848832148924412</v>
      </c>
      <c r="M743" s="45">
        <v>62</v>
      </c>
      <c r="N743" s="45">
        <f t="shared" si="125"/>
        <v>211.03509309370639</v>
      </c>
      <c r="O743" s="18">
        <f t="shared" si="126"/>
        <v>0.26793907110492915</v>
      </c>
      <c r="P743" s="37">
        <f t="shared" si="127"/>
        <v>32.258064516129032</v>
      </c>
      <c r="Q743" s="37">
        <f t="shared" si="128"/>
        <v>3.2948845784440368</v>
      </c>
      <c r="R743" s="37">
        <f t="shared" si="129"/>
        <v>229.48845784440368</v>
      </c>
    </row>
    <row r="744" spans="1:18" ht="15" customHeight="1" x14ac:dyDescent="0.25">
      <c r="A744" s="1" t="s">
        <v>811</v>
      </c>
      <c r="B744" s="1" t="s">
        <v>3274</v>
      </c>
      <c r="C744" s="130">
        <v>29376</v>
      </c>
      <c r="D744" s="43">
        <v>10</v>
      </c>
      <c r="E744" s="43">
        <f t="shared" si="130"/>
        <v>34.041394335511981</v>
      </c>
      <c r="F744" s="6">
        <f t="shared" si="131"/>
        <v>0.44145923573324347</v>
      </c>
      <c r="G744" s="44">
        <v>4</v>
      </c>
      <c r="H744" s="44">
        <f t="shared" si="121"/>
        <v>13.616557734204791</v>
      </c>
      <c r="I744" s="14">
        <f t="shared" si="122"/>
        <v>0.33094791462466217</v>
      </c>
      <c r="J744" s="49">
        <v>31</v>
      </c>
      <c r="K744" s="49">
        <f t="shared" si="123"/>
        <v>105.52832244008714</v>
      </c>
      <c r="L744" s="50">
        <f t="shared" si="124"/>
        <v>0.15765360997197614</v>
      </c>
      <c r="M744" s="45">
        <v>45</v>
      </c>
      <c r="N744" s="45">
        <f t="shared" si="125"/>
        <v>153.18627450980392</v>
      </c>
      <c r="O744" s="18">
        <f t="shared" si="126"/>
        <v>0.19449176673168964</v>
      </c>
      <c r="P744" s="37">
        <f t="shared" si="127"/>
        <v>22.222222222222221</v>
      </c>
      <c r="Q744" s="37">
        <f t="shared" si="128"/>
        <v>2.2698093762614473</v>
      </c>
      <c r="R744" s="37">
        <f t="shared" si="129"/>
        <v>126.98093762614474</v>
      </c>
    </row>
    <row r="745" spans="1:18" ht="15" customHeight="1" x14ac:dyDescent="0.25">
      <c r="A745" s="1" t="s">
        <v>2105</v>
      </c>
      <c r="B745" s="1" t="s">
        <v>3275</v>
      </c>
      <c r="C745" s="130">
        <v>29353</v>
      </c>
      <c r="D745" s="43">
        <v>11</v>
      </c>
      <c r="E745" s="43">
        <f t="shared" si="130"/>
        <v>37.474874799850099</v>
      </c>
      <c r="F745" s="6">
        <f t="shared" si="131"/>
        <v>0.48598566278709965</v>
      </c>
      <c r="G745" s="44">
        <v>34</v>
      </c>
      <c r="H745" s="44">
        <f t="shared" si="121"/>
        <v>115.83143119953667</v>
      </c>
      <c r="I745" s="14">
        <f t="shared" si="122"/>
        <v>2.8152614891193277</v>
      </c>
      <c r="J745" s="49">
        <v>175</v>
      </c>
      <c r="K745" s="49">
        <f t="shared" si="123"/>
        <v>596.1911899976152</v>
      </c>
      <c r="L745" s="50">
        <f t="shared" si="124"/>
        <v>0.89067741401816902</v>
      </c>
      <c r="M745" s="45">
        <v>220</v>
      </c>
      <c r="N745" s="45">
        <f t="shared" si="125"/>
        <v>749.49749599700192</v>
      </c>
      <c r="O745" s="18">
        <f t="shared" si="126"/>
        <v>0.95159368960373181</v>
      </c>
      <c r="P745" s="37">
        <f t="shared" si="127"/>
        <v>5</v>
      </c>
      <c r="Q745" s="37">
        <f t="shared" si="128"/>
        <v>0.51070710965882571</v>
      </c>
      <c r="R745" s="37">
        <f t="shared" si="129"/>
        <v>-48.929289034117431</v>
      </c>
    </row>
    <row r="746" spans="1:18" ht="15" customHeight="1" x14ac:dyDescent="0.25">
      <c r="A746" s="1" t="s">
        <v>148</v>
      </c>
      <c r="B746" s="1" t="s">
        <v>3276</v>
      </c>
      <c r="C746" s="130">
        <v>29348</v>
      </c>
      <c r="D746" s="43">
        <v>1</v>
      </c>
      <c r="E746" s="43">
        <f t="shared" si="130"/>
        <v>3.4073872154831673</v>
      </c>
      <c r="F746" s="6">
        <f t="shared" si="131"/>
        <v>4.4188041804892192E-2</v>
      </c>
      <c r="G746" s="44"/>
      <c r="H746" s="44">
        <f t="shared" si="121"/>
        <v>0</v>
      </c>
      <c r="I746" s="14">
        <f t="shared" si="122"/>
        <v>0</v>
      </c>
      <c r="J746" s="49">
        <v>8</v>
      </c>
      <c r="K746" s="49">
        <f t="shared" si="123"/>
        <v>27.259097723865338</v>
      </c>
      <c r="L746" s="50">
        <f t="shared" si="124"/>
        <v>4.0723618658736062E-2</v>
      </c>
      <c r="M746" s="45">
        <v>9</v>
      </c>
      <c r="N746" s="45">
        <f t="shared" si="125"/>
        <v>30.666484939348507</v>
      </c>
      <c r="O746" s="18">
        <f t="shared" si="126"/>
        <v>3.8935465036868712E-2</v>
      </c>
      <c r="P746" s="37">
        <f t="shared" si="127"/>
        <v>11.111111111111111</v>
      </c>
      <c r="Q746" s="37">
        <f t="shared" si="128"/>
        <v>1.1349046881307236</v>
      </c>
      <c r="R746" s="37">
        <f t="shared" si="129"/>
        <v>13.490468813072365</v>
      </c>
    </row>
    <row r="747" spans="1:18" x14ac:dyDescent="0.25">
      <c r="A747" s="1" t="s">
        <v>664</v>
      </c>
      <c r="B747" s="1" t="s">
        <v>2434</v>
      </c>
      <c r="C747" s="130">
        <v>29179</v>
      </c>
      <c r="D747" s="43">
        <v>29</v>
      </c>
      <c r="E747" s="43">
        <f t="shared" si="130"/>
        <v>99.386545118064362</v>
      </c>
      <c r="F747" s="6">
        <f t="shared" si="131"/>
        <v>1.2888751799516538</v>
      </c>
      <c r="G747" s="44">
        <v>6</v>
      </c>
      <c r="H747" s="44">
        <f t="shared" si="121"/>
        <v>20.562733472702973</v>
      </c>
      <c r="I747" s="14">
        <f t="shared" si="122"/>
        <v>0.49977342986466672</v>
      </c>
      <c r="J747" s="49">
        <v>71</v>
      </c>
      <c r="K747" s="49">
        <f t="shared" si="123"/>
        <v>243.32567942698518</v>
      </c>
      <c r="L747" s="50">
        <f t="shared" si="124"/>
        <v>0.36351541343156724</v>
      </c>
      <c r="M747" s="45">
        <v>106</v>
      </c>
      <c r="N747" s="45">
        <f t="shared" si="125"/>
        <v>363.27495801775251</v>
      </c>
      <c r="O747" s="18">
        <f t="shared" si="126"/>
        <v>0.46122923623768397</v>
      </c>
      <c r="P747" s="37">
        <f t="shared" si="127"/>
        <v>27.358490566037734</v>
      </c>
      <c r="Q747" s="37">
        <f t="shared" si="128"/>
        <v>2.7944351283218762</v>
      </c>
      <c r="R747" s="37">
        <f t="shared" si="129"/>
        <v>179.44351283218762</v>
      </c>
    </row>
    <row r="748" spans="1:18" ht="15" customHeight="1" x14ac:dyDescent="0.25">
      <c r="A748" s="1" t="s">
        <v>1387</v>
      </c>
      <c r="B748" s="1" t="s">
        <v>3277</v>
      </c>
      <c r="C748" s="130">
        <v>29171</v>
      </c>
      <c r="D748" s="43">
        <v>11</v>
      </c>
      <c r="E748" s="43">
        <f t="shared" si="130"/>
        <v>37.708683281341052</v>
      </c>
      <c r="F748" s="6">
        <f t="shared" si="131"/>
        <v>0.48901776283945475</v>
      </c>
      <c r="G748" s="44"/>
      <c r="H748" s="44">
        <f t="shared" si="121"/>
        <v>0</v>
      </c>
      <c r="I748" s="14">
        <f t="shared" si="122"/>
        <v>0</v>
      </c>
      <c r="J748" s="49">
        <v>32</v>
      </c>
      <c r="K748" s="49">
        <f t="shared" si="123"/>
        <v>109.69798772753761</v>
      </c>
      <c r="L748" s="50">
        <f t="shared" si="124"/>
        <v>0.16388286454308537</v>
      </c>
      <c r="M748" s="45">
        <v>43</v>
      </c>
      <c r="N748" s="45">
        <f t="shared" si="125"/>
        <v>147.40667100887867</v>
      </c>
      <c r="O748" s="18">
        <f t="shared" si="126"/>
        <v>0.1871537379200309</v>
      </c>
      <c r="P748" s="37">
        <f t="shared" si="127"/>
        <v>25.581395348837212</v>
      </c>
      <c r="Q748" s="37">
        <f t="shared" si="128"/>
        <v>2.6129200959288759</v>
      </c>
      <c r="R748" s="37">
        <f t="shared" si="129"/>
        <v>161.29200959288758</v>
      </c>
    </row>
    <row r="749" spans="1:18" ht="15" customHeight="1" x14ac:dyDescent="0.25">
      <c r="A749" s="1" t="s">
        <v>1915</v>
      </c>
      <c r="B749" s="1" t="s">
        <v>3278</v>
      </c>
      <c r="C749" s="130">
        <v>29150</v>
      </c>
      <c r="D749" s="43">
        <v>15</v>
      </c>
      <c r="E749" s="43">
        <f t="shared" si="130"/>
        <v>51.457975986277873</v>
      </c>
      <c r="F749" s="6">
        <f t="shared" si="131"/>
        <v>0.66732280491765483</v>
      </c>
      <c r="G749" s="44"/>
      <c r="H749" s="44">
        <f t="shared" si="121"/>
        <v>0</v>
      </c>
      <c r="I749" s="14">
        <f t="shared" si="122"/>
        <v>0</v>
      </c>
      <c r="J749" s="49">
        <v>59</v>
      </c>
      <c r="K749" s="49">
        <f t="shared" si="123"/>
        <v>202.40137221269299</v>
      </c>
      <c r="L749" s="50">
        <f t="shared" si="124"/>
        <v>0.30237671039193215</v>
      </c>
      <c r="M749" s="45">
        <v>74</v>
      </c>
      <c r="N749" s="45">
        <f t="shared" si="125"/>
        <v>253.85934819897085</v>
      </c>
      <c r="O749" s="18">
        <f t="shared" si="126"/>
        <v>0.32231055484943666</v>
      </c>
      <c r="P749" s="37">
        <f t="shared" si="127"/>
        <v>20.27027027027027</v>
      </c>
      <c r="Q749" s="37">
        <f t="shared" si="128"/>
        <v>2.0704342283465906</v>
      </c>
      <c r="R749" s="37">
        <f t="shared" si="129"/>
        <v>107.04342283465907</v>
      </c>
    </row>
    <row r="750" spans="1:18" x14ac:dyDescent="0.25">
      <c r="A750" s="1" t="s">
        <v>695</v>
      </c>
      <c r="B750" s="1" t="s">
        <v>2439</v>
      </c>
      <c r="C750" s="130">
        <v>29145</v>
      </c>
      <c r="D750" s="43">
        <v>14</v>
      </c>
      <c r="E750" s="43">
        <f t="shared" si="130"/>
        <v>48.03568365071196</v>
      </c>
      <c r="F750" s="6">
        <f t="shared" si="131"/>
        <v>0.62294146894697766</v>
      </c>
      <c r="G750" s="44">
        <v>3</v>
      </c>
      <c r="H750" s="44">
        <f t="shared" si="121"/>
        <v>10.293360782295419</v>
      </c>
      <c r="I750" s="14">
        <f t="shared" si="122"/>
        <v>0.25017822799830353</v>
      </c>
      <c r="J750" s="49">
        <v>160</v>
      </c>
      <c r="K750" s="49">
        <f t="shared" si="123"/>
        <v>548.97924172242244</v>
      </c>
      <c r="L750" s="50">
        <f t="shared" si="124"/>
        <v>0.82014531507743071</v>
      </c>
      <c r="M750" s="45">
        <v>177</v>
      </c>
      <c r="N750" s="45">
        <f t="shared" si="125"/>
        <v>607.30828615542976</v>
      </c>
      <c r="O750" s="18">
        <f t="shared" si="126"/>
        <v>0.771064260836271</v>
      </c>
      <c r="P750" s="37">
        <f t="shared" si="127"/>
        <v>7.9096045197740121</v>
      </c>
      <c r="Q750" s="37">
        <f t="shared" si="128"/>
        <v>0.80789825256763392</v>
      </c>
      <c r="R750" s="37">
        <f t="shared" si="129"/>
        <v>-19.210174743236607</v>
      </c>
    </row>
    <row r="751" spans="1:18" ht="15" customHeight="1" x14ac:dyDescent="0.25">
      <c r="A751" s="1" t="s">
        <v>816</v>
      </c>
      <c r="B751" s="1" t="s">
        <v>3279</v>
      </c>
      <c r="C751" s="130">
        <v>29118</v>
      </c>
      <c r="D751" s="43">
        <v>6</v>
      </c>
      <c r="E751" s="43">
        <f t="shared" si="130"/>
        <v>20.605810838656502</v>
      </c>
      <c r="F751" s="6">
        <f t="shared" si="131"/>
        <v>0.26722247082010631</v>
      </c>
      <c r="G751" s="44">
        <v>11</v>
      </c>
      <c r="H751" s="44">
        <f t="shared" si="121"/>
        <v>37.777319870870251</v>
      </c>
      <c r="I751" s="14">
        <f t="shared" si="122"/>
        <v>0.91817076499205663</v>
      </c>
      <c r="J751" s="49">
        <v>109</v>
      </c>
      <c r="K751" s="49">
        <f t="shared" si="123"/>
        <v>374.33889690225976</v>
      </c>
      <c r="L751" s="50">
        <f t="shared" si="124"/>
        <v>0.55924207914017043</v>
      </c>
      <c r="M751" s="45">
        <v>126</v>
      </c>
      <c r="N751" s="45">
        <f t="shared" si="125"/>
        <v>432.72202761178653</v>
      </c>
      <c r="O751" s="18">
        <f t="shared" si="126"/>
        <v>0.54940217015688997</v>
      </c>
      <c r="P751" s="37">
        <f t="shared" si="127"/>
        <v>4.7619047619047619</v>
      </c>
      <c r="Q751" s="37">
        <f t="shared" si="128"/>
        <v>0.48638772348459591</v>
      </c>
      <c r="R751" s="37">
        <f t="shared" si="129"/>
        <v>-51.36122765154041</v>
      </c>
    </row>
    <row r="752" spans="1:18" ht="15" customHeight="1" x14ac:dyDescent="0.25">
      <c r="A752" s="1" t="s">
        <v>1046</v>
      </c>
      <c r="B752" s="1" t="s">
        <v>3280</v>
      </c>
      <c r="C752" s="130">
        <v>29048</v>
      </c>
      <c r="D752" s="43">
        <v>5</v>
      </c>
      <c r="E752" s="43">
        <f t="shared" si="130"/>
        <v>17.212889011291654</v>
      </c>
      <c r="F752" s="6">
        <f t="shared" si="131"/>
        <v>0.22322202060210272</v>
      </c>
      <c r="G752" s="44">
        <v>1</v>
      </c>
      <c r="H752" s="44">
        <f t="shared" si="121"/>
        <v>3.4425778022583309</v>
      </c>
      <c r="I752" s="14">
        <f t="shared" si="122"/>
        <v>8.3671216090729778E-2</v>
      </c>
      <c r="J752" s="49">
        <v>13</v>
      </c>
      <c r="K752" s="49">
        <f t="shared" si="123"/>
        <v>44.753511429358298</v>
      </c>
      <c r="L752" s="50">
        <f t="shared" si="124"/>
        <v>6.6859327170354324E-2</v>
      </c>
      <c r="M752" s="45">
        <v>19</v>
      </c>
      <c r="N752" s="45">
        <f t="shared" si="125"/>
        <v>65.40897824290829</v>
      </c>
      <c r="O752" s="18">
        <f t="shared" si="126"/>
        <v>8.3046002517436407E-2</v>
      </c>
      <c r="P752" s="37">
        <f t="shared" si="127"/>
        <v>26.315789473684209</v>
      </c>
      <c r="Q752" s="37">
        <f t="shared" si="128"/>
        <v>2.6879321560990825</v>
      </c>
      <c r="R752" s="37">
        <f t="shared" si="129"/>
        <v>168.79321560990826</v>
      </c>
    </row>
    <row r="753" spans="1:18" ht="15" customHeight="1" x14ac:dyDescent="0.25">
      <c r="A753" s="1" t="s">
        <v>1695</v>
      </c>
      <c r="B753" s="1" t="s">
        <v>3281</v>
      </c>
      <c r="C753" s="130">
        <v>29033</v>
      </c>
      <c r="D753" s="43">
        <v>23</v>
      </c>
      <c r="E753" s="43">
        <f t="shared" si="130"/>
        <v>79.220197706058627</v>
      </c>
      <c r="F753" s="6">
        <f t="shared" si="131"/>
        <v>1.0273518055478059</v>
      </c>
      <c r="G753" s="44">
        <v>12</v>
      </c>
      <c r="H753" s="44">
        <f t="shared" si="121"/>
        <v>41.332277064030592</v>
      </c>
      <c r="I753" s="14">
        <f t="shared" si="122"/>
        <v>1.0045733413716191</v>
      </c>
      <c r="J753" s="49">
        <v>298</v>
      </c>
      <c r="K753" s="49">
        <f t="shared" si="123"/>
        <v>1026.4182137567595</v>
      </c>
      <c r="L753" s="50">
        <f t="shared" si="124"/>
        <v>1.533413333956974</v>
      </c>
      <c r="M753" s="45">
        <v>333</v>
      </c>
      <c r="N753" s="45">
        <f t="shared" si="125"/>
        <v>1146.9706885268488</v>
      </c>
      <c r="O753" s="18">
        <f t="shared" si="126"/>
        <v>1.4562424493636501</v>
      </c>
      <c r="P753" s="37">
        <f t="shared" si="127"/>
        <v>6.9069069069069062</v>
      </c>
      <c r="Q753" s="37">
        <f t="shared" si="128"/>
        <v>0.70548129262180115</v>
      </c>
      <c r="R753" s="37">
        <f t="shared" si="129"/>
        <v>-29.451870737819885</v>
      </c>
    </row>
    <row r="754" spans="1:18" ht="15" customHeight="1" x14ac:dyDescent="0.25">
      <c r="A754" s="1" t="s">
        <v>1736</v>
      </c>
      <c r="B754" s="1" t="s">
        <v>3282</v>
      </c>
      <c r="C754" s="130">
        <v>29017</v>
      </c>
      <c r="D754" s="43">
        <v>16</v>
      </c>
      <c r="E754" s="43">
        <f t="shared" si="130"/>
        <v>55.140090291897856</v>
      </c>
      <c r="F754" s="6">
        <f t="shared" si="131"/>
        <v>0.71507359183373931</v>
      </c>
      <c r="G754" s="44">
        <v>5</v>
      </c>
      <c r="H754" s="44">
        <f t="shared" si="121"/>
        <v>17.23127821621808</v>
      </c>
      <c r="I754" s="14">
        <f t="shared" si="122"/>
        <v>0.41880302667462499</v>
      </c>
      <c r="J754" s="49">
        <v>144</v>
      </c>
      <c r="K754" s="49">
        <f t="shared" si="123"/>
        <v>496.26081262708072</v>
      </c>
      <c r="L754" s="50">
        <f t="shared" si="124"/>
        <v>0.74138683141394857</v>
      </c>
      <c r="M754" s="45">
        <v>165</v>
      </c>
      <c r="N754" s="45">
        <f t="shared" si="125"/>
        <v>568.63218113519667</v>
      </c>
      <c r="O754" s="18">
        <f t="shared" si="126"/>
        <v>0.72195944371243592</v>
      </c>
      <c r="P754" s="37">
        <f t="shared" si="127"/>
        <v>9.6969696969696972</v>
      </c>
      <c r="Q754" s="37">
        <f t="shared" si="128"/>
        <v>0.99046227327772252</v>
      </c>
      <c r="R754" s="37">
        <f t="shared" si="129"/>
        <v>-0.95377267222774842</v>
      </c>
    </row>
    <row r="755" spans="1:18" ht="15" customHeight="1" x14ac:dyDescent="0.25">
      <c r="A755" s="1" t="s">
        <v>1895</v>
      </c>
      <c r="B755" s="1" t="s">
        <v>3283</v>
      </c>
      <c r="C755" s="130">
        <v>28959</v>
      </c>
      <c r="D755" s="43">
        <v>1</v>
      </c>
      <c r="E755" s="43">
        <f t="shared" si="130"/>
        <v>3.4531579129113572</v>
      </c>
      <c r="F755" s="6">
        <f t="shared" si="131"/>
        <v>4.4781610238267065E-2</v>
      </c>
      <c r="G755" s="44"/>
      <c r="H755" s="44">
        <f t="shared" si="121"/>
        <v>0</v>
      </c>
      <c r="I755" s="14">
        <f t="shared" si="122"/>
        <v>0</v>
      </c>
      <c r="J755" s="49">
        <v>8</v>
      </c>
      <c r="K755" s="49">
        <f t="shared" si="123"/>
        <v>27.625263303290858</v>
      </c>
      <c r="L755" s="50">
        <f t="shared" si="124"/>
        <v>4.1270650243329737E-2</v>
      </c>
      <c r="M755" s="45">
        <v>9</v>
      </c>
      <c r="N755" s="45">
        <f t="shared" si="125"/>
        <v>31.078421216202216</v>
      </c>
      <c r="O755" s="18">
        <f t="shared" si="126"/>
        <v>3.9458476739598153E-2</v>
      </c>
      <c r="P755" s="37">
        <f t="shared" si="127"/>
        <v>11.111111111111111</v>
      </c>
      <c r="Q755" s="37">
        <f t="shared" si="128"/>
        <v>1.1349046881307236</v>
      </c>
      <c r="R755" s="37">
        <f t="shared" si="129"/>
        <v>13.490468813072365</v>
      </c>
    </row>
    <row r="756" spans="1:18" ht="15" customHeight="1" x14ac:dyDescent="0.25">
      <c r="A756" s="1" t="s">
        <v>2009</v>
      </c>
      <c r="B756" s="1" t="s">
        <v>3284</v>
      </c>
      <c r="C756" s="130">
        <v>28872</v>
      </c>
      <c r="D756" s="43">
        <v>37</v>
      </c>
      <c r="E756" s="43">
        <f t="shared" si="130"/>
        <v>128.15184261568302</v>
      </c>
      <c r="F756" s="6">
        <f t="shared" si="131"/>
        <v>1.6619123747204598</v>
      </c>
      <c r="G756" s="44">
        <v>3</v>
      </c>
      <c r="H756" s="44">
        <f t="shared" si="121"/>
        <v>10.390689941812138</v>
      </c>
      <c r="I756" s="14">
        <f t="shared" si="122"/>
        <v>0.25254379519986686</v>
      </c>
      <c r="J756" s="49">
        <v>98</v>
      </c>
      <c r="K756" s="49">
        <f t="shared" si="123"/>
        <v>339.42920476586312</v>
      </c>
      <c r="L756" s="50">
        <f t="shared" si="124"/>
        <v>0.50708888593994794</v>
      </c>
      <c r="M756" s="45">
        <v>138</v>
      </c>
      <c r="N756" s="45">
        <f t="shared" si="125"/>
        <v>477.9717373233583</v>
      </c>
      <c r="O756" s="18">
        <f t="shared" si="126"/>
        <v>0.6068531135528431</v>
      </c>
      <c r="P756" s="37">
        <f t="shared" si="127"/>
        <v>26.811594202898554</v>
      </c>
      <c r="Q756" s="37">
        <f t="shared" si="128"/>
        <v>2.7385743561415294</v>
      </c>
      <c r="R756" s="37">
        <f t="shared" si="129"/>
        <v>173.85743561415293</v>
      </c>
    </row>
    <row r="757" spans="1:18" ht="15" customHeight="1" x14ac:dyDescent="0.25">
      <c r="A757" s="1" t="s">
        <v>875</v>
      </c>
      <c r="B757" s="1" t="s">
        <v>3285</v>
      </c>
      <c r="C757" s="130">
        <v>28871</v>
      </c>
      <c r="D757" s="43">
        <v>26</v>
      </c>
      <c r="E757" s="43">
        <f t="shared" si="130"/>
        <v>90.05576530082088</v>
      </c>
      <c r="F757" s="6">
        <f t="shared" si="131"/>
        <v>1.1678707673145847</v>
      </c>
      <c r="G757" s="44">
        <v>3</v>
      </c>
      <c r="H757" s="44">
        <f t="shared" si="121"/>
        <v>10.39104984240241</v>
      </c>
      <c r="I757" s="14">
        <f t="shared" si="122"/>
        <v>0.25255254251707787</v>
      </c>
      <c r="J757" s="49">
        <v>56</v>
      </c>
      <c r="K757" s="49">
        <f t="shared" si="123"/>
        <v>193.96626372484499</v>
      </c>
      <c r="L757" s="50">
        <f t="shared" si="124"/>
        <v>0.28977511422451946</v>
      </c>
      <c r="M757" s="45">
        <v>85</v>
      </c>
      <c r="N757" s="45">
        <f t="shared" si="125"/>
        <v>294.41307886806828</v>
      </c>
      <c r="O757" s="18">
        <f t="shared" si="126"/>
        <v>0.37379928483280783</v>
      </c>
      <c r="P757" s="37">
        <f t="shared" si="127"/>
        <v>30.588235294117649</v>
      </c>
      <c r="Q757" s="37">
        <f t="shared" si="128"/>
        <v>3.124325847324581</v>
      </c>
      <c r="R757" s="37">
        <f t="shared" si="129"/>
        <v>212.43258473245811</v>
      </c>
    </row>
    <row r="758" spans="1:18" ht="15" customHeight="1" x14ac:dyDescent="0.25">
      <c r="A758" s="1" t="s">
        <v>290</v>
      </c>
      <c r="B758" s="1" t="s">
        <v>3286</v>
      </c>
      <c r="C758" s="130">
        <v>28862</v>
      </c>
      <c r="D758" s="43">
        <v>6</v>
      </c>
      <c r="E758" s="43">
        <f t="shared" si="130"/>
        <v>20.788580139976439</v>
      </c>
      <c r="F758" s="6">
        <f t="shared" si="131"/>
        <v>0.2695926791400407</v>
      </c>
      <c r="G758" s="44">
        <v>109</v>
      </c>
      <c r="H758" s="44">
        <f t="shared" si="121"/>
        <v>377.65920587623867</v>
      </c>
      <c r="I758" s="14">
        <f t="shared" si="122"/>
        <v>9.1789370752332999</v>
      </c>
      <c r="J758" s="49">
        <v>190</v>
      </c>
      <c r="K758" s="49">
        <f t="shared" si="123"/>
        <v>658.30503776592059</v>
      </c>
      <c r="L758" s="50">
        <f t="shared" si="124"/>
        <v>0.98347214536133731</v>
      </c>
      <c r="M758" s="45">
        <v>305</v>
      </c>
      <c r="N758" s="45">
        <f t="shared" si="125"/>
        <v>1056.7528237821357</v>
      </c>
      <c r="O758" s="18">
        <f t="shared" si="126"/>
        <v>1.3416980362880719</v>
      </c>
      <c r="P758" s="37">
        <f t="shared" si="127"/>
        <v>1.9672131147540985</v>
      </c>
      <c r="Q758" s="37">
        <f t="shared" si="128"/>
        <v>0.20093394478380028</v>
      </c>
      <c r="R758" s="37">
        <f t="shared" si="129"/>
        <v>-79.906605521619966</v>
      </c>
    </row>
    <row r="759" spans="1:18" ht="15" customHeight="1" x14ac:dyDescent="0.25">
      <c r="A759" s="1" t="s">
        <v>523</v>
      </c>
      <c r="B759" s="1" t="s">
        <v>3287</v>
      </c>
      <c r="C759" s="130">
        <v>28567</v>
      </c>
      <c r="D759" s="43">
        <v>19</v>
      </c>
      <c r="E759" s="43">
        <f t="shared" si="130"/>
        <v>66.510309097910181</v>
      </c>
      <c r="F759" s="6">
        <f t="shared" si="131"/>
        <v>0.86252607438336337</v>
      </c>
      <c r="G759" s="44">
        <v>4</v>
      </c>
      <c r="H759" s="44">
        <f t="shared" si="121"/>
        <v>14.002170336402143</v>
      </c>
      <c r="I759" s="14">
        <f t="shared" si="122"/>
        <v>0.34032015752490896</v>
      </c>
      <c r="J759" s="49">
        <v>62</v>
      </c>
      <c r="K759" s="49">
        <f t="shared" si="123"/>
        <v>217.03364021423323</v>
      </c>
      <c r="L759" s="50">
        <f t="shared" si="124"/>
        <v>0.32423652791940144</v>
      </c>
      <c r="M759" s="45">
        <v>85</v>
      </c>
      <c r="N759" s="45">
        <f t="shared" si="125"/>
        <v>297.54611964854553</v>
      </c>
      <c r="O759" s="18">
        <f t="shared" si="126"/>
        <v>0.37777712578877704</v>
      </c>
      <c r="P759" s="37">
        <f t="shared" si="127"/>
        <v>22.352941176470591</v>
      </c>
      <c r="Q759" s="37">
        <f t="shared" si="128"/>
        <v>2.2831611961218092</v>
      </c>
      <c r="R759" s="37">
        <f t="shared" si="129"/>
        <v>128.31611961218093</v>
      </c>
    </row>
    <row r="760" spans="1:18" ht="15" customHeight="1" x14ac:dyDescent="0.25">
      <c r="A760" s="1" t="s">
        <v>1806</v>
      </c>
      <c r="B760" s="1" t="s">
        <v>3288</v>
      </c>
      <c r="C760" s="130">
        <v>28541</v>
      </c>
      <c r="D760" s="43">
        <v>7</v>
      </c>
      <c r="E760" s="43">
        <f t="shared" si="130"/>
        <v>24.526120318138819</v>
      </c>
      <c r="F760" s="6">
        <f t="shared" si="131"/>
        <v>0.31806224575977832</v>
      </c>
      <c r="G760" s="44">
        <v>1</v>
      </c>
      <c r="H760" s="44">
        <f t="shared" si="121"/>
        <v>3.5037314740198311</v>
      </c>
      <c r="I760" s="14">
        <f t="shared" si="122"/>
        <v>8.5157544760292858E-2</v>
      </c>
      <c r="J760" s="49">
        <v>49</v>
      </c>
      <c r="K760" s="49">
        <f t="shared" si="123"/>
        <v>171.68284222697173</v>
      </c>
      <c r="L760" s="50">
        <f t="shared" si="124"/>
        <v>0.25648488691458216</v>
      </c>
      <c r="M760" s="45">
        <v>57</v>
      </c>
      <c r="N760" s="45">
        <f t="shared" si="125"/>
        <v>199.71269401913037</v>
      </c>
      <c r="O760" s="18">
        <f t="shared" si="126"/>
        <v>0.25356367483197784</v>
      </c>
      <c r="P760" s="37">
        <f t="shared" si="127"/>
        <v>12.280701754385964</v>
      </c>
      <c r="Q760" s="37">
        <f t="shared" si="128"/>
        <v>1.2543683395129051</v>
      </c>
      <c r="R760" s="37">
        <f t="shared" si="129"/>
        <v>25.436833951290506</v>
      </c>
    </row>
    <row r="761" spans="1:18" ht="15" customHeight="1" x14ac:dyDescent="0.25">
      <c r="A761" s="1" t="s">
        <v>1837</v>
      </c>
      <c r="B761" s="1" t="s">
        <v>3289</v>
      </c>
      <c r="C761" s="130">
        <v>28537</v>
      </c>
      <c r="D761" s="43">
        <v>3</v>
      </c>
      <c r="E761" s="43">
        <f t="shared" si="130"/>
        <v>10.51266776465641</v>
      </c>
      <c r="F761" s="6">
        <f t="shared" si="131"/>
        <v>0.13633149779829443</v>
      </c>
      <c r="G761" s="44">
        <v>2</v>
      </c>
      <c r="H761" s="44">
        <f t="shared" si="121"/>
        <v>7.0084451764376068</v>
      </c>
      <c r="I761" s="14">
        <f t="shared" si="122"/>
        <v>0.17033896239993823</v>
      </c>
      <c r="J761" s="49">
        <v>17</v>
      </c>
      <c r="K761" s="49">
        <f t="shared" si="123"/>
        <v>59.571783999719656</v>
      </c>
      <c r="L761" s="50">
        <f t="shared" si="124"/>
        <v>8.899702547018766E-2</v>
      </c>
      <c r="M761" s="45">
        <v>22</v>
      </c>
      <c r="N761" s="45">
        <f t="shared" si="125"/>
        <v>77.092896940813674</v>
      </c>
      <c r="O761" s="18">
        <f t="shared" si="126"/>
        <v>9.7880399379536534E-2</v>
      </c>
      <c r="P761" s="37">
        <f t="shared" si="127"/>
        <v>13.636363636363635</v>
      </c>
      <c r="Q761" s="37">
        <f t="shared" si="128"/>
        <v>1.3928375717967971</v>
      </c>
      <c r="R761" s="37">
        <f t="shared" si="129"/>
        <v>39.283757179679711</v>
      </c>
    </row>
    <row r="762" spans="1:18" ht="15" customHeight="1" x14ac:dyDescent="0.25">
      <c r="A762" s="1" t="s">
        <v>1788</v>
      </c>
      <c r="B762" s="1" t="s">
        <v>3290</v>
      </c>
      <c r="C762" s="130">
        <v>28481</v>
      </c>
      <c r="D762" s="43">
        <v>45</v>
      </c>
      <c r="E762" s="43">
        <f t="shared" si="130"/>
        <v>158.00007022225344</v>
      </c>
      <c r="F762" s="6">
        <f t="shared" si="131"/>
        <v>2.048993339069868</v>
      </c>
      <c r="G762" s="44">
        <v>5</v>
      </c>
      <c r="H762" s="44">
        <f t="shared" si="121"/>
        <v>17.555563358028159</v>
      </c>
      <c r="I762" s="14">
        <f t="shared" si="122"/>
        <v>0.42668471700493638</v>
      </c>
      <c r="J762" s="49">
        <v>495</v>
      </c>
      <c r="K762" s="49">
        <f t="shared" si="123"/>
        <v>1738.0007724447878</v>
      </c>
      <c r="L762" s="50">
        <f t="shared" si="124"/>
        <v>2.5964792159523453</v>
      </c>
      <c r="M762" s="45">
        <v>545</v>
      </c>
      <c r="N762" s="45">
        <f t="shared" si="125"/>
        <v>1913.5564060250692</v>
      </c>
      <c r="O762" s="18">
        <f t="shared" si="126"/>
        <v>2.4295320670177878</v>
      </c>
      <c r="P762" s="37">
        <f t="shared" si="127"/>
        <v>8.2568807339449553</v>
      </c>
      <c r="Q762" s="37">
        <f t="shared" si="128"/>
        <v>0.84336953888613431</v>
      </c>
      <c r="R762" s="37">
        <f t="shared" si="129"/>
        <v>-15.663046111386569</v>
      </c>
    </row>
    <row r="763" spans="1:18" ht="15" customHeight="1" x14ac:dyDescent="0.25">
      <c r="A763" s="1" t="s">
        <v>841</v>
      </c>
      <c r="B763" s="1" t="s">
        <v>2761</v>
      </c>
      <c r="C763" s="130">
        <v>28471</v>
      </c>
      <c r="D763" s="43">
        <v>7</v>
      </c>
      <c r="E763" s="43">
        <f t="shared" si="130"/>
        <v>24.586421270766742</v>
      </c>
      <c r="F763" s="6">
        <f t="shared" si="131"/>
        <v>0.31884424699623587</v>
      </c>
      <c r="G763" s="44">
        <v>2</v>
      </c>
      <c r="H763" s="44">
        <f t="shared" si="121"/>
        <v>7.0246917916476406</v>
      </c>
      <c r="I763" s="14">
        <f t="shared" si="122"/>
        <v>0.17073383337455786</v>
      </c>
      <c r="J763" s="49">
        <v>57</v>
      </c>
      <c r="K763" s="49">
        <f t="shared" si="123"/>
        <v>200.20371606195778</v>
      </c>
      <c r="L763" s="50">
        <f t="shared" si="124"/>
        <v>0.29909353088495927</v>
      </c>
      <c r="M763" s="45">
        <v>66</v>
      </c>
      <c r="N763" s="45">
        <f t="shared" si="125"/>
        <v>231.81482912437215</v>
      </c>
      <c r="O763" s="18">
        <f t="shared" si="126"/>
        <v>0.29432190198031338</v>
      </c>
      <c r="P763" s="37">
        <f t="shared" si="127"/>
        <v>10.606060606060606</v>
      </c>
      <c r="Q763" s="37">
        <f t="shared" si="128"/>
        <v>1.083318111397509</v>
      </c>
      <c r="R763" s="37">
        <f t="shared" si="129"/>
        <v>8.3318111397509007</v>
      </c>
    </row>
    <row r="764" spans="1:18" x14ac:dyDescent="0.25">
      <c r="A764" s="1" t="s">
        <v>628</v>
      </c>
      <c r="B764" s="1" t="s">
        <v>2433</v>
      </c>
      <c r="C764" s="130">
        <v>28414</v>
      </c>
      <c r="D764" s="43">
        <v>5</v>
      </c>
      <c r="E764" s="43">
        <f t="shared" si="130"/>
        <v>17.596959245442388</v>
      </c>
      <c r="F764" s="6">
        <f t="shared" si="131"/>
        <v>0.22820276111951429</v>
      </c>
      <c r="G764" s="44">
        <v>6</v>
      </c>
      <c r="H764" s="44">
        <f t="shared" si="121"/>
        <v>21.116351094530867</v>
      </c>
      <c r="I764" s="14">
        <f t="shared" si="122"/>
        <v>0.51322900366091051</v>
      </c>
      <c r="J764" s="49">
        <v>28</v>
      </c>
      <c r="K764" s="49">
        <f t="shared" si="123"/>
        <v>98.542971774477365</v>
      </c>
      <c r="L764" s="50">
        <f t="shared" si="124"/>
        <v>0.14721787363229571</v>
      </c>
      <c r="M764" s="45">
        <v>39</v>
      </c>
      <c r="N764" s="45">
        <f t="shared" si="125"/>
        <v>137.25628211445061</v>
      </c>
      <c r="O764" s="18">
        <f t="shared" si="126"/>
        <v>0.17426637529300462</v>
      </c>
      <c r="P764" s="37">
        <f t="shared" si="127"/>
        <v>12.820512820512819</v>
      </c>
      <c r="Q764" s="37">
        <f t="shared" si="128"/>
        <v>1.3095054093816043</v>
      </c>
      <c r="R764" s="37">
        <f t="shared" si="129"/>
        <v>30.95054093816043</v>
      </c>
    </row>
    <row r="765" spans="1:18" ht="15" customHeight="1" x14ac:dyDescent="0.25">
      <c r="A765" s="1" t="s">
        <v>266</v>
      </c>
      <c r="B765" s="1" t="s">
        <v>3291</v>
      </c>
      <c r="C765" s="130">
        <v>28301</v>
      </c>
      <c r="D765" s="43">
        <v>3</v>
      </c>
      <c r="E765" s="43">
        <f t="shared" si="130"/>
        <v>10.600332143740504</v>
      </c>
      <c r="F765" s="6">
        <f t="shared" si="131"/>
        <v>0.1374683563361693</v>
      </c>
      <c r="G765" s="44">
        <v>16</v>
      </c>
      <c r="H765" s="44">
        <f t="shared" si="121"/>
        <v>56.535104766616023</v>
      </c>
      <c r="I765" s="14">
        <f t="shared" si="122"/>
        <v>1.3740752538799441</v>
      </c>
      <c r="J765" s="49">
        <v>50</v>
      </c>
      <c r="K765" s="49">
        <f t="shared" si="123"/>
        <v>176.67220239567507</v>
      </c>
      <c r="L765" s="50">
        <f t="shared" si="124"/>
        <v>0.26393872133418123</v>
      </c>
      <c r="M765" s="45">
        <v>69</v>
      </c>
      <c r="N765" s="45">
        <f t="shared" si="125"/>
        <v>243.8076393060316</v>
      </c>
      <c r="O765" s="18">
        <f t="shared" si="126"/>
        <v>0.3095484805218488</v>
      </c>
      <c r="P765" s="37">
        <f t="shared" si="127"/>
        <v>4.3478260869565215</v>
      </c>
      <c r="Q765" s="37">
        <f t="shared" si="128"/>
        <v>0.44409313883376145</v>
      </c>
      <c r="R765" s="37">
        <f t="shared" si="129"/>
        <v>-55.590686116623857</v>
      </c>
    </row>
    <row r="766" spans="1:18" ht="15" customHeight="1" x14ac:dyDescent="0.25">
      <c r="A766" s="1" t="s">
        <v>390</v>
      </c>
      <c r="B766" s="1" t="s">
        <v>3292</v>
      </c>
      <c r="C766" s="130">
        <v>28289</v>
      </c>
      <c r="D766" s="43">
        <v>6</v>
      </c>
      <c r="E766" s="43">
        <f t="shared" si="130"/>
        <v>21.20965746403196</v>
      </c>
      <c r="F766" s="6">
        <f t="shared" si="131"/>
        <v>0.27505333894233996</v>
      </c>
      <c r="G766" s="44">
        <v>2</v>
      </c>
      <c r="H766" s="44">
        <f t="shared" si="121"/>
        <v>7.0698858213439859</v>
      </c>
      <c r="I766" s="14">
        <f t="shared" si="122"/>
        <v>0.1718322658986545</v>
      </c>
      <c r="J766" s="49">
        <v>45</v>
      </c>
      <c r="K766" s="49">
        <f t="shared" si="123"/>
        <v>159.07243098023969</v>
      </c>
      <c r="L766" s="50">
        <f t="shared" si="124"/>
        <v>0.23764561409844093</v>
      </c>
      <c r="M766" s="45">
        <v>53</v>
      </c>
      <c r="N766" s="45">
        <f t="shared" si="125"/>
        <v>187.35197426561564</v>
      </c>
      <c r="O766" s="18">
        <f t="shared" si="126"/>
        <v>0.23786998275264912</v>
      </c>
      <c r="P766" s="37">
        <f t="shared" si="127"/>
        <v>11.320754716981133</v>
      </c>
      <c r="Q766" s="37">
        <f t="shared" si="128"/>
        <v>1.1563179841331903</v>
      </c>
      <c r="R766" s="37">
        <f t="shared" si="129"/>
        <v>15.631798413319032</v>
      </c>
    </row>
    <row r="767" spans="1:18" ht="15" customHeight="1" x14ac:dyDescent="0.25">
      <c r="A767" s="1" t="s">
        <v>871</v>
      </c>
      <c r="B767" s="1" t="s">
        <v>3293</v>
      </c>
      <c r="C767" s="130">
        <v>28263</v>
      </c>
      <c r="D767" s="43">
        <v>11</v>
      </c>
      <c r="E767" s="43">
        <f t="shared" si="130"/>
        <v>38.920142943070445</v>
      </c>
      <c r="F767" s="6">
        <f t="shared" si="131"/>
        <v>0.50472834305592951</v>
      </c>
      <c r="G767" s="44">
        <v>2</v>
      </c>
      <c r="H767" s="44">
        <f t="shared" si="121"/>
        <v>7.0763896260128085</v>
      </c>
      <c r="I767" s="14">
        <f t="shared" si="122"/>
        <v>0.17199033966695104</v>
      </c>
      <c r="J767" s="49">
        <v>29</v>
      </c>
      <c r="K767" s="49">
        <f t="shared" si="123"/>
        <v>102.60764957718573</v>
      </c>
      <c r="L767" s="50">
        <f t="shared" si="124"/>
        <v>0.15329028257572178</v>
      </c>
      <c r="M767" s="45">
        <v>42</v>
      </c>
      <c r="N767" s="45">
        <f t="shared" si="125"/>
        <v>148.60418214626898</v>
      </c>
      <c r="O767" s="18">
        <f t="shared" si="126"/>
        <v>0.1886741486587685</v>
      </c>
      <c r="P767" s="37">
        <f t="shared" si="127"/>
        <v>26.190476190476193</v>
      </c>
      <c r="Q767" s="37">
        <f t="shared" si="128"/>
        <v>2.6751324791652777</v>
      </c>
      <c r="R767" s="37">
        <f t="shared" si="129"/>
        <v>167.51324791652777</v>
      </c>
    </row>
    <row r="768" spans="1:18" x14ac:dyDescent="0.25">
      <c r="A768" s="1" t="s">
        <v>700</v>
      </c>
      <c r="B768" s="1" t="s">
        <v>2436</v>
      </c>
      <c r="C768" s="130">
        <v>28198</v>
      </c>
      <c r="D768" s="43">
        <v>4</v>
      </c>
      <c r="E768" s="43">
        <f t="shared" si="130"/>
        <v>14.185403220086531</v>
      </c>
      <c r="F768" s="6">
        <f t="shared" si="131"/>
        <v>0.18396065691041577</v>
      </c>
      <c r="G768" s="44"/>
      <c r="H768" s="44">
        <f t="shared" si="121"/>
        <v>0</v>
      </c>
      <c r="I768" s="14">
        <f t="shared" si="122"/>
        <v>0</v>
      </c>
      <c r="J768" s="49">
        <v>33</v>
      </c>
      <c r="K768" s="49">
        <f t="shared" si="123"/>
        <v>117.02957656571388</v>
      </c>
      <c r="L768" s="50">
        <f t="shared" si="124"/>
        <v>0.17483586199857853</v>
      </c>
      <c r="M768" s="45">
        <v>37</v>
      </c>
      <c r="N768" s="45">
        <f t="shared" si="125"/>
        <v>131.21497978580041</v>
      </c>
      <c r="O768" s="18">
        <f t="shared" si="126"/>
        <v>0.16659608259204692</v>
      </c>
      <c r="P768" s="37">
        <f t="shared" si="127"/>
        <v>10.810810810810811</v>
      </c>
      <c r="Q768" s="37">
        <f t="shared" si="128"/>
        <v>1.104231588451515</v>
      </c>
      <c r="R768" s="37">
        <f t="shared" si="129"/>
        <v>10.423158845151503</v>
      </c>
    </row>
    <row r="769" spans="1:18" ht="15" customHeight="1" x14ac:dyDescent="0.25">
      <c r="A769" s="1" t="s">
        <v>1481</v>
      </c>
      <c r="B769" s="1" t="s">
        <v>3294</v>
      </c>
      <c r="C769" s="130">
        <v>28189</v>
      </c>
      <c r="D769" s="43">
        <v>2</v>
      </c>
      <c r="E769" s="43">
        <f t="shared" si="130"/>
        <v>7.0949661215367703</v>
      </c>
      <c r="F769" s="6">
        <f t="shared" si="131"/>
        <v>9.2009695334348579E-2</v>
      </c>
      <c r="G769" s="44">
        <v>4</v>
      </c>
      <c r="H769" s="44">
        <f t="shared" si="121"/>
        <v>14.189932243073541</v>
      </c>
      <c r="I769" s="14">
        <f t="shared" si="122"/>
        <v>0.34488367590244684</v>
      </c>
      <c r="J769" s="49">
        <v>54</v>
      </c>
      <c r="K769" s="49">
        <f t="shared" si="123"/>
        <v>191.56408528149279</v>
      </c>
      <c r="L769" s="50">
        <f t="shared" si="124"/>
        <v>0.28618638946670527</v>
      </c>
      <c r="M769" s="45">
        <v>60</v>
      </c>
      <c r="N769" s="45">
        <f t="shared" si="125"/>
        <v>212.84898364610311</v>
      </c>
      <c r="O769" s="18">
        <f t="shared" si="126"/>
        <v>0.27024206319297672</v>
      </c>
      <c r="P769" s="37">
        <f t="shared" si="127"/>
        <v>3.3333333333333335</v>
      </c>
      <c r="Q769" s="37">
        <f t="shared" si="128"/>
        <v>0.34047140643921714</v>
      </c>
      <c r="R769" s="37">
        <f t="shared" si="129"/>
        <v>-65.952859356078292</v>
      </c>
    </row>
    <row r="770" spans="1:18" ht="15" customHeight="1" x14ac:dyDescent="0.25">
      <c r="A770" s="1" t="s">
        <v>377</v>
      </c>
      <c r="B770" s="1" t="s">
        <v>3295</v>
      </c>
      <c r="C770" s="130">
        <v>28166</v>
      </c>
      <c r="D770" s="43">
        <v>3</v>
      </c>
      <c r="E770" s="43">
        <f t="shared" si="130"/>
        <v>10.651139671944897</v>
      </c>
      <c r="F770" s="6">
        <f t="shared" si="131"/>
        <v>0.13812724393488346</v>
      </c>
      <c r="G770" s="44"/>
      <c r="H770" s="44">
        <f t="shared" si="121"/>
        <v>0</v>
      </c>
      <c r="I770" s="14">
        <f t="shared" si="122"/>
        <v>0</v>
      </c>
      <c r="J770" s="49">
        <v>31</v>
      </c>
      <c r="K770" s="49">
        <f t="shared" si="123"/>
        <v>110.06177661009727</v>
      </c>
      <c r="L770" s="50">
        <f t="shared" si="124"/>
        <v>0.16442634547102075</v>
      </c>
      <c r="M770" s="45">
        <v>34</v>
      </c>
      <c r="N770" s="45">
        <f t="shared" si="125"/>
        <v>120.71291628204217</v>
      </c>
      <c r="O770" s="18">
        <f t="shared" si="126"/>
        <v>0.15326221902162884</v>
      </c>
      <c r="P770" s="37">
        <f t="shared" si="127"/>
        <v>8.8235294117647065</v>
      </c>
      <c r="Q770" s="37">
        <f t="shared" si="128"/>
        <v>0.90124784057439833</v>
      </c>
      <c r="R770" s="37">
        <f t="shared" si="129"/>
        <v>-9.8752159425601675</v>
      </c>
    </row>
    <row r="771" spans="1:18" ht="15" customHeight="1" x14ac:dyDescent="0.25">
      <c r="A771" s="1" t="s">
        <v>347</v>
      </c>
      <c r="B771" s="1" t="s">
        <v>3296</v>
      </c>
      <c r="C771" s="130">
        <v>28136</v>
      </c>
      <c r="D771" s="43"/>
      <c r="E771" s="43">
        <f t="shared" si="130"/>
        <v>0</v>
      </c>
      <c r="F771" s="6">
        <f t="shared" si="131"/>
        <v>0</v>
      </c>
      <c r="G771" s="44"/>
      <c r="H771" s="44">
        <f t="shared" si="121"/>
        <v>0</v>
      </c>
      <c r="I771" s="14">
        <f t="shared" si="122"/>
        <v>0</v>
      </c>
      <c r="J771" s="49">
        <v>4</v>
      </c>
      <c r="K771" s="49">
        <f t="shared" si="123"/>
        <v>14.216661927779358</v>
      </c>
      <c r="L771" s="50">
        <f t="shared" si="124"/>
        <v>2.1238924516572822E-2</v>
      </c>
      <c r="M771" s="45">
        <v>4</v>
      </c>
      <c r="N771" s="45">
        <f t="shared" si="125"/>
        <v>14.216661927779358</v>
      </c>
      <c r="O771" s="18">
        <f t="shared" si="126"/>
        <v>1.8050074683316319E-2</v>
      </c>
      <c r="P771" s="37">
        <f t="shared" si="127"/>
        <v>0</v>
      </c>
      <c r="Q771" s="37">
        <f t="shared" si="128"/>
        <v>0</v>
      </c>
      <c r="R771" s="37">
        <f t="shared" si="129"/>
        <v>-100</v>
      </c>
    </row>
    <row r="772" spans="1:18" ht="15" customHeight="1" x14ac:dyDescent="0.25">
      <c r="A772" s="1" t="s">
        <v>2118</v>
      </c>
      <c r="B772" s="1" t="s">
        <v>3297</v>
      </c>
      <c r="C772" s="130">
        <v>28112</v>
      </c>
      <c r="D772" s="43">
        <v>9</v>
      </c>
      <c r="E772" s="43">
        <f t="shared" si="130"/>
        <v>32.014797951052934</v>
      </c>
      <c r="F772" s="6">
        <f t="shared" si="131"/>
        <v>0.41517771264975045</v>
      </c>
      <c r="G772" s="44">
        <v>15</v>
      </c>
      <c r="H772" s="44">
        <f t="shared" si="121"/>
        <v>53.357996585088223</v>
      </c>
      <c r="I772" s="14">
        <f t="shared" si="122"/>
        <v>1.2968562277693789</v>
      </c>
      <c r="J772" s="49">
        <v>196</v>
      </c>
      <c r="K772" s="49">
        <f t="shared" si="123"/>
        <v>697.21115537848607</v>
      </c>
      <c r="L772" s="50">
        <f t="shared" si="124"/>
        <v>1.0415957822181401</v>
      </c>
      <c r="M772" s="45">
        <v>220</v>
      </c>
      <c r="N772" s="45">
        <f t="shared" si="125"/>
        <v>782.58394991462728</v>
      </c>
      <c r="O772" s="18">
        <f t="shared" si="126"/>
        <v>0.9936016495069131</v>
      </c>
      <c r="P772" s="37">
        <f t="shared" si="127"/>
        <v>4.0909090909090908</v>
      </c>
      <c r="Q772" s="37">
        <f t="shared" si="128"/>
        <v>0.41785127153903917</v>
      </c>
      <c r="R772" s="37">
        <f t="shared" si="129"/>
        <v>-58.214872846096078</v>
      </c>
    </row>
    <row r="773" spans="1:18" ht="15" customHeight="1" x14ac:dyDescent="0.25">
      <c r="A773" s="1" t="s">
        <v>1797</v>
      </c>
      <c r="B773" s="1" t="s">
        <v>3298</v>
      </c>
      <c r="C773" s="130">
        <v>28005</v>
      </c>
      <c r="D773" s="43">
        <v>6</v>
      </c>
      <c r="E773" s="43">
        <f t="shared" si="130"/>
        <v>21.424745581146222</v>
      </c>
      <c r="F773" s="6">
        <f t="shared" si="131"/>
        <v>0.27784266757149995</v>
      </c>
      <c r="G773" s="44"/>
      <c r="H773" s="44">
        <f t="shared" si="121"/>
        <v>0</v>
      </c>
      <c r="I773" s="14">
        <f t="shared" si="122"/>
        <v>0</v>
      </c>
      <c r="J773" s="49">
        <v>12</v>
      </c>
      <c r="K773" s="49">
        <f t="shared" si="123"/>
        <v>42.849491162292445</v>
      </c>
      <c r="L773" s="50">
        <f t="shared" si="124"/>
        <v>6.4014823802709481E-2</v>
      </c>
      <c r="M773" s="45">
        <v>18</v>
      </c>
      <c r="N773" s="45">
        <f t="shared" si="125"/>
        <v>64.274236743438664</v>
      </c>
      <c r="O773" s="18">
        <f t="shared" si="126"/>
        <v>8.1605286763222498E-2</v>
      </c>
      <c r="P773" s="37">
        <f t="shared" si="127"/>
        <v>33.333333333333329</v>
      </c>
      <c r="Q773" s="37">
        <f t="shared" si="128"/>
        <v>3.4047140643921709</v>
      </c>
      <c r="R773" s="37">
        <f t="shared" si="129"/>
        <v>240.47140643921711</v>
      </c>
    </row>
    <row r="774" spans="1:18" ht="15" customHeight="1" x14ac:dyDescent="0.25">
      <c r="A774" s="1" t="s">
        <v>807</v>
      </c>
      <c r="B774" s="1" t="s">
        <v>3299</v>
      </c>
      <c r="C774" s="130">
        <v>27992</v>
      </c>
      <c r="D774" s="43">
        <v>6</v>
      </c>
      <c r="E774" s="43">
        <f t="shared" si="130"/>
        <v>21.434695627322093</v>
      </c>
      <c r="F774" s="6">
        <f t="shared" si="131"/>
        <v>0.27797170282008632</v>
      </c>
      <c r="G774" s="44">
        <v>4</v>
      </c>
      <c r="H774" s="44">
        <f t="shared" si="121"/>
        <v>14.289797084881394</v>
      </c>
      <c r="I774" s="14">
        <f t="shared" si="122"/>
        <v>0.34731087239261482</v>
      </c>
      <c r="J774" s="49">
        <v>33</v>
      </c>
      <c r="K774" s="49">
        <f t="shared" si="123"/>
        <v>117.89082595027151</v>
      </c>
      <c r="L774" s="50">
        <f t="shared" si="124"/>
        <v>0.17612252202900533</v>
      </c>
      <c r="M774" s="45">
        <v>43</v>
      </c>
      <c r="N774" s="45">
        <f t="shared" si="125"/>
        <v>153.615318662475</v>
      </c>
      <c r="O774" s="18">
        <f t="shared" si="126"/>
        <v>0.19503649931641973</v>
      </c>
      <c r="P774" s="37">
        <f t="shared" si="127"/>
        <v>13.953488372093023</v>
      </c>
      <c r="Q774" s="37">
        <f t="shared" si="128"/>
        <v>1.4252291432339321</v>
      </c>
      <c r="R774" s="37">
        <f t="shared" si="129"/>
        <v>42.522914323393209</v>
      </c>
    </row>
    <row r="775" spans="1:18" ht="15" customHeight="1" x14ac:dyDescent="0.25">
      <c r="A775" s="1" t="s">
        <v>1588</v>
      </c>
      <c r="B775" s="1" t="s">
        <v>3300</v>
      </c>
      <c r="C775" s="130">
        <v>27922</v>
      </c>
      <c r="D775" s="43">
        <v>2</v>
      </c>
      <c r="E775" s="43">
        <f t="shared" si="130"/>
        <v>7.1628106869135442</v>
      </c>
      <c r="F775" s="6">
        <f t="shared" si="131"/>
        <v>9.2889524453117683E-2</v>
      </c>
      <c r="G775" s="44">
        <v>5</v>
      </c>
      <c r="H775" s="44">
        <f t="shared" si="121"/>
        <v>17.907026717283859</v>
      </c>
      <c r="I775" s="14">
        <f t="shared" si="122"/>
        <v>0.43522696887821766</v>
      </c>
      <c r="J775" s="49">
        <v>73</v>
      </c>
      <c r="K775" s="49">
        <f t="shared" si="123"/>
        <v>261.44259007234439</v>
      </c>
      <c r="L775" s="50">
        <f t="shared" si="124"/>
        <v>0.39058109872569469</v>
      </c>
      <c r="M775" s="45">
        <v>80</v>
      </c>
      <c r="N775" s="45">
        <f t="shared" si="125"/>
        <v>286.51242747654175</v>
      </c>
      <c r="O775" s="18">
        <f t="shared" si="126"/>
        <v>0.3637682839981291</v>
      </c>
      <c r="P775" s="37">
        <f t="shared" si="127"/>
        <v>2.5</v>
      </c>
      <c r="Q775" s="37">
        <f t="shared" si="128"/>
        <v>0.25535355482941285</v>
      </c>
      <c r="R775" s="37">
        <f t="shared" si="129"/>
        <v>-74.464644517058716</v>
      </c>
    </row>
    <row r="776" spans="1:18" ht="15" customHeight="1" x14ac:dyDescent="0.25">
      <c r="A776" s="1" t="s">
        <v>360</v>
      </c>
      <c r="B776" s="1" t="s">
        <v>3301</v>
      </c>
      <c r="C776" s="130">
        <v>27919</v>
      </c>
      <c r="D776" s="43">
        <v>3</v>
      </c>
      <c r="E776" s="43">
        <f t="shared" si="130"/>
        <v>10.74537053619399</v>
      </c>
      <c r="F776" s="6">
        <f t="shared" si="131"/>
        <v>0.1393492586650642</v>
      </c>
      <c r="G776" s="44">
        <v>2</v>
      </c>
      <c r="H776" s="44">
        <f t="shared" ref="H776:H839" si="132">((G776/($C776/100000)))</f>
        <v>7.16358035746266</v>
      </c>
      <c r="I776" s="14">
        <f t="shared" ref="I776:I839" si="133">((G776/$C776)/(G$2290/$C$2290))</f>
        <v>0.17410949425147881</v>
      </c>
      <c r="J776" s="49">
        <v>97</v>
      </c>
      <c r="K776" s="49">
        <f t="shared" ref="K776:K839" si="134">((J776/($C776/100000)))</f>
        <v>347.43364733693903</v>
      </c>
      <c r="L776" s="50">
        <f t="shared" ref="L776:L839" si="135">((J776/$C776)/(J$2290/$C$2290))</f>
        <v>0.51904709050498243</v>
      </c>
      <c r="M776" s="45">
        <v>102</v>
      </c>
      <c r="N776" s="45">
        <f t="shared" ref="N776:N839" si="136">((M776/($C776/100000)))</f>
        <v>365.34259823059568</v>
      </c>
      <c r="O776" s="18">
        <f t="shared" ref="O776:O839" si="137">((M776/$C776)/(M$2290/$C$2290))</f>
        <v>0.46385439961637576</v>
      </c>
      <c r="P776" s="37">
        <f t="shared" ref="P776:P839" si="138">D776/M776*100</f>
        <v>2.9411764705882351</v>
      </c>
      <c r="Q776" s="37">
        <f t="shared" ref="Q776:Q839" si="139">P776/P$2290</f>
        <v>0.30041594685813272</v>
      </c>
      <c r="R776" s="37">
        <f t="shared" ref="R776:R839" si="140">(Q776-1)*100</f>
        <v>-69.958405314186734</v>
      </c>
    </row>
    <row r="777" spans="1:18" ht="15" customHeight="1" x14ac:dyDescent="0.25">
      <c r="A777" s="1" t="s">
        <v>1347</v>
      </c>
      <c r="B777" s="1" t="s">
        <v>3302</v>
      </c>
      <c r="C777" s="130">
        <v>27794</v>
      </c>
      <c r="D777" s="43">
        <v>12</v>
      </c>
      <c r="E777" s="43">
        <f t="shared" si="130"/>
        <v>43.174785925019783</v>
      </c>
      <c r="F777" s="6">
        <f t="shared" si="131"/>
        <v>0.55990385733178782</v>
      </c>
      <c r="G777" s="44">
        <v>2</v>
      </c>
      <c r="H777" s="44">
        <f t="shared" si="132"/>
        <v>7.1957976541699642</v>
      </c>
      <c r="I777" s="14">
        <f t="shared" si="133"/>
        <v>0.17489252968291852</v>
      </c>
      <c r="J777" s="49">
        <v>21</v>
      </c>
      <c r="K777" s="49">
        <f t="shared" si="134"/>
        <v>75.555875368784626</v>
      </c>
      <c r="L777" s="50">
        <f t="shared" si="135"/>
        <v>0.11287639404335606</v>
      </c>
      <c r="M777" s="45">
        <v>35</v>
      </c>
      <c r="N777" s="45">
        <f t="shared" si="136"/>
        <v>125.92645894797437</v>
      </c>
      <c r="O777" s="18">
        <f t="shared" si="137"/>
        <v>0.15988155307928492</v>
      </c>
      <c r="P777" s="37">
        <f t="shared" si="138"/>
        <v>34.285714285714285</v>
      </c>
      <c r="Q777" s="37">
        <f t="shared" si="139"/>
        <v>3.5019916090890901</v>
      </c>
      <c r="R777" s="37">
        <f t="shared" si="140"/>
        <v>250.19916090890902</v>
      </c>
    </row>
    <row r="778" spans="1:18" ht="15" customHeight="1" x14ac:dyDescent="0.25">
      <c r="A778" s="1" t="s">
        <v>1525</v>
      </c>
      <c r="B778" s="1" t="s">
        <v>3303</v>
      </c>
      <c r="C778" s="130">
        <v>27705</v>
      </c>
      <c r="D778" s="43">
        <v>2</v>
      </c>
      <c r="E778" s="43">
        <f t="shared" si="130"/>
        <v>7.2189135535101965</v>
      </c>
      <c r="F778" s="6">
        <f t="shared" si="131"/>
        <v>9.3617083623170977E-2</v>
      </c>
      <c r="G778" s="44">
        <v>2</v>
      </c>
      <c r="H778" s="44">
        <f t="shared" si="132"/>
        <v>7.2189135535101965</v>
      </c>
      <c r="I778" s="14">
        <f t="shared" si="133"/>
        <v>0.17545435733647488</v>
      </c>
      <c r="J778" s="49">
        <v>21</v>
      </c>
      <c r="K778" s="49">
        <f t="shared" si="134"/>
        <v>75.798592311857064</v>
      </c>
      <c r="L778" s="50">
        <f t="shared" si="135"/>
        <v>0.11323900003757582</v>
      </c>
      <c r="M778" s="45">
        <v>25</v>
      </c>
      <c r="N778" s="45">
        <f t="shared" si="136"/>
        <v>90.236419418877446</v>
      </c>
      <c r="O778" s="18">
        <f t="shared" si="137"/>
        <v>0.11456797087389189</v>
      </c>
      <c r="P778" s="37">
        <f t="shared" si="138"/>
        <v>8</v>
      </c>
      <c r="Q778" s="37">
        <f t="shared" si="139"/>
        <v>0.81713137545412107</v>
      </c>
      <c r="R778" s="37">
        <f t="shared" si="140"/>
        <v>-18.286862454587894</v>
      </c>
    </row>
    <row r="779" spans="1:18" x14ac:dyDescent="0.25">
      <c r="A779" s="1" t="s">
        <v>650</v>
      </c>
      <c r="B779" s="1" t="s">
        <v>2442</v>
      </c>
      <c r="C779" s="130">
        <v>27570</v>
      </c>
      <c r="D779" s="43">
        <v>11</v>
      </c>
      <c r="E779" s="43">
        <f t="shared" ref="E779:E842" si="141">((D779/($C779/100000)))</f>
        <v>39.898440333696044</v>
      </c>
      <c r="F779" s="6">
        <f t="shared" ref="F779:F842" si="142">((D779/$C779)/(D$2290/$C$2290))</f>
        <v>0.51741520347441916</v>
      </c>
      <c r="G779" s="44">
        <v>3</v>
      </c>
      <c r="H779" s="44">
        <f t="shared" si="132"/>
        <v>10.881392818280739</v>
      </c>
      <c r="I779" s="14">
        <f t="shared" si="133"/>
        <v>0.26447023775881595</v>
      </c>
      <c r="J779" s="49">
        <v>91</v>
      </c>
      <c r="K779" s="49">
        <f t="shared" si="134"/>
        <v>330.0689154878491</v>
      </c>
      <c r="L779" s="50">
        <f t="shared" si="135"/>
        <v>0.4931051196775903</v>
      </c>
      <c r="M779" s="45">
        <v>105</v>
      </c>
      <c r="N779" s="45">
        <f t="shared" si="136"/>
        <v>380.84874863982589</v>
      </c>
      <c r="O779" s="18">
        <f t="shared" si="137"/>
        <v>0.48354166336078835</v>
      </c>
      <c r="P779" s="37">
        <f t="shared" si="138"/>
        <v>10.476190476190476</v>
      </c>
      <c r="Q779" s="37">
        <f t="shared" si="139"/>
        <v>1.070052991666111</v>
      </c>
      <c r="R779" s="37">
        <f t="shared" si="140"/>
        <v>7.0052991666111009</v>
      </c>
    </row>
    <row r="780" spans="1:18" ht="15" customHeight="1" x14ac:dyDescent="0.25">
      <c r="A780" s="1" t="s">
        <v>856</v>
      </c>
      <c r="B780" s="1" t="s">
        <v>3304</v>
      </c>
      <c r="C780" s="130">
        <v>27504</v>
      </c>
      <c r="D780" s="43">
        <v>9</v>
      </c>
      <c r="E780" s="43">
        <f t="shared" si="141"/>
        <v>32.722513089005233</v>
      </c>
      <c r="F780" s="6">
        <f t="shared" si="142"/>
        <v>0.4243555794797042</v>
      </c>
      <c r="G780" s="44">
        <v>5</v>
      </c>
      <c r="H780" s="44">
        <f t="shared" si="132"/>
        <v>18.179173938336241</v>
      </c>
      <c r="I780" s="14">
        <f t="shared" si="133"/>
        <v>0.4418414566978473</v>
      </c>
      <c r="J780" s="49">
        <v>97</v>
      </c>
      <c r="K780" s="49">
        <f t="shared" si="134"/>
        <v>352.6759744037231</v>
      </c>
      <c r="L780" s="50">
        <f t="shared" si="135"/>
        <v>0.52687884379757877</v>
      </c>
      <c r="M780" s="45">
        <v>111</v>
      </c>
      <c r="N780" s="45">
        <f t="shared" si="136"/>
        <v>403.57766143106454</v>
      </c>
      <c r="O780" s="18">
        <f t="shared" si="137"/>
        <v>0.5123992514103991</v>
      </c>
      <c r="P780" s="37">
        <f t="shared" si="138"/>
        <v>8.1081081081081088</v>
      </c>
      <c r="Q780" s="37">
        <f t="shared" si="139"/>
        <v>0.82817369133863628</v>
      </c>
      <c r="R780" s="37">
        <f t="shared" si="140"/>
        <v>-17.182630866136371</v>
      </c>
    </row>
    <row r="781" spans="1:18" ht="15" customHeight="1" x14ac:dyDescent="0.25">
      <c r="A781" s="1" t="s">
        <v>1324</v>
      </c>
      <c r="B781" s="1" t="s">
        <v>3305</v>
      </c>
      <c r="C781" s="130">
        <v>27408</v>
      </c>
      <c r="D781" s="43"/>
      <c r="E781" s="43">
        <f t="shared" si="141"/>
        <v>0</v>
      </c>
      <c r="F781" s="6">
        <f t="shared" si="142"/>
        <v>0</v>
      </c>
      <c r="G781" s="44"/>
      <c r="H781" s="44">
        <f t="shared" si="132"/>
        <v>0</v>
      </c>
      <c r="I781" s="14">
        <f t="shared" si="133"/>
        <v>0</v>
      </c>
      <c r="J781" s="49">
        <v>3</v>
      </c>
      <c r="K781" s="49">
        <f t="shared" si="134"/>
        <v>10.945709281961472</v>
      </c>
      <c r="L781" s="50">
        <f t="shared" si="135"/>
        <v>1.635229805708989E-2</v>
      </c>
      <c r="M781" s="45">
        <v>3</v>
      </c>
      <c r="N781" s="45">
        <f t="shared" si="136"/>
        <v>10.945709281961472</v>
      </c>
      <c r="O781" s="18">
        <f t="shared" si="137"/>
        <v>1.3897134995889559E-2</v>
      </c>
      <c r="P781" s="37">
        <f t="shared" si="138"/>
        <v>0</v>
      </c>
      <c r="Q781" s="37">
        <f t="shared" si="139"/>
        <v>0</v>
      </c>
      <c r="R781" s="37">
        <f t="shared" si="140"/>
        <v>-100</v>
      </c>
    </row>
    <row r="782" spans="1:18" ht="15" customHeight="1" x14ac:dyDescent="0.25">
      <c r="A782" s="1" t="s">
        <v>285</v>
      </c>
      <c r="B782" s="1" t="s">
        <v>3306</v>
      </c>
      <c r="C782" s="130">
        <v>27368</v>
      </c>
      <c r="D782" s="43">
        <v>4</v>
      </c>
      <c r="E782" s="43">
        <f t="shared" si="141"/>
        <v>14.615609470914938</v>
      </c>
      <c r="F782" s="6">
        <f t="shared" si="142"/>
        <v>0.18953970343320314</v>
      </c>
      <c r="G782" s="44"/>
      <c r="H782" s="44">
        <f t="shared" si="132"/>
        <v>0</v>
      </c>
      <c r="I782" s="14">
        <f t="shared" si="133"/>
        <v>0</v>
      </c>
      <c r="J782" s="49">
        <v>91</v>
      </c>
      <c r="K782" s="49">
        <f t="shared" si="134"/>
        <v>332.50511546331484</v>
      </c>
      <c r="L782" s="50">
        <f t="shared" si="135"/>
        <v>0.49674467076553513</v>
      </c>
      <c r="M782" s="45">
        <v>95</v>
      </c>
      <c r="N782" s="45">
        <f t="shared" si="136"/>
        <v>347.12072493422977</v>
      </c>
      <c r="O782" s="18">
        <f t="shared" si="137"/>
        <v>0.44071913934640694</v>
      </c>
      <c r="P782" s="37">
        <f t="shared" si="138"/>
        <v>4.2105263157894735</v>
      </c>
      <c r="Q782" s="37">
        <f t="shared" si="139"/>
        <v>0.43006914497585319</v>
      </c>
      <c r="R782" s="37">
        <f t="shared" si="140"/>
        <v>-56.993085502414687</v>
      </c>
    </row>
    <row r="783" spans="1:18" ht="15" customHeight="1" x14ac:dyDescent="0.25">
      <c r="A783" s="1" t="s">
        <v>339</v>
      </c>
      <c r="B783" s="1" t="s">
        <v>3307</v>
      </c>
      <c r="C783" s="130">
        <v>27366</v>
      </c>
      <c r="D783" s="43">
        <v>3</v>
      </c>
      <c r="E783" s="43">
        <f t="shared" si="141"/>
        <v>10.962508221881166</v>
      </c>
      <c r="F783" s="6">
        <f t="shared" si="142"/>
        <v>0.14216516672768867</v>
      </c>
      <c r="G783" s="44"/>
      <c r="H783" s="44">
        <f t="shared" si="132"/>
        <v>0</v>
      </c>
      <c r="I783" s="14">
        <f t="shared" si="133"/>
        <v>0</v>
      </c>
      <c r="J783" s="49">
        <v>104</v>
      </c>
      <c r="K783" s="49">
        <f t="shared" si="134"/>
        <v>380.03361835854707</v>
      </c>
      <c r="L783" s="50">
        <f t="shared" si="135"/>
        <v>0.56774968519899205</v>
      </c>
      <c r="M783" s="45">
        <v>107</v>
      </c>
      <c r="N783" s="45">
        <f t="shared" si="136"/>
        <v>390.99612658042827</v>
      </c>
      <c r="O783" s="18">
        <f t="shared" si="137"/>
        <v>0.4964252031536151</v>
      </c>
      <c r="P783" s="37">
        <f t="shared" si="138"/>
        <v>2.8037383177570092</v>
      </c>
      <c r="Q783" s="37">
        <f t="shared" si="139"/>
        <v>0.28637781850027605</v>
      </c>
      <c r="R783" s="37">
        <f t="shared" si="140"/>
        <v>-71.362218149972392</v>
      </c>
    </row>
    <row r="784" spans="1:18" ht="15" customHeight="1" x14ac:dyDescent="0.25">
      <c r="A784" s="1" t="s">
        <v>1850</v>
      </c>
      <c r="B784" s="1" t="s">
        <v>3308</v>
      </c>
      <c r="C784" s="130">
        <v>27351</v>
      </c>
      <c r="D784" s="43">
        <v>10</v>
      </c>
      <c r="E784" s="43">
        <f t="shared" si="141"/>
        <v>36.561734488684145</v>
      </c>
      <c r="F784" s="6">
        <f t="shared" si="142"/>
        <v>0.47414377934626734</v>
      </c>
      <c r="G784" s="44">
        <v>3</v>
      </c>
      <c r="H784" s="44">
        <f t="shared" si="132"/>
        <v>10.968520346605244</v>
      </c>
      <c r="I784" s="14">
        <f t="shared" si="133"/>
        <v>0.26658785620308417</v>
      </c>
      <c r="J784" s="49">
        <v>153</v>
      </c>
      <c r="K784" s="49">
        <f t="shared" si="134"/>
        <v>559.39453767686746</v>
      </c>
      <c r="L784" s="50">
        <f t="shared" si="135"/>
        <v>0.83570520429178852</v>
      </c>
      <c r="M784" s="45">
        <v>166</v>
      </c>
      <c r="N784" s="45">
        <f t="shared" si="136"/>
        <v>606.92479251215684</v>
      </c>
      <c r="O784" s="18">
        <f t="shared" si="137"/>
        <v>0.77057736110292863</v>
      </c>
      <c r="P784" s="37">
        <f t="shared" si="138"/>
        <v>6.024096385542169</v>
      </c>
      <c r="Q784" s="37">
        <f t="shared" si="139"/>
        <v>0.61530977067328396</v>
      </c>
      <c r="R784" s="37">
        <f t="shared" si="140"/>
        <v>-38.469022932671606</v>
      </c>
    </row>
    <row r="785" spans="1:18" ht="15" customHeight="1" x14ac:dyDescent="0.25">
      <c r="A785" s="1" t="s">
        <v>443</v>
      </c>
      <c r="B785" s="1" t="s">
        <v>3309</v>
      </c>
      <c r="C785" s="130">
        <v>27313</v>
      </c>
      <c r="D785" s="43">
        <v>12</v>
      </c>
      <c r="E785" s="43">
        <f t="shared" si="141"/>
        <v>43.935122469153889</v>
      </c>
      <c r="F785" s="6">
        <f t="shared" si="142"/>
        <v>0.56976413468603637</v>
      </c>
      <c r="G785" s="44">
        <v>3</v>
      </c>
      <c r="H785" s="44">
        <f t="shared" si="132"/>
        <v>10.983780617288472</v>
      </c>
      <c r="I785" s="14">
        <f t="shared" si="133"/>
        <v>0.26695875425660143</v>
      </c>
      <c r="J785" s="49">
        <v>52</v>
      </c>
      <c r="K785" s="49">
        <f t="shared" si="134"/>
        <v>190.38553069966684</v>
      </c>
      <c r="L785" s="50">
        <f t="shared" si="135"/>
        <v>0.28442569262174822</v>
      </c>
      <c r="M785" s="45">
        <v>67</v>
      </c>
      <c r="N785" s="45">
        <f t="shared" si="136"/>
        <v>245.3044337861092</v>
      </c>
      <c r="O785" s="18">
        <f t="shared" si="137"/>
        <v>0.31144887403814847</v>
      </c>
      <c r="P785" s="37">
        <f t="shared" si="138"/>
        <v>17.910447761194028</v>
      </c>
      <c r="Q785" s="37">
        <f t="shared" si="139"/>
        <v>1.8293986017629575</v>
      </c>
      <c r="R785" s="37">
        <f t="shared" si="140"/>
        <v>82.939860176295753</v>
      </c>
    </row>
    <row r="786" spans="1:18" ht="15" customHeight="1" x14ac:dyDescent="0.25">
      <c r="A786" s="1" t="s">
        <v>1735</v>
      </c>
      <c r="B786" s="1" t="s">
        <v>3310</v>
      </c>
      <c r="C786" s="130">
        <v>27294</v>
      </c>
      <c r="D786" s="43">
        <v>25</v>
      </c>
      <c r="E786" s="43">
        <f t="shared" si="141"/>
        <v>91.595222393199961</v>
      </c>
      <c r="F786" s="6">
        <f t="shared" si="142"/>
        <v>1.1878349187458561</v>
      </c>
      <c r="G786" s="44">
        <v>2</v>
      </c>
      <c r="H786" s="44">
        <f t="shared" si="132"/>
        <v>7.3276177914559968</v>
      </c>
      <c r="I786" s="14">
        <f t="shared" si="133"/>
        <v>0.17809639371316177</v>
      </c>
      <c r="J786" s="49">
        <v>89</v>
      </c>
      <c r="K786" s="49">
        <f t="shared" si="134"/>
        <v>326.07899171979187</v>
      </c>
      <c r="L786" s="50">
        <f t="shared" si="135"/>
        <v>0.48714438922151454</v>
      </c>
      <c r="M786" s="45">
        <v>116</v>
      </c>
      <c r="N786" s="45">
        <f t="shared" si="136"/>
        <v>425.00183190444784</v>
      </c>
      <c r="O786" s="18">
        <f t="shared" si="137"/>
        <v>0.5396002834836906</v>
      </c>
      <c r="P786" s="37">
        <f t="shared" si="138"/>
        <v>21.551724137931032</v>
      </c>
      <c r="Q786" s="37">
        <f t="shared" si="139"/>
        <v>2.2013237485294206</v>
      </c>
      <c r="R786" s="37">
        <f t="shared" si="140"/>
        <v>120.13237485294206</v>
      </c>
    </row>
    <row r="787" spans="1:18" ht="15" customHeight="1" x14ac:dyDescent="0.25">
      <c r="A787" s="1" t="s">
        <v>2626</v>
      </c>
      <c r="B787" s="1" t="s">
        <v>3311</v>
      </c>
      <c r="C787" s="130">
        <v>27267</v>
      </c>
      <c r="D787" s="43"/>
      <c r="E787" s="43">
        <f t="shared" si="141"/>
        <v>0</v>
      </c>
      <c r="F787" s="6">
        <f t="shared" si="142"/>
        <v>0</v>
      </c>
      <c r="G787" s="44"/>
      <c r="H787" s="44">
        <f t="shared" si="132"/>
        <v>0</v>
      </c>
      <c r="I787" s="14">
        <f t="shared" si="133"/>
        <v>0</v>
      </c>
      <c r="J787" s="49">
        <v>1</v>
      </c>
      <c r="K787" s="49">
        <f t="shared" si="134"/>
        <v>3.6674368284006307</v>
      </c>
      <c r="L787" s="50">
        <f t="shared" si="135"/>
        <v>5.4789523984880347E-3</v>
      </c>
      <c r="M787" s="45">
        <v>1</v>
      </c>
      <c r="N787" s="45">
        <f t="shared" si="136"/>
        <v>3.6674368284006307</v>
      </c>
      <c r="O787" s="18">
        <f t="shared" si="137"/>
        <v>4.6563327583689805E-3</v>
      </c>
      <c r="P787" s="37">
        <f t="shared" si="138"/>
        <v>0</v>
      </c>
      <c r="Q787" s="37">
        <f t="shared" si="139"/>
        <v>0</v>
      </c>
      <c r="R787" s="37">
        <f t="shared" si="140"/>
        <v>-100</v>
      </c>
    </row>
    <row r="788" spans="1:18" x14ac:dyDescent="0.25">
      <c r="A788" s="1" t="s">
        <v>670</v>
      </c>
      <c r="B788" s="1" t="s">
        <v>2440</v>
      </c>
      <c r="C788" s="130">
        <v>27241</v>
      </c>
      <c r="D788" s="43">
        <v>7</v>
      </c>
      <c r="E788" s="43">
        <f t="shared" si="141"/>
        <v>25.696560331852723</v>
      </c>
      <c r="F788" s="6">
        <f t="shared" si="142"/>
        <v>0.33324087060790097</v>
      </c>
      <c r="G788" s="44"/>
      <c r="H788" s="44">
        <f t="shared" si="132"/>
        <v>0</v>
      </c>
      <c r="I788" s="14">
        <f t="shared" si="133"/>
        <v>0</v>
      </c>
      <c r="J788" s="49">
        <v>74</v>
      </c>
      <c r="K788" s="49">
        <f t="shared" si="134"/>
        <v>271.64935207958592</v>
      </c>
      <c r="L788" s="50">
        <f t="shared" si="135"/>
        <v>0.40582944949408684</v>
      </c>
      <c r="M788" s="45">
        <v>81</v>
      </c>
      <c r="N788" s="45">
        <f t="shared" si="136"/>
        <v>297.34591241143863</v>
      </c>
      <c r="O788" s="18">
        <f t="shared" si="137"/>
        <v>0.3775229342211448</v>
      </c>
      <c r="P788" s="37">
        <f t="shared" si="138"/>
        <v>8.6419753086419746</v>
      </c>
      <c r="Q788" s="37">
        <f t="shared" si="139"/>
        <v>0.8827036463238962</v>
      </c>
      <c r="R788" s="37">
        <f t="shared" si="140"/>
        <v>-11.729635367610381</v>
      </c>
    </row>
    <row r="789" spans="1:18" ht="15" customHeight="1" x14ac:dyDescent="0.25">
      <c r="A789" s="1" t="s">
        <v>1416</v>
      </c>
      <c r="B789" s="1" t="s">
        <v>3312</v>
      </c>
      <c r="C789" s="130">
        <v>27176</v>
      </c>
      <c r="D789" s="43">
        <v>11</v>
      </c>
      <c r="E789" s="43">
        <f t="shared" si="141"/>
        <v>40.476891374742422</v>
      </c>
      <c r="F789" s="6">
        <f t="shared" si="142"/>
        <v>0.52491673387510063</v>
      </c>
      <c r="G789" s="44"/>
      <c r="H789" s="44">
        <f t="shared" si="132"/>
        <v>0</v>
      </c>
      <c r="I789" s="14">
        <f t="shared" si="133"/>
        <v>0</v>
      </c>
      <c r="J789" s="49">
        <v>28</v>
      </c>
      <c r="K789" s="49">
        <f t="shared" si="134"/>
        <v>103.03208713570798</v>
      </c>
      <c r="L789" s="50">
        <f t="shared" si="135"/>
        <v>0.15392436934751438</v>
      </c>
      <c r="M789" s="45">
        <v>39</v>
      </c>
      <c r="N789" s="45">
        <f t="shared" si="136"/>
        <v>143.50897851045039</v>
      </c>
      <c r="O789" s="18">
        <f t="shared" si="137"/>
        <v>0.1822050628339503</v>
      </c>
      <c r="P789" s="37">
        <f t="shared" si="138"/>
        <v>28.205128205128204</v>
      </c>
      <c r="Q789" s="37">
        <f t="shared" si="139"/>
        <v>2.8809119006395294</v>
      </c>
      <c r="R789" s="37">
        <f t="shared" si="140"/>
        <v>188.09119006395295</v>
      </c>
    </row>
    <row r="790" spans="1:18" ht="15" customHeight="1" x14ac:dyDescent="0.25">
      <c r="A790" s="1" t="s">
        <v>1563</v>
      </c>
      <c r="B790" s="1" t="s">
        <v>3313</v>
      </c>
      <c r="C790" s="130">
        <v>27163</v>
      </c>
      <c r="D790" s="43">
        <v>9</v>
      </c>
      <c r="E790" s="43">
        <f t="shared" si="141"/>
        <v>33.133306335824471</v>
      </c>
      <c r="F790" s="6">
        <f t="shared" si="142"/>
        <v>0.42968287221624207</v>
      </c>
      <c r="G790" s="44">
        <v>5</v>
      </c>
      <c r="H790" s="44">
        <f t="shared" si="132"/>
        <v>18.40739240879137</v>
      </c>
      <c r="I790" s="14">
        <f t="shared" si="133"/>
        <v>0.44738826436761742</v>
      </c>
      <c r="J790" s="49">
        <v>46</v>
      </c>
      <c r="K790" s="49">
        <f t="shared" si="134"/>
        <v>169.34801016088062</v>
      </c>
      <c r="L790" s="50">
        <f t="shared" si="135"/>
        <v>0.25299677400435772</v>
      </c>
      <c r="M790" s="45">
        <v>60</v>
      </c>
      <c r="N790" s="45">
        <f t="shared" si="136"/>
        <v>220.88870890549646</v>
      </c>
      <c r="O790" s="18">
        <f t="shared" si="137"/>
        <v>0.28044963808661855</v>
      </c>
      <c r="P790" s="37">
        <f t="shared" si="138"/>
        <v>15</v>
      </c>
      <c r="Q790" s="37">
        <f t="shared" si="139"/>
        <v>1.532121328976477</v>
      </c>
      <c r="R790" s="37">
        <f t="shared" si="140"/>
        <v>53.212132897647699</v>
      </c>
    </row>
    <row r="791" spans="1:18" ht="15" customHeight="1" x14ac:dyDescent="0.25">
      <c r="A791" s="1" t="s">
        <v>404</v>
      </c>
      <c r="B791" s="1" t="s">
        <v>3314</v>
      </c>
      <c r="C791" s="130">
        <v>26968</v>
      </c>
      <c r="D791" s="43">
        <v>13</v>
      </c>
      <c r="E791" s="43">
        <f t="shared" si="141"/>
        <v>48.205280332245628</v>
      </c>
      <c r="F791" s="6">
        <f t="shared" si="142"/>
        <v>0.62514085069599845</v>
      </c>
      <c r="G791" s="44">
        <v>1</v>
      </c>
      <c r="H791" s="44">
        <f t="shared" si="132"/>
        <v>3.7080984870958176</v>
      </c>
      <c r="I791" s="14">
        <f t="shared" si="133"/>
        <v>9.0124647174559425E-2</v>
      </c>
      <c r="J791" s="49">
        <v>94</v>
      </c>
      <c r="K791" s="49">
        <f t="shared" si="134"/>
        <v>348.56125778700687</v>
      </c>
      <c r="L791" s="50">
        <f t="shared" si="135"/>
        <v>0.52073167957059796</v>
      </c>
      <c r="M791" s="45">
        <v>108</v>
      </c>
      <c r="N791" s="45">
        <f t="shared" si="136"/>
        <v>400.47463660634833</v>
      </c>
      <c r="O791" s="18">
        <f t="shared" si="137"/>
        <v>0.50845951998013483</v>
      </c>
      <c r="P791" s="37">
        <f t="shared" si="138"/>
        <v>12.037037037037036</v>
      </c>
      <c r="Q791" s="37">
        <f t="shared" si="139"/>
        <v>1.229480078808284</v>
      </c>
      <c r="R791" s="37">
        <f t="shared" si="140"/>
        <v>22.948007880828403</v>
      </c>
    </row>
    <row r="792" spans="1:18" ht="15" customHeight="1" x14ac:dyDescent="0.25">
      <c r="A792" s="1" t="s">
        <v>275</v>
      </c>
      <c r="B792" s="1" t="s">
        <v>3315</v>
      </c>
      <c r="C792" s="130">
        <v>26935</v>
      </c>
      <c r="D792" s="43">
        <v>12</v>
      </c>
      <c r="E792" s="43">
        <f t="shared" si="141"/>
        <v>44.551698533506595</v>
      </c>
      <c r="F792" s="6">
        <f t="shared" si="142"/>
        <v>0.57776008207461338</v>
      </c>
      <c r="G792" s="44">
        <v>27</v>
      </c>
      <c r="H792" s="44">
        <f t="shared" si="132"/>
        <v>100.24132170038983</v>
      </c>
      <c r="I792" s="14">
        <f t="shared" si="133"/>
        <v>2.4363467642507892</v>
      </c>
      <c r="J792" s="49">
        <v>71</v>
      </c>
      <c r="K792" s="49">
        <f t="shared" si="134"/>
        <v>263.59754965658067</v>
      </c>
      <c r="L792" s="50">
        <f t="shared" si="135"/>
        <v>0.39380049187004645</v>
      </c>
      <c r="M792" s="45">
        <v>110</v>
      </c>
      <c r="N792" s="45">
        <f t="shared" si="136"/>
        <v>408.39056989047708</v>
      </c>
      <c r="O792" s="18">
        <f t="shared" si="137"/>
        <v>0.51850992335137069</v>
      </c>
      <c r="P792" s="37">
        <f t="shared" si="138"/>
        <v>10.909090909090908</v>
      </c>
      <c r="Q792" s="37">
        <f t="shared" si="139"/>
        <v>1.1142700574374378</v>
      </c>
      <c r="R792" s="37">
        <f t="shared" si="140"/>
        <v>11.427005743743779</v>
      </c>
    </row>
    <row r="793" spans="1:18" ht="15" customHeight="1" x14ac:dyDescent="0.25">
      <c r="A793" s="1" t="s">
        <v>902</v>
      </c>
      <c r="B793" s="1" t="s">
        <v>3316</v>
      </c>
      <c r="C793" s="130">
        <v>26928</v>
      </c>
      <c r="D793" s="43">
        <v>18</v>
      </c>
      <c r="E793" s="43">
        <f t="shared" si="141"/>
        <v>66.844919786096256</v>
      </c>
      <c r="F793" s="6">
        <f t="shared" si="142"/>
        <v>0.86686540834891435</v>
      </c>
      <c r="G793" s="44">
        <v>1</v>
      </c>
      <c r="H793" s="44">
        <f t="shared" si="132"/>
        <v>3.713606654783125</v>
      </c>
      <c r="I793" s="14">
        <f t="shared" si="133"/>
        <v>9.0258522170362399E-2</v>
      </c>
      <c r="J793" s="49">
        <v>51</v>
      </c>
      <c r="K793" s="49">
        <f t="shared" si="134"/>
        <v>189.39393939393938</v>
      </c>
      <c r="L793" s="50">
        <f t="shared" si="135"/>
        <v>0.28294430880600996</v>
      </c>
      <c r="M793" s="45">
        <v>70</v>
      </c>
      <c r="N793" s="45">
        <f t="shared" si="136"/>
        <v>259.95246583481878</v>
      </c>
      <c r="O793" s="18">
        <f t="shared" si="137"/>
        <v>0.33004663445377636</v>
      </c>
      <c r="P793" s="37">
        <f t="shared" si="138"/>
        <v>25.714285714285712</v>
      </c>
      <c r="Q793" s="37">
        <f t="shared" si="139"/>
        <v>2.6264937068168175</v>
      </c>
      <c r="R793" s="37">
        <f t="shared" si="140"/>
        <v>162.64937068168175</v>
      </c>
    </row>
    <row r="794" spans="1:18" ht="15" customHeight="1" x14ac:dyDescent="0.25">
      <c r="A794" s="1" t="s">
        <v>2027</v>
      </c>
      <c r="B794" s="1" t="s">
        <v>3317</v>
      </c>
      <c r="C794" s="130">
        <v>26894</v>
      </c>
      <c r="D794" s="43">
        <v>4</v>
      </c>
      <c r="E794" s="43">
        <f t="shared" si="141"/>
        <v>14.873205919535955</v>
      </c>
      <c r="F794" s="6">
        <f t="shared" si="142"/>
        <v>0.19288029313452457</v>
      </c>
      <c r="G794" s="44">
        <v>4</v>
      </c>
      <c r="H794" s="44">
        <f t="shared" si="132"/>
        <v>14.873205919535955</v>
      </c>
      <c r="I794" s="14">
        <f t="shared" si="133"/>
        <v>0.36149051610076871</v>
      </c>
      <c r="J794" s="49">
        <v>204</v>
      </c>
      <c r="K794" s="49">
        <f t="shared" si="134"/>
        <v>758.53350189633375</v>
      </c>
      <c r="L794" s="50">
        <f t="shared" si="135"/>
        <v>1.1332080534733748</v>
      </c>
      <c r="M794" s="45">
        <v>212</v>
      </c>
      <c r="N794" s="45">
        <f t="shared" si="136"/>
        <v>788.27991373540567</v>
      </c>
      <c r="O794" s="18">
        <f t="shared" si="137"/>
        <v>1.0008334858466112</v>
      </c>
      <c r="P794" s="37">
        <f t="shared" si="138"/>
        <v>1.8867924528301887</v>
      </c>
      <c r="Q794" s="37">
        <f t="shared" si="139"/>
        <v>0.19271966402219837</v>
      </c>
      <c r="R794" s="37">
        <f t="shared" si="140"/>
        <v>-80.728033597780154</v>
      </c>
    </row>
    <row r="795" spans="1:18" ht="15" customHeight="1" x14ac:dyDescent="0.25">
      <c r="A795" s="1" t="s">
        <v>376</v>
      </c>
      <c r="B795" s="1" t="s">
        <v>3318</v>
      </c>
      <c r="C795" s="130">
        <v>26857</v>
      </c>
      <c r="D795" s="43">
        <v>2</v>
      </c>
      <c r="E795" s="43">
        <f t="shared" si="141"/>
        <v>7.4468481215325619</v>
      </c>
      <c r="F795" s="6">
        <f t="shared" si="142"/>
        <v>9.6573008965258653E-2</v>
      </c>
      <c r="G795" s="44">
        <v>3</v>
      </c>
      <c r="H795" s="44">
        <f t="shared" si="132"/>
        <v>11.170272182298843</v>
      </c>
      <c r="I795" s="14">
        <f t="shared" si="133"/>
        <v>0.27149139721527182</v>
      </c>
      <c r="J795" s="49">
        <v>62</v>
      </c>
      <c r="K795" s="49">
        <f t="shared" si="134"/>
        <v>230.85229176750943</v>
      </c>
      <c r="L795" s="50">
        <f t="shared" si="135"/>
        <v>0.34488084644872996</v>
      </c>
      <c r="M795" s="45">
        <v>67</v>
      </c>
      <c r="N795" s="45">
        <f t="shared" si="136"/>
        <v>249.46941207134083</v>
      </c>
      <c r="O795" s="18">
        <f t="shared" si="137"/>
        <v>0.31673690645284092</v>
      </c>
      <c r="P795" s="37">
        <f t="shared" si="138"/>
        <v>2.9850746268656714</v>
      </c>
      <c r="Q795" s="37">
        <f t="shared" si="139"/>
        <v>0.30489976696049292</v>
      </c>
      <c r="R795" s="37">
        <f t="shared" si="140"/>
        <v>-69.510023303950703</v>
      </c>
    </row>
    <row r="796" spans="1:18" ht="15" customHeight="1" x14ac:dyDescent="0.25">
      <c r="A796" s="1" t="s">
        <v>158</v>
      </c>
      <c r="B796" s="1" t="s">
        <v>3319</v>
      </c>
      <c r="C796" s="130">
        <v>26510</v>
      </c>
      <c r="D796" s="43">
        <v>4</v>
      </c>
      <c r="E796" s="43">
        <f t="shared" si="141"/>
        <v>15.088645794039985</v>
      </c>
      <c r="F796" s="6">
        <f t="shared" si="142"/>
        <v>0.19567418346133172</v>
      </c>
      <c r="G796" s="44"/>
      <c r="H796" s="44">
        <f t="shared" si="132"/>
        <v>0</v>
      </c>
      <c r="I796" s="14">
        <f t="shared" si="133"/>
        <v>0</v>
      </c>
      <c r="J796" s="49">
        <v>19</v>
      </c>
      <c r="K796" s="49">
        <f t="shared" si="134"/>
        <v>71.671067521689935</v>
      </c>
      <c r="L796" s="50">
        <f t="shared" si="135"/>
        <v>0.10707270109173488</v>
      </c>
      <c r="M796" s="45">
        <v>23</v>
      </c>
      <c r="N796" s="45">
        <f t="shared" si="136"/>
        <v>86.759713315729911</v>
      </c>
      <c r="O796" s="18">
        <f t="shared" si="137"/>
        <v>0.11015379790329237</v>
      </c>
      <c r="P796" s="37">
        <f t="shared" si="138"/>
        <v>17.391304347826086</v>
      </c>
      <c r="Q796" s="37">
        <f t="shared" si="139"/>
        <v>1.7763725553350458</v>
      </c>
      <c r="R796" s="37">
        <f t="shared" si="140"/>
        <v>77.637255533504572</v>
      </c>
    </row>
    <row r="797" spans="1:18" ht="15" customHeight="1" x14ac:dyDescent="0.25">
      <c r="A797" s="1" t="s">
        <v>545</v>
      </c>
      <c r="B797" s="1" t="s">
        <v>3320</v>
      </c>
      <c r="C797" s="130">
        <v>26504</v>
      </c>
      <c r="D797" s="43">
        <v>8</v>
      </c>
      <c r="E797" s="43">
        <f t="shared" si="141"/>
        <v>30.184123151222458</v>
      </c>
      <c r="F797" s="6">
        <f t="shared" si="142"/>
        <v>0.39143696072743006</v>
      </c>
      <c r="G797" s="44">
        <v>9</v>
      </c>
      <c r="H797" s="44">
        <f t="shared" si="132"/>
        <v>33.957138545125261</v>
      </c>
      <c r="I797" s="14">
        <f t="shared" si="133"/>
        <v>0.82532196517626277</v>
      </c>
      <c r="J797" s="49">
        <v>66</v>
      </c>
      <c r="K797" s="49">
        <f t="shared" si="134"/>
        <v>249.01901599758529</v>
      </c>
      <c r="L797" s="50">
        <f t="shared" si="135"/>
        <v>0.37202095054602452</v>
      </c>
      <c r="M797" s="45">
        <v>83</v>
      </c>
      <c r="N797" s="45">
        <f t="shared" si="136"/>
        <v>313.16027769393298</v>
      </c>
      <c r="O797" s="18">
        <f t="shared" si="137"/>
        <v>0.39760152059172582</v>
      </c>
      <c r="P797" s="37">
        <f t="shared" si="138"/>
        <v>9.6385542168674707</v>
      </c>
      <c r="Q797" s="37">
        <f t="shared" si="139"/>
        <v>0.98449563307725441</v>
      </c>
      <c r="R797" s="37">
        <f t="shared" si="140"/>
        <v>-1.5504366922745594</v>
      </c>
    </row>
    <row r="798" spans="1:18" ht="15" customHeight="1" x14ac:dyDescent="0.25">
      <c r="A798" s="1" t="s">
        <v>1705</v>
      </c>
      <c r="B798" s="1" t="s">
        <v>3321</v>
      </c>
      <c r="C798" s="130">
        <v>26467</v>
      </c>
      <c r="D798" s="43">
        <v>2</v>
      </c>
      <c r="E798" s="43">
        <f t="shared" si="141"/>
        <v>7.5565798919409071</v>
      </c>
      <c r="F798" s="6">
        <f t="shared" si="142"/>
        <v>9.7996044197678309E-2</v>
      </c>
      <c r="G798" s="44">
        <v>1</v>
      </c>
      <c r="H798" s="44">
        <f t="shared" si="132"/>
        <v>3.7782899459704535</v>
      </c>
      <c r="I798" s="14">
        <f t="shared" si="133"/>
        <v>9.183063758656132E-2</v>
      </c>
      <c r="J798" s="49">
        <v>111</v>
      </c>
      <c r="K798" s="49">
        <f t="shared" si="134"/>
        <v>419.39018400272033</v>
      </c>
      <c r="L798" s="50">
        <f t="shared" si="135"/>
        <v>0.62654626706852423</v>
      </c>
      <c r="M798" s="45">
        <v>114</v>
      </c>
      <c r="N798" s="45">
        <f t="shared" si="136"/>
        <v>430.72505384063169</v>
      </c>
      <c r="O798" s="18">
        <f t="shared" si="137"/>
        <v>0.54686672787845081</v>
      </c>
      <c r="P798" s="37">
        <f t="shared" si="138"/>
        <v>1.7543859649122806</v>
      </c>
      <c r="Q798" s="37">
        <f t="shared" si="139"/>
        <v>0.17919547707327216</v>
      </c>
      <c r="R798" s="37">
        <f t="shared" si="140"/>
        <v>-82.080452292672774</v>
      </c>
    </row>
    <row r="799" spans="1:18" ht="15" customHeight="1" x14ac:dyDescent="0.25">
      <c r="A799" s="1" t="s">
        <v>1470</v>
      </c>
      <c r="B799" s="1" t="s">
        <v>3322</v>
      </c>
      <c r="C799" s="130">
        <v>26450</v>
      </c>
      <c r="D799" s="43">
        <v>5</v>
      </c>
      <c r="E799" s="43">
        <f t="shared" si="141"/>
        <v>18.903591682419659</v>
      </c>
      <c r="F799" s="6">
        <f t="shared" si="142"/>
        <v>0.24514757105670623</v>
      </c>
      <c r="G799" s="44">
        <v>1</v>
      </c>
      <c r="H799" s="44">
        <f t="shared" si="132"/>
        <v>3.7807183364839316</v>
      </c>
      <c r="I799" s="14">
        <f t="shared" si="133"/>
        <v>9.1889659168374979E-2</v>
      </c>
      <c r="J799" s="49">
        <v>18</v>
      </c>
      <c r="K799" s="49">
        <f t="shared" si="134"/>
        <v>68.052930056710778</v>
      </c>
      <c r="L799" s="50">
        <f t="shared" si="135"/>
        <v>0.10166739927759239</v>
      </c>
      <c r="M799" s="45">
        <v>24</v>
      </c>
      <c r="N799" s="45">
        <f t="shared" si="136"/>
        <v>90.737240075614366</v>
      </c>
      <c r="O799" s="18">
        <f t="shared" si="137"/>
        <v>0.11520383394097271</v>
      </c>
      <c r="P799" s="37">
        <f t="shared" si="138"/>
        <v>20.833333333333336</v>
      </c>
      <c r="Q799" s="37">
        <f t="shared" si="139"/>
        <v>2.1279462902451072</v>
      </c>
      <c r="R799" s="37">
        <f t="shared" si="140"/>
        <v>112.79462902451071</v>
      </c>
    </row>
    <row r="800" spans="1:18" ht="15" customHeight="1" x14ac:dyDescent="0.25">
      <c r="A800" s="1" t="s">
        <v>190</v>
      </c>
      <c r="B800" s="1" t="s">
        <v>3323</v>
      </c>
      <c r="C800" s="130">
        <v>26409</v>
      </c>
      <c r="D800" s="43">
        <v>12</v>
      </c>
      <c r="E800" s="43">
        <f t="shared" si="141"/>
        <v>45.439054867658754</v>
      </c>
      <c r="F800" s="6">
        <f t="shared" si="142"/>
        <v>0.58926759099851234</v>
      </c>
      <c r="G800" s="44">
        <v>2</v>
      </c>
      <c r="H800" s="44">
        <f t="shared" si="132"/>
        <v>7.5731758112764593</v>
      </c>
      <c r="I800" s="14">
        <f t="shared" si="133"/>
        <v>0.18406463591983935</v>
      </c>
      <c r="J800" s="49">
        <v>48</v>
      </c>
      <c r="K800" s="49">
        <f t="shared" si="134"/>
        <v>181.75621947063502</v>
      </c>
      <c r="L800" s="50">
        <f t="shared" si="135"/>
        <v>0.27153396805556879</v>
      </c>
      <c r="M800" s="45">
        <v>62</v>
      </c>
      <c r="N800" s="45">
        <f t="shared" si="136"/>
        <v>234.76845014957024</v>
      </c>
      <c r="O800" s="18">
        <f t="shared" si="137"/>
        <v>0.29807194403391701</v>
      </c>
      <c r="P800" s="37">
        <f t="shared" si="138"/>
        <v>19.35483870967742</v>
      </c>
      <c r="Q800" s="37">
        <f t="shared" si="139"/>
        <v>1.9769307470664221</v>
      </c>
      <c r="R800" s="37">
        <f t="shared" si="140"/>
        <v>97.693074706642207</v>
      </c>
    </row>
    <row r="801" spans="1:18" ht="15" customHeight="1" x14ac:dyDescent="0.25">
      <c r="A801" s="1" t="s">
        <v>1211</v>
      </c>
      <c r="B801" s="1" t="s">
        <v>3324</v>
      </c>
      <c r="C801" s="130">
        <v>26383</v>
      </c>
      <c r="D801" s="43">
        <v>2</v>
      </c>
      <c r="E801" s="43">
        <f t="shared" si="141"/>
        <v>7.5806390478717356</v>
      </c>
      <c r="F801" s="6">
        <f t="shared" si="142"/>
        <v>9.83080507061347E-2</v>
      </c>
      <c r="G801" s="44">
        <v>1</v>
      </c>
      <c r="H801" s="44">
        <f t="shared" si="132"/>
        <v>3.7903195239358678</v>
      </c>
      <c r="I801" s="14">
        <f t="shared" si="133"/>
        <v>9.2123014251734775E-2</v>
      </c>
      <c r="J801" s="49">
        <v>32</v>
      </c>
      <c r="K801" s="49">
        <f t="shared" si="134"/>
        <v>121.29022476594777</v>
      </c>
      <c r="L801" s="50">
        <f t="shared" si="135"/>
        <v>0.18120104012380486</v>
      </c>
      <c r="M801" s="45">
        <v>35</v>
      </c>
      <c r="N801" s="45">
        <f t="shared" si="136"/>
        <v>132.66118333775538</v>
      </c>
      <c r="O801" s="18">
        <f t="shared" si="137"/>
        <v>0.16843224372837223</v>
      </c>
      <c r="P801" s="37">
        <f t="shared" si="138"/>
        <v>5.7142857142857144</v>
      </c>
      <c r="Q801" s="37">
        <f t="shared" si="139"/>
        <v>0.5836652681815151</v>
      </c>
      <c r="R801" s="37">
        <f t="shared" si="140"/>
        <v>-41.633473181848487</v>
      </c>
    </row>
    <row r="802" spans="1:18" ht="15" customHeight="1" x14ac:dyDescent="0.25">
      <c r="A802" s="1" t="s">
        <v>381</v>
      </c>
      <c r="B802" s="1" t="s">
        <v>3325</v>
      </c>
      <c r="C802" s="130">
        <v>26372</v>
      </c>
      <c r="D802" s="43">
        <v>3</v>
      </c>
      <c r="E802" s="43">
        <f t="shared" si="141"/>
        <v>11.375701501592598</v>
      </c>
      <c r="F802" s="6">
        <f t="shared" si="142"/>
        <v>0.14752358382640404</v>
      </c>
      <c r="G802" s="44">
        <v>4</v>
      </c>
      <c r="H802" s="44">
        <f t="shared" si="132"/>
        <v>15.167602002123465</v>
      </c>
      <c r="I802" s="14">
        <f t="shared" si="133"/>
        <v>0.36864575838063379</v>
      </c>
      <c r="J802" s="49">
        <v>22</v>
      </c>
      <c r="K802" s="49">
        <f t="shared" si="134"/>
        <v>83.421811011679054</v>
      </c>
      <c r="L802" s="50">
        <f t="shared" si="135"/>
        <v>0.12462767674391823</v>
      </c>
      <c r="M802" s="45">
        <v>29</v>
      </c>
      <c r="N802" s="45">
        <f t="shared" si="136"/>
        <v>109.96511451539511</v>
      </c>
      <c r="O802" s="18">
        <f t="shared" si="137"/>
        <v>0.13961635576941314</v>
      </c>
      <c r="P802" s="37">
        <f t="shared" si="138"/>
        <v>10.344827586206897</v>
      </c>
      <c r="Q802" s="37">
        <f t="shared" si="139"/>
        <v>1.0566353992941222</v>
      </c>
      <c r="R802" s="37">
        <f t="shared" si="140"/>
        <v>5.6635399294122202</v>
      </c>
    </row>
    <row r="803" spans="1:18" ht="15" customHeight="1" x14ac:dyDescent="0.25">
      <c r="A803" s="1" t="s">
        <v>535</v>
      </c>
      <c r="B803" s="1" t="s">
        <v>3326</v>
      </c>
      <c r="C803" s="130">
        <v>26326</v>
      </c>
      <c r="D803" s="43">
        <v>10</v>
      </c>
      <c r="E803" s="43">
        <f t="shared" si="141"/>
        <v>37.985261718453238</v>
      </c>
      <c r="F803" s="6">
        <f t="shared" si="142"/>
        <v>0.49260451678567801</v>
      </c>
      <c r="G803" s="44">
        <v>3</v>
      </c>
      <c r="H803" s="44">
        <f t="shared" si="132"/>
        <v>11.395578515535972</v>
      </c>
      <c r="I803" s="14">
        <f t="shared" si="133"/>
        <v>0.27696742592914059</v>
      </c>
      <c r="J803" s="49">
        <v>73</v>
      </c>
      <c r="K803" s="49">
        <f t="shared" si="134"/>
        <v>277.29241054470867</v>
      </c>
      <c r="L803" s="50">
        <f t="shared" si="135"/>
        <v>0.41425987383646762</v>
      </c>
      <c r="M803" s="45">
        <v>86</v>
      </c>
      <c r="N803" s="45">
        <f t="shared" si="136"/>
        <v>326.67325077869788</v>
      </c>
      <c r="O803" s="18">
        <f t="shared" si="137"/>
        <v>0.41475816218682832</v>
      </c>
      <c r="P803" s="37">
        <f t="shared" si="138"/>
        <v>11.627906976744185</v>
      </c>
      <c r="Q803" s="37">
        <f t="shared" si="139"/>
        <v>1.1876909526949433</v>
      </c>
      <c r="R803" s="37">
        <f t="shared" si="140"/>
        <v>18.769095269494329</v>
      </c>
    </row>
    <row r="804" spans="1:18" ht="15" customHeight="1" x14ac:dyDescent="0.25">
      <c r="A804" s="1" t="s">
        <v>1340</v>
      </c>
      <c r="B804" s="1" t="s">
        <v>3327</v>
      </c>
      <c r="C804" s="130">
        <v>26310</v>
      </c>
      <c r="D804" s="43">
        <v>6</v>
      </c>
      <c r="E804" s="43">
        <f t="shared" si="141"/>
        <v>22.805017103762829</v>
      </c>
      <c r="F804" s="6">
        <f t="shared" si="142"/>
        <v>0.2957424517422978</v>
      </c>
      <c r="G804" s="44">
        <v>1</v>
      </c>
      <c r="H804" s="44">
        <f t="shared" si="132"/>
        <v>3.8008361839604712</v>
      </c>
      <c r="I804" s="14">
        <f t="shared" si="133"/>
        <v>9.2378619726473529E-2</v>
      </c>
      <c r="J804" s="49">
        <v>25</v>
      </c>
      <c r="K804" s="49">
        <f t="shared" si="134"/>
        <v>95.020904599011786</v>
      </c>
      <c r="L804" s="50">
        <f t="shared" si="135"/>
        <v>0.14195609563813497</v>
      </c>
      <c r="M804" s="45">
        <v>32</v>
      </c>
      <c r="N804" s="45">
        <f t="shared" si="136"/>
        <v>121.62675788673508</v>
      </c>
      <c r="O804" s="18">
        <f t="shared" si="137"/>
        <v>0.15442247093570141</v>
      </c>
      <c r="P804" s="37">
        <f t="shared" si="138"/>
        <v>18.75</v>
      </c>
      <c r="Q804" s="37">
        <f t="shared" si="139"/>
        <v>1.9151516612205963</v>
      </c>
      <c r="R804" s="37">
        <f t="shared" si="140"/>
        <v>91.51516612205964</v>
      </c>
    </row>
    <row r="805" spans="1:18" ht="15" customHeight="1" x14ac:dyDescent="0.25">
      <c r="A805" s="1" t="s">
        <v>187</v>
      </c>
      <c r="B805" s="1" t="s">
        <v>3247</v>
      </c>
      <c r="C805" s="130">
        <v>26197</v>
      </c>
      <c r="D805" s="43">
        <v>2</v>
      </c>
      <c r="E805" s="43">
        <f t="shared" si="141"/>
        <v>7.6344619612932787</v>
      </c>
      <c r="F805" s="6">
        <f t="shared" si="142"/>
        <v>9.9006042744587242E-2</v>
      </c>
      <c r="G805" s="44">
        <v>3</v>
      </c>
      <c r="H805" s="44">
        <f t="shared" si="132"/>
        <v>11.451692941939918</v>
      </c>
      <c r="I805" s="14">
        <f t="shared" si="133"/>
        <v>0.27833127667330437</v>
      </c>
      <c r="J805" s="49">
        <v>39</v>
      </c>
      <c r="K805" s="49">
        <f t="shared" si="134"/>
        <v>148.87200824521892</v>
      </c>
      <c r="L805" s="50">
        <f t="shared" si="135"/>
        <v>0.22240673386011209</v>
      </c>
      <c r="M805" s="45">
        <v>44</v>
      </c>
      <c r="N805" s="45">
        <f t="shared" si="136"/>
        <v>167.95816314845212</v>
      </c>
      <c r="O805" s="18">
        <f t="shared" si="137"/>
        <v>0.2132467807072439</v>
      </c>
      <c r="P805" s="37">
        <f t="shared" si="138"/>
        <v>4.5454545454545459</v>
      </c>
      <c r="Q805" s="37">
        <f t="shared" si="139"/>
        <v>0.46427919059893247</v>
      </c>
      <c r="R805" s="37">
        <f t="shared" si="140"/>
        <v>-53.572080940106744</v>
      </c>
    </row>
    <row r="806" spans="1:18" ht="15" customHeight="1" x14ac:dyDescent="0.25">
      <c r="A806" s="1" t="s">
        <v>753</v>
      </c>
      <c r="B806" s="1" t="s">
        <v>3328</v>
      </c>
      <c r="C806" s="130">
        <v>26147</v>
      </c>
      <c r="D806" s="43">
        <v>4</v>
      </c>
      <c r="E806" s="43">
        <f t="shared" si="141"/>
        <v>15.298122155505412</v>
      </c>
      <c r="F806" s="6">
        <f t="shared" si="142"/>
        <v>0.19839073712318445</v>
      </c>
      <c r="G806" s="44"/>
      <c r="H806" s="44">
        <f t="shared" si="132"/>
        <v>0</v>
      </c>
      <c r="I806" s="14">
        <f t="shared" si="133"/>
        <v>0</v>
      </c>
      <c r="J806" s="49">
        <v>31</v>
      </c>
      <c r="K806" s="49">
        <f t="shared" si="134"/>
        <v>118.56044670516695</v>
      </c>
      <c r="L806" s="50">
        <f t="shared" si="135"/>
        <v>0.17712289924414923</v>
      </c>
      <c r="M806" s="45">
        <v>35</v>
      </c>
      <c r="N806" s="45">
        <f t="shared" si="136"/>
        <v>133.85856886067236</v>
      </c>
      <c r="O806" s="18">
        <f t="shared" si="137"/>
        <v>0.16995249498166692</v>
      </c>
      <c r="P806" s="37">
        <f t="shared" si="138"/>
        <v>11.428571428571429</v>
      </c>
      <c r="Q806" s="37">
        <f t="shared" si="139"/>
        <v>1.1673305363630302</v>
      </c>
      <c r="R806" s="37">
        <f t="shared" si="140"/>
        <v>16.733053636303019</v>
      </c>
    </row>
    <row r="807" spans="1:18" ht="15" customHeight="1" x14ac:dyDescent="0.25">
      <c r="A807" s="1" t="s">
        <v>495</v>
      </c>
      <c r="B807" s="1" t="s">
        <v>3329</v>
      </c>
      <c r="C807" s="130">
        <v>26131</v>
      </c>
      <c r="D807" s="43">
        <v>6</v>
      </c>
      <c r="E807" s="43">
        <f t="shared" si="141"/>
        <v>22.961233783628643</v>
      </c>
      <c r="F807" s="6">
        <f t="shared" si="142"/>
        <v>0.29776831752860033</v>
      </c>
      <c r="G807" s="44">
        <v>1</v>
      </c>
      <c r="H807" s="44">
        <f t="shared" si="132"/>
        <v>3.8268722972714402</v>
      </c>
      <c r="I807" s="14">
        <f t="shared" si="133"/>
        <v>9.3011422639911162E-2</v>
      </c>
      <c r="J807" s="49">
        <v>11</v>
      </c>
      <c r="K807" s="49">
        <f t="shared" si="134"/>
        <v>42.095595269985843</v>
      </c>
      <c r="L807" s="50">
        <f t="shared" si="135"/>
        <v>6.2888544087302656E-2</v>
      </c>
      <c r="M807" s="45">
        <v>18</v>
      </c>
      <c r="N807" s="45">
        <f t="shared" si="136"/>
        <v>68.883701350885929</v>
      </c>
      <c r="O807" s="18">
        <f t="shared" si="137"/>
        <v>8.7457657793580265E-2</v>
      </c>
      <c r="P807" s="37">
        <f t="shared" si="138"/>
        <v>33.333333333333329</v>
      </c>
      <c r="Q807" s="37">
        <f t="shared" si="139"/>
        <v>3.4047140643921709</v>
      </c>
      <c r="R807" s="37">
        <f t="shared" si="140"/>
        <v>240.47140643921711</v>
      </c>
    </row>
    <row r="808" spans="1:18" ht="15" customHeight="1" x14ac:dyDescent="0.25">
      <c r="A808" s="1" t="s">
        <v>846</v>
      </c>
      <c r="B808" s="1" t="s">
        <v>2350</v>
      </c>
      <c r="C808" s="130">
        <v>26074</v>
      </c>
      <c r="D808" s="43">
        <v>2</v>
      </c>
      <c r="E808" s="43">
        <f t="shared" si="141"/>
        <v>7.6704763365805011</v>
      </c>
      <c r="F808" s="6">
        <f t="shared" si="142"/>
        <v>9.9473088202038498E-2</v>
      </c>
      <c r="G808" s="44">
        <v>1</v>
      </c>
      <c r="H808" s="44">
        <f t="shared" si="132"/>
        <v>3.8352381682902505</v>
      </c>
      <c r="I808" s="14">
        <f t="shared" si="133"/>
        <v>9.3214753586082638E-2</v>
      </c>
      <c r="J808" s="49">
        <v>25</v>
      </c>
      <c r="K808" s="49">
        <f t="shared" si="134"/>
        <v>95.880954207256266</v>
      </c>
      <c r="L808" s="50">
        <f t="shared" si="135"/>
        <v>0.14324096326759728</v>
      </c>
      <c r="M808" s="45">
        <v>28</v>
      </c>
      <c r="N808" s="45">
        <f t="shared" si="136"/>
        <v>107.38666871212702</v>
      </c>
      <c r="O808" s="18">
        <f t="shared" si="137"/>
        <v>0.13634265202993465</v>
      </c>
      <c r="P808" s="37">
        <f t="shared" si="138"/>
        <v>7.1428571428571423</v>
      </c>
      <c r="Q808" s="37">
        <f t="shared" si="139"/>
        <v>0.72958158522689376</v>
      </c>
      <c r="R808" s="37">
        <f t="shared" si="140"/>
        <v>-27.041841477310623</v>
      </c>
    </row>
    <row r="809" spans="1:18" ht="15" customHeight="1" x14ac:dyDescent="0.25">
      <c r="A809" s="1" t="s">
        <v>1740</v>
      </c>
      <c r="B809" s="1" t="s">
        <v>3330</v>
      </c>
      <c r="C809" s="130">
        <v>26065</v>
      </c>
      <c r="D809" s="43">
        <v>21</v>
      </c>
      <c r="E809" s="43">
        <f t="shared" si="141"/>
        <v>80.567811241127956</v>
      </c>
      <c r="F809" s="6">
        <f t="shared" si="142"/>
        <v>1.0448280709261268</v>
      </c>
      <c r="G809" s="44">
        <v>2</v>
      </c>
      <c r="H809" s="44">
        <f t="shared" si="132"/>
        <v>7.6731248801074239</v>
      </c>
      <c r="I809" s="14">
        <f t="shared" si="133"/>
        <v>0.18649387953220936</v>
      </c>
      <c r="J809" s="49">
        <v>93</v>
      </c>
      <c r="K809" s="49">
        <f t="shared" si="134"/>
        <v>356.8003069249952</v>
      </c>
      <c r="L809" s="50">
        <f t="shared" si="135"/>
        <v>0.53304037366623103</v>
      </c>
      <c r="M809" s="45">
        <v>116</v>
      </c>
      <c r="N809" s="45">
        <f t="shared" si="136"/>
        <v>445.04124304623059</v>
      </c>
      <c r="O809" s="18">
        <f t="shared" si="137"/>
        <v>0.56504316659903508</v>
      </c>
      <c r="P809" s="37">
        <f t="shared" si="138"/>
        <v>18.103448275862068</v>
      </c>
      <c r="Q809" s="37">
        <f t="shared" si="139"/>
        <v>1.8491119487647136</v>
      </c>
      <c r="R809" s="37">
        <f t="shared" si="140"/>
        <v>84.91119487647137</v>
      </c>
    </row>
    <row r="810" spans="1:18" ht="15" customHeight="1" x14ac:dyDescent="0.25">
      <c r="A810" s="1" t="s">
        <v>541</v>
      </c>
      <c r="B810" s="1" t="s">
        <v>3331</v>
      </c>
      <c r="C810" s="130">
        <v>26051</v>
      </c>
      <c r="D810" s="43">
        <v>7</v>
      </c>
      <c r="E810" s="43">
        <f t="shared" si="141"/>
        <v>26.870369659514029</v>
      </c>
      <c r="F810" s="6">
        <f t="shared" si="142"/>
        <v>0.3484631897520184</v>
      </c>
      <c r="G810" s="44">
        <v>2</v>
      </c>
      <c r="H810" s="44">
        <f t="shared" si="132"/>
        <v>7.6772484741468654</v>
      </c>
      <c r="I810" s="14">
        <f t="shared" si="133"/>
        <v>0.18659410272185473</v>
      </c>
      <c r="J810" s="49">
        <v>65</v>
      </c>
      <c r="K810" s="49">
        <f t="shared" si="134"/>
        <v>249.51057540977311</v>
      </c>
      <c r="L810" s="50">
        <f t="shared" si="135"/>
        <v>0.37275531373929066</v>
      </c>
      <c r="M810" s="45">
        <v>74</v>
      </c>
      <c r="N810" s="45">
        <f t="shared" si="136"/>
        <v>284.05819354343402</v>
      </c>
      <c r="O810" s="18">
        <f t="shared" si="137"/>
        <v>0.36065228489735818</v>
      </c>
      <c r="P810" s="37">
        <f t="shared" si="138"/>
        <v>9.4594594594594597</v>
      </c>
      <c r="Q810" s="37">
        <f t="shared" si="139"/>
        <v>0.9662026398950756</v>
      </c>
      <c r="R810" s="37">
        <f t="shared" si="140"/>
        <v>-3.3797360104924401</v>
      </c>
    </row>
    <row r="811" spans="1:18" ht="15" customHeight="1" x14ac:dyDescent="0.25">
      <c r="A811" s="1" t="s">
        <v>1968</v>
      </c>
      <c r="B811" s="1" t="s">
        <v>3332</v>
      </c>
      <c r="C811" s="130">
        <v>25991</v>
      </c>
      <c r="D811" s="43">
        <v>21</v>
      </c>
      <c r="E811" s="43">
        <f t="shared" si="141"/>
        <v>80.797199030433617</v>
      </c>
      <c r="F811" s="6">
        <f t="shared" si="142"/>
        <v>1.0478028420872416</v>
      </c>
      <c r="G811" s="44">
        <v>3</v>
      </c>
      <c r="H811" s="44">
        <f t="shared" si="132"/>
        <v>11.542457004347661</v>
      </c>
      <c r="I811" s="14">
        <f t="shared" si="133"/>
        <v>0.28053728040516163</v>
      </c>
      <c r="J811" s="49">
        <v>123</v>
      </c>
      <c r="K811" s="49">
        <f t="shared" si="134"/>
        <v>473.24073717825405</v>
      </c>
      <c r="L811" s="50">
        <f t="shared" si="135"/>
        <v>0.70699608291706773</v>
      </c>
      <c r="M811" s="45">
        <v>147</v>
      </c>
      <c r="N811" s="45">
        <f t="shared" si="136"/>
        <v>565.58039321303534</v>
      </c>
      <c r="O811" s="18">
        <f t="shared" si="137"/>
        <v>0.71808476481857986</v>
      </c>
      <c r="P811" s="37">
        <f t="shared" si="138"/>
        <v>14.285714285714285</v>
      </c>
      <c r="Q811" s="37">
        <f t="shared" si="139"/>
        <v>1.4591631704537875</v>
      </c>
      <c r="R811" s="37">
        <f t="shared" si="140"/>
        <v>45.916317045378754</v>
      </c>
    </row>
    <row r="812" spans="1:18" ht="15" customHeight="1" x14ac:dyDescent="0.25">
      <c r="A812" s="1" t="s">
        <v>1461</v>
      </c>
      <c r="B812" s="1" t="s">
        <v>3333</v>
      </c>
      <c r="C812" s="130">
        <v>25910</v>
      </c>
      <c r="D812" s="43">
        <v>1</v>
      </c>
      <c r="E812" s="43">
        <f t="shared" si="141"/>
        <v>3.8595137012736394</v>
      </c>
      <c r="F812" s="6">
        <f t="shared" si="142"/>
        <v>5.0051356653414737E-2</v>
      </c>
      <c r="G812" s="44">
        <v>1</v>
      </c>
      <c r="H812" s="44">
        <f t="shared" si="132"/>
        <v>3.8595137012736394</v>
      </c>
      <c r="I812" s="14">
        <f t="shared" si="133"/>
        <v>9.3804765920629821E-2</v>
      </c>
      <c r="J812" s="49">
        <v>1</v>
      </c>
      <c r="K812" s="49">
        <f t="shared" si="134"/>
        <v>3.8595137012736394</v>
      </c>
      <c r="L812" s="50">
        <f t="shared" si="135"/>
        <v>5.7659048649005493E-3</v>
      </c>
      <c r="M812" s="45">
        <v>3</v>
      </c>
      <c r="N812" s="45">
        <f t="shared" si="136"/>
        <v>11.578541103820919</v>
      </c>
      <c r="O812" s="18">
        <f t="shared" si="137"/>
        <v>1.4700605016107333E-2</v>
      </c>
      <c r="P812" s="37">
        <f t="shared" si="138"/>
        <v>33.333333333333329</v>
      </c>
      <c r="Q812" s="37">
        <f t="shared" si="139"/>
        <v>3.4047140643921709</v>
      </c>
      <c r="R812" s="37">
        <f t="shared" si="140"/>
        <v>240.47140643921711</v>
      </c>
    </row>
    <row r="813" spans="1:18" ht="15" customHeight="1" x14ac:dyDescent="0.25">
      <c r="A813" s="1" t="s">
        <v>1840</v>
      </c>
      <c r="B813" s="1" t="s">
        <v>3334</v>
      </c>
      <c r="C813" s="130">
        <v>25874</v>
      </c>
      <c r="D813" s="43">
        <v>13</v>
      </c>
      <c r="E813" s="43">
        <f t="shared" si="141"/>
        <v>50.2434876710211</v>
      </c>
      <c r="F813" s="6">
        <f t="shared" si="142"/>
        <v>0.65157294819392775</v>
      </c>
      <c r="G813" s="44">
        <v>2</v>
      </c>
      <c r="H813" s="44">
        <f t="shared" si="132"/>
        <v>7.7297673340032453</v>
      </c>
      <c r="I813" s="14">
        <f t="shared" si="133"/>
        <v>0.18787056388679901</v>
      </c>
      <c r="J813" s="49">
        <v>54</v>
      </c>
      <c r="K813" s="49">
        <f t="shared" si="134"/>
        <v>208.70371801808764</v>
      </c>
      <c r="L813" s="50">
        <f t="shared" si="135"/>
        <v>0.31179207438652529</v>
      </c>
      <c r="M813" s="45">
        <v>69</v>
      </c>
      <c r="N813" s="45">
        <f t="shared" si="136"/>
        <v>266.676973023112</v>
      </c>
      <c r="O813" s="18">
        <f t="shared" si="137"/>
        <v>0.33858435291214511</v>
      </c>
      <c r="P813" s="37">
        <f t="shared" si="138"/>
        <v>18.840579710144929</v>
      </c>
      <c r="Q813" s="37">
        <f t="shared" si="139"/>
        <v>1.9244036016129666</v>
      </c>
      <c r="R813" s="37">
        <f t="shared" si="140"/>
        <v>92.440360161296667</v>
      </c>
    </row>
    <row r="814" spans="1:18" x14ac:dyDescent="0.25">
      <c r="A814" s="1" t="s">
        <v>627</v>
      </c>
      <c r="B814" s="1" t="s">
        <v>2441</v>
      </c>
      <c r="C814" s="130">
        <v>25851</v>
      </c>
      <c r="D814" s="43">
        <v>7</v>
      </c>
      <c r="E814" s="43">
        <f t="shared" si="141"/>
        <v>27.078256160303276</v>
      </c>
      <c r="F814" s="6">
        <f t="shared" si="142"/>
        <v>0.35115912561331597</v>
      </c>
      <c r="G814" s="44">
        <v>1</v>
      </c>
      <c r="H814" s="44">
        <f t="shared" si="132"/>
        <v>3.8683223086147533</v>
      </c>
      <c r="I814" s="14">
        <f t="shared" si="133"/>
        <v>9.4018857491142263E-2</v>
      </c>
      <c r="J814" s="49">
        <v>115</v>
      </c>
      <c r="K814" s="49">
        <f t="shared" si="134"/>
        <v>444.85706549069664</v>
      </c>
      <c r="L814" s="50">
        <f t="shared" si="135"/>
        <v>0.6645924115392412</v>
      </c>
      <c r="M814" s="45">
        <v>123</v>
      </c>
      <c r="N814" s="45">
        <f t="shared" si="136"/>
        <v>475.8036439596147</v>
      </c>
      <c r="O814" s="18">
        <f t="shared" si="137"/>
        <v>0.60410041060929864</v>
      </c>
      <c r="P814" s="37">
        <f t="shared" si="138"/>
        <v>5.6910569105691051</v>
      </c>
      <c r="Q814" s="37">
        <f t="shared" si="139"/>
        <v>0.58129264514012668</v>
      </c>
      <c r="R814" s="37">
        <f t="shared" si="140"/>
        <v>-41.870735485987332</v>
      </c>
    </row>
    <row r="815" spans="1:18" ht="15" customHeight="1" x14ac:dyDescent="0.25">
      <c r="A815" s="1" t="s">
        <v>58</v>
      </c>
      <c r="B815" s="1" t="s">
        <v>3335</v>
      </c>
      <c r="C815" s="130">
        <v>25820</v>
      </c>
      <c r="D815" s="43">
        <v>20</v>
      </c>
      <c r="E815" s="43">
        <f t="shared" si="141"/>
        <v>77.459333849728893</v>
      </c>
      <c r="F815" s="6">
        <f t="shared" si="142"/>
        <v>1.0045163833384787</v>
      </c>
      <c r="G815" s="44">
        <v>21</v>
      </c>
      <c r="H815" s="44">
        <f t="shared" si="132"/>
        <v>81.332300542215336</v>
      </c>
      <c r="I815" s="14">
        <f t="shared" si="133"/>
        <v>1.9767665060059603</v>
      </c>
      <c r="J815" s="49">
        <v>167</v>
      </c>
      <c r="K815" s="49">
        <f t="shared" si="134"/>
        <v>646.78543764523624</v>
      </c>
      <c r="L815" s="50">
        <f t="shared" si="135"/>
        <v>0.96626248540971083</v>
      </c>
      <c r="M815" s="45">
        <v>208</v>
      </c>
      <c r="N815" s="45">
        <f t="shared" si="136"/>
        <v>805.57707203718053</v>
      </c>
      <c r="O815" s="18">
        <f t="shared" si="137"/>
        <v>1.022794688887257</v>
      </c>
      <c r="P815" s="37">
        <f t="shared" si="138"/>
        <v>9.6153846153846168</v>
      </c>
      <c r="Q815" s="37">
        <f t="shared" si="139"/>
        <v>0.98212905703620335</v>
      </c>
      <c r="R815" s="37">
        <f t="shared" si="140"/>
        <v>-1.7870942963796654</v>
      </c>
    </row>
    <row r="816" spans="1:18" ht="15" customHeight="1" x14ac:dyDescent="0.25">
      <c r="A816" s="1" t="s">
        <v>1751</v>
      </c>
      <c r="B816" s="1" t="s">
        <v>3336</v>
      </c>
      <c r="C816" s="130">
        <v>25784</v>
      </c>
      <c r="D816" s="43">
        <v>23</v>
      </c>
      <c r="E816" s="43">
        <f t="shared" si="141"/>
        <v>89.20260626745268</v>
      </c>
      <c r="F816" s="6">
        <f t="shared" si="142"/>
        <v>1.1568067394690291</v>
      </c>
      <c r="G816" s="44">
        <v>6</v>
      </c>
      <c r="H816" s="44">
        <f t="shared" si="132"/>
        <v>23.270245113248524</v>
      </c>
      <c r="I816" s="14">
        <f t="shared" si="133"/>
        <v>0.56557899899244146</v>
      </c>
      <c r="J816" s="49">
        <v>100</v>
      </c>
      <c r="K816" s="49">
        <f t="shared" si="134"/>
        <v>387.83741855414206</v>
      </c>
      <c r="L816" s="50">
        <f t="shared" si="135"/>
        <v>0.57940814089967907</v>
      </c>
      <c r="M816" s="45">
        <v>129</v>
      </c>
      <c r="N816" s="45">
        <f t="shared" si="136"/>
        <v>500.31026993484329</v>
      </c>
      <c r="O816" s="18">
        <f t="shared" si="137"/>
        <v>0.63521505843141723</v>
      </c>
      <c r="P816" s="37">
        <f t="shared" si="138"/>
        <v>17.829457364341085</v>
      </c>
      <c r="Q816" s="37">
        <f t="shared" si="139"/>
        <v>1.8211261274655799</v>
      </c>
      <c r="R816" s="37">
        <f t="shared" si="140"/>
        <v>82.112612746557986</v>
      </c>
    </row>
    <row r="817" spans="1:18" ht="15" customHeight="1" x14ac:dyDescent="0.25">
      <c r="A817" s="1" t="s">
        <v>1353</v>
      </c>
      <c r="B817" s="1" t="s">
        <v>3337</v>
      </c>
      <c r="C817" s="130">
        <v>25772</v>
      </c>
      <c r="D817" s="43">
        <v>4</v>
      </c>
      <c r="E817" s="43">
        <f t="shared" si="141"/>
        <v>15.52072016141549</v>
      </c>
      <c r="F817" s="6">
        <f t="shared" si="142"/>
        <v>0.20127745629209623</v>
      </c>
      <c r="G817" s="44"/>
      <c r="H817" s="44">
        <f t="shared" si="132"/>
        <v>0</v>
      </c>
      <c r="I817" s="14">
        <f t="shared" si="133"/>
        <v>0</v>
      </c>
      <c r="J817" s="49">
        <v>13</v>
      </c>
      <c r="K817" s="49">
        <f t="shared" si="134"/>
        <v>50.44234052460034</v>
      </c>
      <c r="L817" s="50">
        <f t="shared" si="135"/>
        <v>7.5358130360253475E-2</v>
      </c>
      <c r="M817" s="45">
        <v>17</v>
      </c>
      <c r="N817" s="45">
        <f t="shared" si="136"/>
        <v>65.963060686015837</v>
      </c>
      <c r="O817" s="18">
        <f t="shared" si="137"/>
        <v>8.3749488998975594E-2</v>
      </c>
      <c r="P817" s="37">
        <f t="shared" si="138"/>
        <v>23.52941176470588</v>
      </c>
      <c r="Q817" s="37">
        <f t="shared" si="139"/>
        <v>2.4033275748650618</v>
      </c>
      <c r="R817" s="37">
        <f t="shared" si="140"/>
        <v>140.33275748650618</v>
      </c>
    </row>
    <row r="818" spans="1:18" ht="15" customHeight="1" x14ac:dyDescent="0.25">
      <c r="A818" s="1" t="s">
        <v>375</v>
      </c>
      <c r="B818" s="1" t="s">
        <v>3338</v>
      </c>
      <c r="C818" s="130">
        <v>25742</v>
      </c>
      <c r="D818" s="43">
        <v>12</v>
      </c>
      <c r="E818" s="43">
        <f t="shared" si="141"/>
        <v>46.616424520239299</v>
      </c>
      <c r="F818" s="6">
        <f t="shared" si="142"/>
        <v>0.60453608152745364</v>
      </c>
      <c r="G818" s="44">
        <v>6</v>
      </c>
      <c r="H818" s="44">
        <f t="shared" si="132"/>
        <v>23.30821226011965</v>
      </c>
      <c r="I818" s="14">
        <f t="shared" si="133"/>
        <v>0.56650178346752822</v>
      </c>
      <c r="J818" s="49">
        <v>226</v>
      </c>
      <c r="K818" s="49">
        <f t="shared" si="134"/>
        <v>877.94266179784017</v>
      </c>
      <c r="L818" s="50">
        <f t="shared" si="135"/>
        <v>1.3115988843603277</v>
      </c>
      <c r="M818" s="45">
        <v>244</v>
      </c>
      <c r="N818" s="45">
        <f t="shared" si="136"/>
        <v>947.8672985781991</v>
      </c>
      <c r="O818" s="18">
        <f t="shared" si="137"/>
        <v>1.2034523727246162</v>
      </c>
      <c r="P818" s="37">
        <f t="shared" si="138"/>
        <v>4.918032786885246</v>
      </c>
      <c r="Q818" s="37">
        <f t="shared" si="139"/>
        <v>0.50233486195950072</v>
      </c>
      <c r="R818" s="37">
        <f t="shared" si="140"/>
        <v>-49.766513804049929</v>
      </c>
    </row>
    <row r="819" spans="1:18" ht="15" customHeight="1" x14ac:dyDescent="0.25">
      <c r="A819" s="1" t="s">
        <v>121</v>
      </c>
      <c r="B819" s="1" t="s">
        <v>3339</v>
      </c>
      <c r="C819" s="130">
        <v>25725</v>
      </c>
      <c r="D819" s="43"/>
      <c r="E819" s="43">
        <f t="shared" si="141"/>
        <v>0</v>
      </c>
      <c r="F819" s="6">
        <f t="shared" si="142"/>
        <v>0</v>
      </c>
      <c r="G819" s="44"/>
      <c r="H819" s="44">
        <f t="shared" si="132"/>
        <v>0</v>
      </c>
      <c r="I819" s="14">
        <f t="shared" si="133"/>
        <v>0</v>
      </c>
      <c r="J819" s="49">
        <v>4</v>
      </c>
      <c r="K819" s="49">
        <f t="shared" si="134"/>
        <v>15.54907677356657</v>
      </c>
      <c r="L819" s="50">
        <f t="shared" si="135"/>
        <v>2.3229480279817024E-2</v>
      </c>
      <c r="M819" s="45">
        <v>4</v>
      </c>
      <c r="N819" s="45">
        <f t="shared" si="136"/>
        <v>15.54907677356657</v>
      </c>
      <c r="O819" s="18">
        <f t="shared" si="137"/>
        <v>1.9741764870351331E-2</v>
      </c>
      <c r="P819" s="37">
        <f t="shared" si="138"/>
        <v>0</v>
      </c>
      <c r="Q819" s="37">
        <f t="shared" si="139"/>
        <v>0</v>
      </c>
      <c r="R819" s="37">
        <f t="shared" si="140"/>
        <v>-100</v>
      </c>
    </row>
    <row r="820" spans="1:18" ht="15" customHeight="1" x14ac:dyDescent="0.25">
      <c r="A820" s="1" t="s">
        <v>1023</v>
      </c>
      <c r="B820" s="1" t="s">
        <v>3340</v>
      </c>
      <c r="C820" s="130">
        <v>25684</v>
      </c>
      <c r="D820" s="43"/>
      <c r="E820" s="43">
        <f t="shared" si="141"/>
        <v>0</v>
      </c>
      <c r="F820" s="6">
        <f t="shared" si="142"/>
        <v>0</v>
      </c>
      <c r="G820" s="44"/>
      <c r="H820" s="44">
        <f t="shared" si="132"/>
        <v>0</v>
      </c>
      <c r="I820" s="14">
        <f t="shared" si="133"/>
        <v>0</v>
      </c>
      <c r="J820" s="49">
        <v>7</v>
      </c>
      <c r="K820" s="49">
        <f t="shared" si="134"/>
        <v>27.25432175673571</v>
      </c>
      <c r="L820" s="50">
        <f t="shared" si="135"/>
        <v>4.0716483621983053E-2</v>
      </c>
      <c r="M820" s="45">
        <v>7</v>
      </c>
      <c r="N820" s="45">
        <f t="shared" si="136"/>
        <v>27.25432175673571</v>
      </c>
      <c r="O820" s="18">
        <f t="shared" si="137"/>
        <v>3.4603238485326628E-2</v>
      </c>
      <c r="P820" s="37">
        <f t="shared" si="138"/>
        <v>0</v>
      </c>
      <c r="Q820" s="37">
        <f t="shared" si="139"/>
        <v>0</v>
      </c>
      <c r="R820" s="37">
        <f t="shared" si="140"/>
        <v>-100</v>
      </c>
    </row>
    <row r="821" spans="1:18" ht="15" customHeight="1" x14ac:dyDescent="0.25">
      <c r="A821" s="1" t="s">
        <v>111</v>
      </c>
      <c r="B821" s="1" t="s">
        <v>3341</v>
      </c>
      <c r="C821" s="130">
        <v>25616</v>
      </c>
      <c r="D821" s="43">
        <v>1</v>
      </c>
      <c r="E821" s="43">
        <f t="shared" si="141"/>
        <v>3.9038101186758278</v>
      </c>
      <c r="F821" s="6">
        <f t="shared" si="142"/>
        <v>5.0625806171532471E-2</v>
      </c>
      <c r="G821" s="44"/>
      <c r="H821" s="44">
        <f t="shared" si="132"/>
        <v>0</v>
      </c>
      <c r="I821" s="14">
        <f t="shared" si="133"/>
        <v>0</v>
      </c>
      <c r="J821" s="49">
        <v>4</v>
      </c>
      <c r="K821" s="49">
        <f t="shared" si="134"/>
        <v>15.615240474703311</v>
      </c>
      <c r="L821" s="50">
        <f t="shared" si="135"/>
        <v>2.3328325273200067E-2</v>
      </c>
      <c r="M821" s="45">
        <v>5</v>
      </c>
      <c r="N821" s="45">
        <f t="shared" si="136"/>
        <v>19.519050593379138</v>
      </c>
      <c r="O821" s="18">
        <f t="shared" si="137"/>
        <v>2.4782211376180314E-2</v>
      </c>
      <c r="P821" s="37">
        <f t="shared" si="138"/>
        <v>20</v>
      </c>
      <c r="Q821" s="37">
        <f t="shared" si="139"/>
        <v>2.0428284386353028</v>
      </c>
      <c r="R821" s="37">
        <f t="shared" si="140"/>
        <v>104.28284386353029</v>
      </c>
    </row>
    <row r="822" spans="1:18" ht="15" customHeight="1" x14ac:dyDescent="0.25">
      <c r="A822" s="1" t="s">
        <v>303</v>
      </c>
      <c r="B822" s="1" t="s">
        <v>3342</v>
      </c>
      <c r="C822" s="130">
        <v>25606</v>
      </c>
      <c r="D822" s="43">
        <v>8</v>
      </c>
      <c r="E822" s="43">
        <f t="shared" si="141"/>
        <v>31.242677497461532</v>
      </c>
      <c r="F822" s="6">
        <f t="shared" si="142"/>
        <v>0.40516461794578645</v>
      </c>
      <c r="G822" s="44">
        <v>19</v>
      </c>
      <c r="H822" s="44">
        <f t="shared" si="132"/>
        <v>74.201359056471134</v>
      </c>
      <c r="I822" s="14">
        <f t="shared" si="133"/>
        <v>1.8034502934885126</v>
      </c>
      <c r="J822" s="49">
        <v>67</v>
      </c>
      <c r="K822" s="49">
        <f t="shared" si="134"/>
        <v>261.65742404124035</v>
      </c>
      <c r="L822" s="50">
        <f t="shared" si="135"/>
        <v>0.39090204906355575</v>
      </c>
      <c r="M822" s="45">
        <v>94</v>
      </c>
      <c r="N822" s="45">
        <f t="shared" si="136"/>
        <v>367.10146059517297</v>
      </c>
      <c r="O822" s="18">
        <f t="shared" si="137"/>
        <v>0.46608752559204941</v>
      </c>
      <c r="P822" s="37">
        <f t="shared" si="138"/>
        <v>8.5106382978723403</v>
      </c>
      <c r="Q822" s="37">
        <f t="shared" si="139"/>
        <v>0.86928869729161817</v>
      </c>
      <c r="R822" s="37">
        <f t="shared" si="140"/>
        <v>-13.071130270838182</v>
      </c>
    </row>
    <row r="823" spans="1:18" ht="15" customHeight="1" x14ac:dyDescent="0.25">
      <c r="A823" s="1" t="s">
        <v>1034</v>
      </c>
      <c r="B823" s="1" t="s">
        <v>3343</v>
      </c>
      <c r="C823" s="130">
        <v>25602</v>
      </c>
      <c r="D823" s="43">
        <v>39</v>
      </c>
      <c r="E823" s="43">
        <f t="shared" si="141"/>
        <v>152.33184907429106</v>
      </c>
      <c r="F823" s="6">
        <f t="shared" si="142"/>
        <v>1.9754861098628649</v>
      </c>
      <c r="G823" s="44">
        <v>14</v>
      </c>
      <c r="H823" s="44">
        <f t="shared" si="132"/>
        <v>54.683227872822428</v>
      </c>
      <c r="I823" s="14">
        <f t="shared" si="133"/>
        <v>1.3290657288512326</v>
      </c>
      <c r="J823" s="49">
        <v>310</v>
      </c>
      <c r="K823" s="49">
        <f t="shared" si="134"/>
        <v>1210.8429028982109</v>
      </c>
      <c r="L823" s="50">
        <f t="shared" si="135"/>
        <v>1.8089338514712798</v>
      </c>
      <c r="M823" s="45">
        <v>363</v>
      </c>
      <c r="N823" s="45">
        <f t="shared" si="136"/>
        <v>1417.8579798453245</v>
      </c>
      <c r="O823" s="18">
        <f t="shared" si="137"/>
        <v>1.8001724002831132</v>
      </c>
      <c r="P823" s="37">
        <f t="shared" si="138"/>
        <v>10.743801652892563</v>
      </c>
      <c r="Q823" s="37">
        <f t="shared" si="139"/>
        <v>1.097387177779295</v>
      </c>
      <c r="R823" s="37">
        <f t="shared" si="140"/>
        <v>9.7387177779294944</v>
      </c>
    </row>
    <row r="824" spans="1:18" ht="15" customHeight="1" x14ac:dyDescent="0.25">
      <c r="A824" s="1" t="s">
        <v>226</v>
      </c>
      <c r="B824" s="1" t="s">
        <v>3344</v>
      </c>
      <c r="C824" s="130">
        <v>25596</v>
      </c>
      <c r="D824" s="43">
        <v>7</v>
      </c>
      <c r="E824" s="43">
        <f t="shared" si="141"/>
        <v>27.348023128613843</v>
      </c>
      <c r="F824" s="6">
        <f t="shared" si="142"/>
        <v>0.3546575463443441</v>
      </c>
      <c r="G824" s="44">
        <v>3</v>
      </c>
      <c r="H824" s="44">
        <f t="shared" si="132"/>
        <v>11.720581340834505</v>
      </c>
      <c r="I824" s="14">
        <f t="shared" si="133"/>
        <v>0.28486655942375982</v>
      </c>
      <c r="J824" s="49">
        <v>55</v>
      </c>
      <c r="K824" s="49">
        <f t="shared" si="134"/>
        <v>214.87732458196592</v>
      </c>
      <c r="L824" s="50">
        <f t="shared" si="135"/>
        <v>0.32101510891258511</v>
      </c>
      <c r="M824" s="45">
        <v>65</v>
      </c>
      <c r="N824" s="45">
        <f t="shared" si="136"/>
        <v>253.94592905141425</v>
      </c>
      <c r="O824" s="18">
        <f t="shared" si="137"/>
        <v>0.322420481558019</v>
      </c>
      <c r="P824" s="37">
        <f t="shared" si="138"/>
        <v>10.76923076923077</v>
      </c>
      <c r="Q824" s="37">
        <f t="shared" si="139"/>
        <v>1.0999845438805478</v>
      </c>
      <c r="R824" s="37">
        <f t="shared" si="140"/>
        <v>9.9984543880547783</v>
      </c>
    </row>
    <row r="825" spans="1:18" ht="15" customHeight="1" x14ac:dyDescent="0.25">
      <c r="A825" s="1" t="s">
        <v>905</v>
      </c>
      <c r="B825" s="1" t="s">
        <v>3345</v>
      </c>
      <c r="C825" s="130">
        <v>25510</v>
      </c>
      <c r="D825" s="43">
        <v>14</v>
      </c>
      <c r="E825" s="43">
        <f t="shared" si="141"/>
        <v>54.880439043512347</v>
      </c>
      <c r="F825" s="6">
        <f t="shared" si="142"/>
        <v>0.71170635485925771</v>
      </c>
      <c r="G825" s="44">
        <v>2</v>
      </c>
      <c r="H825" s="44">
        <f t="shared" si="132"/>
        <v>7.8400627205017646</v>
      </c>
      <c r="I825" s="14">
        <f t="shared" si="133"/>
        <v>0.19055127283445852</v>
      </c>
      <c r="J825" s="49">
        <v>43</v>
      </c>
      <c r="K825" s="49">
        <f t="shared" si="134"/>
        <v>168.56134849078794</v>
      </c>
      <c r="L825" s="50">
        <f t="shared" si="135"/>
        <v>0.25182154398791257</v>
      </c>
      <c r="M825" s="45">
        <v>59</v>
      </c>
      <c r="N825" s="45">
        <f t="shared" si="136"/>
        <v>231.28185025480204</v>
      </c>
      <c r="O825" s="18">
        <f t="shared" si="137"/>
        <v>0.29364520948743134</v>
      </c>
      <c r="P825" s="37">
        <f t="shared" si="138"/>
        <v>23.728813559322035</v>
      </c>
      <c r="Q825" s="37">
        <f t="shared" si="139"/>
        <v>2.4236947577029015</v>
      </c>
      <c r="R825" s="37">
        <f t="shared" si="140"/>
        <v>142.36947577029017</v>
      </c>
    </row>
    <row r="826" spans="1:18" ht="15" customHeight="1" x14ac:dyDescent="0.25">
      <c r="A826" s="1" t="s">
        <v>32</v>
      </c>
      <c r="B826" s="1" t="s">
        <v>3346</v>
      </c>
      <c r="C826" s="130">
        <v>25477</v>
      </c>
      <c r="D826" s="43">
        <v>6</v>
      </c>
      <c r="E826" s="43">
        <f t="shared" si="141"/>
        <v>23.550653530635476</v>
      </c>
      <c r="F826" s="6">
        <f t="shared" si="142"/>
        <v>0.30541209347018317</v>
      </c>
      <c r="G826" s="44">
        <v>3</v>
      </c>
      <c r="H826" s="44">
        <f t="shared" si="132"/>
        <v>11.775326765317738</v>
      </c>
      <c r="I826" s="14">
        <f t="shared" si="133"/>
        <v>0.28619713682971137</v>
      </c>
      <c r="J826" s="49">
        <v>68</v>
      </c>
      <c r="K826" s="49">
        <f t="shared" si="134"/>
        <v>266.90740668053542</v>
      </c>
      <c r="L826" s="50">
        <f t="shared" si="135"/>
        <v>0.39874523936770345</v>
      </c>
      <c r="M826" s="45">
        <v>77</v>
      </c>
      <c r="N826" s="45">
        <f t="shared" si="136"/>
        <v>302.23338697648859</v>
      </c>
      <c r="O826" s="18">
        <f t="shared" si="137"/>
        <v>0.38372827844049218</v>
      </c>
      <c r="P826" s="37">
        <f t="shared" si="138"/>
        <v>7.7922077922077921</v>
      </c>
      <c r="Q826" s="37">
        <f t="shared" si="139"/>
        <v>0.79590718388388415</v>
      </c>
      <c r="R826" s="37">
        <f t="shared" si="140"/>
        <v>-20.409281611611586</v>
      </c>
    </row>
    <row r="827" spans="1:18" ht="15" customHeight="1" x14ac:dyDescent="0.25">
      <c r="A827" s="1" t="s">
        <v>435</v>
      </c>
      <c r="B827" s="1" t="s">
        <v>3347</v>
      </c>
      <c r="C827" s="130">
        <v>25460</v>
      </c>
      <c r="D827" s="43">
        <v>4</v>
      </c>
      <c r="E827" s="43">
        <f t="shared" si="141"/>
        <v>15.710919088766694</v>
      </c>
      <c r="F827" s="6">
        <f t="shared" si="142"/>
        <v>0.20374401427965058</v>
      </c>
      <c r="G827" s="44">
        <v>1</v>
      </c>
      <c r="H827" s="44">
        <f t="shared" si="132"/>
        <v>3.9277297721916735</v>
      </c>
      <c r="I827" s="14">
        <f t="shared" si="133"/>
        <v>9.5462744894089485E-2</v>
      </c>
      <c r="J827" s="49">
        <v>19</v>
      </c>
      <c r="K827" s="49">
        <f t="shared" si="134"/>
        <v>74.626865671641795</v>
      </c>
      <c r="L827" s="50">
        <f t="shared" si="135"/>
        <v>0.11148850376833824</v>
      </c>
      <c r="M827" s="45">
        <v>24</v>
      </c>
      <c r="N827" s="45">
        <f t="shared" si="136"/>
        <v>94.265514532600164</v>
      </c>
      <c r="O827" s="18">
        <f t="shared" si="137"/>
        <v>0.11968348027253449</v>
      </c>
      <c r="P827" s="37">
        <f t="shared" si="138"/>
        <v>16.666666666666664</v>
      </c>
      <c r="Q827" s="37">
        <f t="shared" si="139"/>
        <v>1.7023570321960855</v>
      </c>
      <c r="R827" s="37">
        <f t="shared" si="140"/>
        <v>70.235703219608553</v>
      </c>
    </row>
    <row r="828" spans="1:18" ht="15" customHeight="1" x14ac:dyDescent="0.25">
      <c r="A828" s="1" t="s">
        <v>2092</v>
      </c>
      <c r="B828" s="1" t="s">
        <v>3348</v>
      </c>
      <c r="C828" s="130">
        <v>25422</v>
      </c>
      <c r="D828" s="43">
        <v>4</v>
      </c>
      <c r="E828" s="43">
        <f t="shared" si="141"/>
        <v>15.73440327275588</v>
      </c>
      <c r="F828" s="6">
        <f t="shared" si="142"/>
        <v>0.20404856437573377</v>
      </c>
      <c r="G828" s="44">
        <v>17</v>
      </c>
      <c r="H828" s="44">
        <f t="shared" si="132"/>
        <v>66.871213909212486</v>
      </c>
      <c r="I828" s="14">
        <f t="shared" si="133"/>
        <v>1.6252924728605072</v>
      </c>
      <c r="J828" s="49">
        <v>115</v>
      </c>
      <c r="K828" s="49">
        <f t="shared" si="134"/>
        <v>452.36409409173154</v>
      </c>
      <c r="L828" s="50">
        <f t="shared" si="135"/>
        <v>0.67580750651801291</v>
      </c>
      <c r="M828" s="45">
        <v>136</v>
      </c>
      <c r="N828" s="45">
        <f t="shared" si="136"/>
        <v>534.96971127369989</v>
      </c>
      <c r="O828" s="18">
        <f t="shared" si="137"/>
        <v>0.67922014962838451</v>
      </c>
      <c r="P828" s="37">
        <f t="shared" si="138"/>
        <v>2.9411764705882351</v>
      </c>
      <c r="Q828" s="37">
        <f t="shared" si="139"/>
        <v>0.30041594685813272</v>
      </c>
      <c r="R828" s="37">
        <f t="shared" si="140"/>
        <v>-69.958405314186734</v>
      </c>
    </row>
    <row r="829" spans="1:18" ht="15" customHeight="1" x14ac:dyDescent="0.25">
      <c r="A829" s="1" t="s">
        <v>804</v>
      </c>
      <c r="B829" s="1" t="s">
        <v>3349</v>
      </c>
      <c r="C829" s="130">
        <v>25418</v>
      </c>
      <c r="D829" s="43">
        <v>3</v>
      </c>
      <c r="E829" s="43">
        <f t="shared" si="141"/>
        <v>11.802659532614681</v>
      </c>
      <c r="F829" s="6">
        <f t="shared" si="142"/>
        <v>0.1530605064391348</v>
      </c>
      <c r="G829" s="44">
        <v>3</v>
      </c>
      <c r="H829" s="44">
        <f t="shared" si="132"/>
        <v>11.802659532614681</v>
      </c>
      <c r="I829" s="14">
        <f t="shared" si="133"/>
        <v>0.28686145467820268</v>
      </c>
      <c r="J829" s="49">
        <v>25</v>
      </c>
      <c r="K829" s="49">
        <f t="shared" si="134"/>
        <v>98.355496105122342</v>
      </c>
      <c r="L829" s="50">
        <f t="shared" si="135"/>
        <v>0.14693779511524635</v>
      </c>
      <c r="M829" s="45">
        <v>31</v>
      </c>
      <c r="N829" s="45">
        <f t="shared" si="136"/>
        <v>121.96081517035171</v>
      </c>
      <c r="O829" s="18">
        <f t="shared" si="137"/>
        <v>0.15484660417797849</v>
      </c>
      <c r="P829" s="37">
        <f t="shared" si="138"/>
        <v>9.67741935483871</v>
      </c>
      <c r="Q829" s="37">
        <f t="shared" si="139"/>
        <v>0.98846537353321107</v>
      </c>
      <c r="R829" s="37">
        <f t="shared" si="140"/>
        <v>-1.1534626466788933</v>
      </c>
    </row>
    <row r="830" spans="1:18" ht="15" customHeight="1" x14ac:dyDescent="0.25">
      <c r="A830" s="1" t="s">
        <v>465</v>
      </c>
      <c r="B830" s="1" t="s">
        <v>3350</v>
      </c>
      <c r="C830" s="130">
        <v>25375</v>
      </c>
      <c r="D830" s="43">
        <v>27</v>
      </c>
      <c r="E830" s="43">
        <f t="shared" si="141"/>
        <v>106.40394088669952</v>
      </c>
      <c r="F830" s="6">
        <f t="shared" si="142"/>
        <v>1.3798789191735705</v>
      </c>
      <c r="G830" s="44">
        <v>6</v>
      </c>
      <c r="H830" s="44">
        <f t="shared" si="132"/>
        <v>23.645320197044338</v>
      </c>
      <c r="I830" s="14">
        <f t="shared" si="133"/>
        <v>0.57469512945896006</v>
      </c>
      <c r="J830" s="49">
        <v>94</v>
      </c>
      <c r="K830" s="49">
        <f t="shared" si="134"/>
        <v>370.44334975369463</v>
      </c>
      <c r="L830" s="50">
        <f t="shared" si="135"/>
        <v>0.55342234225260634</v>
      </c>
      <c r="M830" s="45">
        <v>127</v>
      </c>
      <c r="N830" s="45">
        <f t="shared" si="136"/>
        <v>500.49261083743846</v>
      </c>
      <c r="O830" s="18">
        <f t="shared" si="137"/>
        <v>0.63544656614584305</v>
      </c>
      <c r="P830" s="37">
        <f t="shared" si="138"/>
        <v>21.259842519685041</v>
      </c>
      <c r="Q830" s="37">
        <f t="shared" si="139"/>
        <v>2.1715105450060306</v>
      </c>
      <c r="R830" s="37">
        <f t="shared" si="140"/>
        <v>117.15105450060305</v>
      </c>
    </row>
    <row r="831" spans="1:18" ht="15" customHeight="1" x14ac:dyDescent="0.25">
      <c r="A831" s="1" t="s">
        <v>1924</v>
      </c>
      <c r="B831" s="1" t="s">
        <v>3351</v>
      </c>
      <c r="C831" s="130">
        <v>25352</v>
      </c>
      <c r="D831" s="43">
        <v>4</v>
      </c>
      <c r="E831" s="43">
        <f t="shared" si="141"/>
        <v>15.777847901546227</v>
      </c>
      <c r="F831" s="6">
        <f t="shared" si="142"/>
        <v>0.20461196763805239</v>
      </c>
      <c r="G831" s="44">
        <v>2</v>
      </c>
      <c r="H831" s="44">
        <f t="shared" si="132"/>
        <v>7.8889239507731137</v>
      </c>
      <c r="I831" s="14">
        <f t="shared" si="133"/>
        <v>0.19173883598954866</v>
      </c>
      <c r="J831" s="49">
        <v>20</v>
      </c>
      <c r="K831" s="49">
        <f t="shared" si="134"/>
        <v>78.889239507731133</v>
      </c>
      <c r="L831" s="50">
        <f t="shared" si="135"/>
        <v>0.1178562599002629</v>
      </c>
      <c r="M831" s="45">
        <v>26</v>
      </c>
      <c r="N831" s="45">
        <f t="shared" si="136"/>
        <v>102.55601136005048</v>
      </c>
      <c r="O831" s="18">
        <f t="shared" si="137"/>
        <v>0.13020944534488885</v>
      </c>
      <c r="P831" s="37">
        <f t="shared" si="138"/>
        <v>15.384615384615385</v>
      </c>
      <c r="Q831" s="37">
        <f t="shared" si="139"/>
        <v>1.5714064912579253</v>
      </c>
      <c r="R831" s="37">
        <f t="shared" si="140"/>
        <v>57.140649125792528</v>
      </c>
    </row>
    <row r="832" spans="1:18" ht="15" customHeight="1" x14ac:dyDescent="0.25">
      <c r="A832" s="1" t="s">
        <v>1192</v>
      </c>
      <c r="B832" s="1" t="s">
        <v>3352</v>
      </c>
      <c r="C832" s="130">
        <v>25179</v>
      </c>
      <c r="D832" s="43">
        <v>4</v>
      </c>
      <c r="E832" s="43">
        <f t="shared" si="141"/>
        <v>15.886254418364508</v>
      </c>
      <c r="F832" s="6">
        <f t="shared" si="142"/>
        <v>0.20601781657571402</v>
      </c>
      <c r="G832" s="44"/>
      <c r="H832" s="44">
        <f t="shared" si="132"/>
        <v>0</v>
      </c>
      <c r="I832" s="14">
        <f t="shared" si="133"/>
        <v>0</v>
      </c>
      <c r="J832" s="49">
        <v>60</v>
      </c>
      <c r="K832" s="49">
        <f t="shared" si="134"/>
        <v>238.29381627546763</v>
      </c>
      <c r="L832" s="50">
        <f t="shared" si="135"/>
        <v>0.35599808185290893</v>
      </c>
      <c r="M832" s="45">
        <v>64</v>
      </c>
      <c r="N832" s="45">
        <f t="shared" si="136"/>
        <v>254.18007069383214</v>
      </c>
      <c r="O832" s="18">
        <f t="shared" si="137"/>
        <v>0.32271775768047212</v>
      </c>
      <c r="P832" s="37">
        <f t="shared" si="138"/>
        <v>6.25</v>
      </c>
      <c r="Q832" s="37">
        <f t="shared" si="139"/>
        <v>0.63838388707353211</v>
      </c>
      <c r="R832" s="37">
        <f t="shared" si="140"/>
        <v>-36.161611292646789</v>
      </c>
    </row>
    <row r="833" spans="1:18" ht="15" customHeight="1" x14ac:dyDescent="0.25">
      <c r="A833" s="1" t="s">
        <v>1711</v>
      </c>
      <c r="B833" s="1" t="s">
        <v>3353</v>
      </c>
      <c r="C833" s="130">
        <v>25174</v>
      </c>
      <c r="D833" s="43">
        <v>10</v>
      </c>
      <c r="E833" s="43">
        <f t="shared" si="141"/>
        <v>39.723524271073323</v>
      </c>
      <c r="F833" s="6">
        <f t="shared" si="142"/>
        <v>0.51514683836099784</v>
      </c>
      <c r="G833" s="44">
        <v>1</v>
      </c>
      <c r="H833" s="44">
        <f t="shared" si="132"/>
        <v>3.9723524271073325</v>
      </c>
      <c r="I833" s="14">
        <f t="shared" si="133"/>
        <v>9.6547290259931626E-2</v>
      </c>
      <c r="J833" s="49">
        <v>130</v>
      </c>
      <c r="K833" s="49">
        <f t="shared" si="134"/>
        <v>516.40581552395327</v>
      </c>
      <c r="L833" s="50">
        <f t="shared" si="135"/>
        <v>0.77148237691445631</v>
      </c>
      <c r="M833" s="45">
        <v>141</v>
      </c>
      <c r="N833" s="45">
        <f t="shared" si="136"/>
        <v>560.10169222213392</v>
      </c>
      <c r="O833" s="18">
        <f t="shared" si="137"/>
        <v>0.7111287745477487</v>
      </c>
      <c r="P833" s="37">
        <f t="shared" si="138"/>
        <v>7.0921985815602842</v>
      </c>
      <c r="Q833" s="37">
        <f t="shared" si="139"/>
        <v>0.72440724774301524</v>
      </c>
      <c r="R833" s="37">
        <f t="shared" si="140"/>
        <v>-27.559275225698478</v>
      </c>
    </row>
    <row r="834" spans="1:18" ht="15" customHeight="1" x14ac:dyDescent="0.25">
      <c r="A834" s="1" t="s">
        <v>1885</v>
      </c>
      <c r="B834" s="1" t="s">
        <v>3354</v>
      </c>
      <c r="C834" s="130">
        <v>25159</v>
      </c>
      <c r="D834" s="43"/>
      <c r="E834" s="43">
        <f t="shared" si="141"/>
        <v>0</v>
      </c>
      <c r="F834" s="6">
        <f t="shared" si="142"/>
        <v>0</v>
      </c>
      <c r="G834" s="44">
        <v>4</v>
      </c>
      <c r="H834" s="44">
        <f t="shared" si="132"/>
        <v>15.898883103461984</v>
      </c>
      <c r="I834" s="14">
        <f t="shared" si="133"/>
        <v>0.38641941015199627</v>
      </c>
      <c r="J834" s="49">
        <v>25</v>
      </c>
      <c r="K834" s="49">
        <f t="shared" si="134"/>
        <v>99.368019396637393</v>
      </c>
      <c r="L834" s="50">
        <f t="shared" si="135"/>
        <v>0.14845045018638781</v>
      </c>
      <c r="M834" s="45">
        <v>29</v>
      </c>
      <c r="N834" s="45">
        <f t="shared" si="136"/>
        <v>115.26690250009938</v>
      </c>
      <c r="O834" s="18">
        <f t="shared" si="137"/>
        <v>0.14634772981243147</v>
      </c>
      <c r="P834" s="37">
        <f t="shared" si="138"/>
        <v>0</v>
      </c>
      <c r="Q834" s="37">
        <f t="shared" si="139"/>
        <v>0</v>
      </c>
      <c r="R834" s="37">
        <f t="shared" si="140"/>
        <v>-100</v>
      </c>
    </row>
    <row r="835" spans="1:18" ht="15" customHeight="1" x14ac:dyDescent="0.25">
      <c r="A835" s="1" t="s">
        <v>1793</v>
      </c>
      <c r="B835" s="1" t="s">
        <v>3355</v>
      </c>
      <c r="C835" s="130">
        <v>25040</v>
      </c>
      <c r="D835" s="43">
        <v>10</v>
      </c>
      <c r="E835" s="43">
        <f t="shared" si="141"/>
        <v>39.936102236421725</v>
      </c>
      <c r="F835" s="6">
        <f t="shared" si="142"/>
        <v>0.51790361457267409</v>
      </c>
      <c r="G835" s="44"/>
      <c r="H835" s="44">
        <f t="shared" si="132"/>
        <v>0</v>
      </c>
      <c r="I835" s="14">
        <f t="shared" si="133"/>
        <v>0</v>
      </c>
      <c r="J835" s="49">
        <v>42</v>
      </c>
      <c r="K835" s="49">
        <f t="shared" si="134"/>
        <v>167.73162939297123</v>
      </c>
      <c r="L835" s="50">
        <f t="shared" si="135"/>
        <v>0.25058198850168034</v>
      </c>
      <c r="M835" s="45">
        <v>52</v>
      </c>
      <c r="N835" s="45">
        <f t="shared" si="136"/>
        <v>207.66773162939296</v>
      </c>
      <c r="O835" s="18">
        <f t="shared" si="137"/>
        <v>0.26366372670795701</v>
      </c>
      <c r="P835" s="37">
        <f t="shared" si="138"/>
        <v>19.230769230769234</v>
      </c>
      <c r="Q835" s="37">
        <f t="shared" si="139"/>
        <v>1.9642581140724067</v>
      </c>
      <c r="R835" s="37">
        <f t="shared" si="140"/>
        <v>96.425811407240673</v>
      </c>
    </row>
    <row r="836" spans="1:18" ht="15" customHeight="1" x14ac:dyDescent="0.25">
      <c r="A836" s="1" t="s">
        <v>195</v>
      </c>
      <c r="B836" s="1" t="s">
        <v>3356</v>
      </c>
      <c r="C836" s="130">
        <v>25001</v>
      </c>
      <c r="D836" s="43">
        <v>4</v>
      </c>
      <c r="E836" s="43">
        <f t="shared" si="141"/>
        <v>15.999360025598975</v>
      </c>
      <c r="F836" s="6">
        <f t="shared" si="142"/>
        <v>0.20748460475820582</v>
      </c>
      <c r="G836" s="44">
        <v>6</v>
      </c>
      <c r="H836" s="44">
        <f t="shared" si="132"/>
        <v>23.999040038398462</v>
      </c>
      <c r="I836" s="14">
        <f t="shared" si="133"/>
        <v>0.58329222471185593</v>
      </c>
      <c r="J836" s="49">
        <v>12</v>
      </c>
      <c r="K836" s="49">
        <f t="shared" si="134"/>
        <v>47.998080076796924</v>
      </c>
      <c r="L836" s="50">
        <f t="shared" si="135"/>
        <v>7.1706537362300662E-2</v>
      </c>
      <c r="M836" s="45">
        <v>22</v>
      </c>
      <c r="N836" s="45">
        <f t="shared" si="136"/>
        <v>87.996480140794361</v>
      </c>
      <c r="O836" s="18">
        <f t="shared" si="137"/>
        <v>0.11172404932178048</v>
      </c>
      <c r="P836" s="37">
        <f t="shared" si="138"/>
        <v>18.181818181818183</v>
      </c>
      <c r="Q836" s="37">
        <f t="shared" si="139"/>
        <v>1.8571167623957299</v>
      </c>
      <c r="R836" s="37">
        <f t="shared" si="140"/>
        <v>85.711676239572981</v>
      </c>
    </row>
    <row r="837" spans="1:18" ht="15" customHeight="1" x14ac:dyDescent="0.25">
      <c r="A837" s="1" t="s">
        <v>1805</v>
      </c>
      <c r="B837" s="1" t="s">
        <v>3357</v>
      </c>
      <c r="C837" s="130">
        <v>24958</v>
      </c>
      <c r="D837" s="43">
        <v>10</v>
      </c>
      <c r="E837" s="43">
        <f t="shared" si="141"/>
        <v>40.067313085984452</v>
      </c>
      <c r="F837" s="6">
        <f t="shared" si="142"/>
        <v>0.51960519708709674</v>
      </c>
      <c r="G837" s="44">
        <v>3</v>
      </c>
      <c r="H837" s="44">
        <f t="shared" si="132"/>
        <v>12.020193925795336</v>
      </c>
      <c r="I837" s="14">
        <f t="shared" si="133"/>
        <v>0.29214858782797321</v>
      </c>
      <c r="J837" s="49">
        <v>27</v>
      </c>
      <c r="K837" s="49">
        <f t="shared" si="134"/>
        <v>108.18174533215803</v>
      </c>
      <c r="L837" s="50">
        <f t="shared" si="135"/>
        <v>0.16161768035653809</v>
      </c>
      <c r="M837" s="45">
        <v>40</v>
      </c>
      <c r="N837" s="45">
        <f t="shared" si="136"/>
        <v>160.26925234393781</v>
      </c>
      <c r="O837" s="18">
        <f t="shared" si="137"/>
        <v>0.20348461466855838</v>
      </c>
      <c r="P837" s="37">
        <f t="shared" si="138"/>
        <v>25</v>
      </c>
      <c r="Q837" s="37">
        <f t="shared" si="139"/>
        <v>2.5535355482941284</v>
      </c>
      <c r="R837" s="37">
        <f t="shared" si="140"/>
        <v>155.35355482941284</v>
      </c>
    </row>
    <row r="838" spans="1:18" ht="15" customHeight="1" x14ac:dyDescent="0.25">
      <c r="A838" s="1" t="s">
        <v>287</v>
      </c>
      <c r="B838" s="1" t="s">
        <v>3358</v>
      </c>
      <c r="C838" s="130">
        <v>24946</v>
      </c>
      <c r="D838" s="43">
        <v>19</v>
      </c>
      <c r="E838" s="43">
        <f t="shared" si="141"/>
        <v>76.164515353162841</v>
      </c>
      <c r="F838" s="6">
        <f t="shared" si="142"/>
        <v>0.98772478020161714</v>
      </c>
      <c r="G838" s="44">
        <v>5</v>
      </c>
      <c r="H838" s="44">
        <f t="shared" si="132"/>
        <v>20.043293513990221</v>
      </c>
      <c r="I838" s="14">
        <f t="shared" si="133"/>
        <v>0.48714853784244339</v>
      </c>
      <c r="J838" s="49">
        <v>68</v>
      </c>
      <c r="K838" s="49">
        <f t="shared" si="134"/>
        <v>272.58879179026701</v>
      </c>
      <c r="L838" s="50">
        <f t="shared" si="135"/>
        <v>0.40723292164559372</v>
      </c>
      <c r="M838" s="45">
        <v>92</v>
      </c>
      <c r="N838" s="45">
        <f t="shared" si="136"/>
        <v>368.79660065742007</v>
      </c>
      <c r="O838" s="18">
        <f t="shared" si="137"/>
        <v>0.46823974704021182</v>
      </c>
      <c r="P838" s="37">
        <f t="shared" si="138"/>
        <v>20.652173913043477</v>
      </c>
      <c r="Q838" s="37">
        <f t="shared" si="139"/>
        <v>2.109442409460367</v>
      </c>
      <c r="R838" s="37">
        <f t="shared" si="140"/>
        <v>110.9442409460367</v>
      </c>
    </row>
    <row r="839" spans="1:18" ht="15" customHeight="1" x14ac:dyDescent="0.25">
      <c r="A839" s="1" t="s">
        <v>832</v>
      </c>
      <c r="B839" s="1" t="s">
        <v>3359</v>
      </c>
      <c r="C839" s="130">
        <v>24911</v>
      </c>
      <c r="D839" s="43">
        <v>5</v>
      </c>
      <c r="E839" s="43">
        <f t="shared" si="141"/>
        <v>20.0714543775842</v>
      </c>
      <c r="F839" s="6">
        <f t="shared" si="142"/>
        <v>0.26029277244790971</v>
      </c>
      <c r="G839" s="44">
        <v>8</v>
      </c>
      <c r="H839" s="44">
        <f t="shared" si="132"/>
        <v>32.114327004134722</v>
      </c>
      <c r="I839" s="14">
        <f t="shared" si="133"/>
        <v>0.78053277186897951</v>
      </c>
      <c r="J839" s="49">
        <v>160</v>
      </c>
      <c r="K839" s="49">
        <f t="shared" si="134"/>
        <v>642.28654008269439</v>
      </c>
      <c r="L839" s="50">
        <f t="shared" si="135"/>
        <v>0.95954137561445618</v>
      </c>
      <c r="M839" s="45">
        <v>173</v>
      </c>
      <c r="N839" s="45">
        <f t="shared" si="136"/>
        <v>694.47232146441331</v>
      </c>
      <c r="O839" s="18">
        <f t="shared" si="137"/>
        <v>0.8817314030261062</v>
      </c>
      <c r="P839" s="37">
        <f t="shared" si="138"/>
        <v>2.8901734104046244</v>
      </c>
      <c r="Q839" s="37">
        <f t="shared" si="139"/>
        <v>0.29520642176810735</v>
      </c>
      <c r="R839" s="37">
        <f t="shared" si="140"/>
        <v>-70.479357823189261</v>
      </c>
    </row>
    <row r="840" spans="1:18" ht="15" customHeight="1" x14ac:dyDescent="0.25">
      <c r="A840" s="1" t="s">
        <v>1595</v>
      </c>
      <c r="B840" s="1" t="s">
        <v>3360</v>
      </c>
      <c r="C840" s="130">
        <v>24900</v>
      </c>
      <c r="D840" s="43">
        <v>23</v>
      </c>
      <c r="E840" s="43">
        <f t="shared" si="141"/>
        <v>92.369477911646584</v>
      </c>
      <c r="F840" s="6">
        <f t="shared" si="142"/>
        <v>1.197875701625279</v>
      </c>
      <c r="G840" s="44">
        <v>1</v>
      </c>
      <c r="H840" s="44">
        <f t="shared" ref="H840:H903" si="143">((G840/($C840/100000)))</f>
        <v>4.0160642570281126</v>
      </c>
      <c r="I840" s="14">
        <f t="shared" ref="I840:I903" si="144">((G840/$C840)/(G$2290/$C$2290))</f>
        <v>9.7609698192912389E-2</v>
      </c>
      <c r="J840" s="49">
        <v>132</v>
      </c>
      <c r="K840" s="49">
        <f t="shared" ref="K840:K903" si="145">((J840/($C840/100000)))</f>
        <v>530.1204819277109</v>
      </c>
      <c r="L840" s="50">
        <f t="shared" ref="L840:L903" si="146">((J840/$C840)/(J$2290/$C$2290))</f>
        <v>0.79197134725074969</v>
      </c>
      <c r="M840" s="45">
        <v>156</v>
      </c>
      <c r="N840" s="45">
        <f t="shared" ref="N840:N903" si="147">((M840/($C840/100000)))</f>
        <v>626.50602409638554</v>
      </c>
      <c r="O840" s="18">
        <f t="shared" ref="O840:O903" si="148">((M840/$C840)/(M$2290/$C$2290))</f>
        <v>0.79543852009243898</v>
      </c>
      <c r="P840" s="37">
        <f t="shared" ref="P840:P903" si="149">D840/M840*100</f>
        <v>14.743589743589745</v>
      </c>
      <c r="Q840" s="37">
        <f t="shared" ref="Q840:Q903" si="150">P840/P$2290</f>
        <v>1.5059312207888451</v>
      </c>
      <c r="R840" s="37">
        <f t="shared" ref="R840:R903" si="151">(Q840-1)*100</f>
        <v>50.593122078884512</v>
      </c>
    </row>
    <row r="841" spans="1:18" ht="15" customHeight="1" x14ac:dyDescent="0.25">
      <c r="A841" s="1" t="s">
        <v>1869</v>
      </c>
      <c r="B841" s="1" t="s">
        <v>3361</v>
      </c>
      <c r="C841" s="130">
        <v>24849</v>
      </c>
      <c r="D841" s="43">
        <v>18</v>
      </c>
      <c r="E841" s="43">
        <f t="shared" si="141"/>
        <v>72.437522636725831</v>
      </c>
      <c r="F841" s="6">
        <f t="shared" si="142"/>
        <v>0.93939199629842518</v>
      </c>
      <c r="G841" s="44"/>
      <c r="H841" s="44">
        <f t="shared" si="143"/>
        <v>0</v>
      </c>
      <c r="I841" s="14">
        <f t="shared" si="144"/>
        <v>0</v>
      </c>
      <c r="J841" s="49">
        <v>59</v>
      </c>
      <c r="K841" s="49">
        <f t="shared" si="145"/>
        <v>237.43410197593465</v>
      </c>
      <c r="L841" s="50">
        <f t="shared" si="146"/>
        <v>0.35471371515653832</v>
      </c>
      <c r="M841" s="45">
        <v>77</v>
      </c>
      <c r="N841" s="45">
        <f t="shared" si="147"/>
        <v>309.87162461266047</v>
      </c>
      <c r="O841" s="18">
        <f t="shared" si="148"/>
        <v>0.39342610768354541</v>
      </c>
      <c r="P841" s="37">
        <f t="shared" si="149"/>
        <v>23.376623376623375</v>
      </c>
      <c r="Q841" s="37">
        <f t="shared" si="150"/>
        <v>2.3877215516516523</v>
      </c>
      <c r="R841" s="37">
        <f t="shared" si="151"/>
        <v>138.77215516516523</v>
      </c>
    </row>
    <row r="842" spans="1:18" ht="15" customHeight="1" x14ac:dyDescent="0.25">
      <c r="A842" s="1" t="s">
        <v>2101</v>
      </c>
      <c r="B842" s="1" t="s">
        <v>3362</v>
      </c>
      <c r="C842" s="130">
        <v>24847</v>
      </c>
      <c r="D842" s="43">
        <v>11</v>
      </c>
      <c r="E842" s="43">
        <f t="shared" si="141"/>
        <v>44.270938141425525</v>
      </c>
      <c r="F842" s="6">
        <f t="shared" si="142"/>
        <v>0.57411909525454718</v>
      </c>
      <c r="G842" s="44">
        <v>15</v>
      </c>
      <c r="H842" s="44">
        <f t="shared" si="143"/>
        <v>60.369461101943898</v>
      </c>
      <c r="I842" s="14">
        <f t="shared" si="144"/>
        <v>1.4672685746791474</v>
      </c>
      <c r="J842" s="49">
        <v>46</v>
      </c>
      <c r="K842" s="49">
        <f t="shared" si="145"/>
        <v>185.13301404596129</v>
      </c>
      <c r="L842" s="50">
        <f t="shared" si="146"/>
        <v>0.27657871663703343</v>
      </c>
      <c r="M842" s="45">
        <v>72</v>
      </c>
      <c r="N842" s="45">
        <f t="shared" si="147"/>
        <v>289.77341328933073</v>
      </c>
      <c r="O842" s="18">
        <f t="shared" si="148"/>
        <v>0.36790856937321137</v>
      </c>
      <c r="P842" s="37">
        <f t="shared" si="149"/>
        <v>15.277777777777779</v>
      </c>
      <c r="Q842" s="37">
        <f t="shared" si="150"/>
        <v>1.5604939461797451</v>
      </c>
      <c r="R842" s="37">
        <f t="shared" si="151"/>
        <v>56.049394617974514</v>
      </c>
    </row>
    <row r="843" spans="1:18" ht="15" customHeight="1" x14ac:dyDescent="0.25">
      <c r="A843" s="1" t="s">
        <v>502</v>
      </c>
      <c r="B843" s="1" t="s">
        <v>3363</v>
      </c>
      <c r="C843" s="130">
        <v>24796</v>
      </c>
      <c r="D843" s="43">
        <v>21</v>
      </c>
      <c r="E843" s="43">
        <f t="shared" ref="E843:E906" si="152">((D843/($C843/100000)))</f>
        <v>84.691079206323593</v>
      </c>
      <c r="F843" s="6">
        <f t="shared" ref="F843:F906" si="153">((D843/$C843)/(D$2290/$C$2290))</f>
        <v>1.0982998737171115</v>
      </c>
      <c r="G843" s="44"/>
      <c r="H843" s="44">
        <f t="shared" si="143"/>
        <v>0</v>
      </c>
      <c r="I843" s="14">
        <f t="shared" si="144"/>
        <v>0</v>
      </c>
      <c r="J843" s="49">
        <v>57</v>
      </c>
      <c r="K843" s="49">
        <f t="shared" si="145"/>
        <v>229.87578641716405</v>
      </c>
      <c r="L843" s="50">
        <f t="shared" si="146"/>
        <v>0.34342200023494418</v>
      </c>
      <c r="M843" s="45">
        <v>78</v>
      </c>
      <c r="N843" s="45">
        <f t="shared" si="147"/>
        <v>314.56686562348762</v>
      </c>
      <c r="O843" s="18">
        <f t="shared" si="148"/>
        <v>0.39938738405996393</v>
      </c>
      <c r="P843" s="37">
        <f t="shared" si="149"/>
        <v>26.923076923076923</v>
      </c>
      <c r="Q843" s="37">
        <f t="shared" si="150"/>
        <v>2.749961359701369</v>
      </c>
      <c r="R843" s="37">
        <f t="shared" si="151"/>
        <v>174.99613597013689</v>
      </c>
    </row>
    <row r="844" spans="1:18" ht="15" customHeight="1" x14ac:dyDescent="0.25">
      <c r="A844" s="1" t="s">
        <v>312</v>
      </c>
      <c r="B844" s="1" t="s">
        <v>3349</v>
      </c>
      <c r="C844" s="130">
        <v>24758</v>
      </c>
      <c r="D844" s="43">
        <v>11</v>
      </c>
      <c r="E844" s="43">
        <f t="shared" si="152"/>
        <v>44.430083205428552</v>
      </c>
      <c r="F844" s="6">
        <f t="shared" si="153"/>
        <v>0.576182937223917</v>
      </c>
      <c r="G844" s="44">
        <v>13</v>
      </c>
      <c r="H844" s="44">
        <f t="shared" si="143"/>
        <v>52.508280151870103</v>
      </c>
      <c r="I844" s="14">
        <f t="shared" si="144"/>
        <v>1.2762040271849802</v>
      </c>
      <c r="J844" s="49">
        <v>278</v>
      </c>
      <c r="K844" s="49">
        <f t="shared" si="145"/>
        <v>1122.8693755553761</v>
      </c>
      <c r="L844" s="50">
        <f t="shared" si="146"/>
        <v>1.6775061565466258</v>
      </c>
      <c r="M844" s="45">
        <v>302</v>
      </c>
      <c r="N844" s="45">
        <f t="shared" si="147"/>
        <v>1219.8077389126747</v>
      </c>
      <c r="O844" s="18">
        <f t="shared" si="148"/>
        <v>1.5487194461337341</v>
      </c>
      <c r="P844" s="37">
        <f t="shared" si="149"/>
        <v>3.6423841059602649</v>
      </c>
      <c r="Q844" s="37">
        <f t="shared" si="150"/>
        <v>0.37203829180444253</v>
      </c>
      <c r="R844" s="37">
        <f t="shared" si="151"/>
        <v>-62.796170819555755</v>
      </c>
    </row>
    <row r="845" spans="1:18" ht="15" customHeight="1" x14ac:dyDescent="0.25">
      <c r="A845" s="1" t="s">
        <v>31</v>
      </c>
      <c r="B845" s="1" t="s">
        <v>3153</v>
      </c>
      <c r="C845" s="130">
        <v>24705</v>
      </c>
      <c r="D845" s="43">
        <v>10</v>
      </c>
      <c r="E845" s="43">
        <f t="shared" si="152"/>
        <v>40.477636106051406</v>
      </c>
      <c r="F845" s="6">
        <f t="shared" si="153"/>
        <v>0.52492639177898237</v>
      </c>
      <c r="G845" s="44">
        <v>60</v>
      </c>
      <c r="H845" s="44">
        <f t="shared" si="143"/>
        <v>242.86581663630844</v>
      </c>
      <c r="I845" s="14">
        <f t="shared" si="144"/>
        <v>5.9028087067480719</v>
      </c>
      <c r="J845" s="49">
        <v>291</v>
      </c>
      <c r="K845" s="49">
        <f t="shared" si="145"/>
        <v>1177.899210686096</v>
      </c>
      <c r="L845" s="50">
        <f t="shared" si="146"/>
        <v>1.7597177558966126</v>
      </c>
      <c r="M845" s="45">
        <v>361</v>
      </c>
      <c r="N845" s="45">
        <f t="shared" si="147"/>
        <v>1461.2426634284559</v>
      </c>
      <c r="O845" s="18">
        <f t="shared" si="148"/>
        <v>1.8552554277030304</v>
      </c>
      <c r="P845" s="37">
        <f t="shared" si="149"/>
        <v>2.7700831024930745</v>
      </c>
      <c r="Q845" s="37">
        <f t="shared" si="150"/>
        <v>0.28294022695779814</v>
      </c>
      <c r="R845" s="37">
        <f t="shared" si="151"/>
        <v>-71.705977304220198</v>
      </c>
    </row>
    <row r="846" spans="1:18" ht="15" customHeight="1" x14ac:dyDescent="0.25">
      <c r="A846" s="1" t="s">
        <v>1798</v>
      </c>
      <c r="B846" s="1" t="s">
        <v>3364</v>
      </c>
      <c r="C846" s="130">
        <v>24692</v>
      </c>
      <c r="D846" s="43">
        <v>13</v>
      </c>
      <c r="E846" s="43">
        <f t="shared" si="152"/>
        <v>52.648631135590477</v>
      </c>
      <c r="F846" s="6">
        <f t="shared" si="153"/>
        <v>0.68276358584034047</v>
      </c>
      <c r="G846" s="44">
        <v>2</v>
      </c>
      <c r="H846" s="44">
        <f t="shared" si="143"/>
        <v>8.0997894054754571</v>
      </c>
      <c r="I846" s="14">
        <f t="shared" si="144"/>
        <v>0.19686388182435755</v>
      </c>
      <c r="J846" s="49">
        <v>57</v>
      </c>
      <c r="K846" s="49">
        <f t="shared" si="145"/>
        <v>230.84399805605054</v>
      </c>
      <c r="L846" s="50">
        <f t="shared" si="146"/>
        <v>0.34486845609208144</v>
      </c>
      <c r="M846" s="45">
        <v>72</v>
      </c>
      <c r="N846" s="45">
        <f t="shared" si="147"/>
        <v>291.59241859711648</v>
      </c>
      <c r="O846" s="18">
        <f t="shared" si="148"/>
        <v>0.37021805537081576</v>
      </c>
      <c r="P846" s="37">
        <f t="shared" si="149"/>
        <v>18.055555555555554</v>
      </c>
      <c r="Q846" s="37">
        <f t="shared" si="150"/>
        <v>1.8442201182124258</v>
      </c>
      <c r="R846" s="37">
        <f t="shared" si="151"/>
        <v>84.422011821242577</v>
      </c>
    </row>
    <row r="847" spans="1:18" ht="15" customHeight="1" x14ac:dyDescent="0.25">
      <c r="A847" s="1" t="s">
        <v>600</v>
      </c>
      <c r="B847" s="1" t="s">
        <v>3365</v>
      </c>
      <c r="C847" s="130">
        <v>24685</v>
      </c>
      <c r="D847" s="43">
        <v>7</v>
      </c>
      <c r="E847" s="43">
        <f t="shared" si="152"/>
        <v>28.357302005266355</v>
      </c>
      <c r="F847" s="6">
        <f t="shared" si="153"/>
        <v>0.36774618416973187</v>
      </c>
      <c r="G847" s="44">
        <v>5</v>
      </c>
      <c r="H847" s="44">
        <f t="shared" si="143"/>
        <v>20.255215718047396</v>
      </c>
      <c r="I847" s="14">
        <f t="shared" si="144"/>
        <v>0.49229926777466448</v>
      </c>
      <c r="J847" s="49">
        <v>30</v>
      </c>
      <c r="K847" s="49">
        <f t="shared" si="145"/>
        <v>121.53129430828437</v>
      </c>
      <c r="L847" s="50">
        <f t="shared" si="146"/>
        <v>0.18156118499036653</v>
      </c>
      <c r="M847" s="45">
        <v>42</v>
      </c>
      <c r="N847" s="45">
        <f t="shared" si="147"/>
        <v>170.14381203159812</v>
      </c>
      <c r="O847" s="18">
        <f t="shared" si="148"/>
        <v>0.21602177287999894</v>
      </c>
      <c r="P847" s="37">
        <f t="shared" si="149"/>
        <v>16.666666666666664</v>
      </c>
      <c r="Q847" s="37">
        <f t="shared" si="150"/>
        <v>1.7023570321960855</v>
      </c>
      <c r="R847" s="37">
        <f t="shared" si="151"/>
        <v>70.235703219608553</v>
      </c>
    </row>
    <row r="848" spans="1:18" ht="15" customHeight="1" x14ac:dyDescent="0.25">
      <c r="A848" s="1" t="s">
        <v>1073</v>
      </c>
      <c r="B848" s="1" t="s">
        <v>3366</v>
      </c>
      <c r="C848" s="130">
        <v>24519</v>
      </c>
      <c r="D848" s="43">
        <v>2</v>
      </c>
      <c r="E848" s="43">
        <f t="shared" si="152"/>
        <v>8.1569395162934875</v>
      </c>
      <c r="F848" s="6">
        <f t="shared" si="153"/>
        <v>0.10578169182185047</v>
      </c>
      <c r="G848" s="44">
        <v>2</v>
      </c>
      <c r="H848" s="44">
        <f t="shared" si="143"/>
        <v>8.1569395162934875</v>
      </c>
      <c r="I848" s="14">
        <f t="shared" si="144"/>
        <v>0.19825290468644874</v>
      </c>
      <c r="J848" s="49">
        <v>21</v>
      </c>
      <c r="K848" s="49">
        <f t="shared" si="145"/>
        <v>85.64786492108162</v>
      </c>
      <c r="L848" s="50">
        <f t="shared" si="146"/>
        <v>0.12795328096745537</v>
      </c>
      <c r="M848" s="45">
        <v>25</v>
      </c>
      <c r="N848" s="45">
        <f t="shared" si="147"/>
        <v>101.96174395366859</v>
      </c>
      <c r="O848" s="18">
        <f t="shared" si="148"/>
        <v>0.12945493833603228</v>
      </c>
      <c r="P848" s="37">
        <f t="shared" si="149"/>
        <v>8</v>
      </c>
      <c r="Q848" s="37">
        <f t="shared" si="150"/>
        <v>0.81713137545412107</v>
      </c>
      <c r="R848" s="37">
        <f t="shared" si="151"/>
        <v>-18.286862454587894</v>
      </c>
    </row>
    <row r="849" spans="1:18" ht="15" customHeight="1" x14ac:dyDescent="0.25">
      <c r="A849" s="1" t="s">
        <v>1687</v>
      </c>
      <c r="B849" s="1" t="s">
        <v>2798</v>
      </c>
      <c r="C849" s="130">
        <v>24504</v>
      </c>
      <c r="D849" s="43">
        <v>5</v>
      </c>
      <c r="E849" s="43">
        <f t="shared" si="152"/>
        <v>20.404831864185439</v>
      </c>
      <c r="F849" s="6">
        <f t="shared" si="153"/>
        <v>0.2646161138773212</v>
      </c>
      <c r="G849" s="44">
        <v>2</v>
      </c>
      <c r="H849" s="44">
        <f t="shared" si="143"/>
        <v>8.161932745674175</v>
      </c>
      <c r="I849" s="14">
        <f t="shared" si="144"/>
        <v>0.19837426420205015</v>
      </c>
      <c r="J849" s="49">
        <v>11</v>
      </c>
      <c r="K849" s="49">
        <f t="shared" si="145"/>
        <v>44.890630101207968</v>
      </c>
      <c r="L849" s="50">
        <f t="shared" si="146"/>
        <v>6.7064175054901476E-2</v>
      </c>
      <c r="M849" s="45">
        <v>18</v>
      </c>
      <c r="N849" s="45">
        <f t="shared" si="147"/>
        <v>73.457394711067579</v>
      </c>
      <c r="O849" s="18">
        <f t="shared" si="148"/>
        <v>9.3264612136959107E-2</v>
      </c>
      <c r="P849" s="37">
        <f t="shared" si="149"/>
        <v>27.777777777777779</v>
      </c>
      <c r="Q849" s="37">
        <f t="shared" si="150"/>
        <v>2.8372617203268096</v>
      </c>
      <c r="R849" s="37">
        <f t="shared" si="151"/>
        <v>183.72617203268095</v>
      </c>
    </row>
    <row r="850" spans="1:18" ht="15" customHeight="1" x14ac:dyDescent="0.25">
      <c r="A850" s="1" t="s">
        <v>1889</v>
      </c>
      <c r="B850" s="1" t="s">
        <v>3367</v>
      </c>
      <c r="C850" s="130">
        <v>24470</v>
      </c>
      <c r="D850" s="43">
        <v>3</v>
      </c>
      <c r="E850" s="43">
        <f t="shared" si="152"/>
        <v>12.259910093992644</v>
      </c>
      <c r="F850" s="6">
        <f t="shared" si="153"/>
        <v>0.15899027187045064</v>
      </c>
      <c r="G850" s="44"/>
      <c r="H850" s="44">
        <f t="shared" si="143"/>
        <v>0</v>
      </c>
      <c r="I850" s="14">
        <f t="shared" si="144"/>
        <v>0</v>
      </c>
      <c r="J850" s="49">
        <v>12</v>
      </c>
      <c r="K850" s="49">
        <f t="shared" si="145"/>
        <v>49.039640375970578</v>
      </c>
      <c r="L850" s="50">
        <f t="shared" si="146"/>
        <v>7.3262572153448252E-2</v>
      </c>
      <c r="M850" s="45">
        <v>15</v>
      </c>
      <c r="N850" s="45">
        <f t="shared" si="147"/>
        <v>61.299550469963222</v>
      </c>
      <c r="O850" s="18">
        <f t="shared" si="148"/>
        <v>7.782849938033122E-2</v>
      </c>
      <c r="P850" s="37">
        <f t="shared" si="149"/>
        <v>20</v>
      </c>
      <c r="Q850" s="37">
        <f t="shared" si="150"/>
        <v>2.0428284386353028</v>
      </c>
      <c r="R850" s="37">
        <f t="shared" si="151"/>
        <v>104.28284386353029</v>
      </c>
    </row>
    <row r="851" spans="1:18" ht="15" customHeight="1" x14ac:dyDescent="0.25">
      <c r="A851" s="1" t="s">
        <v>1918</v>
      </c>
      <c r="B851" s="1" t="s">
        <v>3368</v>
      </c>
      <c r="C851" s="130">
        <v>24459</v>
      </c>
      <c r="D851" s="43">
        <v>6</v>
      </c>
      <c r="E851" s="43">
        <f t="shared" si="152"/>
        <v>24.530847540782535</v>
      </c>
      <c r="F851" s="6">
        <f t="shared" si="153"/>
        <v>0.31812354983195779</v>
      </c>
      <c r="G851" s="44"/>
      <c r="H851" s="44">
        <f t="shared" si="143"/>
        <v>0</v>
      </c>
      <c r="I851" s="14">
        <f t="shared" si="144"/>
        <v>0</v>
      </c>
      <c r="J851" s="49">
        <v>14</v>
      </c>
      <c r="K851" s="49">
        <f t="shared" si="145"/>
        <v>57.238644261825911</v>
      </c>
      <c r="L851" s="50">
        <f t="shared" si="146"/>
        <v>8.5511440806820618E-2</v>
      </c>
      <c r="M851" s="45">
        <v>20</v>
      </c>
      <c r="N851" s="45">
        <f t="shared" si="147"/>
        <v>81.769491802608442</v>
      </c>
      <c r="O851" s="18">
        <f t="shared" si="148"/>
        <v>0.10381800181728362</v>
      </c>
      <c r="P851" s="37">
        <f t="shared" si="149"/>
        <v>30</v>
      </c>
      <c r="Q851" s="37">
        <f t="shared" si="150"/>
        <v>3.064242657952954</v>
      </c>
      <c r="R851" s="37">
        <f t="shared" si="151"/>
        <v>206.42426579529541</v>
      </c>
    </row>
    <row r="852" spans="1:18" ht="15" customHeight="1" x14ac:dyDescent="0.25">
      <c r="A852" s="1" t="s">
        <v>1903</v>
      </c>
      <c r="B852" s="1" t="s">
        <v>3369</v>
      </c>
      <c r="C852" s="130">
        <v>24439</v>
      </c>
      <c r="D852" s="43">
        <v>7</v>
      </c>
      <c r="E852" s="43">
        <f t="shared" si="152"/>
        <v>28.642743156430296</v>
      </c>
      <c r="F852" s="6">
        <f t="shared" si="153"/>
        <v>0.37144787250827904</v>
      </c>
      <c r="G852" s="44">
        <v>2</v>
      </c>
      <c r="H852" s="44">
        <f t="shared" si="143"/>
        <v>8.1836409018372276</v>
      </c>
      <c r="I852" s="14">
        <f t="shared" si="144"/>
        <v>0.19890187691832881</v>
      </c>
      <c r="J852" s="49">
        <v>104</v>
      </c>
      <c r="K852" s="49">
        <f t="shared" si="145"/>
        <v>425.54932689553584</v>
      </c>
      <c r="L852" s="50">
        <f t="shared" si="146"/>
        <v>0.63574769365177042</v>
      </c>
      <c r="M852" s="45">
        <v>113</v>
      </c>
      <c r="N852" s="45">
        <f t="shared" si="147"/>
        <v>462.37571095380338</v>
      </c>
      <c r="O852" s="18">
        <f t="shared" si="148"/>
        <v>0.58705173949165312</v>
      </c>
      <c r="P852" s="37">
        <f t="shared" si="149"/>
        <v>6.1946902654867255</v>
      </c>
      <c r="Q852" s="37">
        <f t="shared" si="150"/>
        <v>0.63273447214367784</v>
      </c>
      <c r="R852" s="37">
        <f t="shared" si="151"/>
        <v>-36.726552785632215</v>
      </c>
    </row>
    <row r="853" spans="1:18" ht="15" customHeight="1" x14ac:dyDescent="0.25">
      <c r="A853" s="1" t="s">
        <v>89</v>
      </c>
      <c r="B853" s="1" t="s">
        <v>3370</v>
      </c>
      <c r="C853" s="130">
        <v>24374</v>
      </c>
      <c r="D853" s="43"/>
      <c r="E853" s="43">
        <f t="shared" si="152"/>
        <v>0</v>
      </c>
      <c r="F853" s="6">
        <f t="shared" si="153"/>
        <v>0</v>
      </c>
      <c r="G853" s="44"/>
      <c r="H853" s="44">
        <f t="shared" si="143"/>
        <v>0</v>
      </c>
      <c r="I853" s="14">
        <f t="shared" si="144"/>
        <v>0</v>
      </c>
      <c r="J853" s="49">
        <v>3</v>
      </c>
      <c r="K853" s="49">
        <f t="shared" si="145"/>
        <v>12.308197259374744</v>
      </c>
      <c r="L853" s="50">
        <f t="shared" si="146"/>
        <v>1.8387781453545572E-2</v>
      </c>
      <c r="M853" s="45">
        <v>3</v>
      </c>
      <c r="N853" s="45">
        <f t="shared" si="147"/>
        <v>12.308197259374744</v>
      </c>
      <c r="O853" s="18">
        <f t="shared" si="148"/>
        <v>1.5627007301523797E-2</v>
      </c>
      <c r="P853" s="37">
        <f t="shared" si="149"/>
        <v>0</v>
      </c>
      <c r="Q853" s="37">
        <f t="shared" si="150"/>
        <v>0</v>
      </c>
      <c r="R853" s="37">
        <f t="shared" si="151"/>
        <v>-100</v>
      </c>
    </row>
    <row r="854" spans="1:18" ht="15" customHeight="1" x14ac:dyDescent="0.25">
      <c r="A854" s="1" t="s">
        <v>2017</v>
      </c>
      <c r="B854" s="1" t="s">
        <v>3371</v>
      </c>
      <c r="C854" s="130">
        <v>24331</v>
      </c>
      <c r="D854" s="43">
        <v>24</v>
      </c>
      <c r="E854" s="43">
        <f t="shared" si="152"/>
        <v>98.639595577658127</v>
      </c>
      <c r="F854" s="6">
        <f t="shared" si="153"/>
        <v>1.2791885093649837</v>
      </c>
      <c r="G854" s="44">
        <v>2</v>
      </c>
      <c r="H854" s="44">
        <f t="shared" si="143"/>
        <v>8.2199662981381785</v>
      </c>
      <c r="I854" s="14">
        <f t="shared" si="144"/>
        <v>0.19978475894977754</v>
      </c>
      <c r="J854" s="49">
        <v>77</v>
      </c>
      <c r="K854" s="49">
        <f t="shared" si="145"/>
        <v>316.46870247831981</v>
      </c>
      <c r="L854" s="50">
        <f t="shared" si="146"/>
        <v>0.4727871365261247</v>
      </c>
      <c r="M854" s="45">
        <v>103</v>
      </c>
      <c r="N854" s="45">
        <f t="shared" si="147"/>
        <v>423.32826435411613</v>
      </c>
      <c r="O854" s="18">
        <f t="shared" si="148"/>
        <v>0.53747545140816411</v>
      </c>
      <c r="P854" s="37">
        <f t="shared" si="149"/>
        <v>23.300970873786408</v>
      </c>
      <c r="Q854" s="37">
        <f t="shared" si="150"/>
        <v>2.3799942974391879</v>
      </c>
      <c r="R854" s="37">
        <f t="shared" si="151"/>
        <v>137.9994297439188</v>
      </c>
    </row>
    <row r="855" spans="1:18" ht="15" customHeight="1" x14ac:dyDescent="0.25">
      <c r="A855" s="1" t="s">
        <v>2089</v>
      </c>
      <c r="B855" s="1" t="s">
        <v>3372</v>
      </c>
      <c r="C855" s="130">
        <v>24286</v>
      </c>
      <c r="D855" s="43">
        <v>16</v>
      </c>
      <c r="E855" s="43">
        <f t="shared" si="152"/>
        <v>65.881577863789843</v>
      </c>
      <c r="F855" s="6">
        <f t="shared" si="153"/>
        <v>0.85437249502757207</v>
      </c>
      <c r="G855" s="44">
        <v>8</v>
      </c>
      <c r="H855" s="44">
        <f t="shared" si="143"/>
        <v>32.940788931894922</v>
      </c>
      <c r="I855" s="14">
        <f t="shared" si="144"/>
        <v>0.8006197760037943</v>
      </c>
      <c r="J855" s="49">
        <v>45</v>
      </c>
      <c r="K855" s="49">
        <f t="shared" si="145"/>
        <v>185.29193774190892</v>
      </c>
      <c r="L855" s="50">
        <f t="shared" si="146"/>
        <v>0.27681614004903221</v>
      </c>
      <c r="M855" s="45">
        <v>69</v>
      </c>
      <c r="N855" s="45">
        <f t="shared" si="147"/>
        <v>284.11430453759368</v>
      </c>
      <c r="O855" s="18">
        <f t="shared" si="148"/>
        <v>0.3607235257864137</v>
      </c>
      <c r="P855" s="37">
        <f t="shared" si="149"/>
        <v>23.188405797101449</v>
      </c>
      <c r="Q855" s="37">
        <f t="shared" si="150"/>
        <v>2.3684967404467279</v>
      </c>
      <c r="R855" s="37">
        <f t="shared" si="151"/>
        <v>136.84967404467278</v>
      </c>
    </row>
    <row r="856" spans="1:18" ht="15" customHeight="1" x14ac:dyDescent="0.25">
      <c r="A856" s="1" t="s">
        <v>1914</v>
      </c>
      <c r="B856" s="1" t="s">
        <v>3373</v>
      </c>
      <c r="C856" s="130">
        <v>24269</v>
      </c>
      <c r="D856" s="43">
        <v>2</v>
      </c>
      <c r="E856" s="43">
        <f t="shared" si="152"/>
        <v>8.2409658411965889</v>
      </c>
      <c r="F856" s="6">
        <f t="shared" si="153"/>
        <v>0.1068713709580103</v>
      </c>
      <c r="G856" s="44"/>
      <c r="H856" s="44">
        <f t="shared" si="143"/>
        <v>0</v>
      </c>
      <c r="I856" s="14">
        <f t="shared" si="144"/>
        <v>0</v>
      </c>
      <c r="J856" s="49">
        <v>3</v>
      </c>
      <c r="K856" s="49">
        <f t="shared" si="145"/>
        <v>12.361448761794883</v>
      </c>
      <c r="L856" s="50">
        <f t="shared" si="146"/>
        <v>1.8467336319943947E-2</v>
      </c>
      <c r="M856" s="45">
        <v>5</v>
      </c>
      <c r="N856" s="45">
        <f t="shared" si="147"/>
        <v>20.602414602991473</v>
      </c>
      <c r="O856" s="18">
        <f t="shared" si="148"/>
        <v>2.6157696098406815E-2</v>
      </c>
      <c r="P856" s="37">
        <f t="shared" si="149"/>
        <v>40</v>
      </c>
      <c r="Q856" s="37">
        <f t="shared" si="150"/>
        <v>4.0856568772706057</v>
      </c>
      <c r="R856" s="37">
        <f t="shared" si="151"/>
        <v>308.56568772706055</v>
      </c>
    </row>
    <row r="857" spans="1:18" ht="15" customHeight="1" x14ac:dyDescent="0.25">
      <c r="A857" s="1" t="s">
        <v>398</v>
      </c>
      <c r="B857" s="1" t="s">
        <v>3374</v>
      </c>
      <c r="C857" s="130">
        <v>24221</v>
      </c>
      <c r="D857" s="43">
        <v>1</v>
      </c>
      <c r="E857" s="43">
        <f t="shared" si="152"/>
        <v>4.1286486932826882</v>
      </c>
      <c r="F857" s="6">
        <f t="shared" si="153"/>
        <v>5.3541581722058383E-2</v>
      </c>
      <c r="G857" s="44"/>
      <c r="H857" s="44">
        <f t="shared" si="143"/>
        <v>0</v>
      </c>
      <c r="I857" s="14">
        <f t="shared" si="144"/>
        <v>0</v>
      </c>
      <c r="J857" s="49">
        <v>12</v>
      </c>
      <c r="K857" s="49">
        <f t="shared" si="145"/>
        <v>49.543784319392259</v>
      </c>
      <c r="L857" s="50">
        <f t="shared" si="146"/>
        <v>7.4015735956190043E-2</v>
      </c>
      <c r="M857" s="45">
        <v>13</v>
      </c>
      <c r="N857" s="45">
        <f t="shared" si="147"/>
        <v>53.672433012674951</v>
      </c>
      <c r="O857" s="18">
        <f t="shared" si="148"/>
        <v>6.8144788786252061E-2</v>
      </c>
      <c r="P857" s="37">
        <f t="shared" si="149"/>
        <v>7.6923076923076925</v>
      </c>
      <c r="Q857" s="37">
        <f t="shared" si="150"/>
        <v>0.78570324562896265</v>
      </c>
      <c r="R857" s="37">
        <f t="shared" si="151"/>
        <v>-21.429675437103736</v>
      </c>
    </row>
    <row r="858" spans="1:18" ht="15" customHeight="1" x14ac:dyDescent="0.25">
      <c r="A858" s="1" t="s">
        <v>1748</v>
      </c>
      <c r="B858" s="1" t="s">
        <v>3375</v>
      </c>
      <c r="C858" s="130">
        <v>24161</v>
      </c>
      <c r="D858" s="43">
        <v>30</v>
      </c>
      <c r="E858" s="43">
        <f t="shared" si="152"/>
        <v>124.16704606597409</v>
      </c>
      <c r="F858" s="6">
        <f t="shared" si="153"/>
        <v>1.6102363116882281</v>
      </c>
      <c r="G858" s="44">
        <v>6</v>
      </c>
      <c r="H858" s="44">
        <f t="shared" si="143"/>
        <v>24.83340921319482</v>
      </c>
      <c r="I858" s="14">
        <f t="shared" si="144"/>
        <v>0.60357141302185802</v>
      </c>
      <c r="J858" s="49">
        <v>162</v>
      </c>
      <c r="K858" s="49">
        <f t="shared" si="145"/>
        <v>670.50204875626014</v>
      </c>
      <c r="L858" s="50">
        <f t="shared" si="146"/>
        <v>1.0016938205385071</v>
      </c>
      <c r="M858" s="45">
        <v>198</v>
      </c>
      <c r="N858" s="45">
        <f t="shared" si="147"/>
        <v>819.50250403542907</v>
      </c>
      <c r="O858" s="18">
        <f t="shared" si="148"/>
        <v>1.0404750057466372</v>
      </c>
      <c r="P858" s="37">
        <f t="shared" si="149"/>
        <v>15.151515151515152</v>
      </c>
      <c r="Q858" s="37">
        <f t="shared" si="150"/>
        <v>1.5475973019964415</v>
      </c>
      <c r="R858" s="37">
        <f t="shared" si="151"/>
        <v>54.759730199644153</v>
      </c>
    </row>
    <row r="859" spans="1:18" ht="15" customHeight="1" x14ac:dyDescent="0.25">
      <c r="A859" s="1" t="s">
        <v>858</v>
      </c>
      <c r="B859" s="1" t="s">
        <v>3376</v>
      </c>
      <c r="C859" s="130">
        <v>24153</v>
      </c>
      <c r="D859" s="43">
        <v>7</v>
      </c>
      <c r="E859" s="43">
        <f t="shared" si="152"/>
        <v>28.981907009481226</v>
      </c>
      <c r="F859" s="6">
        <f t="shared" si="153"/>
        <v>0.37584625331138294</v>
      </c>
      <c r="G859" s="44">
        <v>4</v>
      </c>
      <c r="H859" s="44">
        <f t="shared" si="143"/>
        <v>16.561089719703556</v>
      </c>
      <c r="I859" s="14">
        <f t="shared" si="144"/>
        <v>0.40251421935221604</v>
      </c>
      <c r="J859" s="49">
        <v>45</v>
      </c>
      <c r="K859" s="49">
        <f t="shared" si="145"/>
        <v>186.312259346665</v>
      </c>
      <c r="L859" s="50">
        <f t="shared" si="146"/>
        <v>0.27834044537866087</v>
      </c>
      <c r="M859" s="45">
        <v>56</v>
      </c>
      <c r="N859" s="45">
        <f t="shared" si="147"/>
        <v>231.85525607584981</v>
      </c>
      <c r="O859" s="18">
        <f t="shared" si="148"/>
        <v>0.29437322974607844</v>
      </c>
      <c r="P859" s="37">
        <f t="shared" si="149"/>
        <v>12.5</v>
      </c>
      <c r="Q859" s="37">
        <f t="shared" si="150"/>
        <v>1.2767677741470642</v>
      </c>
      <c r="R859" s="37">
        <f t="shared" si="151"/>
        <v>27.676777414706422</v>
      </c>
    </row>
    <row r="860" spans="1:18" ht="15" customHeight="1" x14ac:dyDescent="0.25">
      <c r="A860" s="1" t="s">
        <v>501</v>
      </c>
      <c r="B860" s="1" t="s">
        <v>3377</v>
      </c>
      <c r="C860" s="130">
        <v>24131</v>
      </c>
      <c r="D860" s="43">
        <v>13</v>
      </c>
      <c r="E860" s="43">
        <f t="shared" si="152"/>
        <v>53.872611992872237</v>
      </c>
      <c r="F860" s="6">
        <f t="shared" si="153"/>
        <v>0.69863654475859627</v>
      </c>
      <c r="G860" s="44">
        <v>3</v>
      </c>
      <c r="H860" s="44">
        <f t="shared" si="143"/>
        <v>12.432141229124364</v>
      </c>
      <c r="I860" s="14">
        <f t="shared" si="144"/>
        <v>0.30216089076335645</v>
      </c>
      <c r="J860" s="49">
        <v>56</v>
      </c>
      <c r="K860" s="49">
        <f t="shared" si="145"/>
        <v>232.06663627698811</v>
      </c>
      <c r="L860" s="50">
        <f t="shared" si="146"/>
        <v>0.34669501151117238</v>
      </c>
      <c r="M860" s="45">
        <v>72</v>
      </c>
      <c r="N860" s="45">
        <f t="shared" si="147"/>
        <v>298.37138949898474</v>
      </c>
      <c r="O860" s="18">
        <f t="shared" si="148"/>
        <v>0.37882492326120693</v>
      </c>
      <c r="P860" s="37">
        <f t="shared" si="149"/>
        <v>18.055555555555554</v>
      </c>
      <c r="Q860" s="37">
        <f t="shared" si="150"/>
        <v>1.8442201182124258</v>
      </c>
      <c r="R860" s="37">
        <f t="shared" si="151"/>
        <v>84.422011821242577</v>
      </c>
    </row>
    <row r="861" spans="1:18" ht="15" customHeight="1" x14ac:dyDescent="0.25">
      <c r="A861" s="1" t="s">
        <v>553</v>
      </c>
      <c r="B861" s="1" t="s">
        <v>3208</v>
      </c>
      <c r="C861" s="130">
        <v>24117</v>
      </c>
      <c r="D861" s="43">
        <v>7</v>
      </c>
      <c r="E861" s="43">
        <f t="shared" si="152"/>
        <v>29.02516896794792</v>
      </c>
      <c r="F861" s="6">
        <f t="shared" si="153"/>
        <v>0.37640728764895431</v>
      </c>
      <c r="G861" s="44">
        <v>5</v>
      </c>
      <c r="H861" s="44">
        <f t="shared" si="143"/>
        <v>20.732263548534231</v>
      </c>
      <c r="I861" s="14">
        <f t="shared" si="144"/>
        <v>0.50389382696925789</v>
      </c>
      <c r="J861" s="49">
        <v>25</v>
      </c>
      <c r="K861" s="49">
        <f t="shared" si="145"/>
        <v>103.66131774267114</v>
      </c>
      <c r="L861" s="50">
        <f t="shared" si="146"/>
        <v>0.15486440586471498</v>
      </c>
      <c r="M861" s="45">
        <v>37</v>
      </c>
      <c r="N861" s="45">
        <f t="shared" si="147"/>
        <v>153.41875025915328</v>
      </c>
      <c r="O861" s="18">
        <f t="shared" si="148"/>
        <v>0.19478692776591361</v>
      </c>
      <c r="P861" s="37">
        <f t="shared" si="149"/>
        <v>18.918918918918919</v>
      </c>
      <c r="Q861" s="37">
        <f t="shared" si="150"/>
        <v>1.9324052797901512</v>
      </c>
      <c r="R861" s="37">
        <f t="shared" si="151"/>
        <v>93.240527979015127</v>
      </c>
    </row>
    <row r="862" spans="1:18" ht="15" customHeight="1" x14ac:dyDescent="0.25">
      <c r="A862" s="1" t="s">
        <v>138</v>
      </c>
      <c r="B862" s="1" t="s">
        <v>3378</v>
      </c>
      <c r="C862" s="130">
        <v>24107</v>
      </c>
      <c r="D862" s="43"/>
      <c r="E862" s="43">
        <f t="shared" si="152"/>
        <v>0</v>
      </c>
      <c r="F862" s="6">
        <f t="shared" si="153"/>
        <v>0</v>
      </c>
      <c r="G862" s="44"/>
      <c r="H862" s="44">
        <f t="shared" si="143"/>
        <v>0</v>
      </c>
      <c r="I862" s="14">
        <f t="shared" si="144"/>
        <v>0</v>
      </c>
      <c r="J862" s="49">
        <v>2</v>
      </c>
      <c r="K862" s="49">
        <f t="shared" si="145"/>
        <v>8.2963454598249466</v>
      </c>
      <c r="L862" s="50">
        <f t="shared" si="146"/>
        <v>1.2394291703619137E-2</v>
      </c>
      <c r="M862" s="45">
        <v>2</v>
      </c>
      <c r="N862" s="45">
        <f t="shared" si="147"/>
        <v>8.2963454598249466</v>
      </c>
      <c r="O862" s="18">
        <f t="shared" si="148"/>
        <v>1.0533390743140749E-2</v>
      </c>
      <c r="P862" s="37">
        <f t="shared" si="149"/>
        <v>0</v>
      </c>
      <c r="Q862" s="37">
        <f t="shared" si="150"/>
        <v>0</v>
      </c>
      <c r="R862" s="37">
        <f t="shared" si="151"/>
        <v>-100</v>
      </c>
    </row>
    <row r="863" spans="1:18" ht="15" customHeight="1" x14ac:dyDescent="0.25">
      <c r="A863" s="1" t="s">
        <v>1933</v>
      </c>
      <c r="B863" s="1" t="s">
        <v>3379</v>
      </c>
      <c r="C863" s="130">
        <v>24096</v>
      </c>
      <c r="D863" s="43">
        <v>7</v>
      </c>
      <c r="E863" s="43">
        <f t="shared" si="152"/>
        <v>29.050464807436917</v>
      </c>
      <c r="F863" s="6">
        <f t="shared" si="153"/>
        <v>0.37673533184884761</v>
      </c>
      <c r="G863" s="44">
        <v>1</v>
      </c>
      <c r="H863" s="44">
        <f t="shared" si="143"/>
        <v>4.1500664010624169</v>
      </c>
      <c r="I863" s="14">
        <f t="shared" si="144"/>
        <v>0.10086659549317391</v>
      </c>
      <c r="J863" s="49">
        <v>85</v>
      </c>
      <c r="K863" s="49">
        <f t="shared" si="145"/>
        <v>352.75564409030545</v>
      </c>
      <c r="L863" s="50">
        <f t="shared" si="146"/>
        <v>0.52699786600322562</v>
      </c>
      <c r="M863" s="45">
        <v>93</v>
      </c>
      <c r="N863" s="45">
        <f t="shared" si="147"/>
        <v>385.95617529880479</v>
      </c>
      <c r="O863" s="18">
        <f t="shared" si="148"/>
        <v>0.49002626805227301</v>
      </c>
      <c r="P863" s="37">
        <f t="shared" si="149"/>
        <v>7.5268817204301079</v>
      </c>
      <c r="Q863" s="37">
        <f t="shared" si="150"/>
        <v>0.76880640163694192</v>
      </c>
      <c r="R863" s="37">
        <f t="shared" si="151"/>
        <v>-23.119359836305808</v>
      </c>
    </row>
    <row r="864" spans="1:18" ht="15" customHeight="1" x14ac:dyDescent="0.25">
      <c r="A864" s="1" t="s">
        <v>96</v>
      </c>
      <c r="B864" s="1" t="s">
        <v>3380</v>
      </c>
      <c r="C864" s="130">
        <v>24030</v>
      </c>
      <c r="D864" s="43">
        <v>1</v>
      </c>
      <c r="E864" s="43">
        <f t="shared" si="152"/>
        <v>4.1614648356221391</v>
      </c>
      <c r="F864" s="6">
        <f t="shared" si="153"/>
        <v>5.3967151514356056E-2</v>
      </c>
      <c r="G864" s="44"/>
      <c r="H864" s="44">
        <f t="shared" si="143"/>
        <v>0</v>
      </c>
      <c r="I864" s="14">
        <f t="shared" si="144"/>
        <v>0</v>
      </c>
      <c r="J864" s="49">
        <v>6</v>
      </c>
      <c r="K864" s="49">
        <f t="shared" si="145"/>
        <v>24.968789013732831</v>
      </c>
      <c r="L864" s="50">
        <f t="shared" si="146"/>
        <v>3.7302021235848498E-2</v>
      </c>
      <c r="M864" s="45">
        <v>7</v>
      </c>
      <c r="N864" s="45">
        <f t="shared" si="147"/>
        <v>29.130253849354972</v>
      </c>
      <c r="O864" s="18">
        <f t="shared" si="148"/>
        <v>3.6985001134295835E-2</v>
      </c>
      <c r="P864" s="37">
        <f t="shared" si="149"/>
        <v>14.285714285714285</v>
      </c>
      <c r="Q864" s="37">
        <f t="shared" si="150"/>
        <v>1.4591631704537875</v>
      </c>
      <c r="R864" s="37">
        <f t="shared" si="151"/>
        <v>45.916317045378754</v>
      </c>
    </row>
    <row r="865" spans="1:18" ht="15" customHeight="1" x14ac:dyDescent="0.25">
      <c r="A865" s="1" t="s">
        <v>1268</v>
      </c>
      <c r="B865" s="1" t="s">
        <v>3381</v>
      </c>
      <c r="C865" s="130">
        <v>24027</v>
      </c>
      <c r="D865" s="43">
        <v>27</v>
      </c>
      <c r="E865" s="43">
        <f t="shared" si="152"/>
        <v>112.37357972281183</v>
      </c>
      <c r="F865" s="6">
        <f t="shared" si="153"/>
        <v>1.4572950253477068</v>
      </c>
      <c r="G865" s="44">
        <v>15</v>
      </c>
      <c r="H865" s="44">
        <f t="shared" si="143"/>
        <v>62.42976651267324</v>
      </c>
      <c r="I865" s="14">
        <f t="shared" si="144"/>
        <v>1.5173439162214499</v>
      </c>
      <c r="J865" s="49">
        <v>242</v>
      </c>
      <c r="K865" s="49">
        <f t="shared" si="145"/>
        <v>1007.2002330711283</v>
      </c>
      <c r="L865" s="50">
        <f t="shared" si="146"/>
        <v>1.5047027095349701</v>
      </c>
      <c r="M865" s="45">
        <v>284</v>
      </c>
      <c r="N865" s="45">
        <f t="shared" si="147"/>
        <v>1182.0035793066133</v>
      </c>
      <c r="O865" s="18">
        <f t="shared" si="148"/>
        <v>1.500721687750237</v>
      </c>
      <c r="P865" s="37">
        <f t="shared" si="149"/>
        <v>9.5070422535211261</v>
      </c>
      <c r="Q865" s="37">
        <f t="shared" si="150"/>
        <v>0.9710628141400206</v>
      </c>
      <c r="R865" s="37">
        <f t="shared" si="151"/>
        <v>-2.8937185859979397</v>
      </c>
    </row>
    <row r="866" spans="1:18" ht="15" customHeight="1" x14ac:dyDescent="0.25">
      <c r="A866" s="1" t="s">
        <v>1849</v>
      </c>
      <c r="B866" s="1" t="s">
        <v>3382</v>
      </c>
      <c r="C866" s="130">
        <v>23980</v>
      </c>
      <c r="D866" s="43">
        <v>2</v>
      </c>
      <c r="E866" s="43">
        <f t="shared" si="152"/>
        <v>8.3402835696413682</v>
      </c>
      <c r="F866" s="6">
        <f t="shared" si="153"/>
        <v>0.10815935370224987</v>
      </c>
      <c r="G866" s="44"/>
      <c r="H866" s="44">
        <f t="shared" si="143"/>
        <v>0</v>
      </c>
      <c r="I866" s="14">
        <f t="shared" si="144"/>
        <v>0</v>
      </c>
      <c r="J866" s="49">
        <v>15</v>
      </c>
      <c r="K866" s="49">
        <f t="shared" si="145"/>
        <v>62.552126772310253</v>
      </c>
      <c r="L866" s="50">
        <f t="shared" si="146"/>
        <v>9.3449496486388603E-2</v>
      </c>
      <c r="M866" s="45">
        <v>17</v>
      </c>
      <c r="N866" s="45">
        <f t="shared" si="147"/>
        <v>70.892410341951617</v>
      </c>
      <c r="O866" s="18">
        <f t="shared" si="148"/>
        <v>9.0007999603069169E-2</v>
      </c>
      <c r="P866" s="37">
        <f t="shared" si="149"/>
        <v>11.76470588235294</v>
      </c>
      <c r="Q866" s="37">
        <f t="shared" si="150"/>
        <v>1.2016637874325309</v>
      </c>
      <c r="R866" s="37">
        <f t="shared" si="151"/>
        <v>20.166378743253087</v>
      </c>
    </row>
    <row r="867" spans="1:18" ht="15" customHeight="1" x14ac:dyDescent="0.25">
      <c r="A867" s="1" t="s">
        <v>613</v>
      </c>
      <c r="B867" s="1" t="s">
        <v>3383</v>
      </c>
      <c r="C867" s="130">
        <v>23957</v>
      </c>
      <c r="D867" s="43">
        <v>5</v>
      </c>
      <c r="E867" s="43">
        <f t="shared" si="152"/>
        <v>20.870726718704343</v>
      </c>
      <c r="F867" s="6">
        <f t="shared" si="153"/>
        <v>0.27065798115164169</v>
      </c>
      <c r="G867" s="44">
        <v>20</v>
      </c>
      <c r="H867" s="44">
        <f t="shared" si="143"/>
        <v>83.482906874817374</v>
      </c>
      <c r="I867" s="14">
        <f t="shared" si="144"/>
        <v>2.0290365947351661</v>
      </c>
      <c r="J867" s="49">
        <v>63</v>
      </c>
      <c r="K867" s="49">
        <f t="shared" si="145"/>
        <v>262.97115665567475</v>
      </c>
      <c r="L867" s="50">
        <f t="shared" si="146"/>
        <v>0.39286469458292417</v>
      </c>
      <c r="M867" s="45">
        <v>88</v>
      </c>
      <c r="N867" s="45">
        <f t="shared" si="147"/>
        <v>367.3247902491965</v>
      </c>
      <c r="O867" s="18">
        <f t="shared" si="148"/>
        <v>0.46637107435719566</v>
      </c>
      <c r="P867" s="37">
        <f t="shared" si="149"/>
        <v>5.6818181818181817</v>
      </c>
      <c r="Q867" s="37">
        <f t="shared" si="150"/>
        <v>0.58034898824866554</v>
      </c>
      <c r="R867" s="37">
        <f t="shared" si="151"/>
        <v>-41.965101175133448</v>
      </c>
    </row>
    <row r="868" spans="1:18" ht="15" customHeight="1" x14ac:dyDescent="0.25">
      <c r="A868" s="1" t="s">
        <v>1778</v>
      </c>
      <c r="B868" s="1" t="s">
        <v>3384</v>
      </c>
      <c r="C868" s="130">
        <v>23921</v>
      </c>
      <c r="D868" s="43">
        <v>6</v>
      </c>
      <c r="E868" s="43">
        <f t="shared" si="152"/>
        <v>25.08256343798336</v>
      </c>
      <c r="F868" s="6">
        <f t="shared" si="153"/>
        <v>0.32527837069269078</v>
      </c>
      <c r="G868" s="44">
        <v>2</v>
      </c>
      <c r="H868" s="44">
        <f t="shared" si="143"/>
        <v>8.3608544793277879</v>
      </c>
      <c r="I868" s="14">
        <f t="shared" si="144"/>
        <v>0.2032090201081492</v>
      </c>
      <c r="J868" s="49">
        <v>35</v>
      </c>
      <c r="K868" s="49">
        <f t="shared" si="145"/>
        <v>146.31495338823626</v>
      </c>
      <c r="L868" s="50">
        <f t="shared" si="146"/>
        <v>0.21858663211132742</v>
      </c>
      <c r="M868" s="45">
        <v>43</v>
      </c>
      <c r="N868" s="45">
        <f t="shared" si="147"/>
        <v>179.75837130554743</v>
      </c>
      <c r="O868" s="18">
        <f t="shared" si="148"/>
        <v>0.22822882358033614</v>
      </c>
      <c r="P868" s="37">
        <f t="shared" si="149"/>
        <v>13.953488372093023</v>
      </c>
      <c r="Q868" s="37">
        <f t="shared" si="150"/>
        <v>1.4252291432339321</v>
      </c>
      <c r="R868" s="37">
        <f t="shared" si="151"/>
        <v>42.522914323393209</v>
      </c>
    </row>
    <row r="869" spans="1:18" ht="15" customHeight="1" x14ac:dyDescent="0.25">
      <c r="A869" s="1" t="s">
        <v>69</v>
      </c>
      <c r="B869" s="1" t="s">
        <v>3385</v>
      </c>
      <c r="C869" s="130">
        <v>23902</v>
      </c>
      <c r="D869" s="43">
        <v>14</v>
      </c>
      <c r="E869" s="43">
        <f t="shared" si="152"/>
        <v>58.57250439293783</v>
      </c>
      <c r="F869" s="6">
        <f t="shared" si="153"/>
        <v>0.75958618996149541</v>
      </c>
      <c r="G869" s="44">
        <v>3</v>
      </c>
      <c r="H869" s="44">
        <f t="shared" si="143"/>
        <v>12.55125094134382</v>
      </c>
      <c r="I869" s="14">
        <f t="shared" si="144"/>
        <v>0.30505583026569139</v>
      </c>
      <c r="J869" s="49">
        <v>60</v>
      </c>
      <c r="K869" s="49">
        <f t="shared" si="145"/>
        <v>251.02501882687639</v>
      </c>
      <c r="L869" s="50">
        <f t="shared" si="146"/>
        <v>0.37501781034952703</v>
      </c>
      <c r="M869" s="45">
        <v>77</v>
      </c>
      <c r="N869" s="45">
        <f t="shared" si="147"/>
        <v>322.14877416115803</v>
      </c>
      <c r="O869" s="18">
        <f t="shared" si="148"/>
        <v>0.40901369549947364</v>
      </c>
      <c r="P869" s="37">
        <f t="shared" si="149"/>
        <v>18.181818181818183</v>
      </c>
      <c r="Q869" s="37">
        <f t="shared" si="150"/>
        <v>1.8571167623957299</v>
      </c>
      <c r="R869" s="37">
        <f t="shared" si="151"/>
        <v>85.711676239572981</v>
      </c>
    </row>
    <row r="870" spans="1:18" ht="15" customHeight="1" x14ac:dyDescent="0.25">
      <c r="A870" s="1" t="s">
        <v>1902</v>
      </c>
      <c r="B870" s="1" t="s">
        <v>3386</v>
      </c>
      <c r="C870" s="130">
        <v>23890</v>
      </c>
      <c r="D870" s="43">
        <v>18</v>
      </c>
      <c r="E870" s="43">
        <f t="shared" si="152"/>
        <v>75.345332775219759</v>
      </c>
      <c r="F870" s="6">
        <f t="shared" si="153"/>
        <v>0.97710136944410086</v>
      </c>
      <c r="G870" s="44">
        <v>5</v>
      </c>
      <c r="H870" s="44">
        <f t="shared" si="143"/>
        <v>20.929259104227711</v>
      </c>
      <c r="I870" s="14">
        <f t="shared" si="144"/>
        <v>0.50868176747666771</v>
      </c>
      <c r="J870" s="49">
        <v>125</v>
      </c>
      <c r="K870" s="49">
        <f t="shared" si="145"/>
        <v>523.2314776056927</v>
      </c>
      <c r="L870" s="50">
        <f t="shared" si="146"/>
        <v>0.78167954714092325</v>
      </c>
      <c r="M870" s="45">
        <v>148</v>
      </c>
      <c r="N870" s="45">
        <f t="shared" si="147"/>
        <v>619.50606948514019</v>
      </c>
      <c r="O870" s="18">
        <f t="shared" si="148"/>
        <v>0.78655108194734857</v>
      </c>
      <c r="P870" s="37">
        <f t="shared" si="149"/>
        <v>12.162162162162163</v>
      </c>
      <c r="Q870" s="37">
        <f t="shared" si="150"/>
        <v>1.2422605370079545</v>
      </c>
      <c r="R870" s="37">
        <f t="shared" si="151"/>
        <v>24.226053700795447</v>
      </c>
    </row>
    <row r="871" spans="1:18" ht="15" customHeight="1" x14ac:dyDescent="0.25">
      <c r="A871" s="1" t="s">
        <v>777</v>
      </c>
      <c r="B871" s="1" t="s">
        <v>3387</v>
      </c>
      <c r="C871" s="130">
        <v>23887</v>
      </c>
      <c r="D871" s="43">
        <v>11</v>
      </c>
      <c r="E871" s="43">
        <f t="shared" si="152"/>
        <v>46.050152802779756</v>
      </c>
      <c r="F871" s="6">
        <f t="shared" si="153"/>
        <v>0.59719249632811711</v>
      </c>
      <c r="G871" s="44">
        <v>1</v>
      </c>
      <c r="H871" s="44">
        <f t="shared" si="143"/>
        <v>4.1863775275254325</v>
      </c>
      <c r="I871" s="14">
        <f t="shared" si="144"/>
        <v>0.1017491306988537</v>
      </c>
      <c r="J871" s="49">
        <v>39</v>
      </c>
      <c r="K871" s="49">
        <f t="shared" si="145"/>
        <v>163.26872357349185</v>
      </c>
      <c r="L871" s="50">
        <f t="shared" si="146"/>
        <v>0.24391464842522531</v>
      </c>
      <c r="M871" s="45">
        <v>51</v>
      </c>
      <c r="N871" s="45">
        <f t="shared" si="147"/>
        <v>213.50525390379704</v>
      </c>
      <c r="O871" s="18">
        <f t="shared" si="148"/>
        <v>0.27107529164167948</v>
      </c>
      <c r="P871" s="37">
        <f t="shared" si="149"/>
        <v>21.568627450980394</v>
      </c>
      <c r="Q871" s="37">
        <f t="shared" si="150"/>
        <v>2.2030502769596403</v>
      </c>
      <c r="R871" s="37">
        <f t="shared" si="151"/>
        <v>120.30502769596403</v>
      </c>
    </row>
    <row r="872" spans="1:18" ht="15" customHeight="1" x14ac:dyDescent="0.25">
      <c r="A872" s="1" t="s">
        <v>410</v>
      </c>
      <c r="B872" s="1" t="s">
        <v>3388</v>
      </c>
      <c r="C872" s="130">
        <v>23871</v>
      </c>
      <c r="D872" s="43">
        <v>1</v>
      </c>
      <c r="E872" s="43">
        <f t="shared" si="152"/>
        <v>4.1891835281303669</v>
      </c>
      <c r="F872" s="6">
        <f t="shared" si="153"/>
        <v>5.4326616014828702E-2</v>
      </c>
      <c r="G872" s="44">
        <v>1</v>
      </c>
      <c r="H872" s="44">
        <f t="shared" si="143"/>
        <v>4.1891835281303669</v>
      </c>
      <c r="I872" s="14">
        <f t="shared" si="144"/>
        <v>0.10181733002402574</v>
      </c>
      <c r="J872" s="49">
        <v>41</v>
      </c>
      <c r="K872" s="49">
        <f t="shared" si="145"/>
        <v>171.75652465334505</v>
      </c>
      <c r="L872" s="50">
        <f t="shared" si="146"/>
        <v>0.2565949644770853</v>
      </c>
      <c r="M872" s="45">
        <v>43</v>
      </c>
      <c r="N872" s="45">
        <f t="shared" si="147"/>
        <v>180.1348917096058</v>
      </c>
      <c r="O872" s="18">
        <f t="shared" si="148"/>
        <v>0.22870686979452978</v>
      </c>
      <c r="P872" s="37">
        <f t="shared" si="149"/>
        <v>2.3255813953488373</v>
      </c>
      <c r="Q872" s="37">
        <f t="shared" si="150"/>
        <v>0.2375381905389887</v>
      </c>
      <c r="R872" s="37">
        <f t="shared" si="151"/>
        <v>-76.246180946101134</v>
      </c>
    </row>
    <row r="873" spans="1:18" ht="15" customHeight="1" x14ac:dyDescent="0.25">
      <c r="A873" s="1" t="s">
        <v>1652</v>
      </c>
      <c r="B873" s="1" t="s">
        <v>2341</v>
      </c>
      <c r="C873" s="130">
        <v>23843</v>
      </c>
      <c r="D873" s="43">
        <v>25</v>
      </c>
      <c r="E873" s="43">
        <f t="shared" si="152"/>
        <v>104.85257727634945</v>
      </c>
      <c r="F873" s="6">
        <f t="shared" si="153"/>
        <v>1.3597603603677975</v>
      </c>
      <c r="G873" s="44"/>
      <c r="H873" s="44">
        <f t="shared" si="143"/>
        <v>0</v>
      </c>
      <c r="I873" s="14">
        <f t="shared" si="144"/>
        <v>0</v>
      </c>
      <c r="J873" s="49">
        <v>90</v>
      </c>
      <c r="K873" s="49">
        <f t="shared" si="145"/>
        <v>377.46927819485802</v>
      </c>
      <c r="L873" s="50">
        <f t="shared" si="146"/>
        <v>0.56391869959575525</v>
      </c>
      <c r="M873" s="45">
        <v>115</v>
      </c>
      <c r="N873" s="45">
        <f t="shared" si="147"/>
        <v>482.32185547120747</v>
      </c>
      <c r="O873" s="18">
        <f t="shared" si="148"/>
        <v>0.61237620735987097</v>
      </c>
      <c r="P873" s="37">
        <f t="shared" si="149"/>
        <v>21.739130434782609</v>
      </c>
      <c r="Q873" s="37">
        <f t="shared" si="150"/>
        <v>2.2204656941688072</v>
      </c>
      <c r="R873" s="37">
        <f t="shared" si="151"/>
        <v>122.04656941688073</v>
      </c>
    </row>
    <row r="874" spans="1:18" ht="15" customHeight="1" x14ac:dyDescent="0.25">
      <c r="A874" s="1" t="s">
        <v>63</v>
      </c>
      <c r="B874" s="1" t="s">
        <v>3389</v>
      </c>
      <c r="C874" s="130">
        <v>23781</v>
      </c>
      <c r="D874" s="43">
        <v>5</v>
      </c>
      <c r="E874" s="43">
        <f t="shared" si="152"/>
        <v>21.02518817543417</v>
      </c>
      <c r="F874" s="6">
        <f t="shared" si="153"/>
        <v>0.27266108466632522</v>
      </c>
      <c r="G874" s="44">
        <v>2</v>
      </c>
      <c r="H874" s="44">
        <f t="shared" si="143"/>
        <v>8.4100752701736674</v>
      </c>
      <c r="I874" s="14">
        <f t="shared" si="144"/>
        <v>0.20440532231643066</v>
      </c>
      <c r="J874" s="49">
        <v>42</v>
      </c>
      <c r="K874" s="49">
        <f t="shared" si="145"/>
        <v>176.61158067364704</v>
      </c>
      <c r="L874" s="50">
        <f t="shared" si="146"/>
        <v>0.26384815575804538</v>
      </c>
      <c r="M874" s="45">
        <v>49</v>
      </c>
      <c r="N874" s="45">
        <f t="shared" si="147"/>
        <v>206.04684411925487</v>
      </c>
      <c r="O874" s="18">
        <f t="shared" si="148"/>
        <v>0.26160577943736191</v>
      </c>
      <c r="P874" s="37">
        <f t="shared" si="149"/>
        <v>10.204081632653061</v>
      </c>
      <c r="Q874" s="37">
        <f t="shared" si="150"/>
        <v>1.0422594074669911</v>
      </c>
      <c r="R874" s="37">
        <f t="shared" si="151"/>
        <v>4.2259407466991084</v>
      </c>
    </row>
    <row r="875" spans="1:18" ht="15" customHeight="1" x14ac:dyDescent="0.25">
      <c r="A875" s="1" t="s">
        <v>120</v>
      </c>
      <c r="B875" s="1" t="s">
        <v>2665</v>
      </c>
      <c r="C875" s="130">
        <v>23527</v>
      </c>
      <c r="D875" s="43">
        <v>7</v>
      </c>
      <c r="E875" s="43">
        <f t="shared" si="152"/>
        <v>29.753049687592977</v>
      </c>
      <c r="F875" s="6">
        <f t="shared" si="153"/>
        <v>0.38584666792322997</v>
      </c>
      <c r="G875" s="44"/>
      <c r="H875" s="44">
        <f t="shared" si="143"/>
        <v>0</v>
      </c>
      <c r="I875" s="14">
        <f t="shared" si="144"/>
        <v>0</v>
      </c>
      <c r="J875" s="49">
        <v>27</v>
      </c>
      <c r="K875" s="49">
        <f t="shared" si="145"/>
        <v>114.76176308071577</v>
      </c>
      <c r="L875" s="50">
        <f t="shared" si="146"/>
        <v>0.17144787122618596</v>
      </c>
      <c r="M875" s="45">
        <v>34</v>
      </c>
      <c r="N875" s="45">
        <f t="shared" si="147"/>
        <v>144.51481276830876</v>
      </c>
      <c r="O875" s="18">
        <f t="shared" si="148"/>
        <v>0.18348211250746793</v>
      </c>
      <c r="P875" s="37">
        <f t="shared" si="149"/>
        <v>20.588235294117645</v>
      </c>
      <c r="Q875" s="37">
        <f t="shared" si="150"/>
        <v>2.1029116280069289</v>
      </c>
      <c r="R875" s="37">
        <f t="shared" si="151"/>
        <v>110.29116280069289</v>
      </c>
    </row>
    <row r="876" spans="1:18" ht="15" customHeight="1" x14ac:dyDescent="0.25">
      <c r="A876" s="1" t="s">
        <v>1419</v>
      </c>
      <c r="B876" s="1" t="s">
        <v>3390</v>
      </c>
      <c r="C876" s="130">
        <v>23518</v>
      </c>
      <c r="D876" s="43">
        <v>13</v>
      </c>
      <c r="E876" s="43">
        <f t="shared" si="152"/>
        <v>55.276809252487453</v>
      </c>
      <c r="F876" s="6">
        <f t="shared" si="153"/>
        <v>0.71684660522024346</v>
      </c>
      <c r="G876" s="44">
        <v>2</v>
      </c>
      <c r="H876" s="44">
        <f t="shared" si="143"/>
        <v>8.5041245003826855</v>
      </c>
      <c r="I876" s="14">
        <f t="shared" si="144"/>
        <v>0.20669117144344915</v>
      </c>
      <c r="J876" s="49">
        <v>72</v>
      </c>
      <c r="K876" s="49">
        <f t="shared" si="145"/>
        <v>306.14848201377669</v>
      </c>
      <c r="L876" s="50">
        <f t="shared" si="146"/>
        <v>0.45736928495489726</v>
      </c>
      <c r="M876" s="45">
        <v>87</v>
      </c>
      <c r="N876" s="45">
        <f t="shared" si="147"/>
        <v>369.9294157666468</v>
      </c>
      <c r="O876" s="18">
        <f t="shared" si="148"/>
        <v>0.46967801696797723</v>
      </c>
      <c r="P876" s="37">
        <f t="shared" si="149"/>
        <v>14.942528735632186</v>
      </c>
      <c r="Q876" s="37">
        <f t="shared" si="150"/>
        <v>1.5262511323137322</v>
      </c>
      <c r="R876" s="37">
        <f t="shared" si="151"/>
        <v>52.62511323137322</v>
      </c>
    </row>
    <row r="877" spans="1:18" ht="15" customHeight="1" x14ac:dyDescent="0.25">
      <c r="A877" s="1" t="s">
        <v>1822</v>
      </c>
      <c r="B877" s="1" t="s">
        <v>3391</v>
      </c>
      <c r="C877" s="130">
        <v>23502</v>
      </c>
      <c r="D877" s="43">
        <v>1</v>
      </c>
      <c r="E877" s="43">
        <f t="shared" si="152"/>
        <v>4.2549570249340478</v>
      </c>
      <c r="F877" s="6">
        <f t="shared" si="153"/>
        <v>5.5179586881540968E-2</v>
      </c>
      <c r="G877" s="44"/>
      <c r="H877" s="44">
        <f t="shared" si="143"/>
        <v>0</v>
      </c>
      <c r="I877" s="14">
        <f t="shared" si="144"/>
        <v>0</v>
      </c>
      <c r="J877" s="49">
        <v>9</v>
      </c>
      <c r="K877" s="49">
        <f t="shared" si="145"/>
        <v>38.294613224406433</v>
      </c>
      <c r="L877" s="50">
        <f t="shared" si="146"/>
        <v>5.7210082352402318E-2</v>
      </c>
      <c r="M877" s="45">
        <v>10</v>
      </c>
      <c r="N877" s="45">
        <f t="shared" si="147"/>
        <v>42.549570249340483</v>
      </c>
      <c r="O877" s="18">
        <f t="shared" si="148"/>
        <v>5.4022732245105523E-2</v>
      </c>
      <c r="P877" s="37">
        <f t="shared" si="149"/>
        <v>10</v>
      </c>
      <c r="Q877" s="37">
        <f t="shared" si="150"/>
        <v>1.0214142193176514</v>
      </c>
      <c r="R877" s="37">
        <f t="shared" si="151"/>
        <v>2.1414219317651417</v>
      </c>
    </row>
    <row r="878" spans="1:18" ht="15" customHeight="1" x14ac:dyDescent="0.25">
      <c r="A878" s="1" t="s">
        <v>1273</v>
      </c>
      <c r="B878" s="1" t="s">
        <v>3392</v>
      </c>
      <c r="C878" s="130">
        <v>23370</v>
      </c>
      <c r="D878" s="43">
        <v>3</v>
      </c>
      <c r="E878" s="43">
        <f t="shared" si="152"/>
        <v>12.836970474967908</v>
      </c>
      <c r="F878" s="6">
        <f t="shared" si="153"/>
        <v>0.16647376776508035</v>
      </c>
      <c r="G878" s="44"/>
      <c r="H878" s="44">
        <f t="shared" si="143"/>
        <v>0</v>
      </c>
      <c r="I878" s="14">
        <f t="shared" si="144"/>
        <v>0</v>
      </c>
      <c r="J878" s="49">
        <v>36</v>
      </c>
      <c r="K878" s="49">
        <f t="shared" si="145"/>
        <v>154.0436456996149</v>
      </c>
      <c r="L878" s="50">
        <f t="shared" si="146"/>
        <v>0.23013288069253901</v>
      </c>
      <c r="M878" s="45">
        <v>39</v>
      </c>
      <c r="N878" s="45">
        <f t="shared" si="147"/>
        <v>166.8806161745828</v>
      </c>
      <c r="O878" s="18">
        <f t="shared" si="148"/>
        <v>0.21187868153938524</v>
      </c>
      <c r="P878" s="37">
        <f t="shared" si="149"/>
        <v>7.6923076923076925</v>
      </c>
      <c r="Q878" s="37">
        <f t="shared" si="150"/>
        <v>0.78570324562896265</v>
      </c>
      <c r="R878" s="37">
        <f t="shared" si="151"/>
        <v>-21.429675437103736</v>
      </c>
    </row>
    <row r="879" spans="1:18" ht="15" customHeight="1" x14ac:dyDescent="0.25">
      <c r="A879" s="1" t="s">
        <v>1385</v>
      </c>
      <c r="B879" s="1" t="s">
        <v>3393</v>
      </c>
      <c r="C879" s="130">
        <v>23329</v>
      </c>
      <c r="D879" s="43">
        <v>1</v>
      </c>
      <c r="E879" s="43">
        <f t="shared" si="152"/>
        <v>4.2865103519224999</v>
      </c>
      <c r="F879" s="6">
        <f t="shared" si="153"/>
        <v>5.558878009730276E-2</v>
      </c>
      <c r="G879" s="44"/>
      <c r="H879" s="44">
        <f t="shared" si="143"/>
        <v>0</v>
      </c>
      <c r="I879" s="14">
        <f t="shared" si="144"/>
        <v>0</v>
      </c>
      <c r="J879" s="49">
        <v>5</v>
      </c>
      <c r="K879" s="49">
        <f t="shared" si="145"/>
        <v>21.432551759612501</v>
      </c>
      <c r="L879" s="50">
        <f t="shared" si="146"/>
        <v>3.2019073910063277E-2</v>
      </c>
      <c r="M879" s="45">
        <v>6</v>
      </c>
      <c r="N879" s="45">
        <f t="shared" si="147"/>
        <v>25.719062111534999</v>
      </c>
      <c r="O879" s="18">
        <f t="shared" si="148"/>
        <v>3.2654007970109387E-2</v>
      </c>
      <c r="P879" s="37">
        <f t="shared" si="149"/>
        <v>16.666666666666664</v>
      </c>
      <c r="Q879" s="37">
        <f t="shared" si="150"/>
        <v>1.7023570321960855</v>
      </c>
      <c r="R879" s="37">
        <f t="shared" si="151"/>
        <v>70.235703219608553</v>
      </c>
    </row>
    <row r="880" spans="1:18" ht="15" customHeight="1" x14ac:dyDescent="0.25">
      <c r="A880" s="1" t="s">
        <v>1378</v>
      </c>
      <c r="B880" s="1" t="s">
        <v>3394</v>
      </c>
      <c r="C880" s="130">
        <v>23302</v>
      </c>
      <c r="D880" s="43">
        <v>1</v>
      </c>
      <c r="E880" s="43">
        <f t="shared" si="152"/>
        <v>4.2914771264269165</v>
      </c>
      <c r="F880" s="6">
        <f t="shared" si="153"/>
        <v>5.5653190751436613E-2</v>
      </c>
      <c r="G880" s="44"/>
      <c r="H880" s="44">
        <f t="shared" si="143"/>
        <v>0</v>
      </c>
      <c r="I880" s="14">
        <f t="shared" si="144"/>
        <v>0</v>
      </c>
      <c r="J880" s="49">
        <v>9</v>
      </c>
      <c r="K880" s="49">
        <f t="shared" si="145"/>
        <v>38.623294137842244</v>
      </c>
      <c r="L880" s="50">
        <f t="shared" si="146"/>
        <v>5.7701113872034984E-2</v>
      </c>
      <c r="M880" s="45">
        <v>10</v>
      </c>
      <c r="N880" s="45">
        <f t="shared" si="147"/>
        <v>42.914771264269163</v>
      </c>
      <c r="O880" s="18">
        <f t="shared" si="148"/>
        <v>5.4486406884579432E-2</v>
      </c>
      <c r="P880" s="37">
        <f t="shared" si="149"/>
        <v>10</v>
      </c>
      <c r="Q880" s="37">
        <f t="shared" si="150"/>
        <v>1.0214142193176514</v>
      </c>
      <c r="R880" s="37">
        <f t="shared" si="151"/>
        <v>2.1414219317651417</v>
      </c>
    </row>
    <row r="881" spans="1:18" ht="15" customHeight="1" x14ac:dyDescent="0.25">
      <c r="A881" s="1" t="s">
        <v>2111</v>
      </c>
      <c r="B881" s="1" t="s">
        <v>3395</v>
      </c>
      <c r="C881" s="130">
        <v>23283</v>
      </c>
      <c r="D881" s="43">
        <v>11</v>
      </c>
      <c r="E881" s="43">
        <f t="shared" si="152"/>
        <v>47.244770862861316</v>
      </c>
      <c r="F881" s="6">
        <f t="shared" si="153"/>
        <v>0.61268466949232214</v>
      </c>
      <c r="G881" s="44">
        <v>4</v>
      </c>
      <c r="H881" s="44">
        <f t="shared" si="143"/>
        <v>17.179916677404115</v>
      </c>
      <c r="I881" s="14">
        <f t="shared" si="144"/>
        <v>0.41755469398333867</v>
      </c>
      <c r="J881" s="49">
        <v>34</v>
      </c>
      <c r="K881" s="49">
        <f t="shared" si="145"/>
        <v>146.02929175793497</v>
      </c>
      <c r="L881" s="50">
        <f t="shared" si="146"/>
        <v>0.21815986907552679</v>
      </c>
      <c r="M881" s="45">
        <v>49</v>
      </c>
      <c r="N881" s="45">
        <f t="shared" si="147"/>
        <v>210.45397929820041</v>
      </c>
      <c r="O881" s="18">
        <f t="shared" si="148"/>
        <v>0.26720126447622311</v>
      </c>
      <c r="P881" s="37">
        <f t="shared" si="149"/>
        <v>22.448979591836736</v>
      </c>
      <c r="Q881" s="37">
        <f t="shared" si="150"/>
        <v>2.2929706964273806</v>
      </c>
      <c r="R881" s="37">
        <f t="shared" si="151"/>
        <v>129.29706964273805</v>
      </c>
    </row>
    <row r="882" spans="1:18" ht="15" customHeight="1" x14ac:dyDescent="0.25">
      <c r="A882" s="1" t="s">
        <v>289</v>
      </c>
      <c r="B882" s="1" t="s">
        <v>3333</v>
      </c>
      <c r="C882" s="130">
        <v>23279</v>
      </c>
      <c r="D882" s="43">
        <v>13</v>
      </c>
      <c r="E882" s="43">
        <f t="shared" si="152"/>
        <v>55.844323209759871</v>
      </c>
      <c r="F882" s="6">
        <f t="shared" si="153"/>
        <v>0.72420630016623078</v>
      </c>
      <c r="G882" s="44">
        <v>17</v>
      </c>
      <c r="H882" s="44">
        <f t="shared" si="143"/>
        <v>73.02719188968598</v>
      </c>
      <c r="I882" s="14">
        <f t="shared" si="144"/>
        <v>1.774912377896809</v>
      </c>
      <c r="J882" s="49">
        <v>80</v>
      </c>
      <c r="K882" s="49">
        <f t="shared" si="145"/>
        <v>343.65737359852227</v>
      </c>
      <c r="L882" s="50">
        <f t="shared" si="146"/>
        <v>0.51340554164551144</v>
      </c>
      <c r="M882" s="45">
        <v>110</v>
      </c>
      <c r="N882" s="45">
        <f t="shared" si="147"/>
        <v>472.52888869796811</v>
      </c>
      <c r="O882" s="18">
        <f t="shared" si="148"/>
        <v>0.59994264296014299</v>
      </c>
      <c r="P882" s="37">
        <f t="shared" si="149"/>
        <v>11.818181818181818</v>
      </c>
      <c r="Q882" s="37">
        <f t="shared" si="150"/>
        <v>1.2071258955572244</v>
      </c>
      <c r="R882" s="37">
        <f t="shared" si="151"/>
        <v>20.712589555722438</v>
      </c>
    </row>
    <row r="883" spans="1:18" ht="15" customHeight="1" x14ac:dyDescent="0.25">
      <c r="A883" s="1" t="s">
        <v>767</v>
      </c>
      <c r="B883" s="1" t="s">
        <v>3396</v>
      </c>
      <c r="C883" s="130">
        <v>23273</v>
      </c>
      <c r="D883" s="43">
        <v>13</v>
      </c>
      <c r="E883" s="43">
        <f t="shared" si="152"/>
        <v>55.858720405620247</v>
      </c>
      <c r="F883" s="6">
        <f t="shared" si="153"/>
        <v>0.72439300741501678</v>
      </c>
      <c r="G883" s="44">
        <v>4</v>
      </c>
      <c r="H883" s="44">
        <f t="shared" si="143"/>
        <v>17.187298586344692</v>
      </c>
      <c r="I883" s="14">
        <f t="shared" si="144"/>
        <v>0.41773410991337923</v>
      </c>
      <c r="J883" s="49">
        <v>135</v>
      </c>
      <c r="K883" s="49">
        <f t="shared" si="145"/>
        <v>580.07132728913336</v>
      </c>
      <c r="L883" s="50">
        <f t="shared" si="146"/>
        <v>0.86659521040228549</v>
      </c>
      <c r="M883" s="45">
        <v>152</v>
      </c>
      <c r="N883" s="45">
        <f t="shared" si="147"/>
        <v>653.11734628109832</v>
      </c>
      <c r="O883" s="18">
        <f t="shared" si="148"/>
        <v>0.82922537915231997</v>
      </c>
      <c r="P883" s="37">
        <f t="shared" si="149"/>
        <v>8.5526315789473681</v>
      </c>
      <c r="Q883" s="37">
        <f t="shared" si="150"/>
        <v>0.87357795073220179</v>
      </c>
      <c r="R883" s="37">
        <f t="shared" si="151"/>
        <v>-12.64220492677982</v>
      </c>
    </row>
    <row r="884" spans="1:18" ht="15" customHeight="1" x14ac:dyDescent="0.25">
      <c r="A884" s="1" t="s">
        <v>520</v>
      </c>
      <c r="B884" s="1" t="s">
        <v>3397</v>
      </c>
      <c r="C884" s="130">
        <v>23230</v>
      </c>
      <c r="D884" s="43">
        <v>21</v>
      </c>
      <c r="E884" s="43">
        <f t="shared" si="152"/>
        <v>90.400344382264308</v>
      </c>
      <c r="F884" s="6">
        <f t="shared" si="153"/>
        <v>1.172339374459298</v>
      </c>
      <c r="G884" s="44">
        <v>2</v>
      </c>
      <c r="H884" s="44">
        <f t="shared" si="143"/>
        <v>8.6095566078346959</v>
      </c>
      <c r="I884" s="14">
        <f t="shared" si="144"/>
        <v>0.20925367929431929</v>
      </c>
      <c r="J884" s="49">
        <v>69</v>
      </c>
      <c r="K884" s="49">
        <f t="shared" si="145"/>
        <v>297.02970297029702</v>
      </c>
      <c r="L884" s="50">
        <f t="shared" si="146"/>
        <v>0.44374632192942548</v>
      </c>
      <c r="M884" s="45">
        <v>92</v>
      </c>
      <c r="N884" s="45">
        <f t="shared" si="147"/>
        <v>396.03960396039605</v>
      </c>
      <c r="O884" s="18">
        <f t="shared" si="148"/>
        <v>0.50282861513840393</v>
      </c>
      <c r="P884" s="37">
        <f t="shared" si="149"/>
        <v>22.826086956521738</v>
      </c>
      <c r="Q884" s="37">
        <f t="shared" si="150"/>
        <v>2.3314889788772475</v>
      </c>
      <c r="R884" s="37">
        <f t="shared" si="151"/>
        <v>133.14889788772476</v>
      </c>
    </row>
    <row r="885" spans="1:18" ht="15" customHeight="1" x14ac:dyDescent="0.25">
      <c r="A885" s="1" t="s">
        <v>441</v>
      </c>
      <c r="B885" s="1" t="s">
        <v>3398</v>
      </c>
      <c r="C885" s="130">
        <v>23193</v>
      </c>
      <c r="D885" s="43">
        <v>7</v>
      </c>
      <c r="E885" s="43">
        <f t="shared" si="152"/>
        <v>30.181520286293278</v>
      </c>
      <c r="F885" s="6">
        <f t="shared" si="153"/>
        <v>0.39140320597722722</v>
      </c>
      <c r="G885" s="44">
        <v>1</v>
      </c>
      <c r="H885" s="44">
        <f t="shared" si="143"/>
        <v>4.3116457551847542</v>
      </c>
      <c r="I885" s="14">
        <f t="shared" si="144"/>
        <v>0.10479375177870558</v>
      </c>
      <c r="J885" s="49">
        <v>26</v>
      </c>
      <c r="K885" s="49">
        <f t="shared" si="145"/>
        <v>112.1027896348036</v>
      </c>
      <c r="L885" s="50">
        <f t="shared" si="146"/>
        <v>0.16747550861418983</v>
      </c>
      <c r="M885" s="45">
        <v>34</v>
      </c>
      <c r="N885" s="45">
        <f t="shared" si="147"/>
        <v>146.59595567628165</v>
      </c>
      <c r="O885" s="18">
        <f t="shared" si="148"/>
        <v>0.18612441947842875</v>
      </c>
      <c r="P885" s="37">
        <f t="shared" si="149"/>
        <v>20.588235294117645</v>
      </c>
      <c r="Q885" s="37">
        <f t="shared" si="150"/>
        <v>2.1029116280069289</v>
      </c>
      <c r="R885" s="37">
        <f t="shared" si="151"/>
        <v>110.29116280069289</v>
      </c>
    </row>
    <row r="886" spans="1:18" ht="15" customHeight="1" x14ac:dyDescent="0.25">
      <c r="A886" s="1" t="s">
        <v>1566</v>
      </c>
      <c r="B886" s="1" t="s">
        <v>3399</v>
      </c>
      <c r="C886" s="130">
        <v>23108</v>
      </c>
      <c r="D886" s="43">
        <v>14</v>
      </c>
      <c r="E886" s="43">
        <f t="shared" si="152"/>
        <v>60.585078760602386</v>
      </c>
      <c r="F886" s="6">
        <f t="shared" si="153"/>
        <v>0.78568587123332456</v>
      </c>
      <c r="G886" s="44">
        <v>2</v>
      </c>
      <c r="H886" s="44">
        <f t="shared" si="143"/>
        <v>8.655011251514626</v>
      </c>
      <c r="I886" s="14">
        <f t="shared" si="144"/>
        <v>0.2103584459930343</v>
      </c>
      <c r="J886" s="49">
        <v>120</v>
      </c>
      <c r="K886" s="49">
        <f t="shared" si="145"/>
        <v>519.30067509087758</v>
      </c>
      <c r="L886" s="50">
        <f t="shared" si="146"/>
        <v>0.77580714064171674</v>
      </c>
      <c r="M886" s="45">
        <v>136</v>
      </c>
      <c r="N886" s="45">
        <f t="shared" si="147"/>
        <v>588.54076510299467</v>
      </c>
      <c r="O886" s="18">
        <f t="shared" si="148"/>
        <v>0.74723622311981963</v>
      </c>
      <c r="P886" s="37">
        <f t="shared" si="149"/>
        <v>10.294117647058822</v>
      </c>
      <c r="Q886" s="37">
        <f t="shared" si="150"/>
        <v>1.0514558140034644</v>
      </c>
      <c r="R886" s="37">
        <f t="shared" si="151"/>
        <v>5.145581400346444</v>
      </c>
    </row>
    <row r="887" spans="1:18" ht="15" customHeight="1" x14ac:dyDescent="0.25">
      <c r="A887" s="1" t="s">
        <v>1500</v>
      </c>
      <c r="B887" s="1" t="s">
        <v>3400</v>
      </c>
      <c r="C887" s="130">
        <v>23070</v>
      </c>
      <c r="D887" s="43">
        <v>20</v>
      </c>
      <c r="E887" s="43">
        <f t="shared" si="152"/>
        <v>86.692674469007372</v>
      </c>
      <c r="F887" s="6">
        <f t="shared" si="153"/>
        <v>1.1242571745903562</v>
      </c>
      <c r="G887" s="44">
        <v>3</v>
      </c>
      <c r="H887" s="44">
        <f t="shared" si="143"/>
        <v>13.003901170351106</v>
      </c>
      <c r="I887" s="14">
        <f t="shared" si="144"/>
        <v>0.31605741027353945</v>
      </c>
      <c r="J887" s="49">
        <v>200</v>
      </c>
      <c r="K887" s="49">
        <f t="shared" si="145"/>
        <v>866.92674469007375</v>
      </c>
      <c r="L887" s="50">
        <f t="shared" si="146"/>
        <v>1.2951416996061833</v>
      </c>
      <c r="M887" s="45">
        <v>223</v>
      </c>
      <c r="N887" s="45">
        <f t="shared" si="147"/>
        <v>966.6233203294322</v>
      </c>
      <c r="O887" s="18">
        <f t="shared" si="148"/>
        <v>1.227265810442379</v>
      </c>
      <c r="P887" s="37">
        <f t="shared" si="149"/>
        <v>8.9686098654708513</v>
      </c>
      <c r="Q887" s="37">
        <f t="shared" si="150"/>
        <v>0.91606656441044954</v>
      </c>
      <c r="R887" s="37">
        <f t="shared" si="151"/>
        <v>-8.3933435589550456</v>
      </c>
    </row>
    <row r="888" spans="1:18" ht="15" customHeight="1" x14ac:dyDescent="0.25">
      <c r="A888" s="1" t="s">
        <v>500</v>
      </c>
      <c r="B888" s="1" t="s">
        <v>3401</v>
      </c>
      <c r="C888" s="130">
        <v>23033</v>
      </c>
      <c r="D888" s="43">
        <v>5</v>
      </c>
      <c r="E888" s="43">
        <f t="shared" si="152"/>
        <v>21.707984196587503</v>
      </c>
      <c r="F888" s="6">
        <f t="shared" si="153"/>
        <v>0.28151579275169886</v>
      </c>
      <c r="G888" s="44">
        <v>2</v>
      </c>
      <c r="H888" s="44">
        <f t="shared" si="143"/>
        <v>8.6831936786350017</v>
      </c>
      <c r="I888" s="14">
        <f t="shared" si="144"/>
        <v>0.21104341466621965</v>
      </c>
      <c r="J888" s="49">
        <v>18</v>
      </c>
      <c r="K888" s="49">
        <f t="shared" si="145"/>
        <v>78.148743107715021</v>
      </c>
      <c r="L888" s="50">
        <f t="shared" si="146"/>
        <v>0.11674999830210213</v>
      </c>
      <c r="M888" s="45">
        <v>25</v>
      </c>
      <c r="N888" s="45">
        <f t="shared" si="147"/>
        <v>108.53992098293752</v>
      </c>
      <c r="O888" s="18">
        <f t="shared" si="148"/>
        <v>0.13780686984158272</v>
      </c>
      <c r="P888" s="37">
        <f t="shared" si="149"/>
        <v>20</v>
      </c>
      <c r="Q888" s="37">
        <f t="shared" si="150"/>
        <v>2.0428284386353028</v>
      </c>
      <c r="R888" s="37">
        <f t="shared" si="151"/>
        <v>104.28284386353029</v>
      </c>
    </row>
    <row r="889" spans="1:18" ht="15" customHeight="1" x14ac:dyDescent="0.25">
      <c r="A889" s="1" t="s">
        <v>1880</v>
      </c>
      <c r="B889" s="1" t="s">
        <v>3402</v>
      </c>
      <c r="C889" s="130">
        <v>22956</v>
      </c>
      <c r="D889" s="43">
        <v>10</v>
      </c>
      <c r="E889" s="43">
        <f t="shared" si="152"/>
        <v>43.56159609688099</v>
      </c>
      <c r="F889" s="6">
        <f t="shared" si="153"/>
        <v>0.5649201302012441</v>
      </c>
      <c r="G889" s="44"/>
      <c r="H889" s="44">
        <f t="shared" si="143"/>
        <v>0</v>
      </c>
      <c r="I889" s="14">
        <f t="shared" si="144"/>
        <v>0</v>
      </c>
      <c r="J889" s="49">
        <v>22</v>
      </c>
      <c r="K889" s="49">
        <f t="shared" si="145"/>
        <v>95.835511413138178</v>
      </c>
      <c r="L889" s="50">
        <f t="shared" si="146"/>
        <v>0.14317307418934533</v>
      </c>
      <c r="M889" s="45">
        <v>32</v>
      </c>
      <c r="N889" s="45">
        <f t="shared" si="147"/>
        <v>139.39710751001917</v>
      </c>
      <c r="O889" s="18">
        <f t="shared" si="148"/>
        <v>0.17698445767199442</v>
      </c>
      <c r="P889" s="37">
        <f t="shared" si="149"/>
        <v>31.25</v>
      </c>
      <c r="Q889" s="37">
        <f t="shared" si="150"/>
        <v>3.1919194353676605</v>
      </c>
      <c r="R889" s="37">
        <f t="shared" si="151"/>
        <v>219.19194353676605</v>
      </c>
    </row>
    <row r="890" spans="1:18" ht="15" customHeight="1" x14ac:dyDescent="0.25">
      <c r="A890" s="1" t="s">
        <v>1012</v>
      </c>
      <c r="B890" s="1" t="s">
        <v>3403</v>
      </c>
      <c r="C890" s="130">
        <v>22936</v>
      </c>
      <c r="D890" s="43">
        <v>13</v>
      </c>
      <c r="E890" s="43">
        <f t="shared" si="152"/>
        <v>56.679455877223575</v>
      </c>
      <c r="F890" s="6">
        <f t="shared" si="153"/>
        <v>0.7350365565734952</v>
      </c>
      <c r="G890" s="44">
        <v>10</v>
      </c>
      <c r="H890" s="44">
        <f t="shared" si="143"/>
        <v>43.599581444018135</v>
      </c>
      <c r="I890" s="14">
        <f t="shared" si="144"/>
        <v>1.0596797545358905</v>
      </c>
      <c r="J890" s="49">
        <v>196</v>
      </c>
      <c r="K890" s="49">
        <f t="shared" si="145"/>
        <v>854.55179630275541</v>
      </c>
      <c r="L890" s="50">
        <f t="shared" si="146"/>
        <v>1.2766541955753554</v>
      </c>
      <c r="M890" s="45">
        <v>219</v>
      </c>
      <c r="N890" s="45">
        <f t="shared" si="147"/>
        <v>954.83083362399714</v>
      </c>
      <c r="O890" s="18">
        <f t="shared" si="148"/>
        <v>1.2122935710505709</v>
      </c>
      <c r="P890" s="37">
        <f t="shared" si="149"/>
        <v>5.93607305936073</v>
      </c>
      <c r="Q890" s="37">
        <f t="shared" si="150"/>
        <v>0.60631894297394828</v>
      </c>
      <c r="R890" s="37">
        <f t="shared" si="151"/>
        <v>-39.36810570260517</v>
      </c>
    </row>
    <row r="891" spans="1:18" ht="15" customHeight="1" x14ac:dyDescent="0.25">
      <c r="A891" s="1" t="s">
        <v>748</v>
      </c>
      <c r="B891" s="1" t="s">
        <v>2339</v>
      </c>
      <c r="C891" s="130">
        <v>22905</v>
      </c>
      <c r="D891" s="43">
        <v>5</v>
      </c>
      <c r="E891" s="43">
        <f t="shared" si="152"/>
        <v>21.829294913774284</v>
      </c>
      <c r="F891" s="6">
        <f t="shared" si="153"/>
        <v>0.28308898731499149</v>
      </c>
      <c r="G891" s="44">
        <v>12</v>
      </c>
      <c r="H891" s="44">
        <f t="shared" si="143"/>
        <v>52.390307793058284</v>
      </c>
      <c r="I891" s="14">
        <f t="shared" si="144"/>
        <v>1.273336730846637</v>
      </c>
      <c r="J891" s="49">
        <v>76</v>
      </c>
      <c r="K891" s="49">
        <f t="shared" si="145"/>
        <v>331.80528268936911</v>
      </c>
      <c r="L891" s="50">
        <f t="shared" si="146"/>
        <v>0.49569915842687479</v>
      </c>
      <c r="M891" s="45">
        <v>93</v>
      </c>
      <c r="N891" s="45">
        <f t="shared" si="147"/>
        <v>406.02488539620168</v>
      </c>
      <c r="O891" s="18">
        <f t="shared" si="148"/>
        <v>0.51550635035964076</v>
      </c>
      <c r="P891" s="37">
        <f t="shared" si="149"/>
        <v>5.376344086021505</v>
      </c>
      <c r="Q891" s="37">
        <f t="shared" si="150"/>
        <v>0.54914742974067277</v>
      </c>
      <c r="R891" s="37">
        <f t="shared" si="151"/>
        <v>-45.085257025932727</v>
      </c>
    </row>
    <row r="892" spans="1:18" ht="15" customHeight="1" x14ac:dyDescent="0.25">
      <c r="A892" s="1" t="s">
        <v>532</v>
      </c>
      <c r="B892" s="1" t="s">
        <v>3404</v>
      </c>
      <c r="C892" s="130">
        <v>22848</v>
      </c>
      <c r="D892" s="43">
        <v>7</v>
      </c>
      <c r="E892" s="43">
        <f t="shared" si="152"/>
        <v>30.637254901960787</v>
      </c>
      <c r="F892" s="6">
        <f t="shared" si="153"/>
        <v>0.39731331215991911</v>
      </c>
      <c r="G892" s="44">
        <v>1</v>
      </c>
      <c r="H892" s="44">
        <f t="shared" si="143"/>
        <v>4.3767507002801125</v>
      </c>
      <c r="I892" s="14">
        <f t="shared" si="144"/>
        <v>0.10637611541506997</v>
      </c>
      <c r="J892" s="49">
        <v>14</v>
      </c>
      <c r="K892" s="49">
        <f t="shared" si="145"/>
        <v>61.274509803921575</v>
      </c>
      <c r="L892" s="50">
        <f t="shared" si="146"/>
        <v>9.1540805790179688E-2</v>
      </c>
      <c r="M892" s="45">
        <v>22</v>
      </c>
      <c r="N892" s="45">
        <f t="shared" si="147"/>
        <v>96.288515406162475</v>
      </c>
      <c r="O892" s="18">
        <f t="shared" si="148"/>
        <v>0.12225196765991921</v>
      </c>
      <c r="P892" s="37">
        <f t="shared" si="149"/>
        <v>31.818181818181817</v>
      </c>
      <c r="Q892" s="37">
        <f t="shared" si="150"/>
        <v>3.2499543341925268</v>
      </c>
      <c r="R892" s="37">
        <f t="shared" si="151"/>
        <v>224.99543341925266</v>
      </c>
    </row>
    <row r="893" spans="1:18" ht="15" customHeight="1" x14ac:dyDescent="0.25">
      <c r="A893" s="1" t="s">
        <v>755</v>
      </c>
      <c r="B893" s="1" t="s">
        <v>3346</v>
      </c>
      <c r="C893" s="130">
        <v>22819</v>
      </c>
      <c r="D893" s="43">
        <v>8</v>
      </c>
      <c r="E893" s="43">
        <f t="shared" si="152"/>
        <v>35.05850387834699</v>
      </c>
      <c r="F893" s="6">
        <f t="shared" si="153"/>
        <v>0.45464942403785474</v>
      </c>
      <c r="G893" s="44">
        <v>1</v>
      </c>
      <c r="H893" s="44">
        <f t="shared" si="143"/>
        <v>4.3823129847933737</v>
      </c>
      <c r="I893" s="14">
        <f t="shared" si="144"/>
        <v>0.10651130571030801</v>
      </c>
      <c r="J893" s="49">
        <v>27</v>
      </c>
      <c r="K893" s="49">
        <f t="shared" si="145"/>
        <v>118.32245058942109</v>
      </c>
      <c r="L893" s="50">
        <f t="shared" si="146"/>
        <v>0.17676734591079704</v>
      </c>
      <c r="M893" s="45">
        <v>36</v>
      </c>
      <c r="N893" s="45">
        <f t="shared" si="147"/>
        <v>157.76326745256145</v>
      </c>
      <c r="O893" s="18">
        <f t="shared" si="148"/>
        <v>0.20030291036452483</v>
      </c>
      <c r="P893" s="37">
        <f t="shared" si="149"/>
        <v>22.222222222222221</v>
      </c>
      <c r="Q893" s="37">
        <f t="shared" si="150"/>
        <v>2.2698093762614473</v>
      </c>
      <c r="R893" s="37">
        <f t="shared" si="151"/>
        <v>126.98093762614474</v>
      </c>
    </row>
    <row r="894" spans="1:18" ht="15" customHeight="1" x14ac:dyDescent="0.25">
      <c r="A894" s="1" t="s">
        <v>2087</v>
      </c>
      <c r="B894" s="1" t="s">
        <v>3405</v>
      </c>
      <c r="C894" s="130">
        <v>22792</v>
      </c>
      <c r="D894" s="43">
        <v>11</v>
      </c>
      <c r="E894" s="43">
        <f t="shared" si="152"/>
        <v>48.262548262548258</v>
      </c>
      <c r="F894" s="6">
        <f t="shared" si="153"/>
        <v>0.62588351876929338</v>
      </c>
      <c r="G894" s="44">
        <v>15</v>
      </c>
      <c r="H894" s="44">
        <f t="shared" si="143"/>
        <v>65.812565812565808</v>
      </c>
      <c r="I894" s="14">
        <f t="shared" si="144"/>
        <v>1.5995622268801675</v>
      </c>
      <c r="J894" s="49">
        <v>41</v>
      </c>
      <c r="K894" s="49">
        <f t="shared" si="145"/>
        <v>179.88767988767987</v>
      </c>
      <c r="L894" s="50">
        <f t="shared" si="146"/>
        <v>0.26874247091227199</v>
      </c>
      <c r="M894" s="45">
        <v>67</v>
      </c>
      <c r="N894" s="45">
        <f t="shared" si="147"/>
        <v>293.96279396279397</v>
      </c>
      <c r="O894" s="18">
        <f t="shared" si="148"/>
        <v>0.37322758409108231</v>
      </c>
      <c r="P894" s="37">
        <f t="shared" si="149"/>
        <v>16.417910447761194</v>
      </c>
      <c r="Q894" s="37">
        <f t="shared" si="150"/>
        <v>1.6769487182827112</v>
      </c>
      <c r="R894" s="37">
        <f t="shared" si="151"/>
        <v>67.694871828271118</v>
      </c>
    </row>
    <row r="895" spans="1:18" ht="15" customHeight="1" x14ac:dyDescent="0.25">
      <c r="A895" s="1" t="s">
        <v>2094</v>
      </c>
      <c r="B895" s="1" t="s">
        <v>3406</v>
      </c>
      <c r="C895" s="130">
        <v>22780</v>
      </c>
      <c r="D895" s="43">
        <v>7</v>
      </c>
      <c r="E895" s="43">
        <f t="shared" si="152"/>
        <v>30.728709394205442</v>
      </c>
      <c r="F895" s="6">
        <f t="shared" si="153"/>
        <v>0.39849932204696364</v>
      </c>
      <c r="G895" s="44">
        <v>31</v>
      </c>
      <c r="H895" s="44">
        <f t="shared" si="143"/>
        <v>136.08428446005269</v>
      </c>
      <c r="I895" s="14">
        <f t="shared" si="144"/>
        <v>3.307503337801101</v>
      </c>
      <c r="J895" s="49">
        <v>47</v>
      </c>
      <c r="K895" s="49">
        <f t="shared" si="145"/>
        <v>206.32133450395082</v>
      </c>
      <c r="L895" s="50">
        <f t="shared" si="146"/>
        <v>0.30823292218305276</v>
      </c>
      <c r="M895" s="45">
        <v>85</v>
      </c>
      <c r="N895" s="45">
        <f t="shared" si="147"/>
        <v>373.13432835820896</v>
      </c>
      <c r="O895" s="18">
        <f t="shared" si="148"/>
        <v>0.47374710941211567</v>
      </c>
      <c r="P895" s="37">
        <f t="shared" si="149"/>
        <v>8.235294117647058</v>
      </c>
      <c r="Q895" s="37">
        <f t="shared" si="150"/>
        <v>0.84116465120277162</v>
      </c>
      <c r="R895" s="37">
        <f t="shared" si="151"/>
        <v>-15.883534879722838</v>
      </c>
    </row>
    <row r="896" spans="1:18" ht="15" customHeight="1" x14ac:dyDescent="0.25">
      <c r="A896" s="1" t="s">
        <v>981</v>
      </c>
      <c r="B896" s="1" t="s">
        <v>3407</v>
      </c>
      <c r="C896" s="130">
        <v>22761</v>
      </c>
      <c r="D896" s="43">
        <v>9</v>
      </c>
      <c r="E896" s="43">
        <f t="shared" si="152"/>
        <v>39.541320680110715</v>
      </c>
      <c r="F896" s="6">
        <f t="shared" si="153"/>
        <v>0.51278396634637247</v>
      </c>
      <c r="G896" s="44">
        <v>13</v>
      </c>
      <c r="H896" s="44">
        <f t="shared" si="143"/>
        <v>57.11524098238214</v>
      </c>
      <c r="I896" s="14">
        <f t="shared" si="144"/>
        <v>1.3881753571919397</v>
      </c>
      <c r="J896" s="49">
        <v>181</v>
      </c>
      <c r="K896" s="49">
        <f t="shared" si="145"/>
        <v>795.21989367778212</v>
      </c>
      <c r="L896" s="50">
        <f t="shared" si="146"/>
        <v>1.1880155399135697</v>
      </c>
      <c r="M896" s="45">
        <v>203</v>
      </c>
      <c r="N896" s="45">
        <f t="shared" si="147"/>
        <v>891.87645534027502</v>
      </c>
      <c r="O896" s="18">
        <f t="shared" si="148"/>
        <v>1.1323640323560802</v>
      </c>
      <c r="P896" s="37">
        <f t="shared" si="149"/>
        <v>4.4334975369458132</v>
      </c>
      <c r="Q896" s="37">
        <f t="shared" si="150"/>
        <v>0.45284374255462378</v>
      </c>
      <c r="R896" s="37">
        <f t="shared" si="151"/>
        <v>-54.715625744537618</v>
      </c>
    </row>
    <row r="897" spans="1:18" ht="15" customHeight="1" x14ac:dyDescent="0.25">
      <c r="A897" s="1" t="s">
        <v>3</v>
      </c>
      <c r="B897" s="1" t="s">
        <v>3408</v>
      </c>
      <c r="C897" s="130">
        <v>22743</v>
      </c>
      <c r="D897" s="43">
        <v>4</v>
      </c>
      <c r="E897" s="43">
        <f t="shared" si="152"/>
        <v>17.587829222178254</v>
      </c>
      <c r="F897" s="6">
        <f t="shared" si="153"/>
        <v>0.22808436017939163</v>
      </c>
      <c r="G897" s="44">
        <v>9</v>
      </c>
      <c r="H897" s="44">
        <f t="shared" si="143"/>
        <v>39.572615749901068</v>
      </c>
      <c r="I897" s="14">
        <f t="shared" si="144"/>
        <v>0.96180509893293176</v>
      </c>
      <c r="J897" s="49">
        <v>168</v>
      </c>
      <c r="K897" s="49">
        <f t="shared" si="145"/>
        <v>738.68882733148666</v>
      </c>
      <c r="L897" s="50">
        <f t="shared" si="146"/>
        <v>1.1035611822683158</v>
      </c>
      <c r="M897" s="45">
        <v>181</v>
      </c>
      <c r="N897" s="45">
        <f t="shared" si="147"/>
        <v>795.84927230356595</v>
      </c>
      <c r="O897" s="18">
        <f t="shared" si="148"/>
        <v>1.0104438633145543</v>
      </c>
      <c r="P897" s="37">
        <f t="shared" si="149"/>
        <v>2.2099447513812152</v>
      </c>
      <c r="Q897" s="37">
        <f t="shared" si="150"/>
        <v>0.22572689929671849</v>
      </c>
      <c r="R897" s="37">
        <f t="shared" si="151"/>
        <v>-77.427310070328147</v>
      </c>
    </row>
    <row r="898" spans="1:18" ht="15" customHeight="1" x14ac:dyDescent="0.25">
      <c r="A898" s="1" t="s">
        <v>1731</v>
      </c>
      <c r="B898" s="1" t="s">
        <v>3409</v>
      </c>
      <c r="C898" s="130">
        <v>22733</v>
      </c>
      <c r="D898" s="43">
        <v>16</v>
      </c>
      <c r="E898" s="43">
        <f t="shared" si="152"/>
        <v>70.382263669555272</v>
      </c>
      <c r="F898" s="6">
        <f t="shared" si="153"/>
        <v>0.91273876805699272</v>
      </c>
      <c r="G898" s="44">
        <v>3</v>
      </c>
      <c r="H898" s="44">
        <f t="shared" si="143"/>
        <v>13.196674438041613</v>
      </c>
      <c r="I898" s="14">
        <f t="shared" si="144"/>
        <v>0.32074272885279353</v>
      </c>
      <c r="J898" s="49">
        <v>57</v>
      </c>
      <c r="K898" s="49">
        <f t="shared" si="145"/>
        <v>250.73681432279065</v>
      </c>
      <c r="L898" s="50">
        <f t="shared" si="146"/>
        <v>0.37458724839773344</v>
      </c>
      <c r="M898" s="45">
        <v>76</v>
      </c>
      <c r="N898" s="45">
        <f t="shared" si="147"/>
        <v>334.31575243038753</v>
      </c>
      <c r="O898" s="18">
        <f t="shared" si="148"/>
        <v>0.42446140520415132</v>
      </c>
      <c r="P898" s="37">
        <f t="shared" si="149"/>
        <v>21.052631578947366</v>
      </c>
      <c r="Q898" s="37">
        <f t="shared" si="150"/>
        <v>2.1503457248792657</v>
      </c>
      <c r="R898" s="37">
        <f t="shared" si="151"/>
        <v>115.03457248792657</v>
      </c>
    </row>
    <row r="899" spans="1:18" ht="15" customHeight="1" x14ac:dyDescent="0.25">
      <c r="A899" s="1" t="s">
        <v>1516</v>
      </c>
      <c r="B899" s="1" t="s">
        <v>3410</v>
      </c>
      <c r="C899" s="130">
        <v>22722</v>
      </c>
      <c r="D899" s="43">
        <v>2</v>
      </c>
      <c r="E899" s="43">
        <f t="shared" si="152"/>
        <v>8.8020420737611129</v>
      </c>
      <c r="F899" s="6">
        <f t="shared" si="153"/>
        <v>0.11414757951676577</v>
      </c>
      <c r="G899" s="44">
        <v>3</v>
      </c>
      <c r="H899" s="44">
        <f t="shared" si="143"/>
        <v>13.203063110641668</v>
      </c>
      <c r="I899" s="14">
        <f t="shared" si="144"/>
        <v>0.3208980043574754</v>
      </c>
      <c r="J899" s="49">
        <v>48</v>
      </c>
      <c r="K899" s="49">
        <f t="shared" si="145"/>
        <v>211.2490097702667</v>
      </c>
      <c r="L899" s="50">
        <f t="shared" si="146"/>
        <v>0.31559460269252337</v>
      </c>
      <c r="M899" s="45">
        <v>53</v>
      </c>
      <c r="N899" s="45">
        <f t="shared" si="147"/>
        <v>233.25411495466949</v>
      </c>
      <c r="O899" s="18">
        <f t="shared" si="148"/>
        <v>0.29614928008492614</v>
      </c>
      <c r="P899" s="37">
        <f t="shared" si="149"/>
        <v>3.7735849056603774</v>
      </c>
      <c r="Q899" s="37">
        <f t="shared" si="150"/>
        <v>0.38543932804439673</v>
      </c>
      <c r="R899" s="37">
        <f t="shared" si="151"/>
        <v>-61.45606719556033</v>
      </c>
    </row>
    <row r="900" spans="1:18" ht="15" customHeight="1" x14ac:dyDescent="0.25">
      <c r="A900" s="1" t="s">
        <v>403</v>
      </c>
      <c r="B900" s="1" t="s">
        <v>3411</v>
      </c>
      <c r="C900" s="130">
        <v>22706</v>
      </c>
      <c r="D900" s="43">
        <v>18</v>
      </c>
      <c r="E900" s="43">
        <f t="shared" si="152"/>
        <v>79.274200651810091</v>
      </c>
      <c r="F900" s="6">
        <f t="shared" si="153"/>
        <v>1.0280521323006944</v>
      </c>
      <c r="G900" s="44">
        <v>2</v>
      </c>
      <c r="H900" s="44">
        <f t="shared" si="143"/>
        <v>8.8082445168677879</v>
      </c>
      <c r="I900" s="14">
        <f t="shared" si="144"/>
        <v>0.21408275213630923</v>
      </c>
      <c r="J900" s="49">
        <v>86</v>
      </c>
      <c r="K900" s="49">
        <f t="shared" si="145"/>
        <v>378.75451422531489</v>
      </c>
      <c r="L900" s="50">
        <f t="shared" si="146"/>
        <v>0.5658387727588875</v>
      </c>
      <c r="M900" s="45">
        <v>106</v>
      </c>
      <c r="N900" s="45">
        <f t="shared" si="147"/>
        <v>466.83695939399274</v>
      </c>
      <c r="O900" s="18">
        <f t="shared" si="148"/>
        <v>0.59271592901344938</v>
      </c>
      <c r="P900" s="37">
        <f t="shared" si="149"/>
        <v>16.981132075471699</v>
      </c>
      <c r="Q900" s="37">
        <f t="shared" si="150"/>
        <v>1.7344769761997854</v>
      </c>
      <c r="R900" s="37">
        <f t="shared" si="151"/>
        <v>73.447697619978541</v>
      </c>
    </row>
    <row r="901" spans="1:18" ht="15" customHeight="1" x14ac:dyDescent="0.25">
      <c r="A901" s="1" t="s">
        <v>119</v>
      </c>
      <c r="B901" s="1" t="s">
        <v>3412</v>
      </c>
      <c r="C901" s="130">
        <v>22619</v>
      </c>
      <c r="D901" s="43">
        <v>2</v>
      </c>
      <c r="E901" s="43">
        <f t="shared" si="152"/>
        <v>8.8421238781555331</v>
      </c>
      <c r="F901" s="6">
        <f t="shared" si="153"/>
        <v>0.11466737264158239</v>
      </c>
      <c r="G901" s="44"/>
      <c r="H901" s="44">
        <f t="shared" si="143"/>
        <v>0</v>
      </c>
      <c r="I901" s="14">
        <f t="shared" si="144"/>
        <v>0</v>
      </c>
      <c r="J901" s="49">
        <v>7</v>
      </c>
      <c r="K901" s="49">
        <f t="shared" si="145"/>
        <v>30.947433573544366</v>
      </c>
      <c r="L901" s="50">
        <f t="shared" si="146"/>
        <v>4.6233793065432273E-2</v>
      </c>
      <c r="M901" s="45">
        <v>9</v>
      </c>
      <c r="N901" s="45">
        <f t="shared" si="147"/>
        <v>39.789557451699899</v>
      </c>
      <c r="O901" s="18">
        <f t="shared" si="148"/>
        <v>5.0518503377780757E-2</v>
      </c>
      <c r="P901" s="37">
        <f t="shared" si="149"/>
        <v>22.222222222222221</v>
      </c>
      <c r="Q901" s="37">
        <f t="shared" si="150"/>
        <v>2.2698093762614473</v>
      </c>
      <c r="R901" s="37">
        <f t="shared" si="151"/>
        <v>126.98093762614474</v>
      </c>
    </row>
    <row r="902" spans="1:18" ht="15" customHeight="1" x14ac:dyDescent="0.25">
      <c r="A902" s="1" t="s">
        <v>306</v>
      </c>
      <c r="B902" s="1" t="s">
        <v>3413</v>
      </c>
      <c r="C902" s="130">
        <v>22612</v>
      </c>
      <c r="D902" s="43">
        <v>11</v>
      </c>
      <c r="E902" s="43">
        <f t="shared" si="152"/>
        <v>48.646736246240934</v>
      </c>
      <c r="F902" s="6">
        <f t="shared" si="153"/>
        <v>0.63086578629885615</v>
      </c>
      <c r="G902" s="44">
        <v>10</v>
      </c>
      <c r="H902" s="44">
        <f t="shared" si="143"/>
        <v>44.224305678400853</v>
      </c>
      <c r="I902" s="14">
        <f t="shared" si="144"/>
        <v>1.0748635613848923</v>
      </c>
      <c r="J902" s="49">
        <v>119</v>
      </c>
      <c r="K902" s="49">
        <f t="shared" si="145"/>
        <v>526.26923757297016</v>
      </c>
      <c r="L902" s="50">
        <f t="shared" si="146"/>
        <v>0.78621779634261524</v>
      </c>
      <c r="M902" s="45">
        <v>140</v>
      </c>
      <c r="N902" s="45">
        <f t="shared" si="147"/>
        <v>619.14027949761191</v>
      </c>
      <c r="O902" s="18">
        <f t="shared" si="148"/>
        <v>0.78608665952337609</v>
      </c>
      <c r="P902" s="37">
        <f t="shared" si="149"/>
        <v>7.8571428571428568</v>
      </c>
      <c r="Q902" s="37">
        <f t="shared" si="150"/>
        <v>0.80253974374958315</v>
      </c>
      <c r="R902" s="37">
        <f t="shared" si="151"/>
        <v>-19.746025625041685</v>
      </c>
    </row>
    <row r="903" spans="1:18" ht="15" customHeight="1" x14ac:dyDescent="0.25">
      <c r="A903" s="1" t="s">
        <v>1843</v>
      </c>
      <c r="B903" s="1" t="s">
        <v>3414</v>
      </c>
      <c r="C903" s="130">
        <v>22587</v>
      </c>
      <c r="D903" s="43">
        <v>1</v>
      </c>
      <c r="E903" s="43">
        <f t="shared" si="152"/>
        <v>4.4273254526940278</v>
      </c>
      <c r="F903" s="6">
        <f t="shared" si="153"/>
        <v>5.7414913485189532E-2</v>
      </c>
      <c r="G903" s="44">
        <v>1</v>
      </c>
      <c r="H903" s="44">
        <f t="shared" si="143"/>
        <v>4.4273254526940278</v>
      </c>
      <c r="I903" s="14">
        <f t="shared" si="144"/>
        <v>0.10760532540857655</v>
      </c>
      <c r="J903" s="49">
        <v>14</v>
      </c>
      <c r="K903" s="49">
        <f t="shared" si="145"/>
        <v>61.982556337716389</v>
      </c>
      <c r="L903" s="50">
        <f t="shared" si="146"/>
        <v>9.2598589042104995E-2</v>
      </c>
      <c r="M903" s="45">
        <v>16</v>
      </c>
      <c r="N903" s="45">
        <f t="shared" si="147"/>
        <v>70.837207243104444</v>
      </c>
      <c r="O903" s="18">
        <f t="shared" si="148"/>
        <v>8.9937911416263866E-2</v>
      </c>
      <c r="P903" s="37">
        <f t="shared" si="149"/>
        <v>6.25</v>
      </c>
      <c r="Q903" s="37">
        <f t="shared" si="150"/>
        <v>0.63838388707353211</v>
      </c>
      <c r="R903" s="37">
        <f t="shared" si="151"/>
        <v>-36.161611292646789</v>
      </c>
    </row>
    <row r="904" spans="1:18" ht="15" customHeight="1" x14ac:dyDescent="0.25">
      <c r="A904" s="1" t="s">
        <v>1292</v>
      </c>
      <c r="B904" s="1" t="s">
        <v>3415</v>
      </c>
      <c r="C904" s="130">
        <v>22578</v>
      </c>
      <c r="D904" s="43">
        <v>11</v>
      </c>
      <c r="E904" s="43">
        <f t="shared" si="152"/>
        <v>48.719992913455577</v>
      </c>
      <c r="F904" s="6">
        <f t="shared" si="153"/>
        <v>0.63181580121311609</v>
      </c>
      <c r="G904" s="44"/>
      <c r="H904" s="44">
        <f t="shared" ref="H904:H967" si="154">((G904/($C904/100000)))</f>
        <v>0</v>
      </c>
      <c r="I904" s="14">
        <f t="shared" ref="I904:I967" si="155">((G904/$C904)/(G$2290/$C$2290))</f>
        <v>0</v>
      </c>
      <c r="J904" s="49">
        <v>16</v>
      </c>
      <c r="K904" s="49">
        <f t="shared" ref="K904:K967" si="156">((J904/($C904/100000)))</f>
        <v>70.865444237753564</v>
      </c>
      <c r="L904" s="50">
        <f t="shared" ref="L904:L967" si="157">((J904/$C904)/(J$2290/$C$2290))</f>
        <v>0.10586914344907307</v>
      </c>
      <c r="M904" s="45">
        <v>27</v>
      </c>
      <c r="N904" s="45">
        <f t="shared" ref="N904:N967" si="158">((M904/($C904/100000)))</f>
        <v>119.58543715120913</v>
      </c>
      <c r="O904" s="18">
        <f t="shared" ref="O904:O967" si="159">((M904/$C904)/(M$2290/$C$2290))</f>
        <v>0.15183072387749441</v>
      </c>
      <c r="P904" s="37">
        <f t="shared" ref="P904:P967" si="160">D904/M904*100</f>
        <v>40.74074074074074</v>
      </c>
      <c r="Q904" s="37">
        <f t="shared" ref="Q904:Q967" si="161">P904/P$2290</f>
        <v>4.161317189812654</v>
      </c>
      <c r="R904" s="37">
        <f t="shared" ref="R904:R967" si="162">(Q904-1)*100</f>
        <v>316.13171898126541</v>
      </c>
    </row>
    <row r="905" spans="1:18" ht="15" customHeight="1" x14ac:dyDescent="0.25">
      <c r="A905" s="1" t="s">
        <v>1360</v>
      </c>
      <c r="B905" s="1" t="s">
        <v>3416</v>
      </c>
      <c r="C905" s="130">
        <v>22555</v>
      </c>
      <c r="D905" s="43">
        <v>11</v>
      </c>
      <c r="E905" s="43">
        <f t="shared" si="152"/>
        <v>48.769674129904679</v>
      </c>
      <c r="F905" s="6">
        <f t="shared" si="153"/>
        <v>0.63246008245576302</v>
      </c>
      <c r="G905" s="44">
        <v>4</v>
      </c>
      <c r="H905" s="44">
        <f t="shared" si="154"/>
        <v>17.734426956328974</v>
      </c>
      <c r="I905" s="14">
        <f t="shared" si="155"/>
        <v>0.4310319636450487</v>
      </c>
      <c r="J905" s="49">
        <v>41</v>
      </c>
      <c r="K905" s="49">
        <f t="shared" si="156"/>
        <v>181.77787630237199</v>
      </c>
      <c r="L905" s="50">
        <f t="shared" si="157"/>
        <v>0.27156632219164278</v>
      </c>
      <c r="M905" s="45">
        <v>56</v>
      </c>
      <c r="N905" s="45">
        <f t="shared" si="158"/>
        <v>248.28197738860564</v>
      </c>
      <c r="O905" s="18">
        <f t="shared" si="159"/>
        <v>0.31522928920669613</v>
      </c>
      <c r="P905" s="37">
        <f t="shared" si="160"/>
        <v>19.642857142857142</v>
      </c>
      <c r="Q905" s="37">
        <f t="shared" si="161"/>
        <v>2.0063493593739579</v>
      </c>
      <c r="R905" s="37">
        <f t="shared" si="162"/>
        <v>100.63493593739578</v>
      </c>
    </row>
    <row r="906" spans="1:18" ht="15" customHeight="1" x14ac:dyDescent="0.25">
      <c r="A906" s="1" t="s">
        <v>591</v>
      </c>
      <c r="B906" s="1" t="s">
        <v>3417</v>
      </c>
      <c r="C906" s="130">
        <v>22538</v>
      </c>
      <c r="D906" s="43">
        <v>10</v>
      </c>
      <c r="E906" s="43">
        <f t="shared" si="152"/>
        <v>44.369509273227436</v>
      </c>
      <c r="F906" s="6">
        <f t="shared" si="153"/>
        <v>0.57539739590468364</v>
      </c>
      <c r="G906" s="44">
        <v>2</v>
      </c>
      <c r="H906" s="44">
        <f t="shared" si="154"/>
        <v>8.8739018546454869</v>
      </c>
      <c r="I906" s="14">
        <f t="shared" si="155"/>
        <v>0.21567854157454242</v>
      </c>
      <c r="J906" s="49">
        <v>20</v>
      </c>
      <c r="K906" s="49">
        <f t="shared" si="156"/>
        <v>88.739018546454872</v>
      </c>
      <c r="L906" s="50">
        <f t="shared" si="157"/>
        <v>0.13257129740844195</v>
      </c>
      <c r="M906" s="45">
        <v>32</v>
      </c>
      <c r="N906" s="45">
        <f t="shared" si="158"/>
        <v>141.98242967432779</v>
      </c>
      <c r="O906" s="18">
        <f t="shared" si="159"/>
        <v>0.1802668919299984</v>
      </c>
      <c r="P906" s="37">
        <f t="shared" si="160"/>
        <v>31.25</v>
      </c>
      <c r="Q906" s="37">
        <f t="shared" si="161"/>
        <v>3.1919194353676605</v>
      </c>
      <c r="R906" s="37">
        <f t="shared" si="162"/>
        <v>219.19194353676605</v>
      </c>
    </row>
    <row r="907" spans="1:18" ht="15" customHeight="1" x14ac:dyDescent="0.25">
      <c r="A907" s="1" t="s">
        <v>1455</v>
      </c>
      <c r="B907" s="1" t="s">
        <v>3418</v>
      </c>
      <c r="C907" s="130">
        <v>22451</v>
      </c>
      <c r="D907" s="43">
        <v>7</v>
      </c>
      <c r="E907" s="43">
        <f t="shared" ref="E907:E970" si="163">((D907/($C907/100000)))</f>
        <v>31.179012070731819</v>
      </c>
      <c r="F907" s="6">
        <f t="shared" ref="F907:F970" si="164">((D907/$C907)/(D$2290/$C$2290))</f>
        <v>0.40433898517793559</v>
      </c>
      <c r="G907" s="44"/>
      <c r="H907" s="44">
        <f t="shared" si="154"/>
        <v>0</v>
      </c>
      <c r="I907" s="14">
        <f t="shared" si="155"/>
        <v>0</v>
      </c>
      <c r="J907" s="49">
        <v>45</v>
      </c>
      <c r="K907" s="49">
        <f t="shared" si="156"/>
        <v>200.43650616899026</v>
      </c>
      <c r="L907" s="50">
        <f t="shared" si="157"/>
        <v>0.29944130672267588</v>
      </c>
      <c r="M907" s="45">
        <v>52</v>
      </c>
      <c r="N907" s="45">
        <f t="shared" si="158"/>
        <v>231.61551823972206</v>
      </c>
      <c r="O907" s="18">
        <f t="shared" si="159"/>
        <v>0.29406884845963405</v>
      </c>
      <c r="P907" s="37">
        <f t="shared" si="160"/>
        <v>13.461538461538462</v>
      </c>
      <c r="Q907" s="37">
        <f t="shared" si="161"/>
        <v>1.3749806798506845</v>
      </c>
      <c r="R907" s="37">
        <f t="shared" si="162"/>
        <v>37.498067985068452</v>
      </c>
    </row>
    <row r="908" spans="1:18" ht="15" customHeight="1" x14ac:dyDescent="0.25">
      <c r="A908" s="1" t="s">
        <v>1794</v>
      </c>
      <c r="B908" s="1" t="s">
        <v>3419</v>
      </c>
      <c r="C908" s="130">
        <v>22414</v>
      </c>
      <c r="D908" s="43">
        <v>4</v>
      </c>
      <c r="E908" s="43">
        <f t="shared" si="163"/>
        <v>17.84598911394664</v>
      </c>
      <c r="F908" s="6">
        <f t="shared" si="164"/>
        <v>0.23143225678414847</v>
      </c>
      <c r="G908" s="44">
        <v>4</v>
      </c>
      <c r="H908" s="44">
        <f t="shared" si="154"/>
        <v>17.84598911394664</v>
      </c>
      <c r="I908" s="14">
        <f t="shared" si="155"/>
        <v>0.43374346123021656</v>
      </c>
      <c r="J908" s="49">
        <v>63</v>
      </c>
      <c r="K908" s="49">
        <f t="shared" si="156"/>
        <v>281.07432854465958</v>
      </c>
      <c r="L908" s="50">
        <f t="shared" si="157"/>
        <v>0.41990985491760124</v>
      </c>
      <c r="M908" s="45">
        <v>71</v>
      </c>
      <c r="N908" s="45">
        <f t="shared" si="158"/>
        <v>316.76630677255287</v>
      </c>
      <c r="O908" s="18">
        <f t="shared" si="159"/>
        <v>0.40217988747629768</v>
      </c>
      <c r="P908" s="37">
        <f t="shared" si="160"/>
        <v>5.6338028169014089</v>
      </c>
      <c r="Q908" s="37">
        <f t="shared" si="161"/>
        <v>0.57544463060149376</v>
      </c>
      <c r="R908" s="37">
        <f t="shared" si="162"/>
        <v>-42.455536939850624</v>
      </c>
    </row>
    <row r="909" spans="1:18" ht="15" customHeight="1" x14ac:dyDescent="0.25">
      <c r="A909" s="1" t="s">
        <v>1435</v>
      </c>
      <c r="B909" s="1" t="s">
        <v>3420</v>
      </c>
      <c r="C909" s="130">
        <v>22408</v>
      </c>
      <c r="D909" s="43">
        <v>6</v>
      </c>
      <c r="E909" s="43">
        <f t="shared" si="163"/>
        <v>26.776151374509105</v>
      </c>
      <c r="F909" s="6">
        <f t="shared" si="164"/>
        <v>0.34724133815333169</v>
      </c>
      <c r="G909" s="44"/>
      <c r="H909" s="44">
        <f t="shared" si="154"/>
        <v>0</v>
      </c>
      <c r="I909" s="14">
        <f t="shared" si="155"/>
        <v>0</v>
      </c>
      <c r="J909" s="49">
        <v>60</v>
      </c>
      <c r="K909" s="49">
        <f t="shared" si="156"/>
        <v>267.76151374509107</v>
      </c>
      <c r="L909" s="50">
        <f t="shared" si="157"/>
        <v>0.40002122915808619</v>
      </c>
      <c r="M909" s="45">
        <v>66</v>
      </c>
      <c r="N909" s="45">
        <f t="shared" si="158"/>
        <v>294.53766511960015</v>
      </c>
      <c r="O909" s="18">
        <f t="shared" si="159"/>
        <v>0.37395746480192354</v>
      </c>
      <c r="P909" s="37">
        <f t="shared" si="160"/>
        <v>9.0909090909090917</v>
      </c>
      <c r="Q909" s="37">
        <f t="shared" si="161"/>
        <v>0.92855838119786493</v>
      </c>
      <c r="R909" s="37">
        <f t="shared" si="162"/>
        <v>-7.1441618802135061</v>
      </c>
    </row>
    <row r="910" spans="1:18" ht="15" customHeight="1" x14ac:dyDescent="0.25">
      <c r="A910" s="1" t="s">
        <v>791</v>
      </c>
      <c r="B910" s="1" t="s">
        <v>3421</v>
      </c>
      <c r="C910" s="130">
        <v>22358</v>
      </c>
      <c r="D910" s="43">
        <v>4</v>
      </c>
      <c r="E910" s="43">
        <f t="shared" si="163"/>
        <v>17.890687896949636</v>
      </c>
      <c r="F910" s="6">
        <f t="shared" si="164"/>
        <v>0.23201192430270615</v>
      </c>
      <c r="G910" s="44">
        <v>2</v>
      </c>
      <c r="H910" s="44">
        <f t="shared" si="154"/>
        <v>8.9453439484748181</v>
      </c>
      <c r="I910" s="14">
        <f t="shared" si="155"/>
        <v>0.21741492843756316</v>
      </c>
      <c r="J910" s="49">
        <v>24</v>
      </c>
      <c r="K910" s="49">
        <f t="shared" si="156"/>
        <v>107.34412738169783</v>
      </c>
      <c r="L910" s="50">
        <f t="shared" si="157"/>
        <v>0.16036632441138554</v>
      </c>
      <c r="M910" s="45">
        <v>30</v>
      </c>
      <c r="N910" s="45">
        <f t="shared" si="158"/>
        <v>134.18015922712229</v>
      </c>
      <c r="O910" s="18">
        <f t="shared" si="159"/>
        <v>0.1703607996991417</v>
      </c>
      <c r="P910" s="37">
        <f t="shared" si="160"/>
        <v>13.333333333333334</v>
      </c>
      <c r="Q910" s="37">
        <f t="shared" si="161"/>
        <v>1.3618856257568686</v>
      </c>
      <c r="R910" s="37">
        <f t="shared" si="162"/>
        <v>36.188562575686859</v>
      </c>
    </row>
    <row r="911" spans="1:18" ht="15" customHeight="1" x14ac:dyDescent="0.25">
      <c r="A911" s="1" t="s">
        <v>1583</v>
      </c>
      <c r="B911" s="1" t="s">
        <v>3422</v>
      </c>
      <c r="C911" s="130">
        <v>22273</v>
      </c>
      <c r="D911" s="43">
        <v>12</v>
      </c>
      <c r="E911" s="43">
        <f t="shared" si="163"/>
        <v>53.876891303371792</v>
      </c>
      <c r="F911" s="6">
        <f t="shared" si="164"/>
        <v>0.69869204016880138</v>
      </c>
      <c r="G911" s="44"/>
      <c r="H911" s="44">
        <f t="shared" si="154"/>
        <v>0</v>
      </c>
      <c r="I911" s="14">
        <f t="shared" si="155"/>
        <v>0</v>
      </c>
      <c r="J911" s="49">
        <v>41</v>
      </c>
      <c r="K911" s="49">
        <f t="shared" si="156"/>
        <v>184.07937861985363</v>
      </c>
      <c r="L911" s="50">
        <f t="shared" si="157"/>
        <v>0.27500464225890103</v>
      </c>
      <c r="M911" s="45">
        <v>53</v>
      </c>
      <c r="N911" s="45">
        <f t="shared" si="158"/>
        <v>237.95626992322542</v>
      </c>
      <c r="O911" s="18">
        <f t="shared" si="159"/>
        <v>0.30211933471421409</v>
      </c>
      <c r="P911" s="37">
        <f t="shared" si="160"/>
        <v>22.641509433962266</v>
      </c>
      <c r="Q911" s="37">
        <f t="shared" si="161"/>
        <v>2.3126359682663806</v>
      </c>
      <c r="R911" s="37">
        <f t="shared" si="162"/>
        <v>131.26359682663806</v>
      </c>
    </row>
    <row r="912" spans="1:18" ht="15" customHeight="1" x14ac:dyDescent="0.25">
      <c r="A912" s="1" t="s">
        <v>238</v>
      </c>
      <c r="B912" s="1" t="s">
        <v>3423</v>
      </c>
      <c r="C912" s="130">
        <v>22257</v>
      </c>
      <c r="D912" s="43">
        <v>3</v>
      </c>
      <c r="E912" s="43">
        <f t="shared" si="163"/>
        <v>13.478905512872355</v>
      </c>
      <c r="F912" s="6">
        <f t="shared" si="164"/>
        <v>0.1747985780954274</v>
      </c>
      <c r="G912" s="44"/>
      <c r="H912" s="44">
        <f t="shared" si="154"/>
        <v>0</v>
      </c>
      <c r="I912" s="14">
        <f t="shared" si="155"/>
        <v>0</v>
      </c>
      <c r="J912" s="49">
        <v>18</v>
      </c>
      <c r="K912" s="49">
        <f t="shared" si="156"/>
        <v>80.873433077234125</v>
      </c>
      <c r="L912" s="50">
        <f t="shared" si="157"/>
        <v>0.12082053784842155</v>
      </c>
      <c r="M912" s="45">
        <v>21</v>
      </c>
      <c r="N912" s="45">
        <f t="shared" si="158"/>
        <v>94.352338590106484</v>
      </c>
      <c r="O912" s="18">
        <f t="shared" si="159"/>
        <v>0.11979371576454091</v>
      </c>
      <c r="P912" s="37">
        <f t="shared" si="160"/>
        <v>14.285714285714285</v>
      </c>
      <c r="Q912" s="37">
        <f t="shared" si="161"/>
        <v>1.4591631704537875</v>
      </c>
      <c r="R912" s="37">
        <f t="shared" si="162"/>
        <v>45.916317045378754</v>
      </c>
    </row>
    <row r="913" spans="1:18" ht="15" customHeight="1" x14ac:dyDescent="0.25">
      <c r="A913" s="1" t="s">
        <v>453</v>
      </c>
      <c r="B913" s="1" t="s">
        <v>3424</v>
      </c>
      <c r="C913" s="130">
        <v>22194</v>
      </c>
      <c r="D913" s="43">
        <v>5</v>
      </c>
      <c r="E913" s="43">
        <f t="shared" si="163"/>
        <v>22.528611336397226</v>
      </c>
      <c r="F913" s="6">
        <f t="shared" si="164"/>
        <v>0.29215793703027304</v>
      </c>
      <c r="G913" s="44">
        <v>4</v>
      </c>
      <c r="H913" s="44">
        <f t="shared" si="154"/>
        <v>18.022889069117781</v>
      </c>
      <c r="I913" s="14">
        <f t="shared" si="155"/>
        <v>0.43804298188763063</v>
      </c>
      <c r="J913" s="49">
        <v>16</v>
      </c>
      <c r="K913" s="49">
        <f t="shared" si="156"/>
        <v>72.091556276471124</v>
      </c>
      <c r="L913" s="50">
        <f t="shared" si="157"/>
        <v>0.10770088856416923</v>
      </c>
      <c r="M913" s="45">
        <v>25</v>
      </c>
      <c r="N913" s="45">
        <f t="shared" si="158"/>
        <v>112.64305668198612</v>
      </c>
      <c r="O913" s="18">
        <f t="shared" si="159"/>
        <v>0.14301638429580857</v>
      </c>
      <c r="P913" s="37">
        <f t="shared" si="160"/>
        <v>20</v>
      </c>
      <c r="Q913" s="37">
        <f t="shared" si="161"/>
        <v>2.0428284386353028</v>
      </c>
      <c r="R913" s="37">
        <f t="shared" si="162"/>
        <v>104.28284386353029</v>
      </c>
    </row>
    <row r="914" spans="1:18" ht="15" customHeight="1" x14ac:dyDescent="0.25">
      <c r="A914" s="1" t="s">
        <v>70</v>
      </c>
      <c r="B914" s="1" t="s">
        <v>3425</v>
      </c>
      <c r="C914" s="130">
        <v>22167</v>
      </c>
      <c r="D914" s="43">
        <v>17</v>
      </c>
      <c r="E914" s="43">
        <f t="shared" si="163"/>
        <v>76.690576081562682</v>
      </c>
      <c r="F914" s="6">
        <f t="shared" si="164"/>
        <v>0.99454689696980159</v>
      </c>
      <c r="G914" s="44">
        <v>2</v>
      </c>
      <c r="H914" s="44">
        <f t="shared" si="154"/>
        <v>9.0224207154779617</v>
      </c>
      <c r="I914" s="14">
        <f t="shared" si="155"/>
        <v>0.21928826498881387</v>
      </c>
      <c r="J914" s="49">
        <v>116</v>
      </c>
      <c r="K914" s="49">
        <f t="shared" si="156"/>
        <v>523.30040149772185</v>
      </c>
      <c r="L914" s="50">
        <f t="shared" si="157"/>
        <v>0.78178251571031254</v>
      </c>
      <c r="M914" s="45">
        <v>135</v>
      </c>
      <c r="N914" s="45">
        <f t="shared" si="158"/>
        <v>609.01339829476251</v>
      </c>
      <c r="O914" s="18">
        <f t="shared" si="159"/>
        <v>0.77322914325485381</v>
      </c>
      <c r="P914" s="37">
        <f t="shared" si="160"/>
        <v>12.592592592592592</v>
      </c>
      <c r="Q914" s="37">
        <f t="shared" si="161"/>
        <v>1.2862253132148203</v>
      </c>
      <c r="R914" s="37">
        <f t="shared" si="162"/>
        <v>28.622531321482025</v>
      </c>
    </row>
    <row r="915" spans="1:18" ht="15" customHeight="1" x14ac:dyDescent="0.25">
      <c r="A915" s="1" t="s">
        <v>418</v>
      </c>
      <c r="B915" s="1" t="s">
        <v>3165</v>
      </c>
      <c r="C915" s="130">
        <v>22119</v>
      </c>
      <c r="D915" s="43">
        <v>21</v>
      </c>
      <c r="E915" s="43">
        <f t="shared" si="163"/>
        <v>94.941000949410011</v>
      </c>
      <c r="F915" s="6">
        <f t="shared" si="164"/>
        <v>1.2312240005736921</v>
      </c>
      <c r="G915" s="44">
        <v>1</v>
      </c>
      <c r="H915" s="44">
        <f t="shared" si="154"/>
        <v>4.5210000452100001</v>
      </c>
      <c r="I915" s="14">
        <f t="shared" si="155"/>
        <v>0.10988206903582975</v>
      </c>
      <c r="J915" s="49">
        <v>70</v>
      </c>
      <c r="K915" s="49">
        <f t="shared" si="156"/>
        <v>316.47000316470002</v>
      </c>
      <c r="L915" s="50">
        <f t="shared" si="157"/>
        <v>0.47278907968127526</v>
      </c>
      <c r="M915" s="45">
        <v>92</v>
      </c>
      <c r="N915" s="45">
        <f t="shared" si="158"/>
        <v>415.93200415932006</v>
      </c>
      <c r="O915" s="18">
        <f t="shared" si="159"/>
        <v>0.5280848469490087</v>
      </c>
      <c r="P915" s="37">
        <f t="shared" si="160"/>
        <v>22.826086956521738</v>
      </c>
      <c r="Q915" s="37">
        <f t="shared" si="161"/>
        <v>2.3314889788772475</v>
      </c>
      <c r="R915" s="37">
        <f t="shared" si="162"/>
        <v>133.14889788772476</v>
      </c>
    </row>
    <row r="916" spans="1:18" ht="15" customHeight="1" x14ac:dyDescent="0.25">
      <c r="A916" s="1" t="s">
        <v>1537</v>
      </c>
      <c r="B916" s="1" t="s">
        <v>3426</v>
      </c>
      <c r="C916" s="130">
        <v>22089</v>
      </c>
      <c r="D916" s="43">
        <v>2</v>
      </c>
      <c r="E916" s="43">
        <f t="shared" si="163"/>
        <v>9.0542804110643313</v>
      </c>
      <c r="F916" s="6">
        <f t="shared" si="164"/>
        <v>0.11741868358820914</v>
      </c>
      <c r="G916" s="44">
        <v>7</v>
      </c>
      <c r="H916" s="44">
        <f t="shared" si="154"/>
        <v>31.689981438725155</v>
      </c>
      <c r="I916" s="14">
        <f t="shared" si="155"/>
        <v>0.77021913146926657</v>
      </c>
      <c r="J916" s="49">
        <v>63</v>
      </c>
      <c r="K916" s="49">
        <f t="shared" si="156"/>
        <v>285.20983294852641</v>
      </c>
      <c r="L916" s="50">
        <f t="shared" si="157"/>
        <v>0.42608807497501539</v>
      </c>
      <c r="M916" s="45">
        <v>72</v>
      </c>
      <c r="N916" s="45">
        <f t="shared" si="158"/>
        <v>325.95409479831591</v>
      </c>
      <c r="O916" s="18">
        <f t="shared" si="159"/>
        <v>0.41384509136747627</v>
      </c>
      <c r="P916" s="37">
        <f t="shared" si="160"/>
        <v>2.7777777777777777</v>
      </c>
      <c r="Q916" s="37">
        <f t="shared" si="161"/>
        <v>0.28372617203268091</v>
      </c>
      <c r="R916" s="37">
        <f t="shared" si="162"/>
        <v>-71.627382796731908</v>
      </c>
    </row>
    <row r="917" spans="1:18" ht="15" customHeight="1" x14ac:dyDescent="0.25">
      <c r="A917" s="1" t="s">
        <v>423</v>
      </c>
      <c r="B917" s="1" t="s">
        <v>3427</v>
      </c>
      <c r="C917" s="130">
        <v>22078</v>
      </c>
      <c r="D917" s="43">
        <v>3</v>
      </c>
      <c r="E917" s="43">
        <f t="shared" si="163"/>
        <v>13.588187335809403</v>
      </c>
      <c r="F917" s="6">
        <f t="shared" si="164"/>
        <v>0.17621577827112636</v>
      </c>
      <c r="G917" s="44">
        <v>5</v>
      </c>
      <c r="H917" s="44">
        <f t="shared" si="154"/>
        <v>22.646978893015671</v>
      </c>
      <c r="I917" s="14">
        <f t="shared" si="155"/>
        <v>0.55043062890740069</v>
      </c>
      <c r="J917" s="49">
        <v>28</v>
      </c>
      <c r="K917" s="49">
        <f t="shared" si="156"/>
        <v>126.82308180088776</v>
      </c>
      <c r="L917" s="50">
        <f t="shared" si="157"/>
        <v>0.1894668294858253</v>
      </c>
      <c r="M917" s="45">
        <v>36</v>
      </c>
      <c r="N917" s="45">
        <f t="shared" si="158"/>
        <v>163.05824802971284</v>
      </c>
      <c r="O917" s="18">
        <f t="shared" si="159"/>
        <v>0.2070256414352791</v>
      </c>
      <c r="P917" s="37">
        <f t="shared" si="160"/>
        <v>8.3333333333333321</v>
      </c>
      <c r="Q917" s="37">
        <f t="shared" si="161"/>
        <v>0.85117851609804274</v>
      </c>
      <c r="R917" s="37">
        <f t="shared" si="162"/>
        <v>-14.882148390195727</v>
      </c>
    </row>
    <row r="918" spans="1:18" ht="15" customHeight="1" x14ac:dyDescent="0.25">
      <c r="A918" s="1" t="s">
        <v>1738</v>
      </c>
      <c r="B918" s="1" t="s">
        <v>3428</v>
      </c>
      <c r="C918" s="130">
        <v>22062</v>
      </c>
      <c r="D918" s="43">
        <v>23</v>
      </c>
      <c r="E918" s="43">
        <f t="shared" si="163"/>
        <v>104.25165442842896</v>
      </c>
      <c r="F918" s="6">
        <f t="shared" si="164"/>
        <v>1.351967408687764</v>
      </c>
      <c r="G918" s="44">
        <v>5</v>
      </c>
      <c r="H918" s="44">
        <f t="shared" si="154"/>
        <v>22.663403136614992</v>
      </c>
      <c r="I918" s="14">
        <f t="shared" si="155"/>
        <v>0.55082981710713408</v>
      </c>
      <c r="J918" s="49">
        <v>121</v>
      </c>
      <c r="K918" s="49">
        <f t="shared" si="156"/>
        <v>548.45435590608281</v>
      </c>
      <c r="L918" s="50">
        <f t="shared" si="157"/>
        <v>0.8193611640376377</v>
      </c>
      <c r="M918" s="45">
        <v>149</v>
      </c>
      <c r="N918" s="45">
        <f t="shared" si="158"/>
        <v>675.36941347112679</v>
      </c>
      <c r="O918" s="18">
        <f t="shared" si="159"/>
        <v>0.85747754387837016</v>
      </c>
      <c r="P918" s="37">
        <f t="shared" si="160"/>
        <v>15.436241610738255</v>
      </c>
      <c r="Q918" s="37">
        <f t="shared" si="161"/>
        <v>1.5766796674030861</v>
      </c>
      <c r="R918" s="37">
        <f t="shared" si="162"/>
        <v>57.667966740308607</v>
      </c>
    </row>
    <row r="919" spans="1:18" ht="15" customHeight="1" x14ac:dyDescent="0.25">
      <c r="A919" s="1" t="s">
        <v>1833</v>
      </c>
      <c r="B919" s="1" t="s">
        <v>3429</v>
      </c>
      <c r="C919" s="130">
        <v>22053</v>
      </c>
      <c r="D919" s="43">
        <v>3</v>
      </c>
      <c r="E919" s="43">
        <f t="shared" si="163"/>
        <v>13.603591348115902</v>
      </c>
      <c r="F919" s="6">
        <f t="shared" si="164"/>
        <v>0.1764155422241839</v>
      </c>
      <c r="G919" s="44"/>
      <c r="H919" s="44">
        <f t="shared" si="154"/>
        <v>0</v>
      </c>
      <c r="I919" s="14">
        <f t="shared" si="155"/>
        <v>0</v>
      </c>
      <c r="J919" s="49">
        <v>32</v>
      </c>
      <c r="K919" s="49">
        <f t="shared" si="156"/>
        <v>145.10497437990296</v>
      </c>
      <c r="L919" s="50">
        <f t="shared" si="157"/>
        <v>0.21677898887164304</v>
      </c>
      <c r="M919" s="45">
        <v>35</v>
      </c>
      <c r="N919" s="45">
        <f t="shared" si="158"/>
        <v>158.70856572801887</v>
      </c>
      <c r="O919" s="18">
        <f t="shared" si="159"/>
        <v>0.20150310099694577</v>
      </c>
      <c r="P919" s="37">
        <f t="shared" si="160"/>
        <v>8.5714285714285712</v>
      </c>
      <c r="Q919" s="37">
        <f t="shared" si="161"/>
        <v>0.87549790227227253</v>
      </c>
      <c r="R919" s="37">
        <f t="shared" si="162"/>
        <v>-12.450209772772746</v>
      </c>
    </row>
    <row r="920" spans="1:18" ht="15" customHeight="1" x14ac:dyDescent="0.25">
      <c r="A920" s="1" t="s">
        <v>86</v>
      </c>
      <c r="B920" s="1" t="s">
        <v>3430</v>
      </c>
      <c r="C920" s="130">
        <v>22028</v>
      </c>
      <c r="D920" s="43">
        <v>1</v>
      </c>
      <c r="E920" s="43">
        <f t="shared" si="163"/>
        <v>4.5396767750136187</v>
      </c>
      <c r="F920" s="6">
        <f t="shared" si="164"/>
        <v>5.8871919869710181E-2</v>
      </c>
      <c r="G920" s="44"/>
      <c r="H920" s="44">
        <f t="shared" si="154"/>
        <v>0</v>
      </c>
      <c r="I920" s="14">
        <f t="shared" si="155"/>
        <v>0</v>
      </c>
      <c r="J920" s="49">
        <v>2</v>
      </c>
      <c r="K920" s="49">
        <f t="shared" si="156"/>
        <v>9.0793535500272373</v>
      </c>
      <c r="L920" s="50">
        <f t="shared" si="157"/>
        <v>1.3564063469182245E-2</v>
      </c>
      <c r="M920" s="45">
        <v>3</v>
      </c>
      <c r="N920" s="45">
        <f t="shared" si="158"/>
        <v>13.619030325040857</v>
      </c>
      <c r="O920" s="18">
        <f t="shared" si="159"/>
        <v>1.7291296348617261E-2</v>
      </c>
      <c r="P920" s="37">
        <f t="shared" si="160"/>
        <v>33.333333333333329</v>
      </c>
      <c r="Q920" s="37">
        <f t="shared" si="161"/>
        <v>3.4047140643921709</v>
      </c>
      <c r="R920" s="37">
        <f t="shared" si="162"/>
        <v>240.47140643921711</v>
      </c>
    </row>
    <row r="921" spans="1:18" ht="15" customHeight="1" x14ac:dyDescent="0.25">
      <c r="A921" s="1" t="s">
        <v>878</v>
      </c>
      <c r="B921" s="1" t="s">
        <v>3431</v>
      </c>
      <c r="C921" s="130">
        <v>22015</v>
      </c>
      <c r="D921" s="43">
        <v>7</v>
      </c>
      <c r="E921" s="43">
        <f t="shared" si="163"/>
        <v>31.796502384737678</v>
      </c>
      <c r="F921" s="6">
        <f t="shared" si="164"/>
        <v>0.41234678883624037</v>
      </c>
      <c r="G921" s="44">
        <v>6</v>
      </c>
      <c r="H921" s="44">
        <f t="shared" si="154"/>
        <v>27.254144901203723</v>
      </c>
      <c r="I921" s="14">
        <f t="shared" si="155"/>
        <v>0.66240694571978698</v>
      </c>
      <c r="J921" s="49">
        <v>33</v>
      </c>
      <c r="K921" s="49">
        <f t="shared" si="156"/>
        <v>149.89779695662048</v>
      </c>
      <c r="L921" s="50">
        <f t="shared" si="157"/>
        <v>0.22393920675157472</v>
      </c>
      <c r="M921" s="45">
        <v>46</v>
      </c>
      <c r="N921" s="45">
        <f t="shared" si="158"/>
        <v>208.94844424256189</v>
      </c>
      <c r="O921" s="18">
        <f t="shared" si="159"/>
        <v>0.26528977355587385</v>
      </c>
      <c r="P921" s="37">
        <f t="shared" si="160"/>
        <v>15.217391304347828</v>
      </c>
      <c r="Q921" s="37">
        <f t="shared" si="161"/>
        <v>1.5543259859181653</v>
      </c>
      <c r="R921" s="37">
        <f t="shared" si="162"/>
        <v>55.432598591816529</v>
      </c>
    </row>
    <row r="922" spans="1:18" ht="15" customHeight="1" x14ac:dyDescent="0.25">
      <c r="A922" s="1" t="s">
        <v>1492</v>
      </c>
      <c r="B922" s="1" t="s">
        <v>3432</v>
      </c>
      <c r="C922" s="130">
        <v>21988</v>
      </c>
      <c r="D922" s="43">
        <v>1</v>
      </c>
      <c r="E922" s="43">
        <f t="shared" si="163"/>
        <v>4.5479352374022195</v>
      </c>
      <c r="F922" s="6">
        <f t="shared" si="164"/>
        <v>5.8979018141257777E-2</v>
      </c>
      <c r="G922" s="44">
        <v>3</v>
      </c>
      <c r="H922" s="44">
        <f t="shared" si="154"/>
        <v>13.643805712206658</v>
      </c>
      <c r="I922" s="14">
        <f t="shared" si="155"/>
        <v>0.33161017168503526</v>
      </c>
      <c r="J922" s="49">
        <v>7</v>
      </c>
      <c r="K922" s="49">
        <f t="shared" si="156"/>
        <v>31.835546661815538</v>
      </c>
      <c r="L922" s="50">
        <f t="shared" si="157"/>
        <v>4.7560586017237248E-2</v>
      </c>
      <c r="M922" s="45">
        <v>11</v>
      </c>
      <c r="N922" s="45">
        <f t="shared" si="158"/>
        <v>50.027287611424413</v>
      </c>
      <c r="O922" s="18">
        <f t="shared" si="159"/>
        <v>6.3516758165677506E-2</v>
      </c>
      <c r="P922" s="37">
        <f t="shared" si="160"/>
        <v>9.0909090909090917</v>
      </c>
      <c r="Q922" s="37">
        <f t="shared" si="161"/>
        <v>0.92855838119786493</v>
      </c>
      <c r="R922" s="37">
        <f t="shared" si="162"/>
        <v>-7.1441618802135061</v>
      </c>
    </row>
    <row r="923" spans="1:18" ht="15" customHeight="1" x14ac:dyDescent="0.25">
      <c r="A923" s="1" t="s">
        <v>1820</v>
      </c>
      <c r="B923" s="1" t="s">
        <v>3433</v>
      </c>
      <c r="C923" s="130">
        <v>21972</v>
      </c>
      <c r="D923" s="43">
        <v>9</v>
      </c>
      <c r="E923" s="43">
        <f t="shared" si="163"/>
        <v>40.96122337520481</v>
      </c>
      <c r="F923" s="6">
        <f t="shared" si="164"/>
        <v>0.53119769970916542</v>
      </c>
      <c r="G923" s="44"/>
      <c r="H923" s="44">
        <f t="shared" si="154"/>
        <v>0</v>
      </c>
      <c r="I923" s="14">
        <f t="shared" si="155"/>
        <v>0</v>
      </c>
      <c r="J923" s="49">
        <v>17</v>
      </c>
      <c r="K923" s="49">
        <f t="shared" si="156"/>
        <v>77.371199708720184</v>
      </c>
      <c r="L923" s="50">
        <f t="shared" si="157"/>
        <v>0.11558839048983913</v>
      </c>
      <c r="M923" s="45">
        <v>26</v>
      </c>
      <c r="N923" s="45">
        <f t="shared" si="158"/>
        <v>118.33242308392499</v>
      </c>
      <c r="O923" s="18">
        <f t="shared" si="159"/>
        <v>0.15023984427378581</v>
      </c>
      <c r="P923" s="37">
        <f t="shared" si="160"/>
        <v>34.615384615384613</v>
      </c>
      <c r="Q923" s="37">
        <f t="shared" si="161"/>
        <v>3.5356646053303313</v>
      </c>
      <c r="R923" s="37">
        <f t="shared" si="162"/>
        <v>253.56646053303314</v>
      </c>
    </row>
    <row r="924" spans="1:18" ht="15" customHeight="1" x14ac:dyDescent="0.25">
      <c r="A924" s="1" t="s">
        <v>4</v>
      </c>
      <c r="B924" s="1" t="s">
        <v>3434</v>
      </c>
      <c r="C924" s="130">
        <v>21947</v>
      </c>
      <c r="D924" s="43">
        <v>6</v>
      </c>
      <c r="E924" s="43">
        <f t="shared" si="163"/>
        <v>27.338588417551374</v>
      </c>
      <c r="F924" s="6">
        <f t="shared" si="164"/>
        <v>0.35453519411946305</v>
      </c>
      <c r="G924" s="44">
        <v>2</v>
      </c>
      <c r="H924" s="44">
        <f t="shared" si="154"/>
        <v>9.1128628058504582</v>
      </c>
      <c r="I924" s="14">
        <f t="shared" si="155"/>
        <v>0.2214864432499675</v>
      </c>
      <c r="J924" s="49">
        <v>21</v>
      </c>
      <c r="K924" s="49">
        <f t="shared" si="156"/>
        <v>95.685059461429802</v>
      </c>
      <c r="L924" s="50">
        <f t="shared" si="157"/>
        <v>0.14294830710534642</v>
      </c>
      <c r="M924" s="45">
        <v>29</v>
      </c>
      <c r="N924" s="45">
        <f t="shared" si="158"/>
        <v>132.13651068483165</v>
      </c>
      <c r="O924" s="18">
        <f t="shared" si="159"/>
        <v>0.1677660971591089</v>
      </c>
      <c r="P924" s="37">
        <f t="shared" si="160"/>
        <v>20.689655172413794</v>
      </c>
      <c r="Q924" s="37">
        <f t="shared" si="161"/>
        <v>2.1132707985882444</v>
      </c>
      <c r="R924" s="37">
        <f t="shared" si="162"/>
        <v>111.32707985882445</v>
      </c>
    </row>
    <row r="925" spans="1:18" ht="15" customHeight="1" x14ac:dyDescent="0.25">
      <c r="A925" s="1" t="s">
        <v>1523</v>
      </c>
      <c r="B925" s="1" t="s">
        <v>3435</v>
      </c>
      <c r="C925" s="130">
        <v>21918</v>
      </c>
      <c r="D925" s="43">
        <v>16</v>
      </c>
      <c r="E925" s="43">
        <f t="shared" si="163"/>
        <v>72.999361255589008</v>
      </c>
      <c r="F925" s="6">
        <f t="shared" si="164"/>
        <v>0.94667809171637984</v>
      </c>
      <c r="G925" s="44">
        <v>16</v>
      </c>
      <c r="H925" s="44">
        <f t="shared" si="154"/>
        <v>72.999361255589008</v>
      </c>
      <c r="I925" s="14">
        <f t="shared" si="155"/>
        <v>1.7742359594879229</v>
      </c>
      <c r="J925" s="49">
        <v>130</v>
      </c>
      <c r="K925" s="49">
        <f t="shared" si="156"/>
        <v>593.1198102016607</v>
      </c>
      <c r="L925" s="50">
        <f t="shared" si="157"/>
        <v>0.8860889386095685</v>
      </c>
      <c r="M925" s="45">
        <v>162</v>
      </c>
      <c r="N925" s="45">
        <f t="shared" si="158"/>
        <v>739.11853271283871</v>
      </c>
      <c r="O925" s="18">
        <f t="shared" si="159"/>
        <v>0.93841611927349267</v>
      </c>
      <c r="P925" s="37">
        <f t="shared" si="160"/>
        <v>9.8765432098765427</v>
      </c>
      <c r="Q925" s="37">
        <f t="shared" si="161"/>
        <v>1.00880416722731</v>
      </c>
      <c r="R925" s="37">
        <f t="shared" si="162"/>
        <v>0.88041672273100335</v>
      </c>
    </row>
    <row r="926" spans="1:18" ht="15" customHeight="1" x14ac:dyDescent="0.25">
      <c r="A926" s="1" t="s">
        <v>986</v>
      </c>
      <c r="B926" s="1" t="s">
        <v>3436</v>
      </c>
      <c r="C926" s="130">
        <v>21913</v>
      </c>
      <c r="D926" s="43">
        <v>3</v>
      </c>
      <c r="E926" s="43">
        <f t="shared" si="163"/>
        <v>13.690503354173321</v>
      </c>
      <c r="F926" s="6">
        <f t="shared" si="164"/>
        <v>0.17754264375803988</v>
      </c>
      <c r="G926" s="44">
        <v>3</v>
      </c>
      <c r="H926" s="44">
        <f t="shared" si="154"/>
        <v>13.690503354173321</v>
      </c>
      <c r="I926" s="14">
        <f t="shared" si="155"/>
        <v>0.33274514922696824</v>
      </c>
      <c r="J926" s="49">
        <v>110</v>
      </c>
      <c r="K926" s="49">
        <f t="shared" si="156"/>
        <v>501.98512298635518</v>
      </c>
      <c r="L926" s="50">
        <f t="shared" si="157"/>
        <v>0.74993864169456748</v>
      </c>
      <c r="M926" s="45">
        <v>116</v>
      </c>
      <c r="N926" s="45">
        <f t="shared" si="158"/>
        <v>529.36612969470184</v>
      </c>
      <c r="O926" s="18">
        <f t="shared" si="159"/>
        <v>0.67210560568629818</v>
      </c>
      <c r="P926" s="37">
        <f t="shared" si="160"/>
        <v>2.5862068965517242</v>
      </c>
      <c r="Q926" s="37">
        <f t="shared" si="161"/>
        <v>0.26415884982353055</v>
      </c>
      <c r="R926" s="37">
        <f t="shared" si="162"/>
        <v>-73.584115017646951</v>
      </c>
    </row>
    <row r="927" spans="1:18" ht="15" customHeight="1" x14ac:dyDescent="0.25">
      <c r="A927" s="1" t="s">
        <v>1336</v>
      </c>
      <c r="B927" s="1" t="s">
        <v>3437</v>
      </c>
      <c r="C927" s="130">
        <v>21893</v>
      </c>
      <c r="D927" s="43">
        <v>2</v>
      </c>
      <c r="E927" s="43">
        <f t="shared" si="163"/>
        <v>9.1353400630338459</v>
      </c>
      <c r="F927" s="6">
        <f t="shared" si="164"/>
        <v>0.11846989000045458</v>
      </c>
      <c r="G927" s="44">
        <v>2</v>
      </c>
      <c r="H927" s="44">
        <f t="shared" si="154"/>
        <v>9.1353400630338459</v>
      </c>
      <c r="I927" s="14">
        <f t="shared" si="155"/>
        <v>0.22203274882414639</v>
      </c>
      <c r="J927" s="49">
        <v>11</v>
      </c>
      <c r="K927" s="49">
        <f t="shared" si="156"/>
        <v>50.244370346686154</v>
      </c>
      <c r="L927" s="50">
        <f t="shared" si="157"/>
        <v>7.5062373614639646E-2</v>
      </c>
      <c r="M927" s="45">
        <v>15</v>
      </c>
      <c r="N927" s="45">
        <f t="shared" si="158"/>
        <v>68.515050472753842</v>
      </c>
      <c r="O927" s="18">
        <f t="shared" si="159"/>
        <v>8.6989603062015475E-2</v>
      </c>
      <c r="P927" s="37">
        <f t="shared" si="160"/>
        <v>13.333333333333334</v>
      </c>
      <c r="Q927" s="37">
        <f t="shared" si="161"/>
        <v>1.3618856257568686</v>
      </c>
      <c r="R927" s="37">
        <f t="shared" si="162"/>
        <v>36.188562575686859</v>
      </c>
    </row>
    <row r="928" spans="1:18" ht="15" customHeight="1" x14ac:dyDescent="0.25">
      <c r="A928" s="1" t="s">
        <v>81</v>
      </c>
      <c r="B928" s="1" t="s">
        <v>3438</v>
      </c>
      <c r="C928" s="130">
        <v>21836</v>
      </c>
      <c r="D928" s="43">
        <v>1</v>
      </c>
      <c r="E928" s="43">
        <f t="shared" si="163"/>
        <v>4.5795933321121085</v>
      </c>
      <c r="F928" s="6">
        <f t="shared" si="164"/>
        <v>5.9389570016943394E-2</v>
      </c>
      <c r="G928" s="44"/>
      <c r="H928" s="44">
        <f t="shared" si="154"/>
        <v>0</v>
      </c>
      <c r="I928" s="14">
        <f t="shared" si="155"/>
        <v>0</v>
      </c>
      <c r="J928" s="49">
        <v>1</v>
      </c>
      <c r="K928" s="49">
        <f t="shared" si="156"/>
        <v>4.5795933321121085</v>
      </c>
      <c r="L928" s="50">
        <f t="shared" si="157"/>
        <v>6.8416649134261419E-3</v>
      </c>
      <c r="M928" s="45">
        <v>2</v>
      </c>
      <c r="N928" s="45">
        <f t="shared" si="158"/>
        <v>9.159186664224217</v>
      </c>
      <c r="O928" s="18">
        <f t="shared" si="159"/>
        <v>1.1628890394069152E-2</v>
      </c>
      <c r="P928" s="37">
        <f t="shared" si="160"/>
        <v>50</v>
      </c>
      <c r="Q928" s="37">
        <f t="shared" si="161"/>
        <v>5.1070710965882569</v>
      </c>
      <c r="R928" s="37">
        <f t="shared" si="162"/>
        <v>410.70710965882569</v>
      </c>
    </row>
    <row r="929" spans="1:18" ht="15" customHeight="1" x14ac:dyDescent="0.25">
      <c r="A929" s="1" t="s">
        <v>1310</v>
      </c>
      <c r="B929" s="1" t="s">
        <v>3439</v>
      </c>
      <c r="C929" s="130">
        <v>21827</v>
      </c>
      <c r="D929" s="43">
        <v>5</v>
      </c>
      <c r="E929" s="43">
        <f t="shared" si="163"/>
        <v>22.907408255829935</v>
      </c>
      <c r="F929" s="6">
        <f t="shared" si="164"/>
        <v>0.29707029158610343</v>
      </c>
      <c r="G929" s="44"/>
      <c r="H929" s="44">
        <f t="shared" si="154"/>
        <v>0</v>
      </c>
      <c r="I929" s="14">
        <f t="shared" si="155"/>
        <v>0</v>
      </c>
      <c r="J929" s="49">
        <v>38</v>
      </c>
      <c r="K929" s="49">
        <f t="shared" si="156"/>
        <v>174.09630274430751</v>
      </c>
      <c r="L929" s="50">
        <f t="shared" si="157"/>
        <v>0.26009046648113726</v>
      </c>
      <c r="M929" s="45">
        <v>43</v>
      </c>
      <c r="N929" s="45">
        <f t="shared" si="158"/>
        <v>197.00371100013746</v>
      </c>
      <c r="O929" s="18">
        <f t="shared" si="159"/>
        <v>0.25012423552779678</v>
      </c>
      <c r="P929" s="37">
        <f t="shared" si="160"/>
        <v>11.627906976744185</v>
      </c>
      <c r="Q929" s="37">
        <f t="shared" si="161"/>
        <v>1.1876909526949433</v>
      </c>
      <c r="R929" s="37">
        <f t="shared" si="162"/>
        <v>18.769095269494329</v>
      </c>
    </row>
    <row r="930" spans="1:18" ht="15" customHeight="1" x14ac:dyDescent="0.25">
      <c r="A930" s="1" t="s">
        <v>1427</v>
      </c>
      <c r="B930" s="1" t="s">
        <v>3440</v>
      </c>
      <c r="C930" s="130">
        <v>21821</v>
      </c>
      <c r="D930" s="43">
        <v>12</v>
      </c>
      <c r="E930" s="43">
        <f t="shared" si="163"/>
        <v>54.992896750836351</v>
      </c>
      <c r="F930" s="6">
        <f t="shared" si="164"/>
        <v>0.71316474087712356</v>
      </c>
      <c r="G930" s="44"/>
      <c r="H930" s="44">
        <f t="shared" si="154"/>
        <v>0</v>
      </c>
      <c r="I930" s="14">
        <f t="shared" si="155"/>
        <v>0</v>
      </c>
      <c r="J930" s="49">
        <v>23</v>
      </c>
      <c r="K930" s="49">
        <f t="shared" si="156"/>
        <v>105.40305210576967</v>
      </c>
      <c r="L930" s="50">
        <f t="shared" si="157"/>
        <v>0.15746646286330526</v>
      </c>
      <c r="M930" s="45">
        <v>35</v>
      </c>
      <c r="N930" s="45">
        <f t="shared" si="158"/>
        <v>160.39594885660603</v>
      </c>
      <c r="O930" s="18">
        <f t="shared" si="159"/>
        <v>0.20364547391437812</v>
      </c>
      <c r="P930" s="37">
        <f t="shared" si="160"/>
        <v>34.285714285714285</v>
      </c>
      <c r="Q930" s="37">
        <f t="shared" si="161"/>
        <v>3.5019916090890901</v>
      </c>
      <c r="R930" s="37">
        <f t="shared" si="162"/>
        <v>250.19916090890902</v>
      </c>
    </row>
    <row r="931" spans="1:18" ht="15" customHeight="1" x14ac:dyDescent="0.25">
      <c r="A931" s="1" t="s">
        <v>1936</v>
      </c>
      <c r="B931" s="1" t="s">
        <v>3441</v>
      </c>
      <c r="C931" s="130">
        <v>21798</v>
      </c>
      <c r="D931" s="43">
        <v>4</v>
      </c>
      <c r="E931" s="43">
        <f t="shared" si="163"/>
        <v>18.350307367648409</v>
      </c>
      <c r="F931" s="6">
        <f t="shared" si="164"/>
        <v>0.23797241047618606</v>
      </c>
      <c r="G931" s="44"/>
      <c r="H931" s="44">
        <f t="shared" si="154"/>
        <v>0</v>
      </c>
      <c r="I931" s="14">
        <f t="shared" si="155"/>
        <v>0</v>
      </c>
      <c r="J931" s="49">
        <v>5</v>
      </c>
      <c r="K931" s="49">
        <f t="shared" si="156"/>
        <v>22.937884209560508</v>
      </c>
      <c r="L931" s="50">
        <f t="shared" si="157"/>
        <v>3.4267959227812929E-2</v>
      </c>
      <c r="M931" s="45">
        <v>9</v>
      </c>
      <c r="N931" s="45">
        <f t="shared" si="158"/>
        <v>41.28819157720892</v>
      </c>
      <c r="O931" s="18">
        <f t="shared" si="159"/>
        <v>5.2421232585651109E-2</v>
      </c>
      <c r="P931" s="37">
        <f t="shared" si="160"/>
        <v>44.444444444444443</v>
      </c>
      <c r="Q931" s="37">
        <f t="shared" si="161"/>
        <v>4.5396187525228946</v>
      </c>
      <c r="R931" s="37">
        <f t="shared" si="162"/>
        <v>353.96187525228947</v>
      </c>
    </row>
    <row r="932" spans="1:18" ht="15" customHeight="1" x14ac:dyDescent="0.25">
      <c r="A932" s="1" t="s">
        <v>611</v>
      </c>
      <c r="B932" s="1" t="s">
        <v>3442</v>
      </c>
      <c r="C932" s="130">
        <v>21795</v>
      </c>
      <c r="D932" s="43">
        <v>2</v>
      </c>
      <c r="E932" s="43">
        <f t="shared" si="163"/>
        <v>9.176416609314062</v>
      </c>
      <c r="F932" s="6">
        <f t="shared" si="164"/>
        <v>0.11900258324294341</v>
      </c>
      <c r="G932" s="44">
        <v>4</v>
      </c>
      <c r="H932" s="44">
        <f t="shared" si="154"/>
        <v>18.352833218628124</v>
      </c>
      <c r="I932" s="14">
        <f t="shared" si="155"/>
        <v>0.44606221335233187</v>
      </c>
      <c r="J932" s="49">
        <v>36</v>
      </c>
      <c r="K932" s="49">
        <f t="shared" si="156"/>
        <v>165.17549896765314</v>
      </c>
      <c r="L932" s="50">
        <f t="shared" si="157"/>
        <v>0.24676326780383742</v>
      </c>
      <c r="M932" s="45">
        <v>42</v>
      </c>
      <c r="N932" s="45">
        <f t="shared" si="158"/>
        <v>192.70474879559532</v>
      </c>
      <c r="O932" s="18">
        <f t="shared" si="159"/>
        <v>0.24466609146789511</v>
      </c>
      <c r="P932" s="37">
        <f t="shared" si="160"/>
        <v>4.7619047619047619</v>
      </c>
      <c r="Q932" s="37">
        <f t="shared" si="161"/>
        <v>0.48638772348459591</v>
      </c>
      <c r="R932" s="37">
        <f t="shared" si="162"/>
        <v>-51.36122765154041</v>
      </c>
    </row>
    <row r="933" spans="1:18" ht="15" customHeight="1" x14ac:dyDescent="0.25">
      <c r="A933" s="1" t="s">
        <v>761</v>
      </c>
      <c r="B933" s="1" t="s">
        <v>3443</v>
      </c>
      <c r="C933" s="130">
        <v>21736</v>
      </c>
      <c r="D933" s="43">
        <v>8</v>
      </c>
      <c r="E933" s="43">
        <f t="shared" si="163"/>
        <v>36.805299963194699</v>
      </c>
      <c r="F933" s="6">
        <f t="shared" si="164"/>
        <v>0.47730241107470589</v>
      </c>
      <c r="G933" s="44">
        <v>3</v>
      </c>
      <c r="H933" s="44">
        <f t="shared" si="154"/>
        <v>13.801987486198012</v>
      </c>
      <c r="I933" s="14">
        <f t="shared" si="155"/>
        <v>0.33545475041454526</v>
      </c>
      <c r="J933" s="49">
        <v>39</v>
      </c>
      <c r="K933" s="49">
        <f t="shared" si="156"/>
        <v>179.42583732057417</v>
      </c>
      <c r="L933" s="50">
        <f t="shared" si="157"/>
        <v>0.26805250307937784</v>
      </c>
      <c r="M933" s="45">
        <v>50</v>
      </c>
      <c r="N933" s="45">
        <f t="shared" si="158"/>
        <v>230.03312476996689</v>
      </c>
      <c r="O933" s="18">
        <f t="shared" si="159"/>
        <v>0.29205977484920637</v>
      </c>
      <c r="P933" s="37">
        <f t="shared" si="160"/>
        <v>16</v>
      </c>
      <c r="Q933" s="37">
        <f t="shared" si="161"/>
        <v>1.6342627509082421</v>
      </c>
      <c r="R933" s="37">
        <f t="shared" si="162"/>
        <v>63.426275090824213</v>
      </c>
    </row>
    <row r="934" spans="1:18" ht="15" customHeight="1" x14ac:dyDescent="0.25">
      <c r="A934" s="1" t="s">
        <v>848</v>
      </c>
      <c r="B934" s="1" t="s">
        <v>3444</v>
      </c>
      <c r="C934" s="130">
        <v>21677</v>
      </c>
      <c r="D934" s="43">
        <v>10</v>
      </c>
      <c r="E934" s="43">
        <f t="shared" si="163"/>
        <v>46.13184481247405</v>
      </c>
      <c r="F934" s="6">
        <f t="shared" si="164"/>
        <v>0.59825190334916079</v>
      </c>
      <c r="G934" s="44"/>
      <c r="H934" s="44">
        <f t="shared" si="154"/>
        <v>0</v>
      </c>
      <c r="I934" s="14">
        <f t="shared" si="155"/>
        <v>0</v>
      </c>
      <c r="J934" s="49">
        <v>23</v>
      </c>
      <c r="K934" s="49">
        <f t="shared" si="156"/>
        <v>106.10324306869032</v>
      </c>
      <c r="L934" s="50">
        <f t="shared" si="157"/>
        <v>0.15851251031693431</v>
      </c>
      <c r="M934" s="45">
        <v>33</v>
      </c>
      <c r="N934" s="45">
        <f t="shared" si="158"/>
        <v>152.23508788116436</v>
      </c>
      <c r="O934" s="18">
        <f t="shared" si="159"/>
        <v>0.19328409999726673</v>
      </c>
      <c r="P934" s="37">
        <f t="shared" si="160"/>
        <v>30.303030303030305</v>
      </c>
      <c r="Q934" s="37">
        <f t="shared" si="161"/>
        <v>3.095194603992883</v>
      </c>
      <c r="R934" s="37">
        <f t="shared" si="162"/>
        <v>209.51946039928831</v>
      </c>
    </row>
    <row r="935" spans="1:18" ht="15" customHeight="1" x14ac:dyDescent="0.25">
      <c r="A935" s="1" t="s">
        <v>1520</v>
      </c>
      <c r="B935" s="1" t="s">
        <v>3445</v>
      </c>
      <c r="C935" s="130">
        <v>21674</v>
      </c>
      <c r="D935" s="43">
        <v>9</v>
      </c>
      <c r="E935" s="43">
        <f t="shared" si="163"/>
        <v>41.524407123742733</v>
      </c>
      <c r="F935" s="6">
        <f t="shared" si="164"/>
        <v>0.53850123918103643</v>
      </c>
      <c r="G935" s="44"/>
      <c r="H935" s="44">
        <f t="shared" si="154"/>
        <v>0</v>
      </c>
      <c r="I935" s="14">
        <f t="shared" si="155"/>
        <v>0</v>
      </c>
      <c r="J935" s="49">
        <v>138</v>
      </c>
      <c r="K935" s="49">
        <f t="shared" si="156"/>
        <v>636.70757589738866</v>
      </c>
      <c r="L935" s="50">
        <f t="shared" si="157"/>
        <v>0.95120670466185797</v>
      </c>
      <c r="M935" s="45">
        <v>147</v>
      </c>
      <c r="N935" s="45">
        <f t="shared" si="158"/>
        <v>678.23198302113133</v>
      </c>
      <c r="O935" s="18">
        <f t="shared" si="159"/>
        <v>0.86111198313184967</v>
      </c>
      <c r="P935" s="37">
        <f t="shared" si="160"/>
        <v>6.1224489795918364</v>
      </c>
      <c r="Q935" s="37">
        <f t="shared" si="161"/>
        <v>0.62535564448019465</v>
      </c>
      <c r="R935" s="37">
        <f t="shared" si="162"/>
        <v>-37.464435551980536</v>
      </c>
    </row>
    <row r="936" spans="1:18" ht="15" customHeight="1" x14ac:dyDescent="0.25">
      <c r="A936" s="1" t="s">
        <v>428</v>
      </c>
      <c r="B936" s="1" t="s">
        <v>3446</v>
      </c>
      <c r="C936" s="130">
        <v>21662</v>
      </c>
      <c r="D936" s="43">
        <v>5</v>
      </c>
      <c r="E936" s="43">
        <f t="shared" si="163"/>
        <v>23.081894561905642</v>
      </c>
      <c r="F936" s="6">
        <f t="shared" si="164"/>
        <v>0.2993330834848989</v>
      </c>
      <c r="G936" s="44">
        <v>5</v>
      </c>
      <c r="H936" s="44">
        <f t="shared" si="154"/>
        <v>23.081894561905642</v>
      </c>
      <c r="I936" s="14">
        <f t="shared" si="155"/>
        <v>0.56100117371515057</v>
      </c>
      <c r="J936" s="49">
        <v>30</v>
      </c>
      <c r="K936" s="49">
        <f t="shared" si="156"/>
        <v>138.49136737143385</v>
      </c>
      <c r="L936" s="50">
        <f t="shared" si="157"/>
        <v>0.2068986174631704</v>
      </c>
      <c r="M936" s="45">
        <v>40</v>
      </c>
      <c r="N936" s="45">
        <f t="shared" si="158"/>
        <v>184.65515649524514</v>
      </c>
      <c r="O936" s="18">
        <f t="shared" si="159"/>
        <v>0.23444598896214014</v>
      </c>
      <c r="P936" s="37">
        <f t="shared" si="160"/>
        <v>12.5</v>
      </c>
      <c r="Q936" s="37">
        <f t="shared" si="161"/>
        <v>1.2767677741470642</v>
      </c>
      <c r="R936" s="37">
        <f t="shared" si="162"/>
        <v>27.676777414706422</v>
      </c>
    </row>
    <row r="937" spans="1:18" ht="15" customHeight="1" x14ac:dyDescent="0.25">
      <c r="A937" s="1" t="s">
        <v>17</v>
      </c>
      <c r="B937" s="1" t="s">
        <v>2993</v>
      </c>
      <c r="C937" s="130">
        <v>21657</v>
      </c>
      <c r="D937" s="43">
        <v>15</v>
      </c>
      <c r="E937" s="43">
        <f t="shared" si="163"/>
        <v>69.261670591494664</v>
      </c>
      <c r="F937" s="6">
        <f t="shared" si="164"/>
        <v>0.89820657354895139</v>
      </c>
      <c r="G937" s="44">
        <v>21</v>
      </c>
      <c r="H937" s="44">
        <f t="shared" si="154"/>
        <v>96.966338828092532</v>
      </c>
      <c r="I937" s="14">
        <f t="shared" si="155"/>
        <v>2.3567489119025669</v>
      </c>
      <c r="J937" s="49">
        <v>621</v>
      </c>
      <c r="K937" s="49">
        <f t="shared" si="156"/>
        <v>2867.4331624878791</v>
      </c>
      <c r="L937" s="50">
        <f t="shared" si="157"/>
        <v>4.283790161415939</v>
      </c>
      <c r="M937" s="45">
        <v>657</v>
      </c>
      <c r="N937" s="45">
        <f t="shared" si="158"/>
        <v>3033.6611719074663</v>
      </c>
      <c r="O937" s="18">
        <f t="shared" si="159"/>
        <v>3.8516644058201819</v>
      </c>
      <c r="P937" s="37">
        <f t="shared" si="160"/>
        <v>2.2831050228310499</v>
      </c>
      <c r="Q937" s="37">
        <f t="shared" si="161"/>
        <v>0.23319959345151856</v>
      </c>
      <c r="R937" s="37">
        <f t="shared" si="162"/>
        <v>-76.680040654848142</v>
      </c>
    </row>
    <row r="938" spans="1:18" ht="15" customHeight="1" x14ac:dyDescent="0.25">
      <c r="A938" s="1" t="s">
        <v>1402</v>
      </c>
      <c r="B938" s="1" t="s">
        <v>3447</v>
      </c>
      <c r="C938" s="130">
        <v>21644</v>
      </c>
      <c r="D938" s="43">
        <v>14</v>
      </c>
      <c r="E938" s="43">
        <f t="shared" si="163"/>
        <v>64.683053040103488</v>
      </c>
      <c r="F938" s="6">
        <f t="shared" si="164"/>
        <v>0.83882965775548257</v>
      </c>
      <c r="G938" s="44">
        <v>4</v>
      </c>
      <c r="H938" s="44">
        <f t="shared" si="154"/>
        <v>18.480872297172429</v>
      </c>
      <c r="I938" s="14">
        <f t="shared" si="155"/>
        <v>0.44917417944992027</v>
      </c>
      <c r="J938" s="49">
        <v>39</v>
      </c>
      <c r="K938" s="49">
        <f t="shared" si="156"/>
        <v>180.18850489743116</v>
      </c>
      <c r="L938" s="50">
        <f t="shared" si="157"/>
        <v>0.26919188721739773</v>
      </c>
      <c r="M938" s="45">
        <v>57</v>
      </c>
      <c r="N938" s="45">
        <f t="shared" si="158"/>
        <v>263.35243023470707</v>
      </c>
      <c r="O938" s="18">
        <f t="shared" si="159"/>
        <v>0.33436337291533352</v>
      </c>
      <c r="P938" s="37">
        <f t="shared" si="160"/>
        <v>24.561403508771928</v>
      </c>
      <c r="Q938" s="37">
        <f t="shared" si="161"/>
        <v>2.5087366790258101</v>
      </c>
      <c r="R938" s="37">
        <f t="shared" si="162"/>
        <v>150.87366790258102</v>
      </c>
    </row>
    <row r="939" spans="1:18" ht="15" customHeight="1" x14ac:dyDescent="0.25">
      <c r="A939" s="1" t="s">
        <v>2002</v>
      </c>
      <c r="B939" s="1" t="s">
        <v>3448</v>
      </c>
      <c r="C939" s="130">
        <v>21620</v>
      </c>
      <c r="D939" s="43">
        <v>20</v>
      </c>
      <c r="E939" s="43">
        <f t="shared" si="163"/>
        <v>92.506938020351527</v>
      </c>
      <c r="F939" s="6">
        <f t="shared" si="164"/>
        <v>1.1996583264477114</v>
      </c>
      <c r="G939" s="44"/>
      <c r="H939" s="44">
        <f t="shared" si="154"/>
        <v>0</v>
      </c>
      <c r="I939" s="14">
        <f t="shared" si="155"/>
        <v>0</v>
      </c>
      <c r="J939" s="49">
        <v>40</v>
      </c>
      <c r="K939" s="49">
        <f t="shared" si="156"/>
        <v>185.01387604070305</v>
      </c>
      <c r="L939" s="50">
        <f t="shared" si="157"/>
        <v>0.27640073089652778</v>
      </c>
      <c r="M939" s="45">
        <v>60</v>
      </c>
      <c r="N939" s="45">
        <f t="shared" si="158"/>
        <v>277.52081406105458</v>
      </c>
      <c r="O939" s="18">
        <f t="shared" si="159"/>
        <v>0.35235215168116651</v>
      </c>
      <c r="P939" s="37">
        <f t="shared" si="160"/>
        <v>33.333333333333329</v>
      </c>
      <c r="Q939" s="37">
        <f t="shared" si="161"/>
        <v>3.4047140643921709</v>
      </c>
      <c r="R939" s="37">
        <f t="shared" si="162"/>
        <v>240.47140643921711</v>
      </c>
    </row>
    <row r="940" spans="1:18" ht="15" customHeight="1" x14ac:dyDescent="0.25">
      <c r="A940" s="1" t="s">
        <v>180</v>
      </c>
      <c r="B940" s="1" t="s">
        <v>3449</v>
      </c>
      <c r="C940" s="130">
        <v>21603</v>
      </c>
      <c r="D940" s="43">
        <v>6</v>
      </c>
      <c r="E940" s="43">
        <f t="shared" si="163"/>
        <v>27.773920288848771</v>
      </c>
      <c r="F940" s="6">
        <f t="shared" si="164"/>
        <v>0.36018071125954054</v>
      </c>
      <c r="G940" s="44"/>
      <c r="H940" s="44">
        <f t="shared" si="154"/>
        <v>0</v>
      </c>
      <c r="I940" s="14">
        <f t="shared" si="155"/>
        <v>0</v>
      </c>
      <c r="J940" s="49">
        <v>34</v>
      </c>
      <c r="K940" s="49">
        <f t="shared" si="156"/>
        <v>157.38554830347636</v>
      </c>
      <c r="L940" s="50">
        <f t="shared" si="157"/>
        <v>0.23512550255452902</v>
      </c>
      <c r="M940" s="45">
        <v>40</v>
      </c>
      <c r="N940" s="45">
        <f t="shared" si="158"/>
        <v>185.15946859232514</v>
      </c>
      <c r="O940" s="18">
        <f t="shared" si="159"/>
        <v>0.23508628490940517</v>
      </c>
      <c r="P940" s="37">
        <f t="shared" si="160"/>
        <v>15</v>
      </c>
      <c r="Q940" s="37">
        <f t="shared" si="161"/>
        <v>1.532121328976477</v>
      </c>
      <c r="R940" s="37">
        <f t="shared" si="162"/>
        <v>53.212132897647699</v>
      </c>
    </row>
    <row r="941" spans="1:18" ht="15" customHeight="1" x14ac:dyDescent="0.25">
      <c r="A941" s="1" t="s">
        <v>366</v>
      </c>
      <c r="B941" s="1" t="s">
        <v>3450</v>
      </c>
      <c r="C941" s="130">
        <v>21527</v>
      </c>
      <c r="D941" s="43">
        <v>6</v>
      </c>
      <c r="E941" s="43">
        <f t="shared" si="163"/>
        <v>27.87197472940958</v>
      </c>
      <c r="F941" s="6">
        <f t="shared" si="164"/>
        <v>0.36145231129929184</v>
      </c>
      <c r="G941" s="44">
        <v>1</v>
      </c>
      <c r="H941" s="44">
        <f t="shared" si="154"/>
        <v>4.6453291215682633</v>
      </c>
      <c r="I941" s="14">
        <f t="shared" si="155"/>
        <v>0.11290386421719321</v>
      </c>
      <c r="J941" s="49">
        <v>40</v>
      </c>
      <c r="K941" s="49">
        <f t="shared" si="156"/>
        <v>185.81316486273053</v>
      </c>
      <c r="L941" s="50">
        <f t="shared" si="157"/>
        <v>0.27759482519547218</v>
      </c>
      <c r="M941" s="45">
        <v>47</v>
      </c>
      <c r="N941" s="45">
        <f t="shared" si="158"/>
        <v>218.33046871370837</v>
      </c>
      <c r="O941" s="18">
        <f t="shared" si="159"/>
        <v>0.27720158824522734</v>
      </c>
      <c r="P941" s="37">
        <f t="shared" si="160"/>
        <v>12.76595744680851</v>
      </c>
      <c r="Q941" s="37">
        <f t="shared" si="161"/>
        <v>1.3039330459374272</v>
      </c>
      <c r="R941" s="37">
        <f t="shared" si="162"/>
        <v>30.39330459374272</v>
      </c>
    </row>
    <row r="942" spans="1:18" ht="15" customHeight="1" x14ac:dyDescent="0.25">
      <c r="A942" s="1" t="s">
        <v>333</v>
      </c>
      <c r="B942" s="1" t="s">
        <v>2705</v>
      </c>
      <c r="C942" s="130">
        <v>21521</v>
      </c>
      <c r="D942" s="43">
        <v>5</v>
      </c>
      <c r="E942" s="43">
        <f t="shared" si="163"/>
        <v>23.233121137493608</v>
      </c>
      <c r="F942" s="6">
        <f t="shared" si="164"/>
        <v>0.30129423606941497</v>
      </c>
      <c r="G942" s="44">
        <v>5</v>
      </c>
      <c r="H942" s="44">
        <f t="shared" si="154"/>
        <v>23.233121137493608</v>
      </c>
      <c r="I942" s="14">
        <f t="shared" si="155"/>
        <v>0.56467670763522104</v>
      </c>
      <c r="J942" s="49">
        <v>64</v>
      </c>
      <c r="K942" s="49">
        <f t="shared" si="156"/>
        <v>297.38395055991822</v>
      </c>
      <c r="L942" s="50">
        <f t="shared" si="157"/>
        <v>0.44427554868141295</v>
      </c>
      <c r="M942" s="45">
        <v>74</v>
      </c>
      <c r="N942" s="45">
        <f t="shared" si="158"/>
        <v>343.85019283490544</v>
      </c>
      <c r="O942" s="18">
        <f t="shared" si="159"/>
        <v>0.43656673360257786</v>
      </c>
      <c r="P942" s="37">
        <f t="shared" si="160"/>
        <v>6.756756756756757</v>
      </c>
      <c r="Q942" s="37">
        <f t="shared" si="161"/>
        <v>0.69014474278219695</v>
      </c>
      <c r="R942" s="37">
        <f t="shared" si="162"/>
        <v>-30.985525721780306</v>
      </c>
    </row>
    <row r="943" spans="1:18" ht="15" customHeight="1" x14ac:dyDescent="0.25">
      <c r="A943" s="1" t="s">
        <v>1322</v>
      </c>
      <c r="B943" s="1" t="s">
        <v>3451</v>
      </c>
      <c r="C943" s="130">
        <v>21492</v>
      </c>
      <c r="D943" s="43">
        <v>17</v>
      </c>
      <c r="E943" s="43">
        <f t="shared" si="163"/>
        <v>79.099199702214776</v>
      </c>
      <c r="F943" s="6">
        <f t="shared" si="164"/>
        <v>1.0257826663469938</v>
      </c>
      <c r="G943" s="44">
        <v>1</v>
      </c>
      <c r="H943" s="44">
        <f t="shared" si="154"/>
        <v>4.6528941001302808</v>
      </c>
      <c r="I943" s="14">
        <f t="shared" si="155"/>
        <v>0.11308772962048756</v>
      </c>
      <c r="J943" s="49">
        <v>43</v>
      </c>
      <c r="K943" s="49">
        <f t="shared" si="156"/>
        <v>200.07444630560209</v>
      </c>
      <c r="L943" s="50">
        <f t="shared" si="157"/>
        <v>0.29890040885593006</v>
      </c>
      <c r="M943" s="45">
        <v>61</v>
      </c>
      <c r="N943" s="45">
        <f t="shared" si="158"/>
        <v>283.82654010794715</v>
      </c>
      <c r="O943" s="18">
        <f t="shared" si="159"/>
        <v>0.36035816790755937</v>
      </c>
      <c r="P943" s="37">
        <f t="shared" si="160"/>
        <v>27.868852459016392</v>
      </c>
      <c r="Q943" s="37">
        <f t="shared" si="161"/>
        <v>2.8465642177705037</v>
      </c>
      <c r="R943" s="37">
        <f t="shared" si="162"/>
        <v>184.65642177705038</v>
      </c>
    </row>
    <row r="944" spans="1:18" ht="15" customHeight="1" x14ac:dyDescent="0.25">
      <c r="A944" s="1" t="s">
        <v>1449</v>
      </c>
      <c r="B944" s="1" t="s">
        <v>3452</v>
      </c>
      <c r="C944" s="130">
        <v>21336</v>
      </c>
      <c r="D944" s="43"/>
      <c r="E944" s="43">
        <f t="shared" si="163"/>
        <v>0</v>
      </c>
      <c r="F944" s="6">
        <f t="shared" si="164"/>
        <v>0</v>
      </c>
      <c r="G944" s="44"/>
      <c r="H944" s="44">
        <f t="shared" si="154"/>
        <v>0</v>
      </c>
      <c r="I944" s="14">
        <f t="shared" si="155"/>
        <v>0</v>
      </c>
      <c r="J944" s="49">
        <v>13</v>
      </c>
      <c r="K944" s="49">
        <f t="shared" si="156"/>
        <v>60.929883764529436</v>
      </c>
      <c r="L944" s="50">
        <f t="shared" si="157"/>
        <v>9.1025953114194424E-2</v>
      </c>
      <c r="M944" s="45">
        <v>13</v>
      </c>
      <c r="N944" s="45">
        <f t="shared" si="158"/>
        <v>60.929883764529436</v>
      </c>
      <c r="O944" s="18">
        <f t="shared" si="159"/>
        <v>7.7359154911502206E-2</v>
      </c>
      <c r="P944" s="37">
        <f t="shared" si="160"/>
        <v>0</v>
      </c>
      <c r="Q944" s="37">
        <f t="shared" si="161"/>
        <v>0</v>
      </c>
      <c r="R944" s="37">
        <f t="shared" si="162"/>
        <v>-100</v>
      </c>
    </row>
    <row r="945" spans="1:18" ht="15" customHeight="1" x14ac:dyDescent="0.25">
      <c r="A945" s="1" t="s">
        <v>1954</v>
      </c>
      <c r="B945" s="1" t="s">
        <v>3453</v>
      </c>
      <c r="C945" s="130">
        <v>21319</v>
      </c>
      <c r="D945" s="43">
        <v>3</v>
      </c>
      <c r="E945" s="43">
        <f t="shared" si="163"/>
        <v>14.071954594493176</v>
      </c>
      <c r="F945" s="6">
        <f t="shared" si="164"/>
        <v>0.1824894203607077</v>
      </c>
      <c r="G945" s="44">
        <v>1</v>
      </c>
      <c r="H945" s="44">
        <f t="shared" si="154"/>
        <v>4.6906515314977248</v>
      </c>
      <c r="I945" s="14">
        <f t="shared" si="155"/>
        <v>0.11400541699908619</v>
      </c>
      <c r="J945" s="49">
        <v>36</v>
      </c>
      <c r="K945" s="49">
        <f t="shared" si="156"/>
        <v>168.86345513391811</v>
      </c>
      <c r="L945" s="50">
        <f t="shared" si="157"/>
        <v>0.25227287498403472</v>
      </c>
      <c r="M945" s="45">
        <v>40</v>
      </c>
      <c r="N945" s="45">
        <f t="shared" si="158"/>
        <v>187.62606125990902</v>
      </c>
      <c r="O945" s="18">
        <f t="shared" si="159"/>
        <v>0.23821797518166329</v>
      </c>
      <c r="P945" s="37">
        <f t="shared" si="160"/>
        <v>7.5</v>
      </c>
      <c r="Q945" s="37">
        <f t="shared" si="161"/>
        <v>0.76606066448823851</v>
      </c>
      <c r="R945" s="37">
        <f t="shared" si="162"/>
        <v>-23.393933551176151</v>
      </c>
    </row>
    <row r="946" spans="1:18" ht="15" customHeight="1" x14ac:dyDescent="0.25">
      <c r="A946" s="1" t="s">
        <v>493</v>
      </c>
      <c r="B946" s="1" t="s">
        <v>3454</v>
      </c>
      <c r="C946" s="130">
        <v>21234</v>
      </c>
      <c r="D946" s="43">
        <v>3</v>
      </c>
      <c r="E946" s="43">
        <f t="shared" si="163"/>
        <v>14.128284826222096</v>
      </c>
      <c r="F946" s="6">
        <f t="shared" si="164"/>
        <v>0.18321992807148574</v>
      </c>
      <c r="G946" s="44"/>
      <c r="H946" s="44">
        <f t="shared" si="154"/>
        <v>0</v>
      </c>
      <c r="I946" s="14">
        <f t="shared" si="155"/>
        <v>0</v>
      </c>
      <c r="J946" s="49">
        <v>18</v>
      </c>
      <c r="K946" s="49">
        <f t="shared" si="156"/>
        <v>84.769708957332583</v>
      </c>
      <c r="L946" s="50">
        <f t="shared" si="157"/>
        <v>0.12664136342150883</v>
      </c>
      <c r="M946" s="45">
        <v>21</v>
      </c>
      <c r="N946" s="45">
        <f t="shared" si="158"/>
        <v>98.897993783554682</v>
      </c>
      <c r="O946" s="18">
        <f t="shared" si="159"/>
        <v>0.12556507166673198</v>
      </c>
      <c r="P946" s="37">
        <f t="shared" si="160"/>
        <v>14.285714285714285</v>
      </c>
      <c r="Q946" s="37">
        <f t="shared" si="161"/>
        <v>1.4591631704537875</v>
      </c>
      <c r="R946" s="37">
        <f t="shared" si="162"/>
        <v>45.916317045378754</v>
      </c>
    </row>
    <row r="947" spans="1:18" ht="15" customHeight="1" x14ac:dyDescent="0.25">
      <c r="A947" s="1" t="s">
        <v>534</v>
      </c>
      <c r="B947" s="1" t="s">
        <v>3455</v>
      </c>
      <c r="C947" s="130">
        <v>21176</v>
      </c>
      <c r="D947" s="43">
        <v>4</v>
      </c>
      <c r="E947" s="43">
        <f t="shared" si="163"/>
        <v>18.889308651303363</v>
      </c>
      <c r="F947" s="6">
        <f t="shared" si="164"/>
        <v>0.24496234433131392</v>
      </c>
      <c r="G947" s="44"/>
      <c r="H947" s="44">
        <f t="shared" si="154"/>
        <v>0</v>
      </c>
      <c r="I947" s="14">
        <f t="shared" si="155"/>
        <v>0</v>
      </c>
      <c r="J947" s="49">
        <v>12</v>
      </c>
      <c r="K947" s="49">
        <f t="shared" si="156"/>
        <v>56.667925953910085</v>
      </c>
      <c r="L947" s="50">
        <f t="shared" si="157"/>
        <v>8.4658818501835986E-2</v>
      </c>
      <c r="M947" s="45">
        <v>16</v>
      </c>
      <c r="N947" s="45">
        <f t="shared" si="158"/>
        <v>75.557234605213452</v>
      </c>
      <c r="O947" s="18">
        <f t="shared" si="159"/>
        <v>9.5930657591573099E-2</v>
      </c>
      <c r="P947" s="37">
        <f t="shared" si="160"/>
        <v>25</v>
      </c>
      <c r="Q947" s="37">
        <f t="shared" si="161"/>
        <v>2.5535355482941284</v>
      </c>
      <c r="R947" s="37">
        <f t="shared" si="162"/>
        <v>155.35355482941284</v>
      </c>
    </row>
    <row r="948" spans="1:18" ht="15" customHeight="1" x14ac:dyDescent="0.25">
      <c r="A948" s="1" t="s">
        <v>1814</v>
      </c>
      <c r="B948" s="1" t="s">
        <v>3456</v>
      </c>
      <c r="C948" s="130">
        <v>21159</v>
      </c>
      <c r="D948" s="43">
        <v>1</v>
      </c>
      <c r="E948" s="43">
        <f t="shared" si="163"/>
        <v>4.7261212722718469</v>
      </c>
      <c r="F948" s="6">
        <f t="shared" si="164"/>
        <v>6.1289789257052592E-2</v>
      </c>
      <c r="G948" s="44">
        <v>3</v>
      </c>
      <c r="H948" s="44">
        <f t="shared" si="154"/>
        <v>14.178363816815539</v>
      </c>
      <c r="I948" s="14">
        <f t="shared" si="155"/>
        <v>0.34460250744413989</v>
      </c>
      <c r="J948" s="49">
        <v>6</v>
      </c>
      <c r="K948" s="49">
        <f t="shared" si="156"/>
        <v>28.356727633631078</v>
      </c>
      <c r="L948" s="50">
        <f t="shared" si="157"/>
        <v>4.2363418417573587E-2</v>
      </c>
      <c r="M948" s="45">
        <v>10</v>
      </c>
      <c r="N948" s="45">
        <f t="shared" si="158"/>
        <v>47.261212722718462</v>
      </c>
      <c r="O948" s="18">
        <f t="shared" si="159"/>
        <v>6.0004832611393256E-2</v>
      </c>
      <c r="P948" s="37">
        <f t="shared" si="160"/>
        <v>10</v>
      </c>
      <c r="Q948" s="37">
        <f t="shared" si="161"/>
        <v>1.0214142193176514</v>
      </c>
      <c r="R948" s="37">
        <f t="shared" si="162"/>
        <v>2.1414219317651417</v>
      </c>
    </row>
    <row r="949" spans="1:18" x14ac:dyDescent="0.25">
      <c r="A949" s="1" t="s">
        <v>714</v>
      </c>
      <c r="B949" s="1" t="s">
        <v>2444</v>
      </c>
      <c r="C949" s="130">
        <v>21137</v>
      </c>
      <c r="D949" s="43">
        <v>11</v>
      </c>
      <c r="E949" s="43">
        <f t="shared" si="163"/>
        <v>52.041443913516581</v>
      </c>
      <c r="F949" s="6">
        <f t="shared" si="164"/>
        <v>0.67488939583619889</v>
      </c>
      <c r="G949" s="44">
        <v>3</v>
      </c>
      <c r="H949" s="44">
        <f t="shared" si="154"/>
        <v>14.193121067322704</v>
      </c>
      <c r="I949" s="14">
        <f t="shared" si="155"/>
        <v>0.34496117968541212</v>
      </c>
      <c r="J949" s="49">
        <v>59</v>
      </c>
      <c r="K949" s="49">
        <f t="shared" si="156"/>
        <v>279.13138099067987</v>
      </c>
      <c r="L949" s="50">
        <f t="shared" si="157"/>
        <v>0.41700719628730765</v>
      </c>
      <c r="M949" s="45">
        <v>73</v>
      </c>
      <c r="N949" s="45">
        <f t="shared" si="158"/>
        <v>345.36594597151912</v>
      </c>
      <c r="O949" s="18">
        <f t="shared" si="159"/>
        <v>0.43849119783028012</v>
      </c>
      <c r="P949" s="37">
        <f t="shared" si="160"/>
        <v>15.068493150684931</v>
      </c>
      <c r="Q949" s="37">
        <f t="shared" si="161"/>
        <v>1.5391173167800225</v>
      </c>
      <c r="R949" s="37">
        <f t="shared" si="162"/>
        <v>53.911731678002248</v>
      </c>
    </row>
    <row r="950" spans="1:18" ht="15" customHeight="1" x14ac:dyDescent="0.25">
      <c r="A950" s="1" t="s">
        <v>1321</v>
      </c>
      <c r="B950" s="1" t="s">
        <v>2435</v>
      </c>
      <c r="C950" s="130">
        <v>21127</v>
      </c>
      <c r="D950" s="43">
        <v>9</v>
      </c>
      <c r="E950" s="43">
        <f t="shared" si="163"/>
        <v>42.59951720547167</v>
      </c>
      <c r="F950" s="6">
        <f t="shared" si="164"/>
        <v>0.55244359625170558</v>
      </c>
      <c r="G950" s="44">
        <v>4</v>
      </c>
      <c r="H950" s="44">
        <f t="shared" si="154"/>
        <v>18.933118757987408</v>
      </c>
      <c r="I950" s="14">
        <f t="shared" si="155"/>
        <v>0.46016594594661214</v>
      </c>
      <c r="J950" s="49">
        <v>51</v>
      </c>
      <c r="K950" s="49">
        <f t="shared" si="156"/>
        <v>241.39726416433945</v>
      </c>
      <c r="L950" s="50">
        <f t="shared" si="157"/>
        <v>0.36063446525906351</v>
      </c>
      <c r="M950" s="45">
        <v>64</v>
      </c>
      <c r="N950" s="45">
        <f t="shared" si="158"/>
        <v>302.92990012779853</v>
      </c>
      <c r="O950" s="18">
        <f t="shared" si="159"/>
        <v>0.3846126009673218</v>
      </c>
      <c r="P950" s="37">
        <f t="shared" si="160"/>
        <v>14.0625</v>
      </c>
      <c r="Q950" s="37">
        <f t="shared" si="161"/>
        <v>1.4363637459154472</v>
      </c>
      <c r="R950" s="37">
        <f t="shared" si="162"/>
        <v>43.636374591544723</v>
      </c>
    </row>
    <row r="951" spans="1:18" ht="15" customHeight="1" x14ac:dyDescent="0.25">
      <c r="A951" s="1" t="s">
        <v>1091</v>
      </c>
      <c r="B951" s="1" t="s">
        <v>3457</v>
      </c>
      <c r="C951" s="130">
        <v>21069</v>
      </c>
      <c r="D951" s="43">
        <v>9</v>
      </c>
      <c r="E951" s="43">
        <f t="shared" si="163"/>
        <v>42.716787697565145</v>
      </c>
      <c r="F951" s="6">
        <f t="shared" si="164"/>
        <v>0.55396439593762326</v>
      </c>
      <c r="G951" s="44">
        <v>1</v>
      </c>
      <c r="H951" s="44">
        <f t="shared" si="154"/>
        <v>4.7463097441739048</v>
      </c>
      <c r="I951" s="14">
        <f t="shared" si="155"/>
        <v>0.11535817955306463</v>
      </c>
      <c r="J951" s="49">
        <v>30</v>
      </c>
      <c r="K951" s="49">
        <f t="shared" si="156"/>
        <v>142.38929232521716</v>
      </c>
      <c r="L951" s="50">
        <f t="shared" si="157"/>
        <v>0.21272190666321122</v>
      </c>
      <c r="M951" s="45">
        <v>40</v>
      </c>
      <c r="N951" s="45">
        <f t="shared" si="158"/>
        <v>189.85238976695621</v>
      </c>
      <c r="O951" s="18">
        <f t="shared" si="159"/>
        <v>0.24104461592376858</v>
      </c>
      <c r="P951" s="37">
        <f t="shared" si="160"/>
        <v>22.5</v>
      </c>
      <c r="Q951" s="37">
        <f t="shared" si="161"/>
        <v>2.2981819934647154</v>
      </c>
      <c r="R951" s="37">
        <f t="shared" si="162"/>
        <v>129.81819934647154</v>
      </c>
    </row>
    <row r="952" spans="1:18" ht="15" customHeight="1" x14ac:dyDescent="0.25">
      <c r="A952" s="1" t="s">
        <v>1195</v>
      </c>
      <c r="B952" s="1" t="s">
        <v>3458</v>
      </c>
      <c r="C952" s="130">
        <v>21031</v>
      </c>
      <c r="D952" s="43"/>
      <c r="E952" s="43">
        <f t="shared" si="163"/>
        <v>0</v>
      </c>
      <c r="F952" s="6">
        <f t="shared" si="164"/>
        <v>0</v>
      </c>
      <c r="G952" s="44">
        <v>1</v>
      </c>
      <c r="H952" s="44">
        <f t="shared" si="154"/>
        <v>4.7548856450002379</v>
      </c>
      <c r="I952" s="14">
        <f t="shared" si="155"/>
        <v>0.11556661523482091</v>
      </c>
      <c r="J952" s="49">
        <v>1</v>
      </c>
      <c r="K952" s="49">
        <f t="shared" si="156"/>
        <v>4.7548856450002379</v>
      </c>
      <c r="L952" s="50">
        <f t="shared" si="157"/>
        <v>7.1035421544183939E-3</v>
      </c>
      <c r="M952" s="45">
        <v>2</v>
      </c>
      <c r="N952" s="45">
        <f t="shared" si="158"/>
        <v>9.5097712900004758</v>
      </c>
      <c r="O952" s="18">
        <f t="shared" si="159"/>
        <v>1.2074007448285578E-2</v>
      </c>
      <c r="P952" s="37">
        <f t="shared" si="160"/>
        <v>0</v>
      </c>
      <c r="Q952" s="37">
        <f t="shared" si="161"/>
        <v>0</v>
      </c>
      <c r="R952" s="37">
        <f t="shared" si="162"/>
        <v>-100</v>
      </c>
    </row>
    <row r="953" spans="1:18" ht="15" customHeight="1" x14ac:dyDescent="0.25">
      <c r="A953" s="1" t="s">
        <v>508</v>
      </c>
      <c r="B953" s="1" t="s">
        <v>3459</v>
      </c>
      <c r="C953" s="130">
        <v>21022</v>
      </c>
      <c r="D953" s="43">
        <v>3</v>
      </c>
      <c r="E953" s="43">
        <f t="shared" si="163"/>
        <v>14.270763961564077</v>
      </c>
      <c r="F953" s="6">
        <f t="shared" si="164"/>
        <v>0.18506764116972352</v>
      </c>
      <c r="G953" s="44"/>
      <c r="H953" s="44">
        <f t="shared" si="154"/>
        <v>0</v>
      </c>
      <c r="I953" s="14">
        <f t="shared" si="155"/>
        <v>0</v>
      </c>
      <c r="J953" s="49">
        <v>14</v>
      </c>
      <c r="K953" s="49">
        <f t="shared" si="156"/>
        <v>66.596898487299029</v>
      </c>
      <c r="L953" s="50">
        <f t="shared" si="157"/>
        <v>9.9492166810675742E-2</v>
      </c>
      <c r="M953" s="45">
        <v>17</v>
      </c>
      <c r="N953" s="45">
        <f t="shared" si="158"/>
        <v>80.867662448863101</v>
      </c>
      <c r="O953" s="18">
        <f t="shared" si="159"/>
        <v>0.1026730011645704</v>
      </c>
      <c r="P953" s="37">
        <f t="shared" si="160"/>
        <v>17.647058823529413</v>
      </c>
      <c r="Q953" s="37">
        <f t="shared" si="161"/>
        <v>1.8024956811487967</v>
      </c>
      <c r="R953" s="37">
        <f t="shared" si="162"/>
        <v>80.249568114879665</v>
      </c>
    </row>
    <row r="954" spans="1:18" ht="15" customHeight="1" x14ac:dyDescent="0.25">
      <c r="A954" s="1" t="s">
        <v>1866</v>
      </c>
      <c r="B954" s="1" t="s">
        <v>3460</v>
      </c>
      <c r="C954" s="130">
        <v>20987</v>
      </c>
      <c r="D954" s="43">
        <v>26</v>
      </c>
      <c r="E954" s="43">
        <f t="shared" si="163"/>
        <v>123.88621527612331</v>
      </c>
      <c r="F954" s="6">
        <f t="shared" si="164"/>
        <v>1.6065944119283069</v>
      </c>
      <c r="G954" s="44">
        <v>4</v>
      </c>
      <c r="H954" s="44">
        <f t="shared" si="154"/>
        <v>19.059417734788202</v>
      </c>
      <c r="I954" s="14">
        <f t="shared" si="155"/>
        <v>0.46323561919350426</v>
      </c>
      <c r="J954" s="49">
        <v>99</v>
      </c>
      <c r="K954" s="49">
        <f t="shared" si="156"/>
        <v>471.72058893600803</v>
      </c>
      <c r="L954" s="50">
        <f t="shared" si="157"/>
        <v>0.70472506360641118</v>
      </c>
      <c r="M954" s="45">
        <v>129</v>
      </c>
      <c r="N954" s="45">
        <f t="shared" si="158"/>
        <v>614.66622194691956</v>
      </c>
      <c r="O954" s="18">
        <f t="shared" si="159"/>
        <v>0.78040620701365904</v>
      </c>
      <c r="P954" s="37">
        <f t="shared" si="160"/>
        <v>20.155038759689923</v>
      </c>
      <c r="Q954" s="37">
        <f t="shared" si="161"/>
        <v>2.0586643180045687</v>
      </c>
      <c r="R954" s="37">
        <f t="shared" si="162"/>
        <v>105.86643180045687</v>
      </c>
    </row>
    <row r="955" spans="1:18" ht="15" customHeight="1" x14ac:dyDescent="0.25">
      <c r="A955" s="1" t="s">
        <v>1330</v>
      </c>
      <c r="B955" s="1" t="s">
        <v>3461</v>
      </c>
      <c r="C955" s="130">
        <v>20984</v>
      </c>
      <c r="D955" s="43">
        <v>6</v>
      </c>
      <c r="E955" s="43">
        <f t="shared" si="163"/>
        <v>28.593213877239801</v>
      </c>
      <c r="F955" s="6">
        <f t="shared" si="164"/>
        <v>0.37080556163457185</v>
      </c>
      <c r="G955" s="44"/>
      <c r="H955" s="44">
        <f t="shared" si="154"/>
        <v>0</v>
      </c>
      <c r="I955" s="14">
        <f t="shared" si="155"/>
        <v>0</v>
      </c>
      <c r="J955" s="49">
        <v>7</v>
      </c>
      <c r="K955" s="49">
        <f t="shared" si="156"/>
        <v>33.358749523446434</v>
      </c>
      <c r="L955" s="50">
        <f t="shared" si="157"/>
        <v>4.9836168764154247E-2</v>
      </c>
      <c r="M955" s="45">
        <v>13</v>
      </c>
      <c r="N955" s="45">
        <f t="shared" si="158"/>
        <v>61.951963400686239</v>
      </c>
      <c r="O955" s="18">
        <f t="shared" si="159"/>
        <v>7.865683040372716E-2</v>
      </c>
      <c r="P955" s="37">
        <f t="shared" si="160"/>
        <v>46.153846153846153</v>
      </c>
      <c r="Q955" s="37">
        <f t="shared" si="161"/>
        <v>4.7142194737737757</v>
      </c>
      <c r="R955" s="37">
        <f t="shared" si="162"/>
        <v>371.42194737737759</v>
      </c>
    </row>
    <row r="956" spans="1:18" ht="15" customHeight="1" x14ac:dyDescent="0.25">
      <c r="A956" s="1" t="s">
        <v>1279</v>
      </c>
      <c r="B956" s="1" t="s">
        <v>3462</v>
      </c>
      <c r="C956" s="130">
        <v>20892</v>
      </c>
      <c r="D956" s="43">
        <v>12</v>
      </c>
      <c r="E956" s="43">
        <f t="shared" si="163"/>
        <v>57.43825387708214</v>
      </c>
      <c r="F956" s="6">
        <f t="shared" si="164"/>
        <v>0.74487688161400112</v>
      </c>
      <c r="G956" s="44">
        <v>6</v>
      </c>
      <c r="H956" s="44">
        <f t="shared" si="154"/>
        <v>28.71912693854107</v>
      </c>
      <c r="I956" s="14">
        <f t="shared" si="155"/>
        <v>0.69801306289589848</v>
      </c>
      <c r="J956" s="49">
        <v>122</v>
      </c>
      <c r="K956" s="49">
        <f t="shared" si="156"/>
        <v>583.95558108366845</v>
      </c>
      <c r="L956" s="50">
        <f t="shared" si="157"/>
        <v>0.8723980756293287</v>
      </c>
      <c r="M956" s="45">
        <v>140</v>
      </c>
      <c r="N956" s="45">
        <f t="shared" si="158"/>
        <v>670.11296189929158</v>
      </c>
      <c r="O956" s="18">
        <f t="shared" si="159"/>
        <v>0.85080373086074002</v>
      </c>
      <c r="P956" s="37">
        <f t="shared" si="160"/>
        <v>8.5714285714285712</v>
      </c>
      <c r="Q956" s="37">
        <f t="shared" si="161"/>
        <v>0.87549790227227253</v>
      </c>
      <c r="R956" s="37">
        <f t="shared" si="162"/>
        <v>-12.450209772772746</v>
      </c>
    </row>
    <row r="957" spans="1:18" ht="15" customHeight="1" x14ac:dyDescent="0.25">
      <c r="A957" s="1" t="s">
        <v>269</v>
      </c>
      <c r="B957" s="1" t="s">
        <v>3463</v>
      </c>
      <c r="C957" s="130">
        <v>20881</v>
      </c>
      <c r="D957" s="43">
        <v>10</v>
      </c>
      <c r="E957" s="43">
        <f t="shared" si="163"/>
        <v>47.890426703701934</v>
      </c>
      <c r="F957" s="6">
        <f t="shared" si="164"/>
        <v>0.62105773233560457</v>
      </c>
      <c r="G957" s="44">
        <v>11</v>
      </c>
      <c r="H957" s="44">
        <f t="shared" si="154"/>
        <v>52.679469374072127</v>
      </c>
      <c r="I957" s="14">
        <f t="shared" si="155"/>
        <v>1.280364749534922</v>
      </c>
      <c r="J957" s="49">
        <v>20</v>
      </c>
      <c r="K957" s="49">
        <f t="shared" si="156"/>
        <v>95.780853407403868</v>
      </c>
      <c r="L957" s="50">
        <f t="shared" si="157"/>
        <v>0.14309141808301637</v>
      </c>
      <c r="M957" s="45">
        <v>41</v>
      </c>
      <c r="N957" s="45">
        <f t="shared" si="158"/>
        <v>196.35074948517791</v>
      </c>
      <c r="O957" s="18">
        <f t="shared" si="159"/>
        <v>0.24929520799867472</v>
      </c>
      <c r="P957" s="37">
        <f t="shared" si="160"/>
        <v>24.390243902439025</v>
      </c>
      <c r="Q957" s="37">
        <f t="shared" si="161"/>
        <v>2.4912541934576864</v>
      </c>
      <c r="R957" s="37">
        <f t="shared" si="162"/>
        <v>149.12541934576865</v>
      </c>
    </row>
    <row r="958" spans="1:18" ht="15" customHeight="1" x14ac:dyDescent="0.25">
      <c r="A958" s="1" t="s">
        <v>801</v>
      </c>
      <c r="B958" s="1" t="s">
        <v>3464</v>
      </c>
      <c r="C958" s="130">
        <v>20844</v>
      </c>
      <c r="D958" s="43">
        <v>6</v>
      </c>
      <c r="E958" s="43">
        <f t="shared" si="163"/>
        <v>28.785261945883711</v>
      </c>
      <c r="F958" s="6">
        <f t="shared" si="164"/>
        <v>0.37329609985318829</v>
      </c>
      <c r="G958" s="44">
        <v>1</v>
      </c>
      <c r="H958" s="44">
        <f t="shared" si="154"/>
        <v>4.7975436576472852</v>
      </c>
      <c r="I958" s="14">
        <f t="shared" si="155"/>
        <v>0.11660341033407784</v>
      </c>
      <c r="J958" s="49">
        <v>17</v>
      </c>
      <c r="K958" s="49">
        <f t="shared" si="156"/>
        <v>81.558242180003845</v>
      </c>
      <c r="L958" s="50">
        <f t="shared" si="157"/>
        <v>0.12184360563436697</v>
      </c>
      <c r="M958" s="45">
        <v>24</v>
      </c>
      <c r="N958" s="45">
        <f t="shared" si="158"/>
        <v>115.14104778353484</v>
      </c>
      <c r="O958" s="18">
        <f t="shared" si="159"/>
        <v>0.14618793934651353</v>
      </c>
      <c r="P958" s="37">
        <f t="shared" si="160"/>
        <v>25</v>
      </c>
      <c r="Q958" s="37">
        <f t="shared" si="161"/>
        <v>2.5535355482941284</v>
      </c>
      <c r="R958" s="37">
        <f t="shared" si="162"/>
        <v>155.35355482941284</v>
      </c>
    </row>
    <row r="959" spans="1:18" ht="15" customHeight="1" x14ac:dyDescent="0.25">
      <c r="A959" s="1" t="s">
        <v>357</v>
      </c>
      <c r="B959" s="1" t="s">
        <v>3465</v>
      </c>
      <c r="C959" s="130">
        <v>20779</v>
      </c>
      <c r="D959" s="43"/>
      <c r="E959" s="43">
        <f t="shared" si="163"/>
        <v>0</v>
      </c>
      <c r="F959" s="6">
        <f t="shared" si="164"/>
        <v>0</v>
      </c>
      <c r="G959" s="44"/>
      <c r="H959" s="44">
        <f t="shared" si="154"/>
        <v>0</v>
      </c>
      <c r="I959" s="14">
        <f t="shared" si="155"/>
        <v>0</v>
      </c>
      <c r="J959" s="49">
        <v>4</v>
      </c>
      <c r="K959" s="49">
        <f t="shared" si="156"/>
        <v>19.250204533423169</v>
      </c>
      <c r="L959" s="50">
        <f t="shared" si="157"/>
        <v>2.875876510892213E-2</v>
      </c>
      <c r="M959" s="45">
        <v>4</v>
      </c>
      <c r="N959" s="45">
        <f t="shared" si="158"/>
        <v>19.250204533423169</v>
      </c>
      <c r="O959" s="18">
        <f t="shared" si="159"/>
        <v>2.4440873058847297E-2</v>
      </c>
      <c r="P959" s="37">
        <f t="shared" si="160"/>
        <v>0</v>
      </c>
      <c r="Q959" s="37">
        <f t="shared" si="161"/>
        <v>0</v>
      </c>
      <c r="R959" s="37">
        <f t="shared" si="162"/>
        <v>-100</v>
      </c>
    </row>
    <row r="960" spans="1:18" ht="15" customHeight="1" x14ac:dyDescent="0.25">
      <c r="A960" s="1" t="s">
        <v>1923</v>
      </c>
      <c r="B960" s="1" t="s">
        <v>3466</v>
      </c>
      <c r="C960" s="130">
        <v>20752</v>
      </c>
      <c r="D960" s="43">
        <v>5</v>
      </c>
      <c r="E960" s="43">
        <f t="shared" si="163"/>
        <v>24.094063222821894</v>
      </c>
      <c r="F960" s="6">
        <f t="shared" si="164"/>
        <v>0.31245919691836355</v>
      </c>
      <c r="G960" s="44">
        <v>4</v>
      </c>
      <c r="H960" s="44">
        <f t="shared" si="154"/>
        <v>19.275250578257516</v>
      </c>
      <c r="I960" s="14">
        <f t="shared" si="155"/>
        <v>0.46848139649258258</v>
      </c>
      <c r="J960" s="49">
        <v>3</v>
      </c>
      <c r="K960" s="49">
        <f t="shared" si="156"/>
        <v>14.456437933693138</v>
      </c>
      <c r="L960" s="50">
        <f t="shared" si="157"/>
        <v>2.1597136909633757E-2</v>
      </c>
      <c r="M960" s="45">
        <v>12</v>
      </c>
      <c r="N960" s="45">
        <f t="shared" si="158"/>
        <v>57.825751734772552</v>
      </c>
      <c r="O960" s="18">
        <f t="shared" si="159"/>
        <v>7.3418017726935431E-2</v>
      </c>
      <c r="P960" s="37">
        <f t="shared" si="160"/>
        <v>41.666666666666671</v>
      </c>
      <c r="Q960" s="37">
        <f t="shared" si="161"/>
        <v>4.2558925804902143</v>
      </c>
      <c r="R960" s="37">
        <f t="shared" si="162"/>
        <v>325.58925804902145</v>
      </c>
    </row>
    <row r="961" spans="1:18" ht="15" customHeight="1" x14ac:dyDescent="0.25">
      <c r="A961" s="1" t="s">
        <v>558</v>
      </c>
      <c r="B961" s="1" t="s">
        <v>3467</v>
      </c>
      <c r="C961" s="130">
        <v>20751</v>
      </c>
      <c r="D961" s="43">
        <v>3</v>
      </c>
      <c r="E961" s="43">
        <f t="shared" si="163"/>
        <v>14.457134595923089</v>
      </c>
      <c r="F961" s="6">
        <f t="shared" si="164"/>
        <v>0.18748455268034928</v>
      </c>
      <c r="G961" s="44">
        <v>4</v>
      </c>
      <c r="H961" s="44">
        <f t="shared" si="154"/>
        <v>19.276179461230782</v>
      </c>
      <c r="I961" s="14">
        <f t="shared" si="155"/>
        <v>0.46850397282126521</v>
      </c>
      <c r="J961" s="49">
        <v>12</v>
      </c>
      <c r="K961" s="49">
        <f t="shared" si="156"/>
        <v>57.828538383692354</v>
      </c>
      <c r="L961" s="50">
        <f t="shared" si="157"/>
        <v>8.6392710741404213E-2</v>
      </c>
      <c r="M961" s="45">
        <v>19</v>
      </c>
      <c r="N961" s="45">
        <f t="shared" si="158"/>
        <v>91.561852440846224</v>
      </c>
      <c r="O961" s="18">
        <f t="shared" si="159"/>
        <v>0.11625079664240244</v>
      </c>
      <c r="P961" s="37">
        <f t="shared" si="160"/>
        <v>15.789473684210526</v>
      </c>
      <c r="Q961" s="37">
        <f t="shared" si="161"/>
        <v>1.6127592936594495</v>
      </c>
      <c r="R961" s="37">
        <f t="shared" si="162"/>
        <v>61.275929365944947</v>
      </c>
    </row>
    <row r="962" spans="1:18" ht="15" customHeight="1" x14ac:dyDescent="0.25">
      <c r="A962" s="1" t="s">
        <v>485</v>
      </c>
      <c r="B962" s="1" t="s">
        <v>3468</v>
      </c>
      <c r="C962" s="130">
        <v>20742</v>
      </c>
      <c r="D962" s="43">
        <v>19</v>
      </c>
      <c r="E962" s="43">
        <f t="shared" si="163"/>
        <v>91.601581332561949</v>
      </c>
      <c r="F962" s="6">
        <f t="shared" si="164"/>
        <v>1.1879173834205738</v>
      </c>
      <c r="G962" s="44">
        <v>7</v>
      </c>
      <c r="H962" s="44">
        <f t="shared" si="154"/>
        <v>33.747951017259666</v>
      </c>
      <c r="I962" s="14">
        <f t="shared" si="155"/>
        <v>0.82023770104255278</v>
      </c>
      <c r="J962" s="49">
        <v>78</v>
      </c>
      <c r="K962" s="49">
        <f t="shared" si="156"/>
        <v>376.04859704946489</v>
      </c>
      <c r="L962" s="50">
        <f t="shared" si="157"/>
        <v>0.5617962787516495</v>
      </c>
      <c r="M962" s="45">
        <v>104</v>
      </c>
      <c r="N962" s="45">
        <f t="shared" si="158"/>
        <v>501.39812939928646</v>
      </c>
      <c r="O962" s="18">
        <f t="shared" si="159"/>
        <v>0.63659625077304438</v>
      </c>
      <c r="P962" s="37">
        <f t="shared" si="160"/>
        <v>18.269230769230766</v>
      </c>
      <c r="Q962" s="37">
        <f t="shared" si="161"/>
        <v>1.866045208368786</v>
      </c>
      <c r="R962" s="37">
        <f t="shared" si="162"/>
        <v>86.604520836878592</v>
      </c>
    </row>
    <row r="963" spans="1:18" x14ac:dyDescent="0.25">
      <c r="A963" s="1" t="s">
        <v>666</v>
      </c>
      <c r="B963" s="1" t="s">
        <v>2445</v>
      </c>
      <c r="C963" s="130">
        <v>20713</v>
      </c>
      <c r="D963" s="43">
        <v>7</v>
      </c>
      <c r="E963" s="43">
        <f t="shared" si="163"/>
        <v>33.795201081446436</v>
      </c>
      <c r="F963" s="6">
        <f t="shared" si="164"/>
        <v>0.43826652615409795</v>
      </c>
      <c r="G963" s="44">
        <v>9</v>
      </c>
      <c r="H963" s="44">
        <f t="shared" si="154"/>
        <v>43.450972819002558</v>
      </c>
      <c r="I963" s="14">
        <f t="shared" si="155"/>
        <v>1.0560678494197686</v>
      </c>
      <c r="J963" s="49">
        <v>87</v>
      </c>
      <c r="K963" s="49">
        <f t="shared" si="156"/>
        <v>420.02607058369136</v>
      </c>
      <c r="L963" s="50">
        <f t="shared" si="157"/>
        <v>0.6274962472511405</v>
      </c>
      <c r="M963" s="45">
        <v>103</v>
      </c>
      <c r="N963" s="45">
        <f t="shared" si="158"/>
        <v>497.2722444841404</v>
      </c>
      <c r="O963" s="18">
        <f t="shared" si="159"/>
        <v>0.63135785295283353</v>
      </c>
      <c r="P963" s="37">
        <f t="shared" si="160"/>
        <v>6.7961165048543686</v>
      </c>
      <c r="Q963" s="37">
        <f t="shared" si="161"/>
        <v>0.69416500341976306</v>
      </c>
      <c r="R963" s="37">
        <f t="shared" si="162"/>
        <v>-30.583499658023694</v>
      </c>
    </row>
    <row r="964" spans="1:18" ht="15" customHeight="1" x14ac:dyDescent="0.25">
      <c r="A964" s="1" t="s">
        <v>1900</v>
      </c>
      <c r="B964" s="1" t="s">
        <v>3469</v>
      </c>
      <c r="C964" s="130">
        <v>20667</v>
      </c>
      <c r="D964" s="43">
        <v>3</v>
      </c>
      <c r="E964" s="43">
        <f t="shared" si="163"/>
        <v>14.51589490492089</v>
      </c>
      <c r="F964" s="6">
        <f t="shared" si="164"/>
        <v>0.18824657437799039</v>
      </c>
      <c r="G964" s="44"/>
      <c r="H964" s="44">
        <f t="shared" si="154"/>
        <v>0</v>
      </c>
      <c r="I964" s="14">
        <f t="shared" si="155"/>
        <v>0</v>
      </c>
      <c r="J964" s="49">
        <v>21</v>
      </c>
      <c r="K964" s="49">
        <f t="shared" si="156"/>
        <v>101.61126433444622</v>
      </c>
      <c r="L964" s="50">
        <f t="shared" si="157"/>
        <v>0.15180173687719736</v>
      </c>
      <c r="M964" s="45">
        <v>24</v>
      </c>
      <c r="N964" s="45">
        <f t="shared" si="158"/>
        <v>116.12715923936712</v>
      </c>
      <c r="O964" s="18">
        <f t="shared" si="159"/>
        <v>0.14743994811722688</v>
      </c>
      <c r="P964" s="37">
        <f t="shared" si="160"/>
        <v>12.5</v>
      </c>
      <c r="Q964" s="37">
        <f t="shared" si="161"/>
        <v>1.2767677741470642</v>
      </c>
      <c r="R964" s="37">
        <f t="shared" si="162"/>
        <v>27.676777414706422</v>
      </c>
    </row>
    <row r="965" spans="1:18" ht="15" customHeight="1" x14ac:dyDescent="0.25">
      <c r="A965" s="1" t="s">
        <v>582</v>
      </c>
      <c r="B965" s="1" t="s">
        <v>3470</v>
      </c>
      <c r="C965" s="130">
        <v>20647</v>
      </c>
      <c r="D965" s="43">
        <v>1</v>
      </c>
      <c r="E965" s="43">
        <f t="shared" si="163"/>
        <v>4.8433186419334531</v>
      </c>
      <c r="F965" s="6">
        <f t="shared" si="164"/>
        <v>6.2809640668861133E-2</v>
      </c>
      <c r="G965" s="44">
        <v>1</v>
      </c>
      <c r="H965" s="44">
        <f t="shared" si="154"/>
        <v>4.8433186419334531</v>
      </c>
      <c r="I965" s="14">
        <f t="shared" si="155"/>
        <v>0.11771596285191643</v>
      </c>
      <c r="J965" s="49">
        <v>22</v>
      </c>
      <c r="K965" s="49">
        <f t="shared" si="156"/>
        <v>106.55301012253597</v>
      </c>
      <c r="L965" s="50">
        <f t="shared" si="157"/>
        <v>0.15918443798569337</v>
      </c>
      <c r="M965" s="45">
        <v>24</v>
      </c>
      <c r="N965" s="45">
        <f t="shared" si="158"/>
        <v>116.23964740640288</v>
      </c>
      <c r="O965" s="18">
        <f t="shared" si="159"/>
        <v>0.14758276784708327</v>
      </c>
      <c r="P965" s="37">
        <f t="shared" si="160"/>
        <v>4.1666666666666661</v>
      </c>
      <c r="Q965" s="37">
        <f t="shared" si="161"/>
        <v>0.42558925804902137</v>
      </c>
      <c r="R965" s="37">
        <f t="shared" si="162"/>
        <v>-57.441074195097862</v>
      </c>
    </row>
    <row r="966" spans="1:18" ht="15" customHeight="1" x14ac:dyDescent="0.25">
      <c r="A966" s="1" t="s">
        <v>1965</v>
      </c>
      <c r="B966" s="1" t="s">
        <v>3471</v>
      </c>
      <c r="C966" s="130">
        <v>20600</v>
      </c>
      <c r="D966" s="43">
        <v>5</v>
      </c>
      <c r="E966" s="43">
        <f t="shared" si="163"/>
        <v>24.271844660194176</v>
      </c>
      <c r="F966" s="6">
        <f t="shared" si="164"/>
        <v>0.31476472108979997</v>
      </c>
      <c r="G966" s="44"/>
      <c r="H966" s="44">
        <f t="shared" si="154"/>
        <v>0</v>
      </c>
      <c r="I966" s="14">
        <f t="shared" si="155"/>
        <v>0</v>
      </c>
      <c r="J966" s="49">
        <v>67</v>
      </c>
      <c r="K966" s="49">
        <f t="shared" si="156"/>
        <v>325.24271844660194</v>
      </c>
      <c r="L966" s="50">
        <f t="shared" si="157"/>
        <v>0.48589504215152463</v>
      </c>
      <c r="M966" s="45">
        <v>72</v>
      </c>
      <c r="N966" s="45">
        <f t="shared" si="158"/>
        <v>349.51456310679612</v>
      </c>
      <c r="O966" s="18">
        <f t="shared" si="159"/>
        <v>0.44375845743767883</v>
      </c>
      <c r="P966" s="37">
        <f t="shared" si="160"/>
        <v>6.9444444444444446</v>
      </c>
      <c r="Q966" s="37">
        <f t="shared" si="161"/>
        <v>0.70931543008170239</v>
      </c>
      <c r="R966" s="37">
        <f t="shared" si="162"/>
        <v>-29.068456991829763</v>
      </c>
    </row>
    <row r="967" spans="1:18" ht="15" customHeight="1" x14ac:dyDescent="0.25">
      <c r="A967" s="1" t="s">
        <v>1549</v>
      </c>
      <c r="B967" s="1" t="s">
        <v>3472</v>
      </c>
      <c r="C967" s="130">
        <v>20596</v>
      </c>
      <c r="D967" s="43">
        <v>4</v>
      </c>
      <c r="E967" s="43">
        <f t="shared" si="163"/>
        <v>19.421246844047388</v>
      </c>
      <c r="F967" s="6">
        <f t="shared" si="164"/>
        <v>0.25186068185860866</v>
      </c>
      <c r="G967" s="44"/>
      <c r="H967" s="44">
        <f t="shared" si="154"/>
        <v>0</v>
      </c>
      <c r="I967" s="14">
        <f t="shared" si="155"/>
        <v>0</v>
      </c>
      <c r="J967" s="49">
        <v>85</v>
      </c>
      <c r="K967" s="49">
        <f t="shared" si="156"/>
        <v>412.70149543600701</v>
      </c>
      <c r="L967" s="50">
        <f t="shared" si="157"/>
        <v>0.61655372787015572</v>
      </c>
      <c r="M967" s="45">
        <v>89</v>
      </c>
      <c r="N967" s="45">
        <f t="shared" si="158"/>
        <v>432.12274228005435</v>
      </c>
      <c r="O967" s="18">
        <f t="shared" si="159"/>
        <v>0.54864129217798518</v>
      </c>
      <c r="P967" s="37">
        <f t="shared" si="160"/>
        <v>4.4943820224719104</v>
      </c>
      <c r="Q967" s="37">
        <f t="shared" si="161"/>
        <v>0.45906257047984333</v>
      </c>
      <c r="R967" s="37">
        <f t="shared" si="162"/>
        <v>-54.093742952015667</v>
      </c>
    </row>
    <row r="968" spans="1:18" ht="15" customHeight="1" x14ac:dyDescent="0.25">
      <c r="A968" s="1" t="s">
        <v>1369</v>
      </c>
      <c r="B968" s="1" t="s">
        <v>3473</v>
      </c>
      <c r="C968" s="130">
        <v>20442</v>
      </c>
      <c r="D968" s="43">
        <v>3</v>
      </c>
      <c r="E968" s="43">
        <f t="shared" si="163"/>
        <v>14.675667742882302</v>
      </c>
      <c r="F968" s="6">
        <f t="shared" si="164"/>
        <v>0.19031855751247076</v>
      </c>
      <c r="G968" s="44"/>
      <c r="H968" s="44">
        <f t="shared" ref="H968:H1031" si="165">((G968/($C968/100000)))</f>
        <v>0</v>
      </c>
      <c r="I968" s="14">
        <f t="shared" ref="I968:I1031" si="166">((G968/$C968)/(G$2290/$C$2290))</f>
        <v>0</v>
      </c>
      <c r="J968" s="49">
        <v>7</v>
      </c>
      <c r="K968" s="49">
        <f t="shared" ref="K968:K1031" si="167">((J968/($C968/100000)))</f>
        <v>34.24322473339204</v>
      </c>
      <c r="L968" s="50">
        <f t="shared" ref="L968:L1031" si="168">((J968/$C968)/(J$2290/$C$2290))</f>
        <v>5.1157526922366338E-2</v>
      </c>
      <c r="M968" s="45">
        <v>10</v>
      </c>
      <c r="N968" s="45">
        <f t="shared" ref="N968:N1031" si="169">((M968/($C968/100000)))</f>
        <v>48.918892476274337</v>
      </c>
      <c r="O968" s="18">
        <f t="shared" ref="O968:O1031" si="170">((M968/$C968)/(M$2290/$C$2290))</f>
        <v>6.2109492868822523E-2</v>
      </c>
      <c r="P968" s="37">
        <f t="shared" ref="P968:P1031" si="171">D968/M968*100</f>
        <v>30</v>
      </c>
      <c r="Q968" s="37">
        <f t="shared" ref="Q968:Q1031" si="172">P968/P$2290</f>
        <v>3.064242657952954</v>
      </c>
      <c r="R968" s="37">
        <f t="shared" ref="R968:R1031" si="173">(Q968-1)*100</f>
        <v>206.42426579529541</v>
      </c>
    </row>
    <row r="969" spans="1:18" ht="15" customHeight="1" x14ac:dyDescent="0.25">
      <c r="A969" s="1" t="s">
        <v>497</v>
      </c>
      <c r="B969" s="1" t="s">
        <v>3474</v>
      </c>
      <c r="C969" s="130">
        <v>20402</v>
      </c>
      <c r="D969" s="43">
        <v>33</v>
      </c>
      <c r="E969" s="43">
        <f t="shared" si="163"/>
        <v>161.74884815214193</v>
      </c>
      <c r="F969" s="6">
        <f t="shared" si="164"/>
        <v>2.0976086402984615</v>
      </c>
      <c r="G969" s="44">
        <v>9</v>
      </c>
      <c r="H969" s="44">
        <f t="shared" si="165"/>
        <v>44.113322223311435</v>
      </c>
      <c r="I969" s="14">
        <f t="shared" si="166"/>
        <v>1.0721661290575271</v>
      </c>
      <c r="J969" s="49">
        <v>95</v>
      </c>
      <c r="K969" s="49">
        <f t="shared" si="167"/>
        <v>465.6406234682874</v>
      </c>
      <c r="L969" s="50">
        <f t="shared" si="168"/>
        <v>0.69564192381675605</v>
      </c>
      <c r="M969" s="45">
        <v>137</v>
      </c>
      <c r="N969" s="45">
        <f t="shared" si="169"/>
        <v>671.50279384374073</v>
      </c>
      <c r="O969" s="18">
        <f t="shared" si="170"/>
        <v>0.85256832022229379</v>
      </c>
      <c r="P969" s="37">
        <f t="shared" si="171"/>
        <v>24.087591240875913</v>
      </c>
      <c r="Q969" s="37">
        <f t="shared" si="172"/>
        <v>2.460340820254197</v>
      </c>
      <c r="R969" s="37">
        <f t="shared" si="173"/>
        <v>146.03408202541971</v>
      </c>
    </row>
    <row r="970" spans="1:18" ht="15" customHeight="1" x14ac:dyDescent="0.25">
      <c r="A970" s="1" t="s">
        <v>546</v>
      </c>
      <c r="B970" s="1" t="s">
        <v>2797</v>
      </c>
      <c r="C970" s="130">
        <v>20395</v>
      </c>
      <c r="D970" s="43">
        <v>8</v>
      </c>
      <c r="E970" s="43">
        <f t="shared" si="163"/>
        <v>39.225300318705564</v>
      </c>
      <c r="F970" s="6">
        <f t="shared" si="164"/>
        <v>0.50868571743661717</v>
      </c>
      <c r="G970" s="44">
        <v>2</v>
      </c>
      <c r="H970" s="44">
        <f t="shared" si="165"/>
        <v>9.806325079676391</v>
      </c>
      <c r="I970" s="14">
        <f t="shared" si="166"/>
        <v>0.23834091542079125</v>
      </c>
      <c r="J970" s="49">
        <v>19</v>
      </c>
      <c r="K970" s="49">
        <f t="shared" si="167"/>
        <v>93.160088256925718</v>
      </c>
      <c r="L970" s="50">
        <f t="shared" si="168"/>
        <v>0.1391761365992592</v>
      </c>
      <c r="M970" s="45">
        <v>29</v>
      </c>
      <c r="N970" s="45">
        <f t="shared" si="169"/>
        <v>142.19171365530767</v>
      </c>
      <c r="O970" s="18">
        <f t="shared" si="170"/>
        <v>0.18053260771517349</v>
      </c>
      <c r="P970" s="37">
        <f t="shared" si="171"/>
        <v>27.586206896551722</v>
      </c>
      <c r="Q970" s="37">
        <f t="shared" si="172"/>
        <v>2.8176943981176588</v>
      </c>
      <c r="R970" s="37">
        <f t="shared" si="173"/>
        <v>181.76943981176586</v>
      </c>
    </row>
    <row r="971" spans="1:18" ht="15" customHeight="1" x14ac:dyDescent="0.25">
      <c r="A971" s="1" t="s">
        <v>363</v>
      </c>
      <c r="B971" s="1" t="s">
        <v>3475</v>
      </c>
      <c r="C971" s="130">
        <v>20384</v>
      </c>
      <c r="D971" s="43">
        <v>14</v>
      </c>
      <c r="E971" s="43">
        <f t="shared" ref="E971:E1034" si="174">((D971/($C971/100000)))</f>
        <v>68.681318681318686</v>
      </c>
      <c r="F971" s="6">
        <f t="shared" ref="F971:F1034" si="175">((D971/$C971)/(D$2290/$C$2290))</f>
        <v>0.8906803920947638</v>
      </c>
      <c r="G971" s="44">
        <v>3</v>
      </c>
      <c r="H971" s="44">
        <f t="shared" si="165"/>
        <v>14.717425431711147</v>
      </c>
      <c r="I971" s="14">
        <f t="shared" si="166"/>
        <v>0.35770430018693855</v>
      </c>
      <c r="J971" s="49">
        <v>36</v>
      </c>
      <c r="K971" s="49">
        <f t="shared" si="167"/>
        <v>176.60910518053376</v>
      </c>
      <c r="L971" s="50">
        <f t="shared" si="168"/>
        <v>0.2638444575051333</v>
      </c>
      <c r="M971" s="45">
        <v>53</v>
      </c>
      <c r="N971" s="45">
        <f t="shared" si="169"/>
        <v>260.00784929356359</v>
      </c>
      <c r="O971" s="18">
        <f t="shared" si="170"/>
        <v>0.33011695163312849</v>
      </c>
      <c r="P971" s="37">
        <f t="shared" si="171"/>
        <v>26.415094339622641</v>
      </c>
      <c r="Q971" s="37">
        <f t="shared" si="172"/>
        <v>2.698075296310777</v>
      </c>
      <c r="R971" s="37">
        <f t="shared" si="173"/>
        <v>169.8075296310777</v>
      </c>
    </row>
    <row r="972" spans="1:18" ht="15" customHeight="1" x14ac:dyDescent="0.25">
      <c r="A972" s="1" t="s">
        <v>543</v>
      </c>
      <c r="B972" s="1" t="s">
        <v>3476</v>
      </c>
      <c r="C972" s="130">
        <v>20383</v>
      </c>
      <c r="D972" s="43">
        <v>9</v>
      </c>
      <c r="E972" s="43">
        <f t="shared" si="174"/>
        <v>44.154442427513118</v>
      </c>
      <c r="F972" s="6">
        <f t="shared" si="175"/>
        <v>0.57260834312955811</v>
      </c>
      <c r="G972" s="44">
        <v>3</v>
      </c>
      <c r="H972" s="44">
        <f t="shared" si="165"/>
        <v>14.718147475837707</v>
      </c>
      <c r="I972" s="14">
        <f t="shared" si="166"/>
        <v>0.35772184933574824</v>
      </c>
      <c r="J972" s="49">
        <v>12</v>
      </c>
      <c r="K972" s="49">
        <f t="shared" si="167"/>
        <v>58.872589903350828</v>
      </c>
      <c r="L972" s="50">
        <f t="shared" si="168"/>
        <v>8.7952467281306929E-2</v>
      </c>
      <c r="M972" s="45">
        <v>24</v>
      </c>
      <c r="N972" s="45">
        <f t="shared" si="169"/>
        <v>117.74517980670166</v>
      </c>
      <c r="O972" s="18">
        <f t="shared" si="170"/>
        <v>0.14949425539610106</v>
      </c>
      <c r="P972" s="37">
        <f t="shared" si="171"/>
        <v>37.5</v>
      </c>
      <c r="Q972" s="37">
        <f t="shared" si="172"/>
        <v>3.8303033224411926</v>
      </c>
      <c r="R972" s="37">
        <f t="shared" si="173"/>
        <v>283.03033224411928</v>
      </c>
    </row>
    <row r="973" spans="1:18" ht="15" customHeight="1" x14ac:dyDescent="0.25">
      <c r="A973" s="1" t="s">
        <v>865</v>
      </c>
      <c r="B973" s="1" t="s">
        <v>3477</v>
      </c>
      <c r="C973" s="130">
        <v>20372</v>
      </c>
      <c r="D973" s="43">
        <v>9</v>
      </c>
      <c r="E973" s="43">
        <f t="shared" si="174"/>
        <v>44.178283919104651</v>
      </c>
      <c r="F973" s="6">
        <f t="shared" si="175"/>
        <v>0.57291752690014652</v>
      </c>
      <c r="G973" s="44">
        <v>4</v>
      </c>
      <c r="H973" s="44">
        <f t="shared" si="165"/>
        <v>19.634792852935401</v>
      </c>
      <c r="I973" s="14">
        <f t="shared" si="166"/>
        <v>0.4772200049093891</v>
      </c>
      <c r="J973" s="49">
        <v>42</v>
      </c>
      <c r="K973" s="49">
        <f t="shared" si="167"/>
        <v>206.16532495582172</v>
      </c>
      <c r="L973" s="50">
        <f t="shared" si="168"/>
        <v>0.30799985235038663</v>
      </c>
      <c r="M973" s="45">
        <v>55</v>
      </c>
      <c r="N973" s="45">
        <f t="shared" si="169"/>
        <v>269.97840172786175</v>
      </c>
      <c r="O973" s="18">
        <f t="shared" si="170"/>
        <v>0.34277598629170353</v>
      </c>
      <c r="P973" s="37">
        <f t="shared" si="171"/>
        <v>16.363636363636363</v>
      </c>
      <c r="Q973" s="37">
        <f t="shared" si="172"/>
        <v>1.6714050861561567</v>
      </c>
      <c r="R973" s="37">
        <f t="shared" si="173"/>
        <v>67.140508615615673</v>
      </c>
    </row>
    <row r="974" spans="1:18" ht="15" customHeight="1" x14ac:dyDescent="0.25">
      <c r="A974" s="1" t="s">
        <v>805</v>
      </c>
      <c r="B974" s="1" t="s">
        <v>3478</v>
      </c>
      <c r="C974" s="130">
        <v>20338</v>
      </c>
      <c r="D974" s="43">
        <v>2</v>
      </c>
      <c r="E974" s="43">
        <f t="shared" si="174"/>
        <v>9.8338086340839812</v>
      </c>
      <c r="F974" s="6">
        <f t="shared" si="175"/>
        <v>0.12752784451666593</v>
      </c>
      <c r="G974" s="44">
        <v>2</v>
      </c>
      <c r="H974" s="44">
        <f t="shared" si="165"/>
        <v>9.8338086340839812</v>
      </c>
      <c r="I974" s="14">
        <f t="shared" si="166"/>
        <v>0.23900889812208856</v>
      </c>
      <c r="J974" s="49">
        <v>17</v>
      </c>
      <c r="K974" s="49">
        <f t="shared" si="167"/>
        <v>83.587373389713832</v>
      </c>
      <c r="L974" s="50">
        <f t="shared" si="168"/>
        <v>0.12487501798813773</v>
      </c>
      <c r="M974" s="45">
        <v>21</v>
      </c>
      <c r="N974" s="45">
        <f t="shared" si="169"/>
        <v>103.25499065788179</v>
      </c>
      <c r="O974" s="18">
        <f t="shared" si="170"/>
        <v>0.13109689899554464</v>
      </c>
      <c r="P974" s="37">
        <f t="shared" si="171"/>
        <v>9.5238095238095237</v>
      </c>
      <c r="Q974" s="37">
        <f t="shared" si="172"/>
        <v>0.97277544696919183</v>
      </c>
      <c r="R974" s="37">
        <f t="shared" si="173"/>
        <v>-2.7224553030808174</v>
      </c>
    </row>
    <row r="975" spans="1:18" ht="15" customHeight="1" x14ac:dyDescent="0.25">
      <c r="A975" s="1" t="s">
        <v>1530</v>
      </c>
      <c r="B975" s="1" t="s">
        <v>3479</v>
      </c>
      <c r="C975" s="130">
        <v>20338</v>
      </c>
      <c r="D975" s="43">
        <v>4</v>
      </c>
      <c r="E975" s="43">
        <f t="shared" si="174"/>
        <v>19.667617268167962</v>
      </c>
      <c r="F975" s="6">
        <f t="shared" si="175"/>
        <v>0.25505568903333187</v>
      </c>
      <c r="G975" s="44">
        <v>3</v>
      </c>
      <c r="H975" s="44">
        <f t="shared" si="165"/>
        <v>14.750712951125971</v>
      </c>
      <c r="I975" s="14">
        <f t="shared" si="166"/>
        <v>0.35851334718313288</v>
      </c>
      <c r="J975" s="49">
        <v>34</v>
      </c>
      <c r="K975" s="49">
        <f t="shared" si="167"/>
        <v>167.17474677942766</v>
      </c>
      <c r="L975" s="50">
        <f t="shared" si="168"/>
        <v>0.24975003597627546</v>
      </c>
      <c r="M975" s="45">
        <v>41</v>
      </c>
      <c r="N975" s="45">
        <f t="shared" si="169"/>
        <v>201.59307699872161</v>
      </c>
      <c r="O975" s="18">
        <f t="shared" si="170"/>
        <v>0.25595108851511095</v>
      </c>
      <c r="P975" s="37">
        <f t="shared" si="171"/>
        <v>9.7560975609756095</v>
      </c>
      <c r="Q975" s="37">
        <f t="shared" si="172"/>
        <v>0.99650167738307449</v>
      </c>
      <c r="R975" s="37">
        <f t="shared" si="173"/>
        <v>-0.34983226169255088</v>
      </c>
    </row>
    <row r="976" spans="1:18" ht="15" customHeight="1" x14ac:dyDescent="0.25">
      <c r="A976" s="1" t="s">
        <v>1489</v>
      </c>
      <c r="B976" s="1" t="s">
        <v>3480</v>
      </c>
      <c r="C976" s="130">
        <v>20313</v>
      </c>
      <c r="D976" s="43">
        <v>2</v>
      </c>
      <c r="E976" s="43">
        <f t="shared" si="174"/>
        <v>9.8459114852557477</v>
      </c>
      <c r="F976" s="6">
        <f t="shared" si="175"/>
        <v>0.127684798000293</v>
      </c>
      <c r="G976" s="44">
        <v>1</v>
      </c>
      <c r="H976" s="44">
        <f t="shared" si="165"/>
        <v>4.9229557426278738</v>
      </c>
      <c r="I976" s="14">
        <f t="shared" si="166"/>
        <v>0.11965152783948795</v>
      </c>
      <c r="J976" s="49">
        <v>25</v>
      </c>
      <c r="K976" s="49">
        <f t="shared" si="167"/>
        <v>123.07389356569684</v>
      </c>
      <c r="L976" s="50">
        <f t="shared" si="168"/>
        <v>0.18386574490421559</v>
      </c>
      <c r="M976" s="45">
        <v>28</v>
      </c>
      <c r="N976" s="45">
        <f t="shared" si="169"/>
        <v>137.84276079358045</v>
      </c>
      <c r="O976" s="18">
        <f t="shared" si="170"/>
        <v>0.17501099340464313</v>
      </c>
      <c r="P976" s="37">
        <f t="shared" si="171"/>
        <v>7.1428571428571423</v>
      </c>
      <c r="Q976" s="37">
        <f t="shared" si="172"/>
        <v>0.72958158522689376</v>
      </c>
      <c r="R976" s="37">
        <f t="shared" si="173"/>
        <v>-27.041841477310623</v>
      </c>
    </row>
    <row r="977" spans="1:18" ht="15" customHeight="1" x14ac:dyDescent="0.25">
      <c r="A977" s="1" t="s">
        <v>2127</v>
      </c>
      <c r="B977" s="1" t="s">
        <v>3481</v>
      </c>
      <c r="C977" s="130">
        <v>20285</v>
      </c>
      <c r="D977" s="43">
        <v>22</v>
      </c>
      <c r="E977" s="43">
        <f t="shared" si="174"/>
        <v>108.45452304658615</v>
      </c>
      <c r="F977" s="6">
        <f t="shared" si="175"/>
        <v>1.4064714971446619</v>
      </c>
      <c r="G977" s="44">
        <v>17</v>
      </c>
      <c r="H977" s="44">
        <f t="shared" si="165"/>
        <v>83.805767808725662</v>
      </c>
      <c r="I977" s="14">
        <f t="shared" si="166"/>
        <v>2.0368836699561164</v>
      </c>
      <c r="J977" s="49">
        <v>91</v>
      </c>
      <c r="K977" s="49">
        <f t="shared" si="167"/>
        <v>448.60734532906088</v>
      </c>
      <c r="L977" s="50">
        <f t="shared" si="168"/>
        <v>0.67019512691699124</v>
      </c>
      <c r="M977" s="45">
        <v>130</v>
      </c>
      <c r="N977" s="45">
        <f t="shared" si="169"/>
        <v>640.86763618437271</v>
      </c>
      <c r="O977" s="18">
        <f t="shared" si="170"/>
        <v>0.81367262962376685</v>
      </c>
      <c r="P977" s="37">
        <f t="shared" si="171"/>
        <v>16.923076923076923</v>
      </c>
      <c r="Q977" s="37">
        <f t="shared" si="172"/>
        <v>1.7285471403837178</v>
      </c>
      <c r="R977" s="37">
        <f t="shared" si="173"/>
        <v>72.854714038371782</v>
      </c>
    </row>
    <row r="978" spans="1:18" ht="15" customHeight="1" x14ac:dyDescent="0.25">
      <c r="A978" s="1" t="s">
        <v>330</v>
      </c>
      <c r="B978" s="1" t="s">
        <v>2820</v>
      </c>
      <c r="C978" s="130">
        <v>20238</v>
      </c>
      <c r="D978" s="43">
        <v>5</v>
      </c>
      <c r="E978" s="43">
        <f t="shared" si="174"/>
        <v>24.705998616464075</v>
      </c>
      <c r="F978" s="6">
        <f t="shared" si="175"/>
        <v>0.32039496266675954</v>
      </c>
      <c r="G978" s="44">
        <v>6</v>
      </c>
      <c r="H978" s="44">
        <f t="shared" si="165"/>
        <v>29.647198339756891</v>
      </c>
      <c r="I978" s="14">
        <f t="shared" si="166"/>
        <v>0.72056966647006182</v>
      </c>
      <c r="J978" s="49">
        <v>68</v>
      </c>
      <c r="K978" s="49">
        <f t="shared" si="167"/>
        <v>336.00158118391147</v>
      </c>
      <c r="L978" s="50">
        <f t="shared" si="168"/>
        <v>0.50196820156986766</v>
      </c>
      <c r="M978" s="45">
        <v>79</v>
      </c>
      <c r="N978" s="45">
        <f t="shared" si="169"/>
        <v>390.3547781401324</v>
      </c>
      <c r="O978" s="18">
        <f t="shared" si="170"/>
        <v>0.49561092007477581</v>
      </c>
      <c r="P978" s="37">
        <f t="shared" si="171"/>
        <v>6.3291139240506329</v>
      </c>
      <c r="Q978" s="37">
        <f t="shared" si="172"/>
        <v>0.64646469577066545</v>
      </c>
      <c r="R978" s="37">
        <f t="shared" si="173"/>
        <v>-35.353530422933453</v>
      </c>
    </row>
    <row r="979" spans="1:18" ht="15" customHeight="1" x14ac:dyDescent="0.25">
      <c r="A979" s="1" t="s">
        <v>1476</v>
      </c>
      <c r="B979" s="1" t="s">
        <v>3482</v>
      </c>
      <c r="C979" s="130">
        <v>20226</v>
      </c>
      <c r="D979" s="43">
        <v>5</v>
      </c>
      <c r="E979" s="43">
        <f t="shared" si="174"/>
        <v>24.720656580638781</v>
      </c>
      <c r="F979" s="6">
        <f t="shared" si="175"/>
        <v>0.32058505163897361</v>
      </c>
      <c r="G979" s="44"/>
      <c r="H979" s="44">
        <f t="shared" si="165"/>
        <v>0</v>
      </c>
      <c r="I979" s="14">
        <f t="shared" si="166"/>
        <v>0</v>
      </c>
      <c r="J979" s="49">
        <v>11</v>
      </c>
      <c r="K979" s="49">
        <f t="shared" si="167"/>
        <v>54.385444477405322</v>
      </c>
      <c r="L979" s="50">
        <f t="shared" si="168"/>
        <v>8.1248914542930165E-2</v>
      </c>
      <c r="M979" s="45">
        <v>16</v>
      </c>
      <c r="N979" s="45">
        <f t="shared" si="169"/>
        <v>79.106101058044104</v>
      </c>
      <c r="O979" s="18">
        <f t="shared" si="170"/>
        <v>0.10043644839113774</v>
      </c>
      <c r="P979" s="37">
        <f t="shared" si="171"/>
        <v>31.25</v>
      </c>
      <c r="Q979" s="37">
        <f t="shared" si="172"/>
        <v>3.1919194353676605</v>
      </c>
      <c r="R979" s="37">
        <f t="shared" si="173"/>
        <v>219.19194353676605</v>
      </c>
    </row>
    <row r="980" spans="1:18" ht="15" customHeight="1" x14ac:dyDescent="0.25">
      <c r="A980" s="1" t="s">
        <v>620</v>
      </c>
      <c r="B980" s="1" t="s">
        <v>3483</v>
      </c>
      <c r="C980" s="130">
        <v>20202</v>
      </c>
      <c r="D980" s="43">
        <v>1</v>
      </c>
      <c r="E980" s="43">
        <f t="shared" si="174"/>
        <v>4.9500049500049501</v>
      </c>
      <c r="F980" s="6">
        <f t="shared" si="175"/>
        <v>6.419318141223522E-2</v>
      </c>
      <c r="G980" s="44">
        <v>1</v>
      </c>
      <c r="H980" s="44">
        <f t="shared" si="165"/>
        <v>4.9500049500049501</v>
      </c>
      <c r="I980" s="14">
        <f t="shared" si="166"/>
        <v>0.120308953816628</v>
      </c>
      <c r="J980" s="49">
        <v>6</v>
      </c>
      <c r="K980" s="49">
        <f t="shared" si="167"/>
        <v>29.700029700029699</v>
      </c>
      <c r="L980" s="50">
        <f t="shared" si="168"/>
        <v>4.437023909996235E-2</v>
      </c>
      <c r="M980" s="45">
        <v>8</v>
      </c>
      <c r="N980" s="45">
        <f t="shared" si="169"/>
        <v>39.600039600039601</v>
      </c>
      <c r="O980" s="18">
        <f t="shared" si="170"/>
        <v>5.0277883505572517E-2</v>
      </c>
      <c r="P980" s="37">
        <f t="shared" si="171"/>
        <v>12.5</v>
      </c>
      <c r="Q980" s="37">
        <f t="shared" si="172"/>
        <v>1.2767677741470642</v>
      </c>
      <c r="R980" s="37">
        <f t="shared" si="173"/>
        <v>27.676777414706422</v>
      </c>
    </row>
    <row r="981" spans="1:18" ht="15" customHeight="1" x14ac:dyDescent="0.25">
      <c r="A981" s="1" t="s">
        <v>426</v>
      </c>
      <c r="B981" s="1" t="s">
        <v>3459</v>
      </c>
      <c r="C981" s="130">
        <v>20199</v>
      </c>
      <c r="D981" s="43">
        <v>21</v>
      </c>
      <c r="E981" s="43">
        <f t="shared" si="174"/>
        <v>103.96554284865587</v>
      </c>
      <c r="F981" s="6">
        <f t="shared" si="175"/>
        <v>1.3482570260255209</v>
      </c>
      <c r="G981" s="44">
        <v>3</v>
      </c>
      <c r="H981" s="44">
        <f t="shared" si="165"/>
        <v>14.852220406950838</v>
      </c>
      <c r="I981" s="14">
        <f t="shared" si="166"/>
        <v>0.36098046710285436</v>
      </c>
      <c r="J981" s="49">
        <v>41</v>
      </c>
      <c r="K981" s="49">
        <f t="shared" si="167"/>
        <v>202.98034556166147</v>
      </c>
      <c r="L981" s="50">
        <f t="shared" si="168"/>
        <v>0.30324166528206853</v>
      </c>
      <c r="M981" s="45">
        <v>65</v>
      </c>
      <c r="N981" s="45">
        <f t="shared" si="169"/>
        <v>321.7981088172682</v>
      </c>
      <c r="O981" s="18">
        <f t="shared" si="170"/>
        <v>0.40856847596212953</v>
      </c>
      <c r="P981" s="37">
        <f t="shared" si="171"/>
        <v>32.307692307692307</v>
      </c>
      <c r="Q981" s="37">
        <f t="shared" si="172"/>
        <v>3.2999536316416429</v>
      </c>
      <c r="R981" s="37">
        <f t="shared" si="173"/>
        <v>229.9953631641643</v>
      </c>
    </row>
    <row r="982" spans="1:18" ht="15" customHeight="1" x14ac:dyDescent="0.25">
      <c r="A982" s="1" t="s">
        <v>2124</v>
      </c>
      <c r="B982" s="1" t="s">
        <v>3442</v>
      </c>
      <c r="C982" s="130">
        <v>20177</v>
      </c>
      <c r="D982" s="43">
        <v>11</v>
      </c>
      <c r="E982" s="43">
        <f t="shared" si="174"/>
        <v>54.517519948456162</v>
      </c>
      <c r="F982" s="6">
        <f t="shared" si="175"/>
        <v>0.70699990879663654</v>
      </c>
      <c r="G982" s="44">
        <v>8</v>
      </c>
      <c r="H982" s="44">
        <f t="shared" si="165"/>
        <v>39.649105417059026</v>
      </c>
      <c r="I982" s="14">
        <f t="shared" si="166"/>
        <v>0.9636641661311468</v>
      </c>
      <c r="J982" s="49">
        <v>39</v>
      </c>
      <c r="K982" s="49">
        <f t="shared" si="167"/>
        <v>193.28938890816275</v>
      </c>
      <c r="L982" s="50">
        <f t="shared" si="168"/>
        <v>0.28876389983314449</v>
      </c>
      <c r="M982" s="45">
        <v>58</v>
      </c>
      <c r="N982" s="45">
        <f t="shared" si="169"/>
        <v>287.45601427367797</v>
      </c>
      <c r="O982" s="18">
        <f t="shared" si="170"/>
        <v>0.36496630166535787</v>
      </c>
      <c r="P982" s="37">
        <f t="shared" si="171"/>
        <v>18.96551724137931</v>
      </c>
      <c r="Q982" s="37">
        <f t="shared" si="172"/>
        <v>1.9371648987058905</v>
      </c>
      <c r="R982" s="37">
        <f t="shared" si="173"/>
        <v>93.716489870589044</v>
      </c>
    </row>
    <row r="983" spans="1:18" ht="15" customHeight="1" x14ac:dyDescent="0.25">
      <c r="A983" s="1" t="s">
        <v>2122</v>
      </c>
      <c r="B983" s="1" t="s">
        <v>3484</v>
      </c>
      <c r="C983" s="130">
        <v>20167</v>
      </c>
      <c r="D983" s="43">
        <v>8</v>
      </c>
      <c r="E983" s="43">
        <f t="shared" si="174"/>
        <v>39.668765805523876</v>
      </c>
      <c r="F983" s="6">
        <f t="shared" si="175"/>
        <v>0.51443671379579547</v>
      </c>
      <c r="G983" s="44">
        <v>5</v>
      </c>
      <c r="H983" s="44">
        <f t="shared" si="165"/>
        <v>24.792978628452424</v>
      </c>
      <c r="I983" s="14">
        <f t="shared" si="166"/>
        <v>0.60258875514541543</v>
      </c>
      <c r="J983" s="49">
        <v>39</v>
      </c>
      <c r="K983" s="49">
        <f t="shared" si="167"/>
        <v>193.38523330192891</v>
      </c>
      <c r="L983" s="50">
        <f t="shared" si="168"/>
        <v>0.28890708617708916</v>
      </c>
      <c r="M983" s="45">
        <v>52</v>
      </c>
      <c r="N983" s="45">
        <f t="shared" si="169"/>
        <v>257.84697773590523</v>
      </c>
      <c r="O983" s="18">
        <f t="shared" si="170"/>
        <v>0.32737341779973445</v>
      </c>
      <c r="P983" s="37">
        <f t="shared" si="171"/>
        <v>15.384615384615385</v>
      </c>
      <c r="Q983" s="37">
        <f t="shared" si="172"/>
        <v>1.5714064912579253</v>
      </c>
      <c r="R983" s="37">
        <f t="shared" si="173"/>
        <v>57.140649125792528</v>
      </c>
    </row>
    <row r="984" spans="1:18" ht="15" customHeight="1" x14ac:dyDescent="0.25">
      <c r="A984" s="1" t="s">
        <v>155</v>
      </c>
      <c r="B984" s="1" t="s">
        <v>3485</v>
      </c>
      <c r="C984" s="130">
        <v>20161</v>
      </c>
      <c r="D984" s="43">
        <v>2</v>
      </c>
      <c r="E984" s="43">
        <f t="shared" si="174"/>
        <v>9.9201428500570401</v>
      </c>
      <c r="F984" s="6">
        <f t="shared" si="175"/>
        <v>0.12864745309161013</v>
      </c>
      <c r="G984" s="44"/>
      <c r="H984" s="44">
        <f t="shared" si="165"/>
        <v>0</v>
      </c>
      <c r="I984" s="14">
        <f t="shared" si="166"/>
        <v>0</v>
      </c>
      <c r="J984" s="49">
        <v>11</v>
      </c>
      <c r="K984" s="49">
        <f t="shared" si="167"/>
        <v>54.560785675313724</v>
      </c>
      <c r="L984" s="50">
        <f t="shared" si="168"/>
        <v>8.1510864815500503E-2</v>
      </c>
      <c r="M984" s="45">
        <v>13</v>
      </c>
      <c r="N984" s="45">
        <f t="shared" si="169"/>
        <v>64.480928525370757</v>
      </c>
      <c r="O984" s="18">
        <f t="shared" si="170"/>
        <v>8.1867711382957745E-2</v>
      </c>
      <c r="P984" s="37">
        <f t="shared" si="171"/>
        <v>15.384615384615385</v>
      </c>
      <c r="Q984" s="37">
        <f t="shared" si="172"/>
        <v>1.5714064912579253</v>
      </c>
      <c r="R984" s="37">
        <f t="shared" si="173"/>
        <v>57.140649125792528</v>
      </c>
    </row>
    <row r="985" spans="1:18" x14ac:dyDescent="0.25">
      <c r="A985" s="1" t="s">
        <v>717</v>
      </c>
      <c r="B985" s="1" t="s">
        <v>2446</v>
      </c>
      <c r="C985" s="130">
        <v>20149</v>
      </c>
      <c r="D985" s="43">
        <v>3</v>
      </c>
      <c r="E985" s="43">
        <f t="shared" si="174"/>
        <v>14.889076380961834</v>
      </c>
      <c r="F985" s="6">
        <f t="shared" si="175"/>
        <v>0.19308610614273305</v>
      </c>
      <c r="G985" s="44">
        <v>2</v>
      </c>
      <c r="H985" s="44">
        <f t="shared" si="165"/>
        <v>9.926050920641222</v>
      </c>
      <c r="I985" s="14">
        <f t="shared" si="166"/>
        <v>0.24125082981820622</v>
      </c>
      <c r="J985" s="49">
        <v>61</v>
      </c>
      <c r="K985" s="49">
        <f t="shared" si="167"/>
        <v>302.74455307955731</v>
      </c>
      <c r="L985" s="50">
        <f t="shared" si="168"/>
        <v>0.45228399910784495</v>
      </c>
      <c r="M985" s="45">
        <v>66</v>
      </c>
      <c r="N985" s="45">
        <f t="shared" si="169"/>
        <v>327.55968038116038</v>
      </c>
      <c r="O985" s="18">
        <f t="shared" si="170"/>
        <v>0.41588361066462365</v>
      </c>
      <c r="P985" s="37">
        <f t="shared" si="171"/>
        <v>4.5454545454545459</v>
      </c>
      <c r="Q985" s="37">
        <f t="shared" si="172"/>
        <v>0.46427919059893247</v>
      </c>
      <c r="R985" s="37">
        <f t="shared" si="173"/>
        <v>-53.572080940106744</v>
      </c>
    </row>
    <row r="986" spans="1:18" ht="15" customHeight="1" x14ac:dyDescent="0.25">
      <c r="A986" s="1" t="s">
        <v>279</v>
      </c>
      <c r="B986" s="1" t="s">
        <v>3486</v>
      </c>
      <c r="C986" s="130">
        <v>20114</v>
      </c>
      <c r="D986" s="43">
        <v>10</v>
      </c>
      <c r="E986" s="43">
        <f t="shared" si="174"/>
        <v>49.716615292830859</v>
      </c>
      <c r="F986" s="6">
        <f t="shared" si="175"/>
        <v>0.64474030570248375</v>
      </c>
      <c r="G986" s="44">
        <v>2</v>
      </c>
      <c r="H986" s="44">
        <f t="shared" si="165"/>
        <v>9.9433230585661718</v>
      </c>
      <c r="I986" s="14">
        <f t="shared" si="166"/>
        <v>0.24167062593253638</v>
      </c>
      <c r="J986" s="49">
        <v>65</v>
      </c>
      <c r="K986" s="49">
        <f t="shared" si="167"/>
        <v>323.15799940340059</v>
      </c>
      <c r="L986" s="50">
        <f t="shared" si="168"/>
        <v>0.48278058457901268</v>
      </c>
      <c r="M986" s="45">
        <v>77</v>
      </c>
      <c r="N986" s="45">
        <f t="shared" si="169"/>
        <v>382.81793775479764</v>
      </c>
      <c r="O986" s="18">
        <f t="shared" si="170"/>
        <v>0.48604182906574617</v>
      </c>
      <c r="P986" s="37">
        <f t="shared" si="171"/>
        <v>12.987012987012985</v>
      </c>
      <c r="Q986" s="37">
        <f t="shared" si="172"/>
        <v>1.3265119731398067</v>
      </c>
      <c r="R986" s="37">
        <f t="shared" si="173"/>
        <v>32.651197313980674</v>
      </c>
    </row>
    <row r="987" spans="1:18" ht="15" customHeight="1" x14ac:dyDescent="0.25">
      <c r="A987" s="1" t="s">
        <v>341</v>
      </c>
      <c r="B987" s="1" t="s">
        <v>3487</v>
      </c>
      <c r="C987" s="130">
        <v>20112</v>
      </c>
      <c r="D987" s="43">
        <v>3</v>
      </c>
      <c r="E987" s="43">
        <f t="shared" si="174"/>
        <v>14.916467780429596</v>
      </c>
      <c r="F987" s="6">
        <f t="shared" si="175"/>
        <v>0.19344132620673865</v>
      </c>
      <c r="G987" s="44">
        <v>2</v>
      </c>
      <c r="H987" s="44">
        <f t="shared" si="165"/>
        <v>9.9443118536197304</v>
      </c>
      <c r="I987" s="14">
        <f t="shared" si="166"/>
        <v>0.24169465841323773</v>
      </c>
      <c r="J987" s="49">
        <v>14</v>
      </c>
      <c r="K987" s="49">
        <f t="shared" si="167"/>
        <v>69.610182975338105</v>
      </c>
      <c r="L987" s="50">
        <f t="shared" si="168"/>
        <v>0.10399385096927334</v>
      </c>
      <c r="M987" s="45">
        <v>19</v>
      </c>
      <c r="N987" s="45">
        <f t="shared" si="169"/>
        <v>94.470962609387428</v>
      </c>
      <c r="O987" s="18">
        <f t="shared" si="170"/>
        <v>0.11994432583166731</v>
      </c>
      <c r="P987" s="37">
        <f t="shared" si="171"/>
        <v>15.789473684210526</v>
      </c>
      <c r="Q987" s="37">
        <f t="shared" si="172"/>
        <v>1.6127592936594495</v>
      </c>
      <c r="R987" s="37">
        <f t="shared" si="173"/>
        <v>61.275929365944947</v>
      </c>
    </row>
    <row r="988" spans="1:18" ht="15" customHeight="1" x14ac:dyDescent="0.25">
      <c r="A988" s="1" t="s">
        <v>1515</v>
      </c>
      <c r="B988" s="1" t="s">
        <v>3488</v>
      </c>
      <c r="C988" s="130">
        <v>20098</v>
      </c>
      <c r="D988" s="43">
        <v>10</v>
      </c>
      <c r="E988" s="43">
        <f t="shared" si="174"/>
        <v>49.75619464623346</v>
      </c>
      <c r="F988" s="6">
        <f t="shared" si="175"/>
        <v>0.64525358288883272</v>
      </c>
      <c r="G988" s="44">
        <v>5</v>
      </c>
      <c r="H988" s="44">
        <f t="shared" si="165"/>
        <v>24.87809732311673</v>
      </c>
      <c r="I988" s="14">
        <f t="shared" si="166"/>
        <v>0.6046575492595081</v>
      </c>
      <c r="J988" s="49">
        <v>71</v>
      </c>
      <c r="K988" s="49">
        <f t="shared" si="167"/>
        <v>353.26898198825756</v>
      </c>
      <c r="L988" s="50">
        <f t="shared" si="168"/>
        <v>0.52776476507710723</v>
      </c>
      <c r="M988" s="45">
        <v>86</v>
      </c>
      <c r="N988" s="45">
        <f t="shared" si="169"/>
        <v>427.90327395760772</v>
      </c>
      <c r="O988" s="18">
        <f t="shared" si="170"/>
        <v>0.54328407690966474</v>
      </c>
      <c r="P988" s="37">
        <f t="shared" si="171"/>
        <v>11.627906976744185</v>
      </c>
      <c r="Q988" s="37">
        <f t="shared" si="172"/>
        <v>1.1876909526949433</v>
      </c>
      <c r="R988" s="37">
        <f t="shared" si="173"/>
        <v>18.769095269494329</v>
      </c>
    </row>
    <row r="989" spans="1:18" ht="15" customHeight="1" x14ac:dyDescent="0.25">
      <c r="A989" s="1" t="s">
        <v>468</v>
      </c>
      <c r="B989" s="1" t="s">
        <v>3489</v>
      </c>
      <c r="C989" s="130">
        <v>20082</v>
      </c>
      <c r="D989" s="43">
        <v>2</v>
      </c>
      <c r="E989" s="43">
        <f t="shared" si="174"/>
        <v>9.9591674136042236</v>
      </c>
      <c r="F989" s="6">
        <f t="shared" si="175"/>
        <v>0.12915353559306603</v>
      </c>
      <c r="G989" s="44">
        <v>6</v>
      </c>
      <c r="H989" s="44">
        <f t="shared" si="165"/>
        <v>29.877502240812667</v>
      </c>
      <c r="I989" s="14">
        <f t="shared" si="166"/>
        <v>0.72616716014446325</v>
      </c>
      <c r="J989" s="49">
        <v>34</v>
      </c>
      <c r="K989" s="49">
        <f t="shared" si="167"/>
        <v>169.30584603127178</v>
      </c>
      <c r="L989" s="50">
        <f t="shared" si="168"/>
        <v>0.25293378307367248</v>
      </c>
      <c r="M989" s="45">
        <v>42</v>
      </c>
      <c r="N989" s="45">
        <f t="shared" si="169"/>
        <v>209.14251568568866</v>
      </c>
      <c r="O989" s="18">
        <f t="shared" si="170"/>
        <v>0.26553617486021186</v>
      </c>
      <c r="P989" s="37">
        <f t="shared" si="171"/>
        <v>4.7619047619047619</v>
      </c>
      <c r="Q989" s="37">
        <f t="shared" si="172"/>
        <v>0.48638772348459591</v>
      </c>
      <c r="R989" s="37">
        <f t="shared" si="173"/>
        <v>-51.36122765154041</v>
      </c>
    </row>
    <row r="990" spans="1:18" ht="15" customHeight="1" x14ac:dyDescent="0.25">
      <c r="A990" s="1" t="s">
        <v>769</v>
      </c>
      <c r="B990" s="1" t="s">
        <v>3490</v>
      </c>
      <c r="C990" s="130">
        <v>20016</v>
      </c>
      <c r="D990" s="43">
        <v>7</v>
      </c>
      <c r="E990" s="43">
        <f t="shared" si="174"/>
        <v>34.972022382094323</v>
      </c>
      <c r="F990" s="6">
        <f t="shared" si="175"/>
        <v>0.45352790548710192</v>
      </c>
      <c r="G990" s="44">
        <v>3</v>
      </c>
      <c r="H990" s="44">
        <f t="shared" si="165"/>
        <v>14.988009592326138</v>
      </c>
      <c r="I990" s="14">
        <f t="shared" si="166"/>
        <v>0.36428079811203812</v>
      </c>
      <c r="J990" s="49">
        <v>51</v>
      </c>
      <c r="K990" s="49">
        <f t="shared" si="167"/>
        <v>254.79616306954435</v>
      </c>
      <c r="L990" s="50">
        <f t="shared" si="168"/>
        <v>0.38065169601959614</v>
      </c>
      <c r="M990" s="45">
        <v>61</v>
      </c>
      <c r="N990" s="45">
        <f t="shared" si="169"/>
        <v>304.75619504396479</v>
      </c>
      <c r="O990" s="18">
        <f t="shared" si="170"/>
        <v>0.38693134215973557</v>
      </c>
      <c r="P990" s="37">
        <f t="shared" si="171"/>
        <v>11.475409836065573</v>
      </c>
      <c r="Q990" s="37">
        <f t="shared" si="172"/>
        <v>1.1721146779055016</v>
      </c>
      <c r="R990" s="37">
        <f t="shared" si="173"/>
        <v>17.211467790550159</v>
      </c>
    </row>
    <row r="991" spans="1:18" ht="15" customHeight="1" x14ac:dyDescent="0.25">
      <c r="A991" s="1" t="s">
        <v>898</v>
      </c>
      <c r="B991" s="1" t="s">
        <v>3491</v>
      </c>
      <c r="C991" s="130">
        <v>20016</v>
      </c>
      <c r="D991" s="43">
        <v>32</v>
      </c>
      <c r="E991" s="43">
        <f t="shared" si="174"/>
        <v>159.87210231814549</v>
      </c>
      <c r="F991" s="6">
        <f t="shared" si="175"/>
        <v>2.0732704250838943</v>
      </c>
      <c r="G991" s="44">
        <v>3</v>
      </c>
      <c r="H991" s="44">
        <f t="shared" si="165"/>
        <v>14.988009592326138</v>
      </c>
      <c r="I991" s="14">
        <f t="shared" si="166"/>
        <v>0.36428079811203812</v>
      </c>
      <c r="J991" s="49">
        <v>72</v>
      </c>
      <c r="K991" s="49">
        <f t="shared" si="167"/>
        <v>359.71223021582733</v>
      </c>
      <c r="L991" s="50">
        <f t="shared" si="168"/>
        <v>0.53739062967472395</v>
      </c>
      <c r="M991" s="45">
        <v>107</v>
      </c>
      <c r="N991" s="45">
        <f t="shared" si="169"/>
        <v>534.57234212629896</v>
      </c>
      <c r="O991" s="18">
        <f t="shared" si="170"/>
        <v>0.67871563296871651</v>
      </c>
      <c r="P991" s="37">
        <f t="shared" si="171"/>
        <v>29.906542056074763</v>
      </c>
      <c r="Q991" s="37">
        <f t="shared" si="172"/>
        <v>3.0546967306696113</v>
      </c>
      <c r="R991" s="37">
        <f t="shared" si="173"/>
        <v>205.46967306696112</v>
      </c>
    </row>
    <row r="992" spans="1:18" ht="15" customHeight="1" x14ac:dyDescent="0.25">
      <c r="A992" s="1" t="s">
        <v>823</v>
      </c>
      <c r="B992" s="1" t="s">
        <v>3492</v>
      </c>
      <c r="C992" s="130">
        <v>19980</v>
      </c>
      <c r="D992" s="43">
        <v>3</v>
      </c>
      <c r="E992" s="43">
        <f t="shared" si="174"/>
        <v>15.015015015015015</v>
      </c>
      <c r="F992" s="6">
        <f t="shared" si="175"/>
        <v>0.19471931695044684</v>
      </c>
      <c r="G992" s="44"/>
      <c r="H992" s="44">
        <f t="shared" si="165"/>
        <v>0</v>
      </c>
      <c r="I992" s="14">
        <f t="shared" si="166"/>
        <v>0</v>
      </c>
      <c r="J992" s="49">
        <v>19</v>
      </c>
      <c r="K992" s="49">
        <f t="shared" si="167"/>
        <v>95.09509509509509</v>
      </c>
      <c r="L992" s="50">
        <f t="shared" si="168"/>
        <v>0.1420669322293239</v>
      </c>
      <c r="M992" s="45">
        <v>22</v>
      </c>
      <c r="N992" s="45">
        <f t="shared" si="169"/>
        <v>110.11011011011011</v>
      </c>
      <c r="O992" s="18">
        <f t="shared" si="170"/>
        <v>0.13980044830299471</v>
      </c>
      <c r="P992" s="37">
        <f t="shared" si="171"/>
        <v>13.636363636363635</v>
      </c>
      <c r="Q992" s="37">
        <f t="shared" si="172"/>
        <v>1.3928375717967971</v>
      </c>
      <c r="R992" s="37">
        <f t="shared" si="173"/>
        <v>39.283757179679711</v>
      </c>
    </row>
    <row r="993" spans="1:18" ht="15" customHeight="1" x14ac:dyDescent="0.25">
      <c r="A993" s="1" t="s">
        <v>916</v>
      </c>
      <c r="B993" s="1" t="s">
        <v>3493</v>
      </c>
      <c r="C993" s="130">
        <v>19976</v>
      </c>
      <c r="D993" s="43">
        <v>5</v>
      </c>
      <c r="E993" s="43">
        <f t="shared" si="174"/>
        <v>25.030036043251904</v>
      </c>
      <c r="F993" s="6">
        <f t="shared" si="175"/>
        <v>0.32459717933769922</v>
      </c>
      <c r="G993" s="44">
        <v>12</v>
      </c>
      <c r="H993" s="44">
        <f t="shared" si="165"/>
        <v>60.07208650380457</v>
      </c>
      <c r="I993" s="14">
        <f t="shared" si="166"/>
        <v>1.4600409401302674</v>
      </c>
      <c r="J993" s="49">
        <v>77</v>
      </c>
      <c r="K993" s="49">
        <f t="shared" si="167"/>
        <v>385.46255506607929</v>
      </c>
      <c r="L993" s="50">
        <f t="shared" si="168"/>
        <v>0.57586022320870744</v>
      </c>
      <c r="M993" s="45">
        <v>94</v>
      </c>
      <c r="N993" s="45">
        <f t="shared" si="169"/>
        <v>470.56467761313576</v>
      </c>
      <c r="O993" s="18">
        <f t="shared" si="170"/>
        <v>0.59744879757258806</v>
      </c>
      <c r="P993" s="37">
        <f t="shared" si="171"/>
        <v>5.3191489361702127</v>
      </c>
      <c r="Q993" s="37">
        <f t="shared" si="172"/>
        <v>0.54330543580726132</v>
      </c>
      <c r="R993" s="37">
        <f t="shared" si="173"/>
        <v>-45.669456419273871</v>
      </c>
    </row>
    <row r="994" spans="1:18" ht="15" customHeight="1" x14ac:dyDescent="0.25">
      <c r="A994" s="1" t="s">
        <v>134</v>
      </c>
      <c r="B994" s="1" t="s">
        <v>3494</v>
      </c>
      <c r="C994" s="130">
        <v>19969</v>
      </c>
      <c r="D994" s="43">
        <v>2</v>
      </c>
      <c r="E994" s="43">
        <f t="shared" si="174"/>
        <v>10.01552406229656</v>
      </c>
      <c r="F994" s="6">
        <f t="shared" si="175"/>
        <v>0.12988438588712264</v>
      </c>
      <c r="G994" s="44"/>
      <c r="H994" s="44">
        <f t="shared" si="165"/>
        <v>0</v>
      </c>
      <c r="I994" s="14">
        <f t="shared" si="166"/>
        <v>0</v>
      </c>
      <c r="J994" s="49">
        <v>12</v>
      </c>
      <c r="K994" s="49">
        <f t="shared" si="167"/>
        <v>60.093144373779353</v>
      </c>
      <c r="L994" s="50">
        <f t="shared" si="168"/>
        <v>8.9775909689763081E-2</v>
      </c>
      <c r="M994" s="45">
        <v>14</v>
      </c>
      <c r="N994" s="45">
        <f t="shared" si="169"/>
        <v>70.108668436075916</v>
      </c>
      <c r="O994" s="18">
        <f t="shared" si="170"/>
        <v>8.901292776374671E-2</v>
      </c>
      <c r="P994" s="37">
        <f t="shared" si="171"/>
        <v>14.285714285714285</v>
      </c>
      <c r="Q994" s="37">
        <f t="shared" si="172"/>
        <v>1.4591631704537875</v>
      </c>
      <c r="R994" s="37">
        <f t="shared" si="173"/>
        <v>45.916317045378754</v>
      </c>
    </row>
    <row r="995" spans="1:18" ht="15" customHeight="1" x14ac:dyDescent="0.25">
      <c r="A995" s="1" t="s">
        <v>1760</v>
      </c>
      <c r="B995" s="1" t="s">
        <v>3495</v>
      </c>
      <c r="C995" s="130">
        <v>19967</v>
      </c>
      <c r="D995" s="43">
        <v>18</v>
      </c>
      <c r="E995" s="43">
        <f t="shared" si="174"/>
        <v>90.148745429959433</v>
      </c>
      <c r="F995" s="6">
        <f t="shared" si="175"/>
        <v>1.1690765621284904</v>
      </c>
      <c r="G995" s="44"/>
      <c r="H995" s="44">
        <f t="shared" si="165"/>
        <v>0</v>
      </c>
      <c r="I995" s="14">
        <f t="shared" si="166"/>
        <v>0</v>
      </c>
      <c r="J995" s="49">
        <v>71</v>
      </c>
      <c r="K995" s="49">
        <f t="shared" si="167"/>
        <v>355.58671808484002</v>
      </c>
      <c r="L995" s="50">
        <f t="shared" si="168"/>
        <v>0.53122733753291429</v>
      </c>
      <c r="M995" s="45">
        <v>89</v>
      </c>
      <c r="N995" s="45">
        <f t="shared" si="169"/>
        <v>445.73546351479945</v>
      </c>
      <c r="O995" s="18">
        <f t="shared" si="170"/>
        <v>0.56592457823898346</v>
      </c>
      <c r="P995" s="37">
        <f t="shared" si="171"/>
        <v>20.224719101123593</v>
      </c>
      <c r="Q995" s="37">
        <f t="shared" si="172"/>
        <v>2.0657815671592945</v>
      </c>
      <c r="R995" s="37">
        <f t="shared" si="173"/>
        <v>106.57815671592945</v>
      </c>
    </row>
    <row r="996" spans="1:18" ht="15" customHeight="1" x14ac:dyDescent="0.25">
      <c r="A996" s="1" t="s">
        <v>422</v>
      </c>
      <c r="B996" s="1" t="s">
        <v>3496</v>
      </c>
      <c r="C996" s="130">
        <v>19882</v>
      </c>
      <c r="D996" s="43">
        <v>18</v>
      </c>
      <c r="E996" s="43">
        <f t="shared" si="174"/>
        <v>90.534151493813496</v>
      </c>
      <c r="F996" s="6">
        <f t="shared" si="175"/>
        <v>1.1740746260949386</v>
      </c>
      <c r="G996" s="44">
        <v>5</v>
      </c>
      <c r="H996" s="44">
        <f t="shared" si="165"/>
        <v>25.148375414948195</v>
      </c>
      <c r="I996" s="14">
        <f t="shared" si="166"/>
        <v>0.61122660823949271</v>
      </c>
      <c r="J996" s="49">
        <v>67</v>
      </c>
      <c r="K996" s="49">
        <f t="shared" si="167"/>
        <v>336.98823056030579</v>
      </c>
      <c r="L996" s="50">
        <f t="shared" si="168"/>
        <v>0.50344220241029103</v>
      </c>
      <c r="M996" s="45">
        <v>90</v>
      </c>
      <c r="N996" s="45">
        <f t="shared" si="169"/>
        <v>452.6707574690675</v>
      </c>
      <c r="O996" s="18">
        <f t="shared" si="170"/>
        <v>0.57472992048185445</v>
      </c>
      <c r="P996" s="37">
        <f t="shared" si="171"/>
        <v>20</v>
      </c>
      <c r="Q996" s="37">
        <f t="shared" si="172"/>
        <v>2.0428284386353028</v>
      </c>
      <c r="R996" s="37">
        <f t="shared" si="173"/>
        <v>104.28284386353029</v>
      </c>
    </row>
    <row r="997" spans="1:18" ht="15" customHeight="1" x14ac:dyDescent="0.25">
      <c r="A997" s="1" t="s">
        <v>77</v>
      </c>
      <c r="B997" s="1" t="s">
        <v>3497</v>
      </c>
      <c r="C997" s="130">
        <v>19856</v>
      </c>
      <c r="D997" s="43">
        <v>1</v>
      </c>
      <c r="E997" s="43">
        <f t="shared" si="174"/>
        <v>5.0362610797743761</v>
      </c>
      <c r="F997" s="6">
        <f t="shared" si="175"/>
        <v>6.5311777341356556E-2</v>
      </c>
      <c r="G997" s="44"/>
      <c r="H997" s="44">
        <f t="shared" si="165"/>
        <v>0</v>
      </c>
      <c r="I997" s="14">
        <f t="shared" si="166"/>
        <v>0</v>
      </c>
      <c r="J997" s="49">
        <v>9</v>
      </c>
      <c r="K997" s="49">
        <f t="shared" si="167"/>
        <v>45.326349717969386</v>
      </c>
      <c r="L997" s="50">
        <f t="shared" si="168"/>
        <v>6.7715116611913748E-2</v>
      </c>
      <c r="M997" s="45">
        <v>10</v>
      </c>
      <c r="N997" s="45">
        <f t="shared" si="169"/>
        <v>50.362610797743756</v>
      </c>
      <c r="O997" s="18">
        <f t="shared" si="170"/>
        <v>6.3942498651514398E-2</v>
      </c>
      <c r="P997" s="37">
        <f t="shared" si="171"/>
        <v>10</v>
      </c>
      <c r="Q997" s="37">
        <f t="shared" si="172"/>
        <v>1.0214142193176514</v>
      </c>
      <c r="R997" s="37">
        <f t="shared" si="173"/>
        <v>2.1414219317651417</v>
      </c>
    </row>
    <row r="998" spans="1:18" ht="15" customHeight="1" x14ac:dyDescent="0.25">
      <c r="A998" s="1" t="s">
        <v>432</v>
      </c>
      <c r="B998" s="1" t="s">
        <v>3498</v>
      </c>
      <c r="C998" s="130">
        <v>19853</v>
      </c>
      <c r="D998" s="43">
        <v>12</v>
      </c>
      <c r="E998" s="43">
        <f t="shared" si="174"/>
        <v>60.444265350324883</v>
      </c>
      <c r="F998" s="6">
        <f t="shared" si="175"/>
        <v>0.78385975976828237</v>
      </c>
      <c r="G998" s="44">
        <v>2</v>
      </c>
      <c r="H998" s="44">
        <f t="shared" si="165"/>
        <v>10.074044225054147</v>
      </c>
      <c r="I998" s="14">
        <f t="shared" si="166"/>
        <v>0.24484777968100724</v>
      </c>
      <c r="J998" s="49">
        <v>29</v>
      </c>
      <c r="K998" s="49">
        <f t="shared" si="167"/>
        <v>146.07364126328514</v>
      </c>
      <c r="L998" s="50">
        <f t="shared" si="168"/>
        <v>0.21822612483945117</v>
      </c>
      <c r="M998" s="45">
        <v>43</v>
      </c>
      <c r="N998" s="45">
        <f t="shared" si="169"/>
        <v>216.59195083866416</v>
      </c>
      <c r="O998" s="18">
        <f t="shared" si="170"/>
        <v>0.27499429249308521</v>
      </c>
      <c r="P998" s="37">
        <f t="shared" si="171"/>
        <v>27.906976744186046</v>
      </c>
      <c r="Q998" s="37">
        <f t="shared" si="172"/>
        <v>2.8504582864678643</v>
      </c>
      <c r="R998" s="37">
        <f t="shared" si="173"/>
        <v>185.04582864678642</v>
      </c>
    </row>
    <row r="999" spans="1:18" ht="15" customHeight="1" x14ac:dyDescent="0.25">
      <c r="A999" s="1" t="s">
        <v>1944</v>
      </c>
      <c r="B999" s="1" t="s">
        <v>3499</v>
      </c>
      <c r="C999" s="130">
        <v>19767</v>
      </c>
      <c r="D999" s="43">
        <v>12</v>
      </c>
      <c r="E999" s="43">
        <f t="shared" si="174"/>
        <v>60.707239338291089</v>
      </c>
      <c r="F999" s="6">
        <f t="shared" si="175"/>
        <v>0.78727008704809587</v>
      </c>
      <c r="G999" s="44"/>
      <c r="H999" s="44">
        <f t="shared" si="165"/>
        <v>0</v>
      </c>
      <c r="I999" s="14">
        <f t="shared" si="166"/>
        <v>0</v>
      </c>
      <c r="J999" s="49">
        <v>31</v>
      </c>
      <c r="K999" s="49">
        <f t="shared" si="167"/>
        <v>156.82703495725198</v>
      </c>
      <c r="L999" s="50">
        <f t="shared" si="168"/>
        <v>0.23429111380263928</v>
      </c>
      <c r="M999" s="45">
        <v>43</v>
      </c>
      <c r="N999" s="45">
        <f t="shared" si="169"/>
        <v>217.53427429554307</v>
      </c>
      <c r="O999" s="18">
        <f t="shared" si="170"/>
        <v>0.27619070617014324</v>
      </c>
      <c r="P999" s="37">
        <f t="shared" si="171"/>
        <v>27.906976744186046</v>
      </c>
      <c r="Q999" s="37">
        <f t="shared" si="172"/>
        <v>2.8504582864678643</v>
      </c>
      <c r="R999" s="37">
        <f t="shared" si="173"/>
        <v>185.04582864678642</v>
      </c>
    </row>
    <row r="1000" spans="1:18" ht="15" customHeight="1" x14ac:dyDescent="0.25">
      <c r="A1000" s="1" t="s">
        <v>1841</v>
      </c>
      <c r="B1000" s="1" t="s">
        <v>3500</v>
      </c>
      <c r="C1000" s="130">
        <v>19739</v>
      </c>
      <c r="D1000" s="43">
        <v>4</v>
      </c>
      <c r="E1000" s="43">
        <f t="shared" si="174"/>
        <v>20.264451086681188</v>
      </c>
      <c r="F1000" s="6">
        <f t="shared" si="175"/>
        <v>0.26279561292668846</v>
      </c>
      <c r="G1000" s="44"/>
      <c r="H1000" s="44">
        <f t="shared" si="165"/>
        <v>0</v>
      </c>
      <c r="I1000" s="14">
        <f t="shared" si="166"/>
        <v>0</v>
      </c>
      <c r="J1000" s="49">
        <v>3</v>
      </c>
      <c r="K1000" s="49">
        <f t="shared" si="167"/>
        <v>15.198338315010892</v>
      </c>
      <c r="L1000" s="50">
        <f t="shared" si="168"/>
        <v>2.2705495979974656E-2</v>
      </c>
      <c r="M1000" s="45">
        <v>7</v>
      </c>
      <c r="N1000" s="45">
        <f t="shared" si="169"/>
        <v>35.462789401692078</v>
      </c>
      <c r="O1000" s="18">
        <f t="shared" si="170"/>
        <v>4.5025055841589189E-2</v>
      </c>
      <c r="P1000" s="37">
        <f t="shared" si="171"/>
        <v>57.142857142857139</v>
      </c>
      <c r="Q1000" s="37">
        <f t="shared" si="172"/>
        <v>5.8366526818151501</v>
      </c>
      <c r="R1000" s="37">
        <f t="shared" si="173"/>
        <v>483.66526818151499</v>
      </c>
    </row>
    <row r="1001" spans="1:18" ht="15" customHeight="1" x14ac:dyDescent="0.25">
      <c r="A1001" s="1" t="s">
        <v>1224</v>
      </c>
      <c r="B1001" s="1" t="s">
        <v>3501</v>
      </c>
      <c r="C1001" s="130">
        <v>19738</v>
      </c>
      <c r="D1001" s="43">
        <v>4</v>
      </c>
      <c r="E1001" s="43">
        <f t="shared" si="174"/>
        <v>20.265477758638159</v>
      </c>
      <c r="F1001" s="6">
        <f t="shared" si="175"/>
        <v>0.26280892712331055</v>
      </c>
      <c r="G1001" s="44">
        <v>2</v>
      </c>
      <c r="H1001" s="44">
        <f t="shared" si="165"/>
        <v>10.13273887931908</v>
      </c>
      <c r="I1001" s="14">
        <f t="shared" si="166"/>
        <v>0.24627434238560325</v>
      </c>
      <c r="J1001" s="49">
        <v>36</v>
      </c>
      <c r="K1001" s="49">
        <f t="shared" si="167"/>
        <v>182.38929982774343</v>
      </c>
      <c r="L1001" s="50">
        <f t="shared" si="168"/>
        <v>0.27247975589140933</v>
      </c>
      <c r="M1001" s="45">
        <v>42</v>
      </c>
      <c r="N1001" s="45">
        <f t="shared" si="169"/>
        <v>212.78751646570069</v>
      </c>
      <c r="O1001" s="18">
        <f t="shared" si="170"/>
        <v>0.27016402186355121</v>
      </c>
      <c r="P1001" s="37">
        <f t="shared" si="171"/>
        <v>9.5238095238095237</v>
      </c>
      <c r="Q1001" s="37">
        <f t="shared" si="172"/>
        <v>0.97277544696919183</v>
      </c>
      <c r="R1001" s="37">
        <f t="shared" si="173"/>
        <v>-2.7224553030808174</v>
      </c>
    </row>
    <row r="1002" spans="1:18" ht="15" customHeight="1" x14ac:dyDescent="0.25">
      <c r="A1002" s="1" t="s">
        <v>1513</v>
      </c>
      <c r="B1002" s="1" t="s">
        <v>2721</v>
      </c>
      <c r="C1002" s="130">
        <v>19719</v>
      </c>
      <c r="D1002" s="43">
        <v>7</v>
      </c>
      <c r="E1002" s="43">
        <f t="shared" si="174"/>
        <v>35.498757543485979</v>
      </c>
      <c r="F1002" s="6">
        <f t="shared" si="175"/>
        <v>0.46035876850904361</v>
      </c>
      <c r="G1002" s="44">
        <v>3</v>
      </c>
      <c r="H1002" s="44">
        <f t="shared" si="165"/>
        <v>15.213753232922562</v>
      </c>
      <c r="I1002" s="14">
        <f t="shared" si="166"/>
        <v>0.3697674555003071</v>
      </c>
      <c r="J1002" s="49">
        <v>96</v>
      </c>
      <c r="K1002" s="49">
        <f t="shared" si="167"/>
        <v>486.84010345352198</v>
      </c>
      <c r="L1002" s="50">
        <f t="shared" si="168"/>
        <v>0.72731280109331264</v>
      </c>
      <c r="M1002" s="45">
        <v>106</v>
      </c>
      <c r="N1002" s="45">
        <f t="shared" si="169"/>
        <v>537.55261422993055</v>
      </c>
      <c r="O1002" s="18">
        <f t="shared" si="170"/>
        <v>0.68249951235759332</v>
      </c>
      <c r="P1002" s="37">
        <f t="shared" si="171"/>
        <v>6.6037735849056602</v>
      </c>
      <c r="Q1002" s="37">
        <f t="shared" si="172"/>
        <v>0.67451882407769426</v>
      </c>
      <c r="R1002" s="37">
        <f t="shared" si="173"/>
        <v>-32.548117592230575</v>
      </c>
    </row>
    <row r="1003" spans="1:18" ht="15" customHeight="1" x14ac:dyDescent="0.25">
      <c r="A1003" s="1" t="s">
        <v>1479</v>
      </c>
      <c r="B1003" s="1" t="s">
        <v>3502</v>
      </c>
      <c r="C1003" s="130">
        <v>19699</v>
      </c>
      <c r="D1003" s="43">
        <v>1</v>
      </c>
      <c r="E1003" s="43">
        <f t="shared" si="174"/>
        <v>5.076399817249607</v>
      </c>
      <c r="F1003" s="6">
        <f t="shared" si="175"/>
        <v>6.5832308791815619E-2</v>
      </c>
      <c r="G1003" s="44"/>
      <c r="H1003" s="44">
        <f t="shared" si="165"/>
        <v>0</v>
      </c>
      <c r="I1003" s="14">
        <f t="shared" si="166"/>
        <v>0</v>
      </c>
      <c r="J1003" s="49">
        <v>1</v>
      </c>
      <c r="K1003" s="49">
        <f t="shared" si="167"/>
        <v>5.076399817249607</v>
      </c>
      <c r="L1003" s="50">
        <f t="shared" si="168"/>
        <v>7.5838669500773257E-3</v>
      </c>
      <c r="M1003" s="45">
        <v>2</v>
      </c>
      <c r="N1003" s="45">
        <f t="shared" si="169"/>
        <v>10.152799634499214</v>
      </c>
      <c r="O1003" s="18">
        <f t="shared" si="170"/>
        <v>1.2890423404482156E-2</v>
      </c>
      <c r="P1003" s="37">
        <f t="shared" si="171"/>
        <v>50</v>
      </c>
      <c r="Q1003" s="37">
        <f t="shared" si="172"/>
        <v>5.1070710965882569</v>
      </c>
      <c r="R1003" s="37">
        <f t="shared" si="173"/>
        <v>410.70710965882569</v>
      </c>
    </row>
    <row r="1004" spans="1:18" ht="15" customHeight="1" x14ac:dyDescent="0.25">
      <c r="A1004" s="1" t="s">
        <v>872</v>
      </c>
      <c r="B1004" s="1" t="s">
        <v>3503</v>
      </c>
      <c r="C1004" s="130">
        <v>19683</v>
      </c>
      <c r="D1004" s="43">
        <v>6</v>
      </c>
      <c r="E1004" s="43">
        <f t="shared" si="174"/>
        <v>30.483158055174517</v>
      </c>
      <c r="F1004" s="6">
        <f t="shared" si="175"/>
        <v>0.39531493701873982</v>
      </c>
      <c r="G1004" s="44">
        <v>7</v>
      </c>
      <c r="H1004" s="44">
        <f t="shared" si="165"/>
        <v>35.563684397703604</v>
      </c>
      <c r="I1004" s="14">
        <f t="shared" si="166"/>
        <v>0.86436876467127122</v>
      </c>
      <c r="J1004" s="49">
        <v>45</v>
      </c>
      <c r="K1004" s="49">
        <f t="shared" si="167"/>
        <v>228.62368541380886</v>
      </c>
      <c r="L1004" s="50">
        <f t="shared" si="168"/>
        <v>0.34155142901137003</v>
      </c>
      <c r="M1004" s="45">
        <v>58</v>
      </c>
      <c r="N1004" s="45">
        <f t="shared" si="169"/>
        <v>294.670527866687</v>
      </c>
      <c r="O1004" s="18">
        <f t="shared" si="170"/>
        <v>0.37412615295950447</v>
      </c>
      <c r="P1004" s="37">
        <f t="shared" si="171"/>
        <v>10.344827586206897</v>
      </c>
      <c r="Q1004" s="37">
        <f t="shared" si="172"/>
        <v>1.0566353992941222</v>
      </c>
      <c r="R1004" s="37">
        <f t="shared" si="173"/>
        <v>5.6635399294122202</v>
      </c>
    </row>
    <row r="1005" spans="1:18" ht="15" customHeight="1" x14ac:dyDescent="0.25">
      <c r="A1005" s="1" t="s">
        <v>764</v>
      </c>
      <c r="B1005" s="1" t="s">
        <v>3504</v>
      </c>
      <c r="C1005" s="130">
        <v>19674</v>
      </c>
      <c r="D1005" s="43"/>
      <c r="E1005" s="43">
        <f t="shared" si="174"/>
        <v>0</v>
      </c>
      <c r="F1005" s="6">
        <f t="shared" si="175"/>
        <v>0</v>
      </c>
      <c r="G1005" s="44">
        <v>3</v>
      </c>
      <c r="H1005" s="44">
        <f t="shared" si="165"/>
        <v>15.248551387618177</v>
      </c>
      <c r="I1005" s="14">
        <f t="shared" si="166"/>
        <v>0.37061321820730686</v>
      </c>
      <c r="J1005" s="49">
        <v>32</v>
      </c>
      <c r="K1005" s="49">
        <f t="shared" si="167"/>
        <v>162.65121480126055</v>
      </c>
      <c r="L1005" s="50">
        <f t="shared" si="168"/>
        <v>0.24299212369555473</v>
      </c>
      <c r="M1005" s="45">
        <v>35</v>
      </c>
      <c r="N1005" s="45">
        <f t="shared" si="169"/>
        <v>177.89976618887871</v>
      </c>
      <c r="O1005" s="18">
        <f t="shared" si="170"/>
        <v>0.22586905999215437</v>
      </c>
      <c r="P1005" s="37">
        <f t="shared" si="171"/>
        <v>0</v>
      </c>
      <c r="Q1005" s="37">
        <f t="shared" si="172"/>
        <v>0</v>
      </c>
      <c r="R1005" s="37">
        <f t="shared" si="173"/>
        <v>-100</v>
      </c>
    </row>
    <row r="1006" spans="1:18" ht="15" customHeight="1" x14ac:dyDescent="0.25">
      <c r="A1006" s="1" t="s">
        <v>1343</v>
      </c>
      <c r="B1006" s="1" t="s">
        <v>3309</v>
      </c>
      <c r="C1006" s="130">
        <v>19663</v>
      </c>
      <c r="D1006" s="43">
        <v>2</v>
      </c>
      <c r="E1006" s="43">
        <f t="shared" si="174"/>
        <v>10.171387885877028</v>
      </c>
      <c r="F1006" s="6">
        <f t="shared" si="175"/>
        <v>0.13190567572496323</v>
      </c>
      <c r="G1006" s="44"/>
      <c r="H1006" s="44">
        <f t="shared" si="165"/>
        <v>0</v>
      </c>
      <c r="I1006" s="14">
        <f t="shared" si="166"/>
        <v>0</v>
      </c>
      <c r="J1006" s="49">
        <v>10</v>
      </c>
      <c r="K1006" s="49">
        <f t="shared" si="167"/>
        <v>50.856939429385143</v>
      </c>
      <c r="L1006" s="50">
        <f t="shared" si="168"/>
        <v>7.597751871513668E-2</v>
      </c>
      <c r="M1006" s="45">
        <v>12</v>
      </c>
      <c r="N1006" s="45">
        <f t="shared" si="169"/>
        <v>61.028327315262167</v>
      </c>
      <c r="O1006" s="18">
        <f t="shared" si="170"/>
        <v>7.7484143003069925E-2</v>
      </c>
      <c r="P1006" s="37">
        <f t="shared" si="171"/>
        <v>16.666666666666664</v>
      </c>
      <c r="Q1006" s="37">
        <f t="shared" si="172"/>
        <v>1.7023570321960855</v>
      </c>
      <c r="R1006" s="37">
        <f t="shared" si="173"/>
        <v>70.235703219608553</v>
      </c>
    </row>
    <row r="1007" spans="1:18" ht="15" customHeight="1" x14ac:dyDescent="0.25">
      <c r="A1007" s="1" t="s">
        <v>968</v>
      </c>
      <c r="B1007" s="1" t="s">
        <v>3505</v>
      </c>
      <c r="C1007" s="130">
        <v>19655</v>
      </c>
      <c r="D1007" s="43">
        <v>10</v>
      </c>
      <c r="E1007" s="43">
        <f t="shared" si="174"/>
        <v>50.877639277537519</v>
      </c>
      <c r="F1007" s="6">
        <f t="shared" si="175"/>
        <v>0.65979682060034395</v>
      </c>
      <c r="G1007" s="44">
        <v>14</v>
      </c>
      <c r="H1007" s="44">
        <f t="shared" si="165"/>
        <v>71.228694988552533</v>
      </c>
      <c r="I1007" s="14">
        <f t="shared" si="166"/>
        <v>1.7312002437063982</v>
      </c>
      <c r="J1007" s="49">
        <v>98</v>
      </c>
      <c r="K1007" s="49">
        <f t="shared" si="167"/>
        <v>498.60086491986772</v>
      </c>
      <c r="L1007" s="50">
        <f t="shared" si="168"/>
        <v>0.74488274306070612</v>
      </c>
      <c r="M1007" s="45">
        <v>122</v>
      </c>
      <c r="N1007" s="45">
        <f t="shared" si="169"/>
        <v>620.70719918595773</v>
      </c>
      <c r="O1007" s="18">
        <f t="shared" si="170"/>
        <v>0.78807608696710929</v>
      </c>
      <c r="P1007" s="37">
        <f t="shared" si="171"/>
        <v>8.1967213114754092</v>
      </c>
      <c r="Q1007" s="37">
        <f t="shared" si="172"/>
        <v>0.83722476993250106</v>
      </c>
      <c r="R1007" s="37">
        <f t="shared" si="173"/>
        <v>-16.277523006749895</v>
      </c>
    </row>
    <row r="1008" spans="1:18" ht="15" customHeight="1" x14ac:dyDescent="0.25">
      <c r="A1008" s="1" t="s">
        <v>475</v>
      </c>
      <c r="B1008" s="1" t="s">
        <v>3506</v>
      </c>
      <c r="C1008" s="130">
        <v>19646</v>
      </c>
      <c r="D1008" s="43">
        <v>3</v>
      </c>
      <c r="E1008" s="43">
        <f t="shared" si="174"/>
        <v>15.270284027282909</v>
      </c>
      <c r="F1008" s="6">
        <f t="shared" si="175"/>
        <v>0.19802972374376096</v>
      </c>
      <c r="G1008" s="44"/>
      <c r="H1008" s="44">
        <f t="shared" si="165"/>
        <v>0</v>
      </c>
      <c r="I1008" s="14">
        <f t="shared" si="166"/>
        <v>0</v>
      </c>
      <c r="J1008" s="49">
        <v>83</v>
      </c>
      <c r="K1008" s="49">
        <f t="shared" si="167"/>
        <v>422.47785808816047</v>
      </c>
      <c r="L1008" s="50">
        <f t="shared" si="168"/>
        <v>0.63115908526491804</v>
      </c>
      <c r="M1008" s="45">
        <v>86</v>
      </c>
      <c r="N1008" s="45">
        <f t="shared" si="169"/>
        <v>437.74814211544333</v>
      </c>
      <c r="O1008" s="18">
        <f t="shared" si="170"/>
        <v>0.55578353750027698</v>
      </c>
      <c r="P1008" s="37">
        <f t="shared" si="171"/>
        <v>3.4883720930232558</v>
      </c>
      <c r="Q1008" s="37">
        <f t="shared" si="172"/>
        <v>0.35630728580848303</v>
      </c>
      <c r="R1008" s="37">
        <f t="shared" si="173"/>
        <v>-64.369271419151701</v>
      </c>
    </row>
    <row r="1009" spans="1:18" ht="15" customHeight="1" x14ac:dyDescent="0.25">
      <c r="A1009" s="1" t="s">
        <v>436</v>
      </c>
      <c r="B1009" s="1" t="s">
        <v>3507</v>
      </c>
      <c r="C1009" s="130">
        <v>19638</v>
      </c>
      <c r="D1009" s="43">
        <v>18</v>
      </c>
      <c r="E1009" s="43">
        <f t="shared" si="174"/>
        <v>91.659028414298803</v>
      </c>
      <c r="F1009" s="6">
        <f t="shared" si="175"/>
        <v>1.1886623747845793</v>
      </c>
      <c r="G1009" s="44">
        <v>8</v>
      </c>
      <c r="H1009" s="44">
        <f t="shared" si="165"/>
        <v>40.737345961910584</v>
      </c>
      <c r="I1009" s="14">
        <f t="shared" si="166"/>
        <v>0.99011365108606531</v>
      </c>
      <c r="J1009" s="49">
        <v>47</v>
      </c>
      <c r="K1009" s="49">
        <f t="shared" si="167"/>
        <v>239.33190752622465</v>
      </c>
      <c r="L1009" s="50">
        <f t="shared" si="168"/>
        <v>0.35754893407322247</v>
      </c>
      <c r="M1009" s="45">
        <v>73</v>
      </c>
      <c r="N1009" s="45">
        <f t="shared" si="169"/>
        <v>371.72828190243405</v>
      </c>
      <c r="O1009" s="18">
        <f t="shared" si="170"/>
        <v>0.47196193342186737</v>
      </c>
      <c r="P1009" s="37">
        <f t="shared" si="171"/>
        <v>24.657534246575342</v>
      </c>
      <c r="Q1009" s="37">
        <f t="shared" si="172"/>
        <v>2.5185556092764005</v>
      </c>
      <c r="R1009" s="37">
        <f t="shared" si="173"/>
        <v>151.85556092764006</v>
      </c>
    </row>
    <row r="1010" spans="1:18" ht="15" customHeight="1" x14ac:dyDescent="0.25">
      <c r="A1010" s="1" t="s">
        <v>1380</v>
      </c>
      <c r="B1010" s="1" t="s">
        <v>3508</v>
      </c>
      <c r="C1010" s="130">
        <v>19514</v>
      </c>
      <c r="D1010" s="43">
        <v>1</v>
      </c>
      <c r="E1010" s="43">
        <f t="shared" si="174"/>
        <v>5.124525981346725</v>
      </c>
      <c r="F1010" s="6">
        <f t="shared" si="175"/>
        <v>6.6456423638924664E-2</v>
      </c>
      <c r="G1010" s="44"/>
      <c r="H1010" s="44">
        <f t="shared" si="165"/>
        <v>0</v>
      </c>
      <c r="I1010" s="14">
        <f t="shared" si="166"/>
        <v>0</v>
      </c>
      <c r="J1010" s="49">
        <v>8</v>
      </c>
      <c r="K1010" s="49">
        <f t="shared" si="167"/>
        <v>40.9962078507738</v>
      </c>
      <c r="L1010" s="50">
        <f t="shared" si="168"/>
        <v>6.1246118704344883E-2</v>
      </c>
      <c r="M1010" s="45">
        <v>9</v>
      </c>
      <c r="N1010" s="45">
        <f t="shared" si="169"/>
        <v>46.120733832120528</v>
      </c>
      <c r="O1010" s="18">
        <f t="shared" si="170"/>
        <v>5.855683242297955E-2</v>
      </c>
      <c r="P1010" s="37">
        <f t="shared" si="171"/>
        <v>11.111111111111111</v>
      </c>
      <c r="Q1010" s="37">
        <f t="shared" si="172"/>
        <v>1.1349046881307236</v>
      </c>
      <c r="R1010" s="37">
        <f t="shared" si="173"/>
        <v>13.490468813072365</v>
      </c>
    </row>
    <row r="1011" spans="1:18" ht="15" customHeight="1" x14ac:dyDescent="0.25">
      <c r="A1011" s="1" t="s">
        <v>1838</v>
      </c>
      <c r="B1011" s="1" t="s">
        <v>3509</v>
      </c>
      <c r="C1011" s="130">
        <v>19443</v>
      </c>
      <c r="D1011" s="43">
        <v>1</v>
      </c>
      <c r="E1011" s="43">
        <f t="shared" si="174"/>
        <v>5.1432392120557529</v>
      </c>
      <c r="F1011" s="6">
        <f t="shared" si="175"/>
        <v>6.6699102550531089E-2</v>
      </c>
      <c r="G1011" s="44"/>
      <c r="H1011" s="44">
        <f t="shared" si="165"/>
        <v>0</v>
      </c>
      <c r="I1011" s="14">
        <f t="shared" si="166"/>
        <v>0</v>
      </c>
      <c r="J1011" s="49">
        <v>3</v>
      </c>
      <c r="K1011" s="49">
        <f t="shared" si="167"/>
        <v>15.429717636167259</v>
      </c>
      <c r="L1011" s="50">
        <f t="shared" si="168"/>
        <v>2.3051164179844659E-2</v>
      </c>
      <c r="M1011" s="45">
        <v>4</v>
      </c>
      <c r="N1011" s="45">
        <f t="shared" si="169"/>
        <v>20.572956848223011</v>
      </c>
      <c r="O1011" s="18">
        <f t="shared" si="170"/>
        <v>2.6120295288267655E-2</v>
      </c>
      <c r="P1011" s="37">
        <f t="shared" si="171"/>
        <v>25</v>
      </c>
      <c r="Q1011" s="37">
        <f t="shared" si="172"/>
        <v>2.5535355482941284</v>
      </c>
      <c r="R1011" s="37">
        <f t="shared" si="173"/>
        <v>155.35355482941284</v>
      </c>
    </row>
    <row r="1012" spans="1:18" ht="15" customHeight="1" x14ac:dyDescent="0.25">
      <c r="A1012" s="1" t="s">
        <v>1733</v>
      </c>
      <c r="B1012" s="1" t="s">
        <v>3510</v>
      </c>
      <c r="C1012" s="130">
        <v>19402</v>
      </c>
      <c r="D1012" s="43">
        <v>9</v>
      </c>
      <c r="E1012" s="43">
        <f t="shared" si="174"/>
        <v>46.386970415421089</v>
      </c>
      <c r="F1012" s="6">
        <f t="shared" si="175"/>
        <v>0.6015604503664459</v>
      </c>
      <c r="G1012" s="44">
        <v>1</v>
      </c>
      <c r="H1012" s="44">
        <f t="shared" si="165"/>
        <v>5.1541078239356768</v>
      </c>
      <c r="I1012" s="14">
        <f t="shared" si="166"/>
        <v>0.12526963637787436</v>
      </c>
      <c r="J1012" s="49">
        <v>43</v>
      </c>
      <c r="K1012" s="49">
        <f t="shared" si="167"/>
        <v>221.62663642923411</v>
      </c>
      <c r="L1012" s="50">
        <f t="shared" si="168"/>
        <v>0.33109821601544426</v>
      </c>
      <c r="M1012" s="45">
        <v>53</v>
      </c>
      <c r="N1012" s="45">
        <f t="shared" si="169"/>
        <v>273.16771466859086</v>
      </c>
      <c r="O1012" s="18">
        <f t="shared" si="170"/>
        <v>0.3468252727600088</v>
      </c>
      <c r="P1012" s="37">
        <f t="shared" si="171"/>
        <v>16.981132075471699</v>
      </c>
      <c r="Q1012" s="37">
        <f t="shared" si="172"/>
        <v>1.7344769761997854</v>
      </c>
      <c r="R1012" s="37">
        <f t="shared" si="173"/>
        <v>73.447697619978541</v>
      </c>
    </row>
    <row r="1013" spans="1:18" ht="15" customHeight="1" x14ac:dyDescent="0.25">
      <c r="A1013" s="1" t="s">
        <v>528</v>
      </c>
      <c r="B1013" s="1" t="s">
        <v>3511</v>
      </c>
      <c r="C1013" s="130">
        <v>19373</v>
      </c>
      <c r="D1013" s="43">
        <v>3</v>
      </c>
      <c r="E1013" s="43">
        <f t="shared" si="174"/>
        <v>15.485469467816031</v>
      </c>
      <c r="F1013" s="6">
        <f t="shared" si="175"/>
        <v>0.20082031449284715</v>
      </c>
      <c r="G1013" s="44"/>
      <c r="H1013" s="44">
        <f t="shared" si="165"/>
        <v>0</v>
      </c>
      <c r="I1013" s="14">
        <f t="shared" si="166"/>
        <v>0</v>
      </c>
      <c r="J1013" s="49">
        <v>22</v>
      </c>
      <c r="K1013" s="49">
        <f t="shared" si="167"/>
        <v>113.5601094306509</v>
      </c>
      <c r="L1013" s="50">
        <f t="shared" si="168"/>
        <v>0.16965266562177314</v>
      </c>
      <c r="M1013" s="45">
        <v>25</v>
      </c>
      <c r="N1013" s="45">
        <f t="shared" si="169"/>
        <v>129.04557889846694</v>
      </c>
      <c r="O1013" s="18">
        <f t="shared" si="170"/>
        <v>0.16384171956130567</v>
      </c>
      <c r="P1013" s="37">
        <f t="shared" si="171"/>
        <v>12</v>
      </c>
      <c r="Q1013" s="37">
        <f t="shared" si="172"/>
        <v>1.2256970631811817</v>
      </c>
      <c r="R1013" s="37">
        <f t="shared" si="173"/>
        <v>22.569706318118165</v>
      </c>
    </row>
    <row r="1014" spans="1:18" ht="15" customHeight="1" x14ac:dyDescent="0.25">
      <c r="A1014" s="1" t="s">
        <v>1377</v>
      </c>
      <c r="B1014" s="1" t="s">
        <v>3512</v>
      </c>
      <c r="C1014" s="130">
        <v>19352</v>
      </c>
      <c r="D1014" s="43">
        <v>10</v>
      </c>
      <c r="E1014" s="43">
        <f t="shared" si="174"/>
        <v>51.674245556014881</v>
      </c>
      <c r="F1014" s="6">
        <f t="shared" si="175"/>
        <v>0.67012745498655224</v>
      </c>
      <c r="G1014" s="44"/>
      <c r="H1014" s="44">
        <f t="shared" si="165"/>
        <v>0</v>
      </c>
      <c r="I1014" s="14">
        <f t="shared" si="166"/>
        <v>0</v>
      </c>
      <c r="J1014" s="49">
        <v>32</v>
      </c>
      <c r="K1014" s="49">
        <f t="shared" si="167"/>
        <v>165.35758577924761</v>
      </c>
      <c r="L1014" s="50">
        <f t="shared" si="168"/>
        <v>0.2470352956586577</v>
      </c>
      <c r="M1014" s="45">
        <v>42</v>
      </c>
      <c r="N1014" s="45">
        <f t="shared" si="169"/>
        <v>217.0318313352625</v>
      </c>
      <c r="O1014" s="18">
        <f t="shared" si="170"/>
        <v>0.27555278335793582</v>
      </c>
      <c r="P1014" s="37">
        <f t="shared" si="171"/>
        <v>23.809523809523807</v>
      </c>
      <c r="Q1014" s="37">
        <f t="shared" si="172"/>
        <v>2.4319386174229791</v>
      </c>
      <c r="R1014" s="37">
        <f t="shared" si="173"/>
        <v>143.19386174229791</v>
      </c>
    </row>
    <row r="1015" spans="1:18" ht="15" customHeight="1" x14ac:dyDescent="0.25">
      <c r="A1015" s="1" t="s">
        <v>618</v>
      </c>
      <c r="B1015" s="1" t="s">
        <v>3513</v>
      </c>
      <c r="C1015" s="130">
        <v>19347</v>
      </c>
      <c r="D1015" s="43">
        <v>4</v>
      </c>
      <c r="E1015" s="43">
        <f t="shared" si="174"/>
        <v>20.675040057890111</v>
      </c>
      <c r="F1015" s="6">
        <f t="shared" si="175"/>
        <v>0.26812025655449961</v>
      </c>
      <c r="G1015" s="44">
        <v>2</v>
      </c>
      <c r="H1015" s="44">
        <f t="shared" si="165"/>
        <v>10.337520028945056</v>
      </c>
      <c r="I1015" s="14">
        <f t="shared" si="166"/>
        <v>0.25125151031203996</v>
      </c>
      <c r="J1015" s="49">
        <v>26</v>
      </c>
      <c r="K1015" s="49">
        <f t="shared" si="167"/>
        <v>134.38776037628574</v>
      </c>
      <c r="L1015" s="50">
        <f t="shared" si="168"/>
        <v>0.2007680504103429</v>
      </c>
      <c r="M1015" s="45">
        <v>32</v>
      </c>
      <c r="N1015" s="45">
        <f t="shared" si="169"/>
        <v>165.40032046312089</v>
      </c>
      <c r="O1015" s="18">
        <f t="shared" si="170"/>
        <v>0.20999923555684621</v>
      </c>
      <c r="P1015" s="37">
        <f t="shared" si="171"/>
        <v>12.5</v>
      </c>
      <c r="Q1015" s="37">
        <f t="shared" si="172"/>
        <v>1.2767677741470642</v>
      </c>
      <c r="R1015" s="37">
        <f t="shared" si="173"/>
        <v>27.676777414706422</v>
      </c>
    </row>
    <row r="1016" spans="1:18" ht="15" customHeight="1" x14ac:dyDescent="0.25">
      <c r="A1016" s="1" t="s">
        <v>2061</v>
      </c>
      <c r="B1016" s="1" t="s">
        <v>3514</v>
      </c>
      <c r="C1016" s="130">
        <v>19340</v>
      </c>
      <c r="D1016" s="43">
        <v>16</v>
      </c>
      <c r="E1016" s="43">
        <f t="shared" si="174"/>
        <v>82.730093071354716</v>
      </c>
      <c r="F1016" s="6">
        <f t="shared" si="175"/>
        <v>1.0728692044591321</v>
      </c>
      <c r="G1016" s="44">
        <v>1</v>
      </c>
      <c r="H1016" s="44">
        <f t="shared" si="165"/>
        <v>5.1706308169596698</v>
      </c>
      <c r="I1016" s="14">
        <f t="shared" si="166"/>
        <v>0.12567122466409092</v>
      </c>
      <c r="J1016" s="49">
        <v>54</v>
      </c>
      <c r="K1016" s="49">
        <f t="shared" si="167"/>
        <v>279.21406411582217</v>
      </c>
      <c r="L1016" s="50">
        <f t="shared" si="168"/>
        <v>0.41713072040728827</v>
      </c>
      <c r="M1016" s="45">
        <v>71</v>
      </c>
      <c r="N1016" s="45">
        <f t="shared" si="169"/>
        <v>367.11478800413653</v>
      </c>
      <c r="O1016" s="18">
        <f t="shared" si="170"/>
        <v>0.46610444663359546</v>
      </c>
      <c r="P1016" s="37">
        <f t="shared" si="171"/>
        <v>22.535211267605636</v>
      </c>
      <c r="Q1016" s="37">
        <f t="shared" si="172"/>
        <v>2.301778522405975</v>
      </c>
      <c r="R1016" s="37">
        <f t="shared" si="173"/>
        <v>130.1778522405975</v>
      </c>
    </row>
    <row r="1017" spans="1:18" ht="15" customHeight="1" x14ac:dyDescent="0.25">
      <c r="A1017" s="1" t="s">
        <v>414</v>
      </c>
      <c r="B1017" s="1" t="s">
        <v>3515</v>
      </c>
      <c r="C1017" s="130">
        <v>19337</v>
      </c>
      <c r="D1017" s="43"/>
      <c r="E1017" s="43">
        <f t="shared" si="174"/>
        <v>0</v>
      </c>
      <c r="F1017" s="6">
        <f t="shared" si="175"/>
        <v>0</v>
      </c>
      <c r="G1017" s="44"/>
      <c r="H1017" s="44">
        <f t="shared" si="165"/>
        <v>0</v>
      </c>
      <c r="I1017" s="14">
        <f t="shared" si="166"/>
        <v>0</v>
      </c>
      <c r="J1017" s="49">
        <v>3</v>
      </c>
      <c r="K1017" s="49">
        <f t="shared" si="167"/>
        <v>15.514299012256297</v>
      </c>
      <c r="L1017" s="50">
        <f t="shared" si="168"/>
        <v>2.3177524184140236E-2</v>
      </c>
      <c r="M1017" s="45">
        <v>3</v>
      </c>
      <c r="N1017" s="45">
        <f t="shared" si="169"/>
        <v>15.514299012256297</v>
      </c>
      <c r="O1017" s="18">
        <f t="shared" si="170"/>
        <v>1.9697609555119254E-2</v>
      </c>
      <c r="P1017" s="37">
        <f t="shared" si="171"/>
        <v>0</v>
      </c>
      <c r="Q1017" s="37">
        <f t="shared" si="172"/>
        <v>0</v>
      </c>
      <c r="R1017" s="37">
        <f t="shared" si="173"/>
        <v>-100</v>
      </c>
    </row>
    <row r="1018" spans="1:18" ht="15" customHeight="1" x14ac:dyDescent="0.25">
      <c r="A1018" s="1" t="s">
        <v>378</v>
      </c>
      <c r="B1018" s="1" t="s">
        <v>3516</v>
      </c>
      <c r="C1018" s="130">
        <v>19306</v>
      </c>
      <c r="D1018" s="43">
        <v>7</v>
      </c>
      <c r="E1018" s="43">
        <f t="shared" si="174"/>
        <v>36.258158085569249</v>
      </c>
      <c r="F1018" s="6">
        <f t="shared" si="175"/>
        <v>0.47020690750180422</v>
      </c>
      <c r="G1018" s="44">
        <v>1</v>
      </c>
      <c r="H1018" s="44">
        <f t="shared" si="165"/>
        <v>5.1797368693670363</v>
      </c>
      <c r="I1018" s="14">
        <f t="shared" si="166"/>
        <v>0.12589254558186669</v>
      </c>
      <c r="J1018" s="49">
        <v>22</v>
      </c>
      <c r="K1018" s="49">
        <f t="shared" si="167"/>
        <v>113.9542111260748</v>
      </c>
      <c r="L1018" s="50">
        <f t="shared" si="168"/>
        <v>0.17024143225373517</v>
      </c>
      <c r="M1018" s="45">
        <v>30</v>
      </c>
      <c r="N1018" s="45">
        <f t="shared" si="169"/>
        <v>155.39210608101106</v>
      </c>
      <c r="O1018" s="18">
        <f t="shared" si="170"/>
        <v>0.19729238369799076</v>
      </c>
      <c r="P1018" s="37">
        <f t="shared" si="171"/>
        <v>23.333333333333332</v>
      </c>
      <c r="Q1018" s="37">
        <f t="shared" si="172"/>
        <v>2.3832998450745198</v>
      </c>
      <c r="R1018" s="37">
        <f t="shared" si="173"/>
        <v>138.32998450745197</v>
      </c>
    </row>
    <row r="1019" spans="1:18" ht="15" customHeight="1" x14ac:dyDescent="0.25">
      <c r="A1019" s="1" t="s">
        <v>524</v>
      </c>
      <c r="B1019" s="1" t="s">
        <v>3517</v>
      </c>
      <c r="C1019" s="130">
        <v>19292</v>
      </c>
      <c r="D1019" s="43">
        <v>10</v>
      </c>
      <c r="E1019" s="43">
        <f t="shared" si="174"/>
        <v>51.834957495334855</v>
      </c>
      <c r="F1019" s="6">
        <f t="shared" si="175"/>
        <v>0.67221161667529339</v>
      </c>
      <c r="G1019" s="44">
        <v>29</v>
      </c>
      <c r="H1019" s="44">
        <f t="shared" si="165"/>
        <v>150.32137673647108</v>
      </c>
      <c r="I1019" s="14">
        <f t="shared" si="166"/>
        <v>3.6535332295823162</v>
      </c>
      <c r="J1019" s="49">
        <v>151</v>
      </c>
      <c r="K1019" s="49">
        <f t="shared" si="167"/>
        <v>782.7078581795563</v>
      </c>
      <c r="L1019" s="50">
        <f t="shared" si="168"/>
        <v>1.1693232351485361</v>
      </c>
      <c r="M1019" s="45">
        <v>190</v>
      </c>
      <c r="N1019" s="45">
        <f t="shared" si="169"/>
        <v>984.86419241136218</v>
      </c>
      <c r="O1019" s="18">
        <f t="shared" si="170"/>
        <v>1.2504251923732599</v>
      </c>
      <c r="P1019" s="37">
        <f t="shared" si="171"/>
        <v>5.2631578947368416</v>
      </c>
      <c r="Q1019" s="37">
        <f t="shared" si="172"/>
        <v>0.53758643121981642</v>
      </c>
      <c r="R1019" s="37">
        <f t="shared" si="173"/>
        <v>-46.241356878018358</v>
      </c>
    </row>
    <row r="1020" spans="1:18" ht="15" customHeight="1" x14ac:dyDescent="0.25">
      <c r="A1020" s="1" t="s">
        <v>1162</v>
      </c>
      <c r="B1020" s="1" t="s">
        <v>3518</v>
      </c>
      <c r="C1020" s="130">
        <v>19272</v>
      </c>
      <c r="D1020" s="43">
        <v>12</v>
      </c>
      <c r="E1020" s="43">
        <f t="shared" si="174"/>
        <v>62.266500622665006</v>
      </c>
      <c r="F1020" s="6">
        <f t="shared" si="175"/>
        <v>0.80749106531131754</v>
      </c>
      <c r="G1020" s="44">
        <v>23</v>
      </c>
      <c r="H1020" s="44">
        <f t="shared" si="165"/>
        <v>119.34412619344126</v>
      </c>
      <c r="I1020" s="14">
        <f t="shared" si="166"/>
        <v>2.9006368905708246</v>
      </c>
      <c r="J1020" s="49">
        <v>331</v>
      </c>
      <c r="K1020" s="49">
        <f t="shared" si="167"/>
        <v>1717.5176421751764</v>
      </c>
      <c r="L1020" s="50">
        <f t="shared" si="168"/>
        <v>2.5658785264325834</v>
      </c>
      <c r="M1020" s="45">
        <v>366</v>
      </c>
      <c r="N1020" s="45">
        <f t="shared" si="169"/>
        <v>1899.1282689912828</v>
      </c>
      <c r="O1020" s="18">
        <f t="shared" si="170"/>
        <v>2.4112134946043793</v>
      </c>
      <c r="P1020" s="37">
        <f t="shared" si="171"/>
        <v>3.278688524590164</v>
      </c>
      <c r="Q1020" s="37">
        <f t="shared" si="172"/>
        <v>0.33488990797300044</v>
      </c>
      <c r="R1020" s="37">
        <f t="shared" si="173"/>
        <v>-66.511009202699952</v>
      </c>
    </row>
    <row r="1021" spans="1:18" ht="15" customHeight="1" x14ac:dyDescent="0.25">
      <c r="A1021" s="1" t="s">
        <v>604</v>
      </c>
      <c r="B1021" s="1" t="s">
        <v>3519</v>
      </c>
      <c r="C1021" s="130">
        <v>19231</v>
      </c>
      <c r="D1021" s="43">
        <v>4</v>
      </c>
      <c r="E1021" s="43">
        <f t="shared" si="174"/>
        <v>20.799750402995162</v>
      </c>
      <c r="F1021" s="6">
        <f t="shared" si="175"/>
        <v>0.2697375385346526</v>
      </c>
      <c r="G1021" s="44">
        <v>7</v>
      </c>
      <c r="H1021" s="44">
        <f t="shared" si="165"/>
        <v>36.399563205241535</v>
      </c>
      <c r="I1021" s="14">
        <f t="shared" si="166"/>
        <v>0.88468464432554883</v>
      </c>
      <c r="J1021" s="49">
        <v>42</v>
      </c>
      <c r="K1021" s="49">
        <f t="shared" si="167"/>
        <v>218.39737923144921</v>
      </c>
      <c r="L1021" s="50">
        <f t="shared" si="168"/>
        <v>0.32627388030170434</v>
      </c>
      <c r="M1021" s="45">
        <v>53</v>
      </c>
      <c r="N1021" s="45">
        <f t="shared" si="169"/>
        <v>275.59669283968589</v>
      </c>
      <c r="O1021" s="18">
        <f t="shared" si="170"/>
        <v>0.34990920607819098</v>
      </c>
      <c r="P1021" s="37">
        <f t="shared" si="171"/>
        <v>7.5471698113207548</v>
      </c>
      <c r="Q1021" s="37">
        <f t="shared" si="172"/>
        <v>0.77087865608879347</v>
      </c>
      <c r="R1021" s="37">
        <f t="shared" si="173"/>
        <v>-22.912134391120652</v>
      </c>
    </row>
    <row r="1022" spans="1:18" ht="15" customHeight="1" x14ac:dyDescent="0.25">
      <c r="A1022" s="1" t="s">
        <v>1083</v>
      </c>
      <c r="B1022" s="1" t="s">
        <v>3520</v>
      </c>
      <c r="C1022" s="130">
        <v>19226</v>
      </c>
      <c r="D1022" s="43"/>
      <c r="E1022" s="43">
        <f t="shared" si="174"/>
        <v>0</v>
      </c>
      <c r="F1022" s="6">
        <f t="shared" si="175"/>
        <v>0</v>
      </c>
      <c r="G1022" s="44"/>
      <c r="H1022" s="44">
        <f t="shared" si="165"/>
        <v>0</v>
      </c>
      <c r="I1022" s="14">
        <f t="shared" si="166"/>
        <v>0</v>
      </c>
      <c r="J1022" s="49">
        <v>3</v>
      </c>
      <c r="K1022" s="49">
        <f t="shared" si="167"/>
        <v>15.603869759700407</v>
      </c>
      <c r="L1022" s="50">
        <f t="shared" si="168"/>
        <v>2.3311338039567239E-2</v>
      </c>
      <c r="M1022" s="45">
        <v>3</v>
      </c>
      <c r="N1022" s="45">
        <f t="shared" si="169"/>
        <v>15.603869759700407</v>
      </c>
      <c r="O1022" s="18">
        <f t="shared" si="170"/>
        <v>1.9811332360727192E-2</v>
      </c>
      <c r="P1022" s="37">
        <f t="shared" si="171"/>
        <v>0</v>
      </c>
      <c r="Q1022" s="37">
        <f t="shared" si="172"/>
        <v>0</v>
      </c>
      <c r="R1022" s="37">
        <f t="shared" si="173"/>
        <v>-100</v>
      </c>
    </row>
    <row r="1023" spans="1:18" ht="15" customHeight="1" x14ac:dyDescent="0.25">
      <c r="A1023" s="1" t="s">
        <v>549</v>
      </c>
      <c r="B1023" s="1" t="s">
        <v>3521</v>
      </c>
      <c r="C1023" s="130">
        <v>19203</v>
      </c>
      <c r="D1023" s="43">
        <v>8</v>
      </c>
      <c r="E1023" s="43">
        <f t="shared" si="174"/>
        <v>41.66015726709368</v>
      </c>
      <c r="F1023" s="6">
        <f t="shared" si="175"/>
        <v>0.54026168864863866</v>
      </c>
      <c r="G1023" s="44">
        <v>3</v>
      </c>
      <c r="H1023" s="44">
        <f t="shared" si="165"/>
        <v>15.62255897516013</v>
      </c>
      <c r="I1023" s="14">
        <f t="shared" si="166"/>
        <v>0.3797034033750224</v>
      </c>
      <c r="J1023" s="49">
        <v>64</v>
      </c>
      <c r="K1023" s="49">
        <f t="shared" si="167"/>
        <v>333.28125813674944</v>
      </c>
      <c r="L1023" s="50">
        <f t="shared" si="168"/>
        <v>0.49790418596951974</v>
      </c>
      <c r="M1023" s="45">
        <v>75</v>
      </c>
      <c r="N1023" s="45">
        <f t="shared" si="169"/>
        <v>390.56397437900324</v>
      </c>
      <c r="O1023" s="18">
        <f t="shared" si="170"/>
        <v>0.49587652445886188</v>
      </c>
      <c r="P1023" s="37">
        <f t="shared" si="171"/>
        <v>10.666666666666668</v>
      </c>
      <c r="Q1023" s="37">
        <f t="shared" si="172"/>
        <v>1.089508500605495</v>
      </c>
      <c r="R1023" s="37">
        <f t="shared" si="173"/>
        <v>8.9508500605494987</v>
      </c>
    </row>
    <row r="1024" spans="1:18" ht="15" customHeight="1" x14ac:dyDescent="0.25">
      <c r="A1024" s="1" t="s">
        <v>1124</v>
      </c>
      <c r="B1024" s="1" t="s">
        <v>3522</v>
      </c>
      <c r="C1024" s="130">
        <v>19200</v>
      </c>
      <c r="D1024" s="43">
        <v>11</v>
      </c>
      <c r="E1024" s="43">
        <f t="shared" si="174"/>
        <v>57.291666666666664</v>
      </c>
      <c r="F1024" s="6">
        <f t="shared" si="175"/>
        <v>0.74297589373904871</v>
      </c>
      <c r="G1024" s="44">
        <v>12</v>
      </c>
      <c r="H1024" s="44">
        <f t="shared" si="165"/>
        <v>62.5</v>
      </c>
      <c r="I1024" s="14">
        <f t="shared" si="166"/>
        <v>1.5190509281271991</v>
      </c>
      <c r="J1024" s="49">
        <v>228</v>
      </c>
      <c r="K1024" s="49">
        <f t="shared" si="167"/>
        <v>1187.5</v>
      </c>
      <c r="L1024" s="50">
        <f t="shared" si="168"/>
        <v>1.7740608162136824</v>
      </c>
      <c r="M1024" s="45">
        <v>251</v>
      </c>
      <c r="N1024" s="45">
        <f t="shared" si="169"/>
        <v>1307.2916666666667</v>
      </c>
      <c r="O1024" s="18">
        <f t="shared" si="170"/>
        <v>1.6597927372882395</v>
      </c>
      <c r="P1024" s="37">
        <f t="shared" si="171"/>
        <v>4.3824701195219129</v>
      </c>
      <c r="Q1024" s="37">
        <f t="shared" si="172"/>
        <v>0.44763172958144087</v>
      </c>
      <c r="R1024" s="37">
        <f t="shared" si="173"/>
        <v>-55.236827041855904</v>
      </c>
    </row>
    <row r="1025" spans="1:18" ht="15" customHeight="1" x14ac:dyDescent="0.25">
      <c r="A1025" s="1" t="s">
        <v>526</v>
      </c>
      <c r="B1025" s="1" t="s">
        <v>3523</v>
      </c>
      <c r="C1025" s="130">
        <v>19139</v>
      </c>
      <c r="D1025" s="43">
        <v>3</v>
      </c>
      <c r="E1025" s="43">
        <f t="shared" si="174"/>
        <v>15.674800146298134</v>
      </c>
      <c r="F1025" s="6">
        <f t="shared" si="175"/>
        <v>0.20327561276294101</v>
      </c>
      <c r="G1025" s="44"/>
      <c r="H1025" s="44">
        <f t="shared" si="165"/>
        <v>0</v>
      </c>
      <c r="I1025" s="14">
        <f t="shared" si="166"/>
        <v>0</v>
      </c>
      <c r="J1025" s="49">
        <v>19</v>
      </c>
      <c r="K1025" s="49">
        <f t="shared" si="167"/>
        <v>99.273734259888187</v>
      </c>
      <c r="L1025" s="50">
        <f t="shared" si="168"/>
        <v>0.14830959328814941</v>
      </c>
      <c r="M1025" s="45">
        <v>22</v>
      </c>
      <c r="N1025" s="45">
        <f t="shared" si="169"/>
        <v>114.94853440618631</v>
      </c>
      <c r="O1025" s="18">
        <f t="shared" si="170"/>
        <v>0.14594351622832091</v>
      </c>
      <c r="P1025" s="37">
        <f t="shared" si="171"/>
        <v>13.636363636363635</v>
      </c>
      <c r="Q1025" s="37">
        <f t="shared" si="172"/>
        <v>1.3928375717967971</v>
      </c>
      <c r="R1025" s="37">
        <f t="shared" si="173"/>
        <v>39.283757179679711</v>
      </c>
    </row>
    <row r="1026" spans="1:18" ht="15" customHeight="1" x14ac:dyDescent="0.25">
      <c r="A1026" s="1" t="s">
        <v>1897</v>
      </c>
      <c r="B1026" s="1" t="s">
        <v>3524</v>
      </c>
      <c r="C1026" s="130">
        <v>19132</v>
      </c>
      <c r="D1026" s="43">
        <v>4</v>
      </c>
      <c r="E1026" s="43">
        <f t="shared" si="174"/>
        <v>20.907380305247752</v>
      </c>
      <c r="F1026" s="6">
        <f t="shared" si="175"/>
        <v>0.27113331609658703</v>
      </c>
      <c r="G1026" s="44"/>
      <c r="H1026" s="44">
        <f t="shared" si="165"/>
        <v>0</v>
      </c>
      <c r="I1026" s="14">
        <f t="shared" si="166"/>
        <v>0</v>
      </c>
      <c r="J1026" s="49">
        <v>7</v>
      </c>
      <c r="K1026" s="49">
        <f t="shared" si="167"/>
        <v>36.587915534183566</v>
      </c>
      <c r="L1026" s="50">
        <f t="shared" si="168"/>
        <v>5.4660368249373446E-2</v>
      </c>
      <c r="M1026" s="45">
        <v>11</v>
      </c>
      <c r="N1026" s="45">
        <f t="shared" si="169"/>
        <v>57.495295839431321</v>
      </c>
      <c r="O1026" s="18">
        <f t="shared" si="170"/>
        <v>7.2998456959383076E-2</v>
      </c>
      <c r="P1026" s="37">
        <f t="shared" si="171"/>
        <v>36.363636363636367</v>
      </c>
      <c r="Q1026" s="37">
        <f t="shared" si="172"/>
        <v>3.7142335247914597</v>
      </c>
      <c r="R1026" s="37">
        <f t="shared" si="173"/>
        <v>271.42335247914599</v>
      </c>
    </row>
    <row r="1027" spans="1:18" ht="15" customHeight="1" x14ac:dyDescent="0.25">
      <c r="A1027" s="1" t="s">
        <v>882</v>
      </c>
      <c r="B1027" s="1" t="s">
        <v>3525</v>
      </c>
      <c r="C1027" s="130">
        <v>19129</v>
      </c>
      <c r="D1027" s="43">
        <v>24</v>
      </c>
      <c r="E1027" s="43">
        <f t="shared" si="174"/>
        <v>125.4639552511893</v>
      </c>
      <c r="F1027" s="6">
        <f t="shared" si="175"/>
        <v>1.6270550275163063</v>
      </c>
      <c r="G1027" s="44">
        <v>12</v>
      </c>
      <c r="H1027" s="44">
        <f t="shared" si="165"/>
        <v>62.731977625594652</v>
      </c>
      <c r="I1027" s="14">
        <f t="shared" si="166"/>
        <v>1.5246891013666277</v>
      </c>
      <c r="J1027" s="49">
        <v>69</v>
      </c>
      <c r="K1027" s="49">
        <f t="shared" si="167"/>
        <v>360.70887134716924</v>
      </c>
      <c r="L1027" s="50">
        <f t="shared" si="168"/>
        <v>0.53887955765698958</v>
      </c>
      <c r="M1027" s="45">
        <v>105</v>
      </c>
      <c r="N1027" s="45">
        <f t="shared" si="169"/>
        <v>548.90480422395319</v>
      </c>
      <c r="O1027" s="18">
        <f t="shared" si="170"/>
        <v>0.69691273244063656</v>
      </c>
      <c r="P1027" s="37">
        <f t="shared" si="171"/>
        <v>22.857142857142858</v>
      </c>
      <c r="Q1027" s="37">
        <f t="shared" si="172"/>
        <v>2.3346610727260604</v>
      </c>
      <c r="R1027" s="37">
        <f t="shared" si="173"/>
        <v>133.46610727260605</v>
      </c>
    </row>
    <row r="1028" spans="1:18" ht="15" customHeight="1" x14ac:dyDescent="0.25">
      <c r="A1028" s="1" t="s">
        <v>609</v>
      </c>
      <c r="B1028" s="1" t="s">
        <v>3526</v>
      </c>
      <c r="C1028" s="130">
        <v>19122</v>
      </c>
      <c r="D1028" s="43">
        <v>9</v>
      </c>
      <c r="E1028" s="43">
        <f t="shared" si="174"/>
        <v>47.066206463759023</v>
      </c>
      <c r="F1028" s="6">
        <f t="shared" si="175"/>
        <v>0.61036899163318603</v>
      </c>
      <c r="G1028" s="44">
        <v>4</v>
      </c>
      <c r="H1028" s="44">
        <f t="shared" si="165"/>
        <v>20.918313983892897</v>
      </c>
      <c r="I1028" s="14">
        <f t="shared" si="166"/>
        <v>0.50841574835341874</v>
      </c>
      <c r="J1028" s="49">
        <v>26</v>
      </c>
      <c r="K1028" s="49">
        <f t="shared" si="167"/>
        <v>135.96904089530383</v>
      </c>
      <c r="L1028" s="50">
        <f t="shared" si="168"/>
        <v>0.2031303980383278</v>
      </c>
      <c r="M1028" s="45">
        <v>39</v>
      </c>
      <c r="N1028" s="45">
        <f t="shared" si="169"/>
        <v>203.95356134295577</v>
      </c>
      <c r="O1028" s="18">
        <f t="shared" si="170"/>
        <v>0.2589480591766255</v>
      </c>
      <c r="P1028" s="37">
        <f t="shared" si="171"/>
        <v>23.076923076923077</v>
      </c>
      <c r="Q1028" s="37">
        <f t="shared" si="172"/>
        <v>2.3571097368868879</v>
      </c>
      <c r="R1028" s="37">
        <f t="shared" si="173"/>
        <v>135.7109736886888</v>
      </c>
    </row>
    <row r="1029" spans="1:18" ht="15" customHeight="1" x14ac:dyDescent="0.25">
      <c r="A1029" s="1" t="s">
        <v>379</v>
      </c>
      <c r="B1029" s="1" t="s">
        <v>3527</v>
      </c>
      <c r="C1029" s="130">
        <v>19095</v>
      </c>
      <c r="D1029" s="43">
        <v>1</v>
      </c>
      <c r="E1029" s="43">
        <f t="shared" si="174"/>
        <v>5.2369730295888974</v>
      </c>
      <c r="F1029" s="6">
        <f t="shared" si="175"/>
        <v>6.7914671426550194E-2</v>
      </c>
      <c r="G1029" s="44"/>
      <c r="H1029" s="44">
        <f t="shared" si="165"/>
        <v>0</v>
      </c>
      <c r="I1029" s="14">
        <f t="shared" si="166"/>
        <v>0</v>
      </c>
      <c r="J1029" s="49">
        <v>8</v>
      </c>
      <c r="K1029" s="49">
        <f t="shared" si="167"/>
        <v>41.895784236711179</v>
      </c>
      <c r="L1029" s="50">
        <f t="shared" si="168"/>
        <v>6.2590037203277604E-2</v>
      </c>
      <c r="M1029" s="45">
        <v>9</v>
      </c>
      <c r="N1029" s="45">
        <f t="shared" si="169"/>
        <v>47.132757266300075</v>
      </c>
      <c r="O1029" s="18">
        <f t="shared" si="170"/>
        <v>5.9841740136267245E-2</v>
      </c>
      <c r="P1029" s="37">
        <f t="shared" si="171"/>
        <v>11.111111111111111</v>
      </c>
      <c r="Q1029" s="37">
        <f t="shared" si="172"/>
        <v>1.1349046881307236</v>
      </c>
      <c r="R1029" s="37">
        <f t="shared" si="173"/>
        <v>13.490468813072365</v>
      </c>
    </row>
    <row r="1030" spans="1:18" ht="15" customHeight="1" x14ac:dyDescent="0.25">
      <c r="A1030" s="1" t="s">
        <v>440</v>
      </c>
      <c r="B1030" s="1" t="s">
        <v>3528</v>
      </c>
      <c r="C1030" s="130">
        <v>19077</v>
      </c>
      <c r="D1030" s="43">
        <v>8</v>
      </c>
      <c r="E1030" s="43">
        <f t="shared" si="174"/>
        <v>41.935314776956545</v>
      </c>
      <c r="F1030" s="6">
        <f t="shared" si="175"/>
        <v>0.54383001557476585</v>
      </c>
      <c r="G1030" s="44">
        <v>6</v>
      </c>
      <c r="H1030" s="44">
        <f t="shared" si="165"/>
        <v>31.451486082717409</v>
      </c>
      <c r="I1030" s="14">
        <f t="shared" si="166"/>
        <v>0.76442254599890502</v>
      </c>
      <c r="J1030" s="49">
        <v>29</v>
      </c>
      <c r="K1030" s="49">
        <f t="shared" si="167"/>
        <v>152.01551606646748</v>
      </c>
      <c r="L1030" s="50">
        <f t="shared" si="168"/>
        <v>0.22710296464001803</v>
      </c>
      <c r="M1030" s="45">
        <v>43</v>
      </c>
      <c r="N1030" s="45">
        <f t="shared" si="169"/>
        <v>225.40231692614142</v>
      </c>
      <c r="O1030" s="18">
        <f t="shared" si="170"/>
        <v>0.28618030554412227</v>
      </c>
      <c r="P1030" s="37">
        <f t="shared" si="171"/>
        <v>18.604651162790699</v>
      </c>
      <c r="Q1030" s="37">
        <f t="shared" si="172"/>
        <v>1.9003055243119096</v>
      </c>
      <c r="R1030" s="37">
        <f t="shared" si="173"/>
        <v>90.030552431190955</v>
      </c>
    </row>
    <row r="1031" spans="1:18" ht="15" customHeight="1" x14ac:dyDescent="0.25">
      <c r="A1031" s="1" t="s">
        <v>189</v>
      </c>
      <c r="B1031" s="1" t="s">
        <v>3529</v>
      </c>
      <c r="C1031" s="130">
        <v>19050</v>
      </c>
      <c r="D1031" s="43">
        <v>5</v>
      </c>
      <c r="E1031" s="43">
        <f t="shared" si="174"/>
        <v>26.246719160104988</v>
      </c>
      <c r="F1031" s="6">
        <f t="shared" si="175"/>
        <v>0.34037549892125352</v>
      </c>
      <c r="G1031" s="44"/>
      <c r="H1031" s="44">
        <f t="shared" si="165"/>
        <v>0</v>
      </c>
      <c r="I1031" s="14">
        <f t="shared" si="166"/>
        <v>0</v>
      </c>
      <c r="J1031" s="49">
        <v>72</v>
      </c>
      <c r="K1031" s="49">
        <f t="shared" si="167"/>
        <v>377.95275590551182</v>
      </c>
      <c r="L1031" s="50">
        <f t="shared" si="168"/>
        <v>0.56464098916374139</v>
      </c>
      <c r="M1031" s="45">
        <v>77</v>
      </c>
      <c r="N1031" s="45">
        <f t="shared" si="169"/>
        <v>404.19947506561681</v>
      </c>
      <c r="O1031" s="18">
        <f t="shared" si="170"/>
        <v>0.5131887322744576</v>
      </c>
      <c r="P1031" s="37">
        <f t="shared" si="171"/>
        <v>6.4935064935064926</v>
      </c>
      <c r="Q1031" s="37">
        <f t="shared" si="172"/>
        <v>0.66325598656990337</v>
      </c>
      <c r="R1031" s="37">
        <f t="shared" si="173"/>
        <v>-33.674401343009663</v>
      </c>
    </row>
    <row r="1032" spans="1:18" ht="15" customHeight="1" x14ac:dyDescent="0.25">
      <c r="A1032" s="1" t="s">
        <v>1183</v>
      </c>
      <c r="B1032" s="1" t="s">
        <v>3530</v>
      </c>
      <c r="C1032" s="130">
        <v>19026</v>
      </c>
      <c r="D1032" s="43"/>
      <c r="E1032" s="43">
        <f t="shared" si="174"/>
        <v>0</v>
      </c>
      <c r="F1032" s="6">
        <f t="shared" si="175"/>
        <v>0</v>
      </c>
      <c r="G1032" s="44"/>
      <c r="H1032" s="44">
        <f t="shared" ref="H1032:H1095" si="176">((G1032/($C1032/100000)))</f>
        <v>0</v>
      </c>
      <c r="I1032" s="14">
        <f t="shared" ref="I1032:I1095" si="177">((G1032/$C1032)/(G$2290/$C$2290))</f>
        <v>0</v>
      </c>
      <c r="J1032" s="49">
        <v>4</v>
      </c>
      <c r="K1032" s="49">
        <f t="shared" ref="K1032:K1095" si="178">((J1032/($C1032/100000)))</f>
        <v>21.023862083464731</v>
      </c>
      <c r="L1032" s="50">
        <f t="shared" ref="L1032:L1095" si="179">((J1032/$C1032)/(J$2290/$C$2290))</f>
        <v>3.1408513623372908E-2</v>
      </c>
      <c r="M1032" s="45">
        <v>4</v>
      </c>
      <c r="N1032" s="45">
        <f t="shared" ref="N1032:N1095" si="180">((M1032/($C1032/100000)))</f>
        <v>21.023862083464731</v>
      </c>
      <c r="O1032" s="18">
        <f t="shared" ref="O1032:O1095" si="181">((M1032/$C1032)/(M$2290/$C$2290))</f>
        <v>2.6692783627130665E-2</v>
      </c>
      <c r="P1032" s="37">
        <f t="shared" ref="P1032:P1095" si="182">D1032/M1032*100</f>
        <v>0</v>
      </c>
      <c r="Q1032" s="37">
        <f t="shared" ref="Q1032:Q1095" si="183">P1032/P$2290</f>
        <v>0</v>
      </c>
      <c r="R1032" s="37">
        <f t="shared" ref="R1032:R1095" si="184">(Q1032-1)*100</f>
        <v>-100</v>
      </c>
    </row>
    <row r="1033" spans="1:18" ht="15" customHeight="1" x14ac:dyDescent="0.25">
      <c r="A1033" s="1" t="s">
        <v>1509</v>
      </c>
      <c r="B1033" s="1" t="s">
        <v>3531</v>
      </c>
      <c r="C1033" s="130">
        <v>19020</v>
      </c>
      <c r="D1033" s="43">
        <v>6</v>
      </c>
      <c r="E1033" s="43">
        <f t="shared" si="174"/>
        <v>31.545741324921135</v>
      </c>
      <c r="F1033" s="6">
        <f t="shared" si="175"/>
        <v>0.40909484255204293</v>
      </c>
      <c r="G1033" s="44">
        <v>5</v>
      </c>
      <c r="H1033" s="44">
        <f t="shared" si="176"/>
        <v>26.288117770767613</v>
      </c>
      <c r="I1033" s="14">
        <f t="shared" si="177"/>
        <v>0.63892783517442653</v>
      </c>
      <c r="J1033" s="49">
        <v>77</v>
      </c>
      <c r="K1033" s="49">
        <f t="shared" si="178"/>
        <v>404.8370136698212</v>
      </c>
      <c r="L1033" s="50">
        <f t="shared" si="179"/>
        <v>0.60480461718281497</v>
      </c>
      <c r="M1033" s="45">
        <v>88</v>
      </c>
      <c r="N1033" s="45">
        <f t="shared" si="180"/>
        <v>462.67087276550996</v>
      </c>
      <c r="O1033" s="18">
        <f t="shared" si="181"/>
        <v>0.58742648939933417</v>
      </c>
      <c r="P1033" s="37">
        <f t="shared" si="182"/>
        <v>6.8181818181818175</v>
      </c>
      <c r="Q1033" s="37">
        <f t="shared" si="183"/>
        <v>0.69641878589839856</v>
      </c>
      <c r="R1033" s="37">
        <f t="shared" si="184"/>
        <v>-30.358121410160145</v>
      </c>
    </row>
    <row r="1034" spans="1:18" ht="15" customHeight="1" x14ac:dyDescent="0.25">
      <c r="A1034" s="1" t="s">
        <v>91</v>
      </c>
      <c r="B1034" s="1" t="s">
        <v>3532</v>
      </c>
      <c r="C1034" s="130">
        <v>19006</v>
      </c>
      <c r="D1034" s="43">
        <v>3</v>
      </c>
      <c r="E1034" s="43">
        <f t="shared" si="174"/>
        <v>15.784489108702514</v>
      </c>
      <c r="F1034" s="6">
        <f t="shared" si="175"/>
        <v>0.20469809284804419</v>
      </c>
      <c r="G1034" s="44"/>
      <c r="H1034" s="44">
        <f t="shared" si="176"/>
        <v>0</v>
      </c>
      <c r="I1034" s="14">
        <f t="shared" si="177"/>
        <v>0</v>
      </c>
      <c r="J1034" s="49">
        <v>12</v>
      </c>
      <c r="K1034" s="49">
        <f t="shared" si="178"/>
        <v>63.137956434810057</v>
      </c>
      <c r="L1034" s="50">
        <f t="shared" si="179"/>
        <v>9.4324694338360465E-2</v>
      </c>
      <c r="M1034" s="45">
        <v>15</v>
      </c>
      <c r="N1034" s="45">
        <f t="shared" si="180"/>
        <v>78.922445543512566</v>
      </c>
      <c r="O1034" s="18">
        <f t="shared" si="181"/>
        <v>0.10020327158985083</v>
      </c>
      <c r="P1034" s="37">
        <f t="shared" si="182"/>
        <v>20</v>
      </c>
      <c r="Q1034" s="37">
        <f t="shared" si="183"/>
        <v>2.0428284386353028</v>
      </c>
      <c r="R1034" s="37">
        <f t="shared" si="184"/>
        <v>104.28284386353029</v>
      </c>
    </row>
    <row r="1035" spans="1:18" ht="15" customHeight="1" x14ac:dyDescent="0.25">
      <c r="A1035" s="1" t="s">
        <v>1454</v>
      </c>
      <c r="B1035" s="1" t="s">
        <v>3533</v>
      </c>
      <c r="C1035" s="130">
        <v>18990</v>
      </c>
      <c r="D1035" s="43">
        <v>3</v>
      </c>
      <c r="E1035" s="43">
        <f t="shared" ref="E1035:E1098" si="185">((D1035/($C1035/100000)))</f>
        <v>15.797788309636649</v>
      </c>
      <c r="F1035" s="6">
        <f t="shared" ref="F1035:F1098" si="186">((D1035/$C1035)/(D$2290/$C$2290))</f>
        <v>0.20487056096208148</v>
      </c>
      <c r="G1035" s="44">
        <v>1</v>
      </c>
      <c r="H1035" s="44">
        <f t="shared" si="176"/>
        <v>5.2659294365455498</v>
      </c>
      <c r="I1035" s="14">
        <f t="shared" si="177"/>
        <v>0.12798743996858972</v>
      </c>
      <c r="J1035" s="49">
        <v>5</v>
      </c>
      <c r="K1035" s="49">
        <f t="shared" si="178"/>
        <v>26.329647182727751</v>
      </c>
      <c r="L1035" s="50">
        <f t="shared" si="179"/>
        <v>3.9335069786617494E-2</v>
      </c>
      <c r="M1035" s="45">
        <v>9</v>
      </c>
      <c r="N1035" s="45">
        <f t="shared" si="180"/>
        <v>47.393364928909946</v>
      </c>
      <c r="O1035" s="18">
        <f t="shared" si="181"/>
        <v>6.0172618636230808E-2</v>
      </c>
      <c r="P1035" s="37">
        <f t="shared" si="182"/>
        <v>33.333333333333329</v>
      </c>
      <c r="Q1035" s="37">
        <f t="shared" si="183"/>
        <v>3.4047140643921709</v>
      </c>
      <c r="R1035" s="37">
        <f t="shared" si="184"/>
        <v>240.47140643921711</v>
      </c>
    </row>
    <row r="1036" spans="1:18" ht="15" customHeight="1" x14ac:dyDescent="0.25">
      <c r="A1036" s="1" t="s">
        <v>1957</v>
      </c>
      <c r="B1036" s="1" t="s">
        <v>3534</v>
      </c>
      <c r="C1036" s="130">
        <v>18981</v>
      </c>
      <c r="D1036" s="43">
        <v>4</v>
      </c>
      <c r="E1036" s="43">
        <f t="shared" si="185"/>
        <v>21.0737052842316</v>
      </c>
      <c r="F1036" s="6">
        <f t="shared" si="186"/>
        <v>0.27329026940413592</v>
      </c>
      <c r="G1036" s="44">
        <v>1</v>
      </c>
      <c r="H1036" s="44">
        <f t="shared" si="176"/>
        <v>5.2684263210579001</v>
      </c>
      <c r="I1036" s="14">
        <f t="shared" si="177"/>
        <v>0.12804812628436429</v>
      </c>
      <c r="J1036" s="49">
        <v>21</v>
      </c>
      <c r="K1036" s="49">
        <f t="shared" si="178"/>
        <v>110.6369527422159</v>
      </c>
      <c r="L1036" s="50">
        <f t="shared" si="179"/>
        <v>0.16528562752442116</v>
      </c>
      <c r="M1036" s="45">
        <v>26</v>
      </c>
      <c r="N1036" s="45">
        <f t="shared" si="180"/>
        <v>136.97908434750539</v>
      </c>
      <c r="O1036" s="18">
        <f t="shared" si="181"/>
        <v>0.17391443329559148</v>
      </c>
      <c r="P1036" s="37">
        <f t="shared" si="182"/>
        <v>15.384615384615385</v>
      </c>
      <c r="Q1036" s="37">
        <f t="shared" si="183"/>
        <v>1.5714064912579253</v>
      </c>
      <c r="R1036" s="37">
        <f t="shared" si="184"/>
        <v>57.140649125792528</v>
      </c>
    </row>
    <row r="1037" spans="1:18" ht="15" customHeight="1" x14ac:dyDescent="0.25">
      <c r="A1037" s="1" t="s">
        <v>1062</v>
      </c>
      <c r="B1037" s="1" t="s">
        <v>3535</v>
      </c>
      <c r="C1037" s="130">
        <v>18952</v>
      </c>
      <c r="D1037" s="43">
        <v>1</v>
      </c>
      <c r="E1037" s="43">
        <f t="shared" si="185"/>
        <v>5.2764879696074294</v>
      </c>
      <c r="F1037" s="6">
        <f t="shared" si="186"/>
        <v>6.8427113280391305E-2</v>
      </c>
      <c r="G1037" s="44">
        <v>1</v>
      </c>
      <c r="H1037" s="44">
        <f t="shared" si="176"/>
        <v>5.2764879696074294</v>
      </c>
      <c r="I1037" s="14">
        <f t="shared" si="177"/>
        <v>0.12824406315974665</v>
      </c>
      <c r="J1037" s="49">
        <v>4</v>
      </c>
      <c r="K1037" s="49">
        <f t="shared" si="178"/>
        <v>21.105951878429718</v>
      </c>
      <c r="L1037" s="50">
        <f t="shared" si="179"/>
        <v>3.153115134013787E-2</v>
      </c>
      <c r="M1037" s="45">
        <v>6</v>
      </c>
      <c r="N1037" s="45">
        <f t="shared" si="180"/>
        <v>31.658927817644578</v>
      </c>
      <c r="O1037" s="18">
        <f t="shared" si="181"/>
        <v>4.0195512449065107E-2</v>
      </c>
      <c r="P1037" s="37">
        <f t="shared" si="182"/>
        <v>16.666666666666664</v>
      </c>
      <c r="Q1037" s="37">
        <f t="shared" si="183"/>
        <v>1.7023570321960855</v>
      </c>
      <c r="R1037" s="37">
        <f t="shared" si="184"/>
        <v>70.235703219608553</v>
      </c>
    </row>
    <row r="1038" spans="1:18" ht="15" customHeight="1" x14ac:dyDescent="0.25">
      <c r="A1038" s="1" t="s">
        <v>820</v>
      </c>
      <c r="B1038" s="1" t="s">
        <v>3536</v>
      </c>
      <c r="C1038" s="130">
        <v>18936</v>
      </c>
      <c r="D1038" s="43">
        <v>4</v>
      </c>
      <c r="E1038" s="43">
        <f t="shared" si="185"/>
        <v>21.123785382340515</v>
      </c>
      <c r="F1038" s="6">
        <f t="shared" si="186"/>
        <v>0.2739397234664081</v>
      </c>
      <c r="G1038" s="44">
        <v>1</v>
      </c>
      <c r="H1038" s="44">
        <f t="shared" si="176"/>
        <v>5.2809463455851287</v>
      </c>
      <c r="I1038" s="14">
        <f t="shared" si="177"/>
        <v>0.12835242316241649</v>
      </c>
      <c r="J1038" s="49">
        <v>86</v>
      </c>
      <c r="K1038" s="49">
        <f t="shared" si="178"/>
        <v>454.16138572032111</v>
      </c>
      <c r="L1038" s="50">
        <f t="shared" si="179"/>
        <v>0.67849256306840411</v>
      </c>
      <c r="M1038" s="45">
        <v>91</v>
      </c>
      <c r="N1038" s="45">
        <f t="shared" si="180"/>
        <v>480.5661174482467</v>
      </c>
      <c r="O1038" s="18">
        <f t="shared" si="181"/>
        <v>0.61014704818032728</v>
      </c>
      <c r="P1038" s="37">
        <f t="shared" si="182"/>
        <v>4.395604395604396</v>
      </c>
      <c r="Q1038" s="37">
        <f t="shared" si="183"/>
        <v>0.44897328321655011</v>
      </c>
      <c r="R1038" s="37">
        <f t="shared" si="184"/>
        <v>-55.102671678344997</v>
      </c>
    </row>
    <row r="1039" spans="1:18" ht="15" customHeight="1" x14ac:dyDescent="0.25">
      <c r="A1039" s="1" t="s">
        <v>1040</v>
      </c>
      <c r="B1039" s="1" t="s">
        <v>3537</v>
      </c>
      <c r="C1039" s="130">
        <v>18929</v>
      </c>
      <c r="D1039" s="43">
        <v>1</v>
      </c>
      <c r="E1039" s="43">
        <f t="shared" si="185"/>
        <v>5.2828992551112046</v>
      </c>
      <c r="F1039" s="6">
        <f t="shared" si="186"/>
        <v>6.8510256795920335E-2</v>
      </c>
      <c r="G1039" s="44">
        <v>1</v>
      </c>
      <c r="H1039" s="44">
        <f t="shared" si="176"/>
        <v>5.2828992551112046</v>
      </c>
      <c r="I1039" s="14">
        <f t="shared" si="177"/>
        <v>0.12839988826686663</v>
      </c>
      <c r="J1039" s="49">
        <v>31</v>
      </c>
      <c r="K1039" s="49">
        <f t="shared" si="178"/>
        <v>163.76987690844734</v>
      </c>
      <c r="L1039" s="50">
        <f t="shared" si="179"/>
        <v>0.24466334442055948</v>
      </c>
      <c r="M1039" s="45">
        <v>33</v>
      </c>
      <c r="N1039" s="45">
        <f t="shared" si="180"/>
        <v>174.33567541866975</v>
      </c>
      <c r="O1039" s="18">
        <f t="shared" si="181"/>
        <v>0.22134393975596972</v>
      </c>
      <c r="P1039" s="37">
        <f t="shared" si="182"/>
        <v>3.0303030303030303</v>
      </c>
      <c r="Q1039" s="37">
        <f t="shared" si="183"/>
        <v>0.30951946039928829</v>
      </c>
      <c r="R1039" s="37">
        <f t="shared" si="184"/>
        <v>-69.048053960071172</v>
      </c>
    </row>
    <row r="1040" spans="1:18" ht="15" customHeight="1" x14ac:dyDescent="0.25">
      <c r="A1040" s="1" t="s">
        <v>857</v>
      </c>
      <c r="B1040" s="1" t="s">
        <v>3538</v>
      </c>
      <c r="C1040" s="130">
        <v>18861</v>
      </c>
      <c r="D1040" s="43">
        <v>2</v>
      </c>
      <c r="E1040" s="43">
        <f t="shared" si="185"/>
        <v>10.60389162822756</v>
      </c>
      <c r="F1040" s="6">
        <f t="shared" si="186"/>
        <v>0.13751451682201113</v>
      </c>
      <c r="G1040" s="44">
        <v>5</v>
      </c>
      <c r="H1040" s="44">
        <f t="shared" si="176"/>
        <v>26.509729070568898</v>
      </c>
      <c r="I1040" s="14">
        <f t="shared" si="177"/>
        <v>0.64431405678477249</v>
      </c>
      <c r="J1040" s="49">
        <v>31</v>
      </c>
      <c r="K1040" s="49">
        <f t="shared" si="178"/>
        <v>164.36032023752716</v>
      </c>
      <c r="L1040" s="50">
        <f t="shared" si="179"/>
        <v>0.2455454348410355</v>
      </c>
      <c r="M1040" s="45">
        <v>38</v>
      </c>
      <c r="N1040" s="45">
        <f t="shared" si="180"/>
        <v>201.47394093632363</v>
      </c>
      <c r="O1040" s="18">
        <f t="shared" si="181"/>
        <v>0.25579982833640769</v>
      </c>
      <c r="P1040" s="37">
        <f t="shared" si="182"/>
        <v>5.2631578947368416</v>
      </c>
      <c r="Q1040" s="37">
        <f t="shared" si="183"/>
        <v>0.53758643121981642</v>
      </c>
      <c r="R1040" s="37">
        <f t="shared" si="184"/>
        <v>-46.241356878018358</v>
      </c>
    </row>
    <row r="1041" spans="1:18" ht="15" customHeight="1" x14ac:dyDescent="0.25">
      <c r="A1041" s="1" t="s">
        <v>1868</v>
      </c>
      <c r="B1041" s="1" t="s">
        <v>3539</v>
      </c>
      <c r="C1041" s="130">
        <v>18845</v>
      </c>
      <c r="D1041" s="43">
        <v>4</v>
      </c>
      <c r="E1041" s="43">
        <f t="shared" si="185"/>
        <v>21.225789334040858</v>
      </c>
      <c r="F1041" s="6">
        <f t="shared" si="186"/>
        <v>0.2752625419771772</v>
      </c>
      <c r="G1041" s="44">
        <v>1</v>
      </c>
      <c r="H1041" s="44">
        <f t="shared" si="176"/>
        <v>5.3064473335102145</v>
      </c>
      <c r="I1041" s="14">
        <f t="shared" si="177"/>
        <v>0.12897221995242869</v>
      </c>
      <c r="J1041" s="49">
        <v>40</v>
      </c>
      <c r="K1041" s="49">
        <f t="shared" si="178"/>
        <v>212.2578933404086</v>
      </c>
      <c r="L1041" s="50">
        <f t="shared" si="179"/>
        <v>0.3171018202166585</v>
      </c>
      <c r="M1041" s="45">
        <v>45</v>
      </c>
      <c r="N1041" s="45">
        <f t="shared" si="180"/>
        <v>238.79013000795968</v>
      </c>
      <c r="O1041" s="18">
        <f t="shared" si="181"/>
        <v>0.30317803871107002</v>
      </c>
      <c r="P1041" s="37">
        <f t="shared" si="182"/>
        <v>8.8888888888888893</v>
      </c>
      <c r="Q1041" s="37">
        <f t="shared" si="183"/>
        <v>0.90792375050457907</v>
      </c>
      <c r="R1041" s="37">
        <f t="shared" si="184"/>
        <v>-9.2076249495420921</v>
      </c>
    </row>
    <row r="1042" spans="1:18" ht="15" customHeight="1" x14ac:dyDescent="0.25">
      <c r="A1042" s="1" t="s">
        <v>464</v>
      </c>
      <c r="B1042" s="1" t="s">
        <v>3540</v>
      </c>
      <c r="C1042" s="130">
        <v>18829</v>
      </c>
      <c r="D1042" s="43">
        <v>2</v>
      </c>
      <c r="E1042" s="43">
        <f t="shared" si="185"/>
        <v>10.621913006532475</v>
      </c>
      <c r="F1042" s="6">
        <f t="shared" si="186"/>
        <v>0.13774822357958214</v>
      </c>
      <c r="G1042" s="44">
        <v>1</v>
      </c>
      <c r="H1042" s="44">
        <f t="shared" si="176"/>
        <v>5.3109565032662376</v>
      </c>
      <c r="I1042" s="14">
        <f t="shared" si="177"/>
        <v>0.12908181448847622</v>
      </c>
      <c r="J1042" s="49">
        <v>2</v>
      </c>
      <c r="K1042" s="49">
        <f t="shared" si="178"/>
        <v>10.621913006532475</v>
      </c>
      <c r="L1042" s="50">
        <f t="shared" si="179"/>
        <v>1.5868563922627144E-2</v>
      </c>
      <c r="M1042" s="45">
        <v>5</v>
      </c>
      <c r="N1042" s="45">
        <f t="shared" si="180"/>
        <v>26.554782516331191</v>
      </c>
      <c r="O1042" s="18">
        <f t="shared" si="181"/>
        <v>3.3715073907920494E-2</v>
      </c>
      <c r="P1042" s="37">
        <f t="shared" si="182"/>
        <v>40</v>
      </c>
      <c r="Q1042" s="37">
        <f t="shared" si="183"/>
        <v>4.0856568772706057</v>
      </c>
      <c r="R1042" s="37">
        <f t="shared" si="184"/>
        <v>308.56568772706055</v>
      </c>
    </row>
    <row r="1043" spans="1:18" ht="15" customHeight="1" x14ac:dyDescent="0.25">
      <c r="A1043" s="1" t="s">
        <v>2044</v>
      </c>
      <c r="B1043" s="1" t="s">
        <v>3541</v>
      </c>
      <c r="C1043" s="130">
        <v>18791</v>
      </c>
      <c r="D1043" s="43">
        <v>18</v>
      </c>
      <c r="E1043" s="43">
        <f t="shared" si="185"/>
        <v>95.790538023521904</v>
      </c>
      <c r="F1043" s="6">
        <f t="shared" si="186"/>
        <v>1.2422410577414489</v>
      </c>
      <c r="G1043" s="44"/>
      <c r="H1043" s="44">
        <f t="shared" si="176"/>
        <v>0</v>
      </c>
      <c r="I1043" s="14">
        <f t="shared" si="177"/>
        <v>0</v>
      </c>
      <c r="J1043" s="49">
        <v>39</v>
      </c>
      <c r="K1043" s="49">
        <f t="shared" si="178"/>
        <v>207.5461657176308</v>
      </c>
      <c r="L1043" s="50">
        <f t="shared" si="179"/>
        <v>0.31006275381477072</v>
      </c>
      <c r="M1043" s="45">
        <v>57</v>
      </c>
      <c r="N1043" s="45">
        <f t="shared" si="180"/>
        <v>303.33670374115269</v>
      </c>
      <c r="O1043" s="18">
        <f t="shared" si="181"/>
        <v>0.38512909602360063</v>
      </c>
      <c r="P1043" s="37">
        <f t="shared" si="182"/>
        <v>31.578947368421051</v>
      </c>
      <c r="Q1043" s="37">
        <f t="shared" si="183"/>
        <v>3.225518587318899</v>
      </c>
      <c r="R1043" s="37">
        <f t="shared" si="184"/>
        <v>222.55185873188989</v>
      </c>
    </row>
    <row r="1044" spans="1:18" ht="15" customHeight="1" x14ac:dyDescent="0.25">
      <c r="A1044" s="1" t="s">
        <v>2108</v>
      </c>
      <c r="B1044" s="1" t="s">
        <v>2832</v>
      </c>
      <c r="C1044" s="130">
        <v>18789</v>
      </c>
      <c r="D1044" s="43">
        <v>11</v>
      </c>
      <c r="E1044" s="43">
        <f t="shared" si="185"/>
        <v>58.544893288626326</v>
      </c>
      <c r="F1044" s="6">
        <f t="shared" si="186"/>
        <v>0.7592281206977346</v>
      </c>
      <c r="G1044" s="44">
        <v>11</v>
      </c>
      <c r="H1044" s="44">
        <f t="shared" si="176"/>
        <v>58.544893288626326</v>
      </c>
      <c r="I1044" s="14">
        <f t="shared" si="177"/>
        <v>1.4229227917951304</v>
      </c>
      <c r="J1044" s="49">
        <v>42</v>
      </c>
      <c r="K1044" s="49">
        <f t="shared" si="178"/>
        <v>223.53504710202779</v>
      </c>
      <c r="L1044" s="50">
        <f t="shared" si="179"/>
        <v>0.33394927841194727</v>
      </c>
      <c r="M1044" s="45">
        <v>64</v>
      </c>
      <c r="N1044" s="45">
        <f t="shared" si="180"/>
        <v>340.62483367928041</v>
      </c>
      <c r="O1044" s="18">
        <f t="shared" si="181"/>
        <v>0.43247168133677194</v>
      </c>
      <c r="P1044" s="37">
        <f t="shared" si="182"/>
        <v>17.1875</v>
      </c>
      <c r="Q1044" s="37">
        <f t="shared" si="183"/>
        <v>1.7555556894522133</v>
      </c>
      <c r="R1044" s="37">
        <f t="shared" si="184"/>
        <v>75.555568945221324</v>
      </c>
    </row>
    <row r="1045" spans="1:18" ht="15" customHeight="1" x14ac:dyDescent="0.25">
      <c r="A1045" s="1" t="s">
        <v>792</v>
      </c>
      <c r="B1045" s="1" t="s">
        <v>3542</v>
      </c>
      <c r="C1045" s="130">
        <v>18769</v>
      </c>
      <c r="D1045" s="43">
        <v>4</v>
      </c>
      <c r="E1045" s="43">
        <f t="shared" si="185"/>
        <v>21.311737439394747</v>
      </c>
      <c r="F1045" s="6">
        <f t="shared" si="186"/>
        <v>0.27637714335126556</v>
      </c>
      <c r="G1045" s="44">
        <v>4</v>
      </c>
      <c r="H1045" s="44">
        <f t="shared" si="176"/>
        <v>21.311737439394747</v>
      </c>
      <c r="I1045" s="14">
        <f t="shared" si="177"/>
        <v>0.51797783259705221</v>
      </c>
      <c r="J1045" s="49">
        <v>39</v>
      </c>
      <c r="K1045" s="49">
        <f t="shared" si="178"/>
        <v>207.78944003409879</v>
      </c>
      <c r="L1045" s="50">
        <f t="shared" si="179"/>
        <v>0.3104261924947177</v>
      </c>
      <c r="M1045" s="45">
        <v>47</v>
      </c>
      <c r="N1045" s="45">
        <f t="shared" si="180"/>
        <v>250.41291491288828</v>
      </c>
      <c r="O1045" s="18">
        <f t="shared" si="181"/>
        <v>0.31793481752650693</v>
      </c>
      <c r="P1045" s="37">
        <f t="shared" si="182"/>
        <v>8.5106382978723403</v>
      </c>
      <c r="Q1045" s="37">
        <f t="shared" si="183"/>
        <v>0.86928869729161817</v>
      </c>
      <c r="R1045" s="37">
        <f t="shared" si="184"/>
        <v>-13.071130270838182</v>
      </c>
    </row>
    <row r="1046" spans="1:18" ht="15" customHeight="1" x14ac:dyDescent="0.25">
      <c r="A1046" s="1" t="s">
        <v>431</v>
      </c>
      <c r="B1046" s="1" t="s">
        <v>3543</v>
      </c>
      <c r="C1046" s="130">
        <v>18680</v>
      </c>
      <c r="D1046" s="43">
        <v>4</v>
      </c>
      <c r="E1046" s="43">
        <f t="shared" si="185"/>
        <v>21.413276231263385</v>
      </c>
      <c r="F1046" s="6">
        <f t="shared" si="186"/>
        <v>0.27769392952676142</v>
      </c>
      <c r="G1046" s="44">
        <v>6</v>
      </c>
      <c r="H1046" s="44">
        <f t="shared" si="176"/>
        <v>32.119914346895079</v>
      </c>
      <c r="I1046" s="14">
        <f t="shared" si="177"/>
        <v>0.78066857120027355</v>
      </c>
      <c r="J1046" s="49">
        <v>24</v>
      </c>
      <c r="K1046" s="49">
        <f t="shared" si="178"/>
        <v>128.47965738758032</v>
      </c>
      <c r="L1046" s="50">
        <f t="shared" si="179"/>
        <v>0.19194166387525469</v>
      </c>
      <c r="M1046" s="45">
        <v>34</v>
      </c>
      <c r="N1046" s="45">
        <f t="shared" si="180"/>
        <v>182.01284796573876</v>
      </c>
      <c r="O1046" s="18">
        <f t="shared" si="181"/>
        <v>0.23109120240702347</v>
      </c>
      <c r="P1046" s="37">
        <f t="shared" si="182"/>
        <v>11.76470588235294</v>
      </c>
      <c r="Q1046" s="37">
        <f t="shared" si="183"/>
        <v>1.2016637874325309</v>
      </c>
      <c r="R1046" s="37">
        <f t="shared" si="184"/>
        <v>20.166378743253087</v>
      </c>
    </row>
    <row r="1047" spans="1:18" ht="15" customHeight="1" x14ac:dyDescent="0.25">
      <c r="A1047" s="1" t="s">
        <v>1554</v>
      </c>
      <c r="B1047" s="1" t="s">
        <v>3544</v>
      </c>
      <c r="C1047" s="130">
        <v>18602</v>
      </c>
      <c r="D1047" s="43">
        <v>11</v>
      </c>
      <c r="E1047" s="43">
        <f t="shared" si="185"/>
        <v>59.133426513278145</v>
      </c>
      <c r="F1047" s="6">
        <f t="shared" si="186"/>
        <v>0.76686039994569055</v>
      </c>
      <c r="G1047" s="44">
        <v>3</v>
      </c>
      <c r="H1047" s="44">
        <f t="shared" si="176"/>
        <v>16.127298139984948</v>
      </c>
      <c r="I1047" s="14">
        <f t="shared" si="177"/>
        <v>0.39197099532365098</v>
      </c>
      <c r="J1047" s="49">
        <v>42</v>
      </c>
      <c r="K1047" s="49">
        <f t="shared" si="178"/>
        <v>225.78217395978928</v>
      </c>
      <c r="L1047" s="50">
        <f t="shared" si="179"/>
        <v>0.33730636448135021</v>
      </c>
      <c r="M1047" s="45">
        <v>56</v>
      </c>
      <c r="N1047" s="45">
        <f t="shared" si="180"/>
        <v>301.04289861305239</v>
      </c>
      <c r="O1047" s="18">
        <f t="shared" si="181"/>
        <v>0.38221678411230148</v>
      </c>
      <c r="P1047" s="37">
        <f t="shared" si="182"/>
        <v>19.642857142857142</v>
      </c>
      <c r="Q1047" s="37">
        <f t="shared" si="183"/>
        <v>2.0063493593739579</v>
      </c>
      <c r="R1047" s="37">
        <f t="shared" si="184"/>
        <v>100.63493593739578</v>
      </c>
    </row>
    <row r="1048" spans="1:18" ht="15" customHeight="1" x14ac:dyDescent="0.25">
      <c r="A1048" s="1" t="s">
        <v>1716</v>
      </c>
      <c r="B1048" s="1" t="s">
        <v>3545</v>
      </c>
      <c r="C1048" s="130">
        <v>18578</v>
      </c>
      <c r="D1048" s="43">
        <v>8</v>
      </c>
      <c r="E1048" s="43">
        <f t="shared" si="185"/>
        <v>43.061685865001614</v>
      </c>
      <c r="F1048" s="6">
        <f t="shared" si="186"/>
        <v>0.55843714108729725</v>
      </c>
      <c r="G1048" s="44"/>
      <c r="H1048" s="44">
        <f t="shared" si="176"/>
        <v>0</v>
      </c>
      <c r="I1048" s="14">
        <f t="shared" si="177"/>
        <v>0</v>
      </c>
      <c r="J1048" s="49">
        <v>28</v>
      </c>
      <c r="K1048" s="49">
        <f t="shared" si="178"/>
        <v>150.71590052750565</v>
      </c>
      <c r="L1048" s="50">
        <f t="shared" si="179"/>
        <v>0.22516140926838471</v>
      </c>
      <c r="M1048" s="45">
        <v>36</v>
      </c>
      <c r="N1048" s="45">
        <f t="shared" si="180"/>
        <v>193.77758639250726</v>
      </c>
      <c r="O1048" s="18">
        <f t="shared" si="181"/>
        <v>0.24602821141178233</v>
      </c>
      <c r="P1048" s="37">
        <f t="shared" si="182"/>
        <v>22.222222222222221</v>
      </c>
      <c r="Q1048" s="37">
        <f t="shared" si="183"/>
        <v>2.2698093762614473</v>
      </c>
      <c r="R1048" s="37">
        <f t="shared" si="184"/>
        <v>126.98093762614474</v>
      </c>
    </row>
    <row r="1049" spans="1:18" ht="15" customHeight="1" x14ac:dyDescent="0.25">
      <c r="A1049" s="1" t="s">
        <v>1750</v>
      </c>
      <c r="B1049" s="1" t="s">
        <v>3546</v>
      </c>
      <c r="C1049" s="130">
        <v>18563</v>
      </c>
      <c r="D1049" s="43">
        <v>8</v>
      </c>
      <c r="E1049" s="43">
        <f t="shared" si="185"/>
        <v>43.096482249636374</v>
      </c>
      <c r="F1049" s="6">
        <f t="shared" si="186"/>
        <v>0.55888839126864231</v>
      </c>
      <c r="G1049" s="44">
        <v>3</v>
      </c>
      <c r="H1049" s="44">
        <f t="shared" si="176"/>
        <v>16.161180843613639</v>
      </c>
      <c r="I1049" s="14">
        <f t="shared" si="177"/>
        <v>0.39279450816196498</v>
      </c>
      <c r="J1049" s="49">
        <v>143</v>
      </c>
      <c r="K1049" s="49">
        <f t="shared" si="178"/>
        <v>770.34962021225022</v>
      </c>
      <c r="L1049" s="50">
        <f t="shared" si="179"/>
        <v>1.1508606955820166</v>
      </c>
      <c r="M1049" s="45">
        <v>154</v>
      </c>
      <c r="N1049" s="45">
        <f t="shared" si="180"/>
        <v>829.60728330550023</v>
      </c>
      <c r="O1049" s="18">
        <f t="shared" si="181"/>
        <v>1.0533044604674264</v>
      </c>
      <c r="P1049" s="37">
        <f t="shared" si="182"/>
        <v>5.1948051948051948</v>
      </c>
      <c r="Q1049" s="37">
        <f t="shared" si="183"/>
        <v>0.5306047892559228</v>
      </c>
      <c r="R1049" s="37">
        <f t="shared" si="184"/>
        <v>-46.939521074407722</v>
      </c>
    </row>
    <row r="1050" spans="1:18" ht="15" customHeight="1" x14ac:dyDescent="0.25">
      <c r="A1050" s="1" t="s">
        <v>584</v>
      </c>
      <c r="B1050" s="1" t="s">
        <v>3547</v>
      </c>
      <c r="C1050" s="130">
        <v>18483</v>
      </c>
      <c r="D1050" s="43">
        <v>3</v>
      </c>
      <c r="E1050" s="43">
        <f t="shared" si="185"/>
        <v>16.231131309852298</v>
      </c>
      <c r="F1050" s="6">
        <f t="shared" si="186"/>
        <v>0.2104902858123642</v>
      </c>
      <c r="G1050" s="44">
        <v>1</v>
      </c>
      <c r="H1050" s="44">
        <f t="shared" si="176"/>
        <v>5.410377103284099</v>
      </c>
      <c r="I1050" s="14">
        <f t="shared" si="177"/>
        <v>0.13149821376418971</v>
      </c>
      <c r="J1050" s="49">
        <v>15</v>
      </c>
      <c r="K1050" s="49">
        <f t="shared" si="178"/>
        <v>81.155656549261479</v>
      </c>
      <c r="L1050" s="50">
        <f t="shared" si="179"/>
        <v>0.12124216446159165</v>
      </c>
      <c r="M1050" s="45">
        <v>19</v>
      </c>
      <c r="N1050" s="45">
        <f t="shared" si="180"/>
        <v>102.79716496239789</v>
      </c>
      <c r="O1050" s="18">
        <f t="shared" si="181"/>
        <v>0.1305156241479464</v>
      </c>
      <c r="P1050" s="37">
        <f t="shared" si="182"/>
        <v>15.789473684210526</v>
      </c>
      <c r="Q1050" s="37">
        <f t="shared" si="183"/>
        <v>1.6127592936594495</v>
      </c>
      <c r="R1050" s="37">
        <f t="shared" si="184"/>
        <v>61.275929365944947</v>
      </c>
    </row>
    <row r="1051" spans="1:18" ht="15" customHeight="1" x14ac:dyDescent="0.25">
      <c r="A1051" s="1" t="s">
        <v>1651</v>
      </c>
      <c r="B1051" s="1" t="s">
        <v>3548</v>
      </c>
      <c r="C1051" s="130">
        <v>18481</v>
      </c>
      <c r="D1051" s="43">
        <v>11</v>
      </c>
      <c r="E1051" s="43">
        <f t="shared" si="185"/>
        <v>59.520588712731993</v>
      </c>
      <c r="F1051" s="6">
        <f t="shared" si="186"/>
        <v>0.77188123801686792</v>
      </c>
      <c r="G1051" s="44">
        <v>1</v>
      </c>
      <c r="H1051" s="44">
        <f t="shared" si="176"/>
        <v>5.4109626102483634</v>
      </c>
      <c r="I1051" s="14">
        <f t="shared" si="177"/>
        <v>0.13151244440254958</v>
      </c>
      <c r="J1051" s="49">
        <v>95</v>
      </c>
      <c r="K1051" s="49">
        <f t="shared" si="178"/>
        <v>514.04144797359447</v>
      </c>
      <c r="L1051" s="50">
        <f t="shared" si="179"/>
        <v>0.76795013958711422</v>
      </c>
      <c r="M1051" s="45">
        <v>107</v>
      </c>
      <c r="N1051" s="45">
        <f t="shared" si="180"/>
        <v>578.97299929657481</v>
      </c>
      <c r="O1051" s="18">
        <f t="shared" si="181"/>
        <v>0.73508858338303273</v>
      </c>
      <c r="P1051" s="37">
        <f t="shared" si="182"/>
        <v>10.2803738317757</v>
      </c>
      <c r="Q1051" s="37">
        <f t="shared" si="183"/>
        <v>1.0500520011676788</v>
      </c>
      <c r="R1051" s="37">
        <f t="shared" si="184"/>
        <v>5.0052001167678828</v>
      </c>
    </row>
    <row r="1052" spans="1:18" ht="15" customHeight="1" x14ac:dyDescent="0.25">
      <c r="A1052" s="1" t="s">
        <v>1429</v>
      </c>
      <c r="B1052" s="1" t="s">
        <v>3549</v>
      </c>
      <c r="C1052" s="130">
        <v>18470</v>
      </c>
      <c r="D1052" s="43">
        <v>9</v>
      </c>
      <c r="E1052" s="43">
        <f t="shared" si="185"/>
        <v>48.727666486193826</v>
      </c>
      <c r="F1052" s="6">
        <f t="shared" si="186"/>
        <v>0.63191531445640403</v>
      </c>
      <c r="G1052" s="44"/>
      <c r="H1052" s="44">
        <f t="shared" si="176"/>
        <v>0</v>
      </c>
      <c r="I1052" s="14">
        <f t="shared" si="177"/>
        <v>0</v>
      </c>
      <c r="J1052" s="49">
        <v>35</v>
      </c>
      <c r="K1052" s="49">
        <f t="shared" si="178"/>
        <v>189.49648077964267</v>
      </c>
      <c r="L1052" s="50">
        <f t="shared" si="179"/>
        <v>0.28309750009393952</v>
      </c>
      <c r="M1052" s="45">
        <v>44</v>
      </c>
      <c r="N1052" s="45">
        <f t="shared" si="180"/>
        <v>238.22414726583648</v>
      </c>
      <c r="O1052" s="18">
        <f t="shared" si="181"/>
        <v>0.30245944310707462</v>
      </c>
      <c r="P1052" s="37">
        <f t="shared" si="182"/>
        <v>20.454545454545457</v>
      </c>
      <c r="Q1052" s="37">
        <f t="shared" si="183"/>
        <v>2.0892563576951964</v>
      </c>
      <c r="R1052" s="37">
        <f t="shared" si="184"/>
        <v>108.92563576951963</v>
      </c>
    </row>
    <row r="1053" spans="1:18" ht="15" customHeight="1" x14ac:dyDescent="0.25">
      <c r="A1053" s="1" t="s">
        <v>2098</v>
      </c>
      <c r="B1053" s="1" t="s">
        <v>3550</v>
      </c>
      <c r="C1053" s="130">
        <v>18464</v>
      </c>
      <c r="D1053" s="43">
        <v>9</v>
      </c>
      <c r="E1053" s="43">
        <f t="shared" si="185"/>
        <v>48.743500866551123</v>
      </c>
      <c r="F1053" s="6">
        <f t="shared" si="186"/>
        <v>0.632120659554256</v>
      </c>
      <c r="G1053" s="44">
        <v>15</v>
      </c>
      <c r="H1053" s="44">
        <f t="shared" si="176"/>
        <v>81.239168110918541</v>
      </c>
      <c r="I1053" s="14">
        <f t="shared" si="177"/>
        <v>1.9745029395067579</v>
      </c>
      <c r="J1053" s="49">
        <v>85</v>
      </c>
      <c r="K1053" s="49">
        <f t="shared" si="178"/>
        <v>460.35528596187174</v>
      </c>
      <c r="L1053" s="50">
        <f t="shared" si="179"/>
        <v>0.68774591525204321</v>
      </c>
      <c r="M1053" s="45">
        <v>109</v>
      </c>
      <c r="N1053" s="45">
        <f t="shared" si="180"/>
        <v>590.33795493934144</v>
      </c>
      <c r="O1053" s="18">
        <f t="shared" si="181"/>
        <v>0.74951801127311102</v>
      </c>
      <c r="P1053" s="37">
        <f t="shared" si="182"/>
        <v>8.2568807339449553</v>
      </c>
      <c r="Q1053" s="37">
        <f t="shared" si="183"/>
        <v>0.84336953888613431</v>
      </c>
      <c r="R1053" s="37">
        <f t="shared" si="184"/>
        <v>-15.663046111386569</v>
      </c>
    </row>
    <row r="1054" spans="1:18" ht="15" customHeight="1" x14ac:dyDescent="0.25">
      <c r="A1054" s="1" t="s">
        <v>760</v>
      </c>
      <c r="B1054" s="1" t="s">
        <v>3551</v>
      </c>
      <c r="C1054" s="130">
        <v>18450</v>
      </c>
      <c r="D1054" s="43">
        <v>5</v>
      </c>
      <c r="E1054" s="43">
        <f t="shared" si="185"/>
        <v>27.100271002710027</v>
      </c>
      <c r="F1054" s="6">
        <f t="shared" si="186"/>
        <v>0.35144462083739186</v>
      </c>
      <c r="G1054" s="44">
        <v>5</v>
      </c>
      <c r="H1054" s="44">
        <f t="shared" si="176"/>
        <v>27.100271002710027</v>
      </c>
      <c r="I1054" s="14">
        <f t="shared" si="177"/>
        <v>0.65866706910664463</v>
      </c>
      <c r="J1054" s="49">
        <v>70</v>
      </c>
      <c r="K1054" s="49">
        <f t="shared" si="178"/>
        <v>379.40379403794037</v>
      </c>
      <c r="L1054" s="50">
        <f t="shared" si="179"/>
        <v>0.56680876170569794</v>
      </c>
      <c r="M1054" s="45">
        <v>80</v>
      </c>
      <c r="N1054" s="45">
        <f t="shared" si="180"/>
        <v>433.60433604336043</v>
      </c>
      <c r="O1054" s="18">
        <f t="shared" si="181"/>
        <v>0.55052238622199245</v>
      </c>
      <c r="P1054" s="37">
        <f t="shared" si="182"/>
        <v>6.25</v>
      </c>
      <c r="Q1054" s="37">
        <f t="shared" si="183"/>
        <v>0.63838388707353211</v>
      </c>
      <c r="R1054" s="37">
        <f t="shared" si="184"/>
        <v>-36.161611292646789</v>
      </c>
    </row>
    <row r="1055" spans="1:18" ht="15" customHeight="1" x14ac:dyDescent="0.25">
      <c r="A1055" s="1" t="s">
        <v>1799</v>
      </c>
      <c r="B1055" s="1" t="s">
        <v>2341</v>
      </c>
      <c r="C1055" s="130">
        <v>18423</v>
      </c>
      <c r="D1055" s="43">
        <v>1</v>
      </c>
      <c r="E1055" s="43">
        <f t="shared" si="185"/>
        <v>5.4279976116810511</v>
      </c>
      <c r="F1055" s="6">
        <f t="shared" si="186"/>
        <v>7.0391936757855725E-2</v>
      </c>
      <c r="G1055" s="44"/>
      <c r="H1055" s="44">
        <f t="shared" si="176"/>
        <v>0</v>
      </c>
      <c r="I1055" s="14">
        <f t="shared" si="177"/>
        <v>0</v>
      </c>
      <c r="J1055" s="49">
        <v>6</v>
      </c>
      <c r="K1055" s="49">
        <f t="shared" si="178"/>
        <v>32.567985670086301</v>
      </c>
      <c r="L1055" s="50">
        <f t="shared" si="179"/>
        <v>4.8654810307628485E-2</v>
      </c>
      <c r="M1055" s="45">
        <v>7</v>
      </c>
      <c r="N1055" s="45">
        <f t="shared" si="180"/>
        <v>37.995983281767352</v>
      </c>
      <c r="O1055" s="18">
        <f t="shared" si="181"/>
        <v>4.8241305827342401E-2</v>
      </c>
      <c r="P1055" s="37">
        <f t="shared" si="182"/>
        <v>14.285714285714285</v>
      </c>
      <c r="Q1055" s="37">
        <f t="shared" si="183"/>
        <v>1.4591631704537875</v>
      </c>
      <c r="R1055" s="37">
        <f t="shared" si="184"/>
        <v>45.916317045378754</v>
      </c>
    </row>
    <row r="1056" spans="1:18" ht="15" customHeight="1" x14ac:dyDescent="0.25">
      <c r="A1056" s="1" t="s">
        <v>232</v>
      </c>
      <c r="B1056" s="1" t="s">
        <v>3552</v>
      </c>
      <c r="C1056" s="130">
        <v>18394</v>
      </c>
      <c r="D1056" s="43">
        <v>6</v>
      </c>
      <c r="E1056" s="43">
        <f t="shared" si="185"/>
        <v>32.619332390997066</v>
      </c>
      <c r="F1056" s="6">
        <f t="shared" si="186"/>
        <v>0.42301750056213194</v>
      </c>
      <c r="G1056" s="44">
        <v>3</v>
      </c>
      <c r="H1056" s="44">
        <f t="shared" si="176"/>
        <v>16.309666195498533</v>
      </c>
      <c r="I1056" s="14">
        <f t="shared" si="177"/>
        <v>0.39640341714746957</v>
      </c>
      <c r="J1056" s="49">
        <v>32</v>
      </c>
      <c r="K1056" s="49">
        <f t="shared" si="178"/>
        <v>173.96977275198435</v>
      </c>
      <c r="L1056" s="50">
        <f t="shared" si="179"/>
        <v>0.25990143751148986</v>
      </c>
      <c r="M1056" s="45">
        <v>41</v>
      </c>
      <c r="N1056" s="45">
        <f t="shared" si="180"/>
        <v>222.89877133847995</v>
      </c>
      <c r="O1056" s="18">
        <f t="shared" si="181"/>
        <v>0.28300169828315358</v>
      </c>
      <c r="P1056" s="37">
        <f t="shared" si="182"/>
        <v>14.634146341463413</v>
      </c>
      <c r="Q1056" s="37">
        <f t="shared" si="183"/>
        <v>1.4947525160746116</v>
      </c>
      <c r="R1056" s="37">
        <f t="shared" si="184"/>
        <v>49.475251607461161</v>
      </c>
    </row>
    <row r="1057" spans="1:18" ht="15" customHeight="1" x14ac:dyDescent="0.25">
      <c r="A1057" s="1" t="s">
        <v>470</v>
      </c>
      <c r="B1057" s="1" t="s">
        <v>3553</v>
      </c>
      <c r="C1057" s="130">
        <v>18386</v>
      </c>
      <c r="D1057" s="43">
        <v>16</v>
      </c>
      <c r="E1057" s="43">
        <f t="shared" si="185"/>
        <v>87.022734689437613</v>
      </c>
      <c r="F1057" s="6">
        <f t="shared" si="186"/>
        <v>1.1285374966952908</v>
      </c>
      <c r="G1057" s="44">
        <v>1</v>
      </c>
      <c r="H1057" s="44">
        <f t="shared" si="176"/>
        <v>5.4389209180898508</v>
      </c>
      <c r="I1057" s="14">
        <f t="shared" si="177"/>
        <v>0.13219196589815721</v>
      </c>
      <c r="J1057" s="49">
        <v>37</v>
      </c>
      <c r="K1057" s="49">
        <f t="shared" si="178"/>
        <v>201.2400739693245</v>
      </c>
      <c r="L1057" s="50">
        <f t="shared" si="179"/>
        <v>0.30064179358393395</v>
      </c>
      <c r="M1057" s="45">
        <v>54</v>
      </c>
      <c r="N1057" s="45">
        <f t="shared" si="180"/>
        <v>293.70172957685196</v>
      </c>
      <c r="O1057" s="18">
        <f t="shared" si="181"/>
        <v>0.37289612571587827</v>
      </c>
      <c r="P1057" s="37">
        <f t="shared" si="182"/>
        <v>29.629629629629626</v>
      </c>
      <c r="Q1057" s="37">
        <f t="shared" si="183"/>
        <v>3.0264125016819294</v>
      </c>
      <c r="R1057" s="37">
        <f t="shared" si="184"/>
        <v>202.64125016819295</v>
      </c>
    </row>
    <row r="1058" spans="1:18" ht="15" customHeight="1" x14ac:dyDescent="0.25">
      <c r="A1058" s="1" t="s">
        <v>866</v>
      </c>
      <c r="B1058" s="1" t="s">
        <v>3554</v>
      </c>
      <c r="C1058" s="130">
        <v>18361</v>
      </c>
      <c r="D1058" s="43">
        <v>6</v>
      </c>
      <c r="E1058" s="43">
        <f t="shared" si="185"/>
        <v>32.677958716845488</v>
      </c>
      <c r="F1058" s="6">
        <f t="shared" si="186"/>
        <v>0.42377778472522498</v>
      </c>
      <c r="G1058" s="44">
        <v>3</v>
      </c>
      <c r="H1058" s="44">
        <f t="shared" si="176"/>
        <v>16.338979358422744</v>
      </c>
      <c r="I1058" s="14">
        <f t="shared" si="177"/>
        <v>0.39711586814501149</v>
      </c>
      <c r="J1058" s="49">
        <v>14</v>
      </c>
      <c r="K1058" s="49">
        <f t="shared" si="178"/>
        <v>76.248570339306141</v>
      </c>
      <c r="L1058" s="50">
        <f t="shared" si="179"/>
        <v>0.11391124288949542</v>
      </c>
      <c r="M1058" s="45">
        <v>23</v>
      </c>
      <c r="N1058" s="45">
        <f t="shared" si="180"/>
        <v>125.26550841457437</v>
      </c>
      <c r="O1058" s="18">
        <f t="shared" si="181"/>
        <v>0.15904238235478899</v>
      </c>
      <c r="P1058" s="37">
        <f t="shared" si="182"/>
        <v>26.086956521739129</v>
      </c>
      <c r="Q1058" s="37">
        <f t="shared" si="183"/>
        <v>2.6645588330025687</v>
      </c>
      <c r="R1058" s="37">
        <f t="shared" si="184"/>
        <v>166.45588330025686</v>
      </c>
    </row>
    <row r="1059" spans="1:18" ht="15" customHeight="1" x14ac:dyDescent="0.25">
      <c r="A1059" s="1" t="s">
        <v>1950</v>
      </c>
      <c r="B1059" s="1" t="s">
        <v>3555</v>
      </c>
      <c r="C1059" s="130">
        <v>18306</v>
      </c>
      <c r="D1059" s="43">
        <v>1</v>
      </c>
      <c r="E1059" s="43">
        <f t="shared" si="185"/>
        <v>5.4626898284715395</v>
      </c>
      <c r="F1059" s="6">
        <f t="shared" si="186"/>
        <v>7.0841836058667965E-2</v>
      </c>
      <c r="G1059" s="44"/>
      <c r="H1059" s="44">
        <f t="shared" si="176"/>
        <v>0</v>
      </c>
      <c r="I1059" s="14">
        <f t="shared" si="177"/>
        <v>0</v>
      </c>
      <c r="J1059" s="49">
        <v>5</v>
      </c>
      <c r="K1059" s="49">
        <f t="shared" si="178"/>
        <v>27.313449142357697</v>
      </c>
      <c r="L1059" s="50">
        <f t="shared" si="179"/>
        <v>4.0804816740296422E-2</v>
      </c>
      <c r="M1059" s="45">
        <v>6</v>
      </c>
      <c r="N1059" s="45">
        <f t="shared" si="180"/>
        <v>32.776138970829237</v>
      </c>
      <c r="O1059" s="18">
        <f t="shared" si="181"/>
        <v>4.1613970934921994E-2</v>
      </c>
      <c r="P1059" s="37">
        <f t="shared" si="182"/>
        <v>16.666666666666664</v>
      </c>
      <c r="Q1059" s="37">
        <f t="shared" si="183"/>
        <v>1.7023570321960855</v>
      </c>
      <c r="R1059" s="37">
        <f t="shared" si="184"/>
        <v>70.235703219608553</v>
      </c>
    </row>
    <row r="1060" spans="1:18" ht="15" customHeight="1" x14ac:dyDescent="0.25">
      <c r="A1060" s="1" t="s">
        <v>1054</v>
      </c>
      <c r="B1060" s="1" t="s">
        <v>3556</v>
      </c>
      <c r="C1060" s="130">
        <v>18293</v>
      </c>
      <c r="D1060" s="43">
        <v>16</v>
      </c>
      <c r="E1060" s="43">
        <f t="shared" si="185"/>
        <v>87.465150604056191</v>
      </c>
      <c r="F1060" s="6">
        <f t="shared" si="186"/>
        <v>1.1342748818804798</v>
      </c>
      <c r="G1060" s="44">
        <v>12</v>
      </c>
      <c r="H1060" s="44">
        <f t="shared" si="176"/>
        <v>65.598862953042143</v>
      </c>
      <c r="I1060" s="14">
        <f t="shared" si="177"/>
        <v>1.5943682184465215</v>
      </c>
      <c r="J1060" s="49">
        <v>282</v>
      </c>
      <c r="K1060" s="49">
        <f t="shared" si="178"/>
        <v>1541.5732793964903</v>
      </c>
      <c r="L1060" s="50">
        <f t="shared" si="179"/>
        <v>2.3030271581468131</v>
      </c>
      <c r="M1060" s="45">
        <v>310</v>
      </c>
      <c r="N1060" s="45">
        <f t="shared" si="180"/>
        <v>1694.6372929535887</v>
      </c>
      <c r="O1060" s="18">
        <f t="shared" si="181"/>
        <v>2.1515831110238106</v>
      </c>
      <c r="P1060" s="37">
        <f t="shared" si="182"/>
        <v>5.161290322580645</v>
      </c>
      <c r="Q1060" s="37">
        <f t="shared" si="183"/>
        <v>0.52718153255104583</v>
      </c>
      <c r="R1060" s="37">
        <f t="shared" si="184"/>
        <v>-47.281846744895418</v>
      </c>
    </row>
    <row r="1061" spans="1:18" ht="15" customHeight="1" x14ac:dyDescent="0.25">
      <c r="A1061" s="1" t="s">
        <v>1719</v>
      </c>
      <c r="B1061" s="1" t="s">
        <v>3557</v>
      </c>
      <c r="C1061" s="130">
        <v>18281</v>
      </c>
      <c r="D1061" s="43">
        <v>8</v>
      </c>
      <c r="E1061" s="43">
        <f t="shared" si="185"/>
        <v>43.761282205568627</v>
      </c>
      <c r="F1061" s="6">
        <f t="shared" si="186"/>
        <v>0.56750972086427487</v>
      </c>
      <c r="G1061" s="44">
        <v>2</v>
      </c>
      <c r="H1061" s="44">
        <f t="shared" si="176"/>
        <v>10.940320551392157</v>
      </c>
      <c r="I1061" s="14">
        <f t="shared" si="177"/>
        <v>0.26590246540162121</v>
      </c>
      <c r="J1061" s="49">
        <v>49</v>
      </c>
      <c r="K1061" s="49">
        <f t="shared" si="178"/>
        <v>268.03785350910783</v>
      </c>
      <c r="L1061" s="50">
        <f t="shared" si="179"/>
        <v>0.40043406582949992</v>
      </c>
      <c r="M1061" s="45">
        <v>59</v>
      </c>
      <c r="N1061" s="45">
        <f t="shared" si="180"/>
        <v>322.7394562660686</v>
      </c>
      <c r="O1061" s="18">
        <f t="shared" si="181"/>
        <v>0.40976365045809165</v>
      </c>
      <c r="P1061" s="37">
        <f t="shared" si="182"/>
        <v>13.559322033898304</v>
      </c>
      <c r="Q1061" s="37">
        <f t="shared" si="183"/>
        <v>1.3849684329730865</v>
      </c>
      <c r="R1061" s="37">
        <f t="shared" si="184"/>
        <v>38.496843297308644</v>
      </c>
    </row>
    <row r="1062" spans="1:18" ht="15" customHeight="1" x14ac:dyDescent="0.25">
      <c r="A1062" s="1" t="s">
        <v>1251</v>
      </c>
      <c r="B1062" s="1" t="s">
        <v>3558</v>
      </c>
      <c r="C1062" s="130">
        <v>18273</v>
      </c>
      <c r="D1062" s="43">
        <v>2</v>
      </c>
      <c r="E1062" s="43">
        <f t="shared" si="185"/>
        <v>10.945110271985991</v>
      </c>
      <c r="F1062" s="6">
        <f t="shared" si="186"/>
        <v>0.14193954478082152</v>
      </c>
      <c r="G1062" s="44"/>
      <c r="H1062" s="44">
        <f t="shared" si="176"/>
        <v>0</v>
      </c>
      <c r="I1062" s="14">
        <f t="shared" si="177"/>
        <v>0</v>
      </c>
      <c r="J1062" s="49">
        <v>37</v>
      </c>
      <c r="K1062" s="49">
        <f t="shared" si="178"/>
        <v>202.48454003174081</v>
      </c>
      <c r="L1062" s="50">
        <f t="shared" si="179"/>
        <v>0.3025009586184102</v>
      </c>
      <c r="M1062" s="45">
        <v>39</v>
      </c>
      <c r="N1062" s="45">
        <f t="shared" si="180"/>
        <v>213.42965030372682</v>
      </c>
      <c r="O1062" s="18">
        <f t="shared" si="181"/>
        <v>0.27097930211653437</v>
      </c>
      <c r="P1062" s="37">
        <f t="shared" si="182"/>
        <v>5.1282051282051277</v>
      </c>
      <c r="Q1062" s="37">
        <f t="shared" si="183"/>
        <v>0.52380216375264166</v>
      </c>
      <c r="R1062" s="37">
        <f t="shared" si="184"/>
        <v>-47.619783624735831</v>
      </c>
    </row>
    <row r="1063" spans="1:18" ht="15" customHeight="1" x14ac:dyDescent="0.25">
      <c r="A1063" s="1" t="s">
        <v>1846</v>
      </c>
      <c r="B1063" s="1" t="s">
        <v>3559</v>
      </c>
      <c r="C1063" s="130">
        <v>18267</v>
      </c>
      <c r="D1063" s="43">
        <v>5</v>
      </c>
      <c r="E1063" s="43">
        <f t="shared" si="185"/>
        <v>27.371763288991076</v>
      </c>
      <c r="F1063" s="6">
        <f t="shared" si="186"/>
        <v>0.35496541602068643</v>
      </c>
      <c r="G1063" s="44"/>
      <c r="H1063" s="44">
        <f t="shared" si="176"/>
        <v>0</v>
      </c>
      <c r="I1063" s="14">
        <f t="shared" si="177"/>
        <v>0</v>
      </c>
      <c r="J1063" s="49">
        <v>9</v>
      </c>
      <c r="K1063" s="49">
        <f t="shared" si="178"/>
        <v>49.269173920183938</v>
      </c>
      <c r="L1063" s="50">
        <f t="shared" si="179"/>
        <v>7.3605482862328736E-2</v>
      </c>
      <c r="M1063" s="45">
        <v>14</v>
      </c>
      <c r="N1063" s="45">
        <f t="shared" si="180"/>
        <v>76.640937209175021</v>
      </c>
      <c r="O1063" s="18">
        <f t="shared" si="181"/>
        <v>9.7306572207492087E-2</v>
      </c>
      <c r="P1063" s="37">
        <f t="shared" si="182"/>
        <v>35.714285714285715</v>
      </c>
      <c r="Q1063" s="37">
        <f t="shared" si="183"/>
        <v>3.6479079261344691</v>
      </c>
      <c r="R1063" s="37">
        <f t="shared" si="184"/>
        <v>264.79079261344691</v>
      </c>
    </row>
    <row r="1064" spans="1:18" ht="15" customHeight="1" x14ac:dyDescent="0.25">
      <c r="A1064" s="1" t="s">
        <v>854</v>
      </c>
      <c r="B1064" s="1" t="s">
        <v>3560</v>
      </c>
      <c r="C1064" s="130">
        <v>18251</v>
      </c>
      <c r="D1064" s="43">
        <v>4</v>
      </c>
      <c r="E1064" s="43">
        <f t="shared" si="185"/>
        <v>21.916607309188539</v>
      </c>
      <c r="F1064" s="6">
        <f t="shared" si="186"/>
        <v>0.28422128122074974</v>
      </c>
      <c r="G1064" s="44"/>
      <c r="H1064" s="44">
        <f t="shared" si="176"/>
        <v>0</v>
      </c>
      <c r="I1064" s="14">
        <f t="shared" si="177"/>
        <v>0</v>
      </c>
      <c r="J1064" s="49">
        <v>43</v>
      </c>
      <c r="K1064" s="49">
        <f t="shared" si="178"/>
        <v>235.60352857377677</v>
      </c>
      <c r="L1064" s="50">
        <f t="shared" si="179"/>
        <v>0.3519789374352994</v>
      </c>
      <c r="M1064" s="45">
        <v>47</v>
      </c>
      <c r="N1064" s="45">
        <f t="shared" si="180"/>
        <v>257.52013588296529</v>
      </c>
      <c r="O1064" s="18">
        <f t="shared" si="181"/>
        <v>0.32695844557311976</v>
      </c>
      <c r="P1064" s="37">
        <f t="shared" si="182"/>
        <v>8.5106382978723403</v>
      </c>
      <c r="Q1064" s="37">
        <f t="shared" si="183"/>
        <v>0.86928869729161817</v>
      </c>
      <c r="R1064" s="37">
        <f t="shared" si="184"/>
        <v>-13.071130270838182</v>
      </c>
    </row>
    <row r="1065" spans="1:18" ht="15" customHeight="1" x14ac:dyDescent="0.25">
      <c r="A1065" s="1" t="s">
        <v>409</v>
      </c>
      <c r="B1065" s="1" t="s">
        <v>3561</v>
      </c>
      <c r="C1065" s="130">
        <v>18228</v>
      </c>
      <c r="D1065" s="43">
        <v>4</v>
      </c>
      <c r="E1065" s="43">
        <f t="shared" si="185"/>
        <v>21.944261575597981</v>
      </c>
      <c r="F1065" s="6">
        <f t="shared" si="186"/>
        <v>0.28457991022382617</v>
      </c>
      <c r="G1065" s="44">
        <v>1</v>
      </c>
      <c r="H1065" s="44">
        <f t="shared" si="176"/>
        <v>5.4860653938994952</v>
      </c>
      <c r="I1065" s="14">
        <f t="shared" si="177"/>
        <v>0.1333378036539126</v>
      </c>
      <c r="J1065" s="49">
        <v>112</v>
      </c>
      <c r="K1065" s="49">
        <f t="shared" si="178"/>
        <v>614.43932411674348</v>
      </c>
      <c r="L1065" s="50">
        <f t="shared" si="179"/>
        <v>0.9179391400895438</v>
      </c>
      <c r="M1065" s="45">
        <v>117</v>
      </c>
      <c r="N1065" s="45">
        <f t="shared" si="180"/>
        <v>641.86965108624099</v>
      </c>
      <c r="O1065" s="18">
        <f t="shared" si="181"/>
        <v>0.81494483008153928</v>
      </c>
      <c r="P1065" s="37">
        <f t="shared" si="182"/>
        <v>3.4188034188034191</v>
      </c>
      <c r="Q1065" s="37">
        <f t="shared" si="183"/>
        <v>0.34920144250176116</v>
      </c>
      <c r="R1065" s="37">
        <f t="shared" si="184"/>
        <v>-65.079855749823892</v>
      </c>
    </row>
    <row r="1066" spans="1:18" ht="15" customHeight="1" x14ac:dyDescent="0.25">
      <c r="A1066" s="1" t="s">
        <v>1890</v>
      </c>
      <c r="B1066" s="1" t="s">
        <v>3562</v>
      </c>
      <c r="C1066" s="130">
        <v>18172</v>
      </c>
      <c r="D1066" s="43">
        <v>1</v>
      </c>
      <c r="E1066" s="43">
        <f t="shared" si="185"/>
        <v>5.50297160466652</v>
      </c>
      <c r="F1066" s="6">
        <f t="shared" si="186"/>
        <v>7.1364222479087386E-2</v>
      </c>
      <c r="G1066" s="44"/>
      <c r="H1066" s="44">
        <f t="shared" si="176"/>
        <v>0</v>
      </c>
      <c r="I1066" s="14">
        <f t="shared" si="177"/>
        <v>0</v>
      </c>
      <c r="J1066" s="49">
        <v>3</v>
      </c>
      <c r="K1066" s="49">
        <f t="shared" si="178"/>
        <v>16.50891481399956</v>
      </c>
      <c r="L1066" s="50">
        <f t="shared" si="179"/>
        <v>2.466342643345365E-2</v>
      </c>
      <c r="M1066" s="45">
        <v>4</v>
      </c>
      <c r="N1066" s="45">
        <f t="shared" si="180"/>
        <v>22.01188641866608</v>
      </c>
      <c r="O1066" s="18">
        <f t="shared" si="181"/>
        <v>2.794722107031631E-2</v>
      </c>
      <c r="P1066" s="37">
        <f t="shared" si="182"/>
        <v>25</v>
      </c>
      <c r="Q1066" s="37">
        <f t="shared" si="183"/>
        <v>2.5535355482941284</v>
      </c>
      <c r="R1066" s="37">
        <f t="shared" si="184"/>
        <v>155.35355482941284</v>
      </c>
    </row>
    <row r="1067" spans="1:18" ht="15" customHeight="1" x14ac:dyDescent="0.25">
      <c r="A1067" s="1" t="s">
        <v>459</v>
      </c>
      <c r="B1067" s="1" t="s">
        <v>3563</v>
      </c>
      <c r="C1067" s="130">
        <v>18122</v>
      </c>
      <c r="D1067" s="43">
        <v>1</v>
      </c>
      <c r="E1067" s="43">
        <f t="shared" si="185"/>
        <v>5.5181547290586028</v>
      </c>
      <c r="F1067" s="6">
        <f t="shared" si="186"/>
        <v>7.1561121889966661E-2</v>
      </c>
      <c r="G1067" s="44">
        <v>2</v>
      </c>
      <c r="H1067" s="44">
        <f t="shared" si="176"/>
        <v>11.036309458117206</v>
      </c>
      <c r="I1067" s="14">
        <f t="shared" si="177"/>
        <v>0.26823545800723081</v>
      </c>
      <c r="J1067" s="49">
        <v>50</v>
      </c>
      <c r="K1067" s="49">
        <f t="shared" si="178"/>
        <v>275.90773645293018</v>
      </c>
      <c r="L1067" s="50">
        <f t="shared" si="179"/>
        <v>0.41219124558429876</v>
      </c>
      <c r="M1067" s="45">
        <v>53</v>
      </c>
      <c r="N1067" s="45">
        <f t="shared" si="180"/>
        <v>292.46220064010595</v>
      </c>
      <c r="O1067" s="18">
        <f t="shared" si="181"/>
        <v>0.37132236740369112</v>
      </c>
      <c r="P1067" s="37">
        <f t="shared" si="182"/>
        <v>1.8867924528301887</v>
      </c>
      <c r="Q1067" s="37">
        <f t="shared" si="183"/>
        <v>0.19271966402219837</v>
      </c>
      <c r="R1067" s="37">
        <f t="shared" si="184"/>
        <v>-80.728033597780154</v>
      </c>
    </row>
    <row r="1068" spans="1:18" ht="15" customHeight="1" x14ac:dyDescent="0.25">
      <c r="A1068" s="1" t="s">
        <v>1879</v>
      </c>
      <c r="B1068" s="1" t="s">
        <v>3564</v>
      </c>
      <c r="C1068" s="130">
        <v>18117</v>
      </c>
      <c r="D1068" s="43">
        <v>14</v>
      </c>
      <c r="E1068" s="43">
        <f t="shared" si="185"/>
        <v>77.275487111552692</v>
      </c>
      <c r="F1068" s="6">
        <f t="shared" si="186"/>
        <v>1.0021322024871482</v>
      </c>
      <c r="G1068" s="44"/>
      <c r="H1068" s="44">
        <f t="shared" si="176"/>
        <v>0</v>
      </c>
      <c r="I1068" s="14">
        <f t="shared" si="177"/>
        <v>0</v>
      </c>
      <c r="J1068" s="49">
        <v>30</v>
      </c>
      <c r="K1068" s="49">
        <f t="shared" si="178"/>
        <v>165.59032952475576</v>
      </c>
      <c r="L1068" s="50">
        <f t="shared" si="179"/>
        <v>0.24738300223476278</v>
      </c>
      <c r="M1068" s="45">
        <v>44</v>
      </c>
      <c r="N1068" s="45">
        <f t="shared" si="180"/>
        <v>242.86581663630844</v>
      </c>
      <c r="O1068" s="18">
        <f t="shared" si="181"/>
        <v>0.30835270266532361</v>
      </c>
      <c r="P1068" s="37">
        <f t="shared" si="182"/>
        <v>31.818181818181817</v>
      </c>
      <c r="Q1068" s="37">
        <f t="shared" si="183"/>
        <v>3.2499543341925268</v>
      </c>
      <c r="R1068" s="37">
        <f t="shared" si="184"/>
        <v>224.99543341925266</v>
      </c>
    </row>
    <row r="1069" spans="1:18" ht="15" customHeight="1" x14ac:dyDescent="0.25">
      <c r="A1069" s="1" t="s">
        <v>1478</v>
      </c>
      <c r="B1069" s="1" t="s">
        <v>3565</v>
      </c>
      <c r="C1069" s="130">
        <v>18089</v>
      </c>
      <c r="D1069" s="43">
        <v>6</v>
      </c>
      <c r="E1069" s="43">
        <f t="shared" si="185"/>
        <v>33.169329426723422</v>
      </c>
      <c r="F1069" s="6">
        <f t="shared" si="186"/>
        <v>0.43015003070041768</v>
      </c>
      <c r="G1069" s="44"/>
      <c r="H1069" s="44">
        <f t="shared" si="176"/>
        <v>0</v>
      </c>
      <c r="I1069" s="14">
        <f t="shared" si="177"/>
        <v>0</v>
      </c>
      <c r="J1069" s="49">
        <v>21</v>
      </c>
      <c r="K1069" s="49">
        <f t="shared" si="178"/>
        <v>116.09265299353198</v>
      </c>
      <c r="L1069" s="50">
        <f t="shared" si="179"/>
        <v>0.17343614882199337</v>
      </c>
      <c r="M1069" s="45">
        <v>27</v>
      </c>
      <c r="N1069" s="45">
        <f t="shared" si="180"/>
        <v>149.26198242025541</v>
      </c>
      <c r="O1069" s="18">
        <f t="shared" si="181"/>
        <v>0.18950931968080428</v>
      </c>
      <c r="P1069" s="37">
        <f t="shared" si="182"/>
        <v>22.222222222222221</v>
      </c>
      <c r="Q1069" s="37">
        <f t="shared" si="183"/>
        <v>2.2698093762614473</v>
      </c>
      <c r="R1069" s="37">
        <f t="shared" si="184"/>
        <v>126.98093762614474</v>
      </c>
    </row>
    <row r="1070" spans="1:18" ht="15" customHeight="1" x14ac:dyDescent="0.25">
      <c r="A1070" s="1" t="s">
        <v>1338</v>
      </c>
      <c r="B1070" s="1" t="s">
        <v>3164</v>
      </c>
      <c r="C1070" s="130">
        <v>18052</v>
      </c>
      <c r="D1070" s="43">
        <v>4</v>
      </c>
      <c r="E1070" s="43">
        <f t="shared" si="185"/>
        <v>22.158209616662973</v>
      </c>
      <c r="F1070" s="6">
        <f t="shared" si="186"/>
        <v>0.28735445399733567</v>
      </c>
      <c r="G1070" s="44">
        <v>4</v>
      </c>
      <c r="H1070" s="44">
        <f t="shared" si="176"/>
        <v>22.158209616662973</v>
      </c>
      <c r="I1070" s="14">
        <f t="shared" si="177"/>
        <v>0.53855118214126274</v>
      </c>
      <c r="J1070" s="49">
        <v>25</v>
      </c>
      <c r="K1070" s="49">
        <f t="shared" si="178"/>
        <v>138.48881010414357</v>
      </c>
      <c r="L1070" s="50">
        <f t="shared" si="179"/>
        <v>0.20689479704405778</v>
      </c>
      <c r="M1070" s="45">
        <v>33</v>
      </c>
      <c r="N1070" s="45">
        <f t="shared" si="180"/>
        <v>182.80522933746951</v>
      </c>
      <c r="O1070" s="18">
        <f t="shared" si="181"/>
        <v>0.23209724327724079</v>
      </c>
      <c r="P1070" s="37">
        <f t="shared" si="182"/>
        <v>12.121212121212121</v>
      </c>
      <c r="Q1070" s="37">
        <f t="shared" si="183"/>
        <v>1.2380778415971532</v>
      </c>
      <c r="R1070" s="37">
        <f t="shared" si="184"/>
        <v>23.807784159715318</v>
      </c>
    </row>
    <row r="1071" spans="1:18" ht="15" customHeight="1" x14ac:dyDescent="0.25">
      <c r="A1071" s="1" t="s">
        <v>2453</v>
      </c>
      <c r="B1071" s="1" t="s">
        <v>3566</v>
      </c>
      <c r="C1071" s="130">
        <v>18016</v>
      </c>
      <c r="D1071" s="43"/>
      <c r="E1071" s="43">
        <f t="shared" si="185"/>
        <v>0</v>
      </c>
      <c r="F1071" s="6">
        <f t="shared" si="186"/>
        <v>0</v>
      </c>
      <c r="G1071" s="44"/>
      <c r="H1071" s="44">
        <f t="shared" si="176"/>
        <v>0</v>
      </c>
      <c r="I1071" s="14">
        <f t="shared" si="177"/>
        <v>0</v>
      </c>
      <c r="J1071" s="49">
        <v>1</v>
      </c>
      <c r="K1071" s="49">
        <f t="shared" si="178"/>
        <v>5.5506216696269988</v>
      </c>
      <c r="L1071" s="50">
        <f t="shared" si="179"/>
        <v>8.2923287660731163E-3</v>
      </c>
      <c r="M1071" s="45">
        <v>1</v>
      </c>
      <c r="N1071" s="45">
        <f t="shared" si="180"/>
        <v>5.5506216696269988</v>
      </c>
      <c r="O1071" s="18">
        <f t="shared" si="181"/>
        <v>7.0473038034217922E-3</v>
      </c>
      <c r="P1071" s="37">
        <f t="shared" si="182"/>
        <v>0</v>
      </c>
      <c r="Q1071" s="37">
        <f t="shared" si="183"/>
        <v>0</v>
      </c>
      <c r="R1071" s="37">
        <f t="shared" si="184"/>
        <v>-100</v>
      </c>
    </row>
    <row r="1072" spans="1:18" ht="15" customHeight="1" x14ac:dyDescent="0.25">
      <c r="A1072" s="1" t="s">
        <v>1436</v>
      </c>
      <c r="B1072" s="1" t="s">
        <v>3567</v>
      </c>
      <c r="C1072" s="130">
        <v>18007</v>
      </c>
      <c r="D1072" s="43">
        <v>5</v>
      </c>
      <c r="E1072" s="43">
        <f t="shared" si="185"/>
        <v>27.766979507969122</v>
      </c>
      <c r="F1072" s="6">
        <f t="shared" si="186"/>
        <v>0.36009070108568225</v>
      </c>
      <c r="G1072" s="44"/>
      <c r="H1072" s="44">
        <f t="shared" si="176"/>
        <v>0</v>
      </c>
      <c r="I1072" s="14">
        <f t="shared" si="177"/>
        <v>0</v>
      </c>
      <c r="J1072" s="49">
        <v>18</v>
      </c>
      <c r="K1072" s="49">
        <f t="shared" si="178"/>
        <v>99.96112622868884</v>
      </c>
      <c r="L1072" s="50">
        <f t="shared" si="179"/>
        <v>0.14933651973634246</v>
      </c>
      <c r="M1072" s="45">
        <v>23</v>
      </c>
      <c r="N1072" s="45">
        <f t="shared" si="180"/>
        <v>127.72810573665797</v>
      </c>
      <c r="O1072" s="18">
        <f t="shared" si="181"/>
        <v>0.16216899996758377</v>
      </c>
      <c r="P1072" s="37">
        <f t="shared" si="182"/>
        <v>21.739130434782609</v>
      </c>
      <c r="Q1072" s="37">
        <f t="shared" si="183"/>
        <v>2.2204656941688072</v>
      </c>
      <c r="R1072" s="37">
        <f t="shared" si="184"/>
        <v>122.04656941688073</v>
      </c>
    </row>
    <row r="1073" spans="1:18" ht="15" customHeight="1" x14ac:dyDescent="0.25">
      <c r="A1073" s="1" t="s">
        <v>1335</v>
      </c>
      <c r="B1073" s="1" t="s">
        <v>3568</v>
      </c>
      <c r="C1073" s="130">
        <v>17984</v>
      </c>
      <c r="D1073" s="43"/>
      <c r="E1073" s="43">
        <f t="shared" si="185"/>
        <v>0</v>
      </c>
      <c r="F1073" s="6">
        <f t="shared" si="186"/>
        <v>0</v>
      </c>
      <c r="G1073" s="44">
        <v>1</v>
      </c>
      <c r="H1073" s="44">
        <f t="shared" si="176"/>
        <v>5.5604982206405698</v>
      </c>
      <c r="I1073" s="14">
        <f t="shared" si="177"/>
        <v>0.13514687972661912</v>
      </c>
      <c r="J1073" s="49">
        <v>5</v>
      </c>
      <c r="K1073" s="49">
        <f t="shared" si="178"/>
        <v>27.802491103202847</v>
      </c>
      <c r="L1073" s="50">
        <f t="shared" si="179"/>
        <v>4.1535418997323527E-2</v>
      </c>
      <c r="M1073" s="45">
        <v>6</v>
      </c>
      <c r="N1073" s="45">
        <f t="shared" si="180"/>
        <v>33.362989323843415</v>
      </c>
      <c r="O1073" s="18">
        <f t="shared" si="181"/>
        <v>4.235906093942849E-2</v>
      </c>
      <c r="P1073" s="37">
        <f t="shared" si="182"/>
        <v>0</v>
      </c>
      <c r="Q1073" s="37">
        <f t="shared" si="183"/>
        <v>0</v>
      </c>
      <c r="R1073" s="37">
        <f t="shared" si="184"/>
        <v>-100</v>
      </c>
    </row>
    <row r="1074" spans="1:18" x14ac:dyDescent="0.25">
      <c r="A1074" s="1" t="s">
        <v>739</v>
      </c>
      <c r="B1074" s="1" t="s">
        <v>2447</v>
      </c>
      <c r="C1074" s="130">
        <v>17962</v>
      </c>
      <c r="D1074" s="43">
        <v>10</v>
      </c>
      <c r="E1074" s="43">
        <f t="shared" si="185"/>
        <v>55.673087629439927</v>
      </c>
      <c r="F1074" s="6">
        <f t="shared" si="186"/>
        <v>0.72198566467541259</v>
      </c>
      <c r="G1074" s="44">
        <v>1</v>
      </c>
      <c r="H1074" s="44">
        <f t="shared" si="176"/>
        <v>5.567308762943993</v>
      </c>
      <c r="I1074" s="14">
        <f t="shared" si="177"/>
        <v>0.13531240869633218</v>
      </c>
      <c r="J1074" s="49">
        <v>37</v>
      </c>
      <c r="K1074" s="49">
        <f t="shared" si="178"/>
        <v>205.99042422892774</v>
      </c>
      <c r="L1074" s="50">
        <f t="shared" si="179"/>
        <v>0.30773856011770456</v>
      </c>
      <c r="M1074" s="45">
        <v>48</v>
      </c>
      <c r="N1074" s="45">
        <f t="shared" si="180"/>
        <v>267.23082062131164</v>
      </c>
      <c r="O1074" s="18">
        <f t="shared" si="181"/>
        <v>0.33928754122466626</v>
      </c>
      <c r="P1074" s="37">
        <f t="shared" si="182"/>
        <v>20.833333333333336</v>
      </c>
      <c r="Q1074" s="37">
        <f t="shared" si="183"/>
        <v>2.1279462902451072</v>
      </c>
      <c r="R1074" s="37">
        <f t="shared" si="184"/>
        <v>112.79462902451071</v>
      </c>
    </row>
    <row r="1075" spans="1:18" ht="15" customHeight="1" x14ac:dyDescent="0.25">
      <c r="A1075" s="1" t="s">
        <v>415</v>
      </c>
      <c r="B1075" s="1" t="s">
        <v>3569</v>
      </c>
      <c r="C1075" s="130">
        <v>17905</v>
      </c>
      <c r="D1075" s="43"/>
      <c r="E1075" s="43">
        <f t="shared" si="185"/>
        <v>0</v>
      </c>
      <c r="F1075" s="6">
        <f t="shared" si="186"/>
        <v>0</v>
      </c>
      <c r="G1075" s="44"/>
      <c r="H1075" s="44">
        <f t="shared" si="176"/>
        <v>0</v>
      </c>
      <c r="I1075" s="14">
        <f t="shared" si="177"/>
        <v>0</v>
      </c>
      <c r="J1075" s="49">
        <v>5</v>
      </c>
      <c r="K1075" s="49">
        <f t="shared" si="178"/>
        <v>27.925160569673277</v>
      </c>
      <c r="L1075" s="50">
        <f t="shared" si="179"/>
        <v>4.1718680550006486E-2</v>
      </c>
      <c r="M1075" s="45">
        <v>5</v>
      </c>
      <c r="N1075" s="45">
        <f t="shared" si="180"/>
        <v>27.925160569673277</v>
      </c>
      <c r="O1075" s="18">
        <f t="shared" si="181"/>
        <v>3.5454963787335099E-2</v>
      </c>
      <c r="P1075" s="37">
        <f t="shared" si="182"/>
        <v>0</v>
      </c>
      <c r="Q1075" s="37">
        <f t="shared" si="183"/>
        <v>0</v>
      </c>
      <c r="R1075" s="37">
        <f t="shared" si="184"/>
        <v>-100</v>
      </c>
    </row>
    <row r="1076" spans="1:18" ht="15" customHeight="1" x14ac:dyDescent="0.25">
      <c r="A1076" s="1" t="s">
        <v>1690</v>
      </c>
      <c r="B1076" s="1" t="s">
        <v>3570</v>
      </c>
      <c r="C1076" s="130">
        <v>17892</v>
      </c>
      <c r="D1076" s="43">
        <v>3</v>
      </c>
      <c r="E1076" s="43">
        <f t="shared" si="185"/>
        <v>16.76727028839705</v>
      </c>
      <c r="F1076" s="6">
        <f t="shared" si="186"/>
        <v>0.21744310041750098</v>
      </c>
      <c r="G1076" s="44">
        <v>2</v>
      </c>
      <c r="H1076" s="44">
        <f t="shared" si="176"/>
        <v>11.178180192264699</v>
      </c>
      <c r="I1076" s="14">
        <f t="shared" si="177"/>
        <v>0.27168359993332425</v>
      </c>
      <c r="J1076" s="49">
        <v>11</v>
      </c>
      <c r="K1076" s="49">
        <f t="shared" si="178"/>
        <v>61.479991057455848</v>
      </c>
      <c r="L1076" s="50">
        <f t="shared" si="179"/>
        <v>9.1847783676800007E-2</v>
      </c>
      <c r="M1076" s="45">
        <v>16</v>
      </c>
      <c r="N1076" s="45">
        <f t="shared" si="180"/>
        <v>89.425441538117596</v>
      </c>
      <c r="O1076" s="18">
        <f t="shared" si="181"/>
        <v>0.11353831909004874</v>
      </c>
      <c r="P1076" s="37">
        <f t="shared" si="182"/>
        <v>18.75</v>
      </c>
      <c r="Q1076" s="37">
        <f t="shared" si="183"/>
        <v>1.9151516612205963</v>
      </c>
      <c r="R1076" s="37">
        <f t="shared" si="184"/>
        <v>91.51516612205964</v>
      </c>
    </row>
    <row r="1077" spans="1:18" ht="15" customHeight="1" x14ac:dyDescent="0.25">
      <c r="A1077" s="1" t="s">
        <v>192</v>
      </c>
      <c r="B1077" s="1" t="s">
        <v>3571</v>
      </c>
      <c r="C1077" s="130">
        <v>17825</v>
      </c>
      <c r="D1077" s="43">
        <v>1</v>
      </c>
      <c r="E1077" s="43">
        <f t="shared" si="185"/>
        <v>5.6100981767180924</v>
      </c>
      <c r="F1077" s="6">
        <f t="shared" si="186"/>
        <v>7.2753472700699914E-2</v>
      </c>
      <c r="G1077" s="44">
        <v>3</v>
      </c>
      <c r="H1077" s="44">
        <f t="shared" si="176"/>
        <v>16.83029453015428</v>
      </c>
      <c r="I1077" s="14">
        <f t="shared" si="177"/>
        <v>0.40905719242695965</v>
      </c>
      <c r="J1077" s="49">
        <v>2</v>
      </c>
      <c r="K1077" s="49">
        <f t="shared" si="178"/>
        <v>11.220196353436185</v>
      </c>
      <c r="L1077" s="50">
        <f t="shared" si="179"/>
        <v>1.6762366905982973E-2</v>
      </c>
      <c r="M1077" s="45">
        <v>6</v>
      </c>
      <c r="N1077" s="45">
        <f t="shared" si="180"/>
        <v>33.66058906030856</v>
      </c>
      <c r="O1077" s="18">
        <f t="shared" si="181"/>
        <v>4.2736906139393099E-2</v>
      </c>
      <c r="P1077" s="37">
        <f t="shared" si="182"/>
        <v>16.666666666666664</v>
      </c>
      <c r="Q1077" s="37">
        <f t="shared" si="183"/>
        <v>1.7023570321960855</v>
      </c>
      <c r="R1077" s="37">
        <f t="shared" si="184"/>
        <v>70.235703219608553</v>
      </c>
    </row>
    <row r="1078" spans="1:18" ht="15" customHeight="1" x14ac:dyDescent="0.25">
      <c r="A1078" s="1" t="s">
        <v>1640</v>
      </c>
      <c r="B1078" s="1" t="s">
        <v>3572</v>
      </c>
      <c r="C1078" s="130">
        <v>17813</v>
      </c>
      <c r="D1078" s="43">
        <v>13</v>
      </c>
      <c r="E1078" s="43">
        <f t="shared" si="185"/>
        <v>72.980407567506873</v>
      </c>
      <c r="F1078" s="6">
        <f t="shared" si="186"/>
        <v>0.94643229447985666</v>
      </c>
      <c r="G1078" s="44">
        <v>21</v>
      </c>
      <c r="H1078" s="44">
        <f t="shared" si="176"/>
        <v>117.89142760904956</v>
      </c>
      <c r="I1078" s="14">
        <f t="shared" si="177"/>
        <v>2.865329320444276</v>
      </c>
      <c r="J1078" s="49">
        <v>128</v>
      </c>
      <c r="K1078" s="49">
        <f t="shared" si="178"/>
        <v>718.57632066468307</v>
      </c>
      <c r="L1078" s="50">
        <f t="shared" si="179"/>
        <v>1.0735141843791263</v>
      </c>
      <c r="M1078" s="45">
        <v>162</v>
      </c>
      <c r="N1078" s="45">
        <f t="shared" si="180"/>
        <v>909.44815584123944</v>
      </c>
      <c r="O1078" s="18">
        <f t="shared" si="181"/>
        <v>1.1546738057731103</v>
      </c>
      <c r="P1078" s="37">
        <f t="shared" si="182"/>
        <v>8.0246913580246915</v>
      </c>
      <c r="Q1078" s="37">
        <f t="shared" si="183"/>
        <v>0.81965338587218939</v>
      </c>
      <c r="R1078" s="37">
        <f t="shared" si="184"/>
        <v>-18.034661412781062</v>
      </c>
    </row>
    <row r="1079" spans="1:18" ht="15" customHeight="1" x14ac:dyDescent="0.25">
      <c r="A1079" s="1" t="s">
        <v>1803</v>
      </c>
      <c r="B1079" s="1" t="s">
        <v>3573</v>
      </c>
      <c r="C1079" s="130">
        <v>17803</v>
      </c>
      <c r="D1079" s="43">
        <v>4</v>
      </c>
      <c r="E1079" s="43">
        <f t="shared" si="185"/>
        <v>22.468123349997192</v>
      </c>
      <c r="F1079" s="6">
        <f t="shared" si="186"/>
        <v>0.29137351028253128</v>
      </c>
      <c r="G1079" s="44"/>
      <c r="H1079" s="44">
        <f t="shared" si="176"/>
        <v>0</v>
      </c>
      <c r="I1079" s="14">
        <f t="shared" si="177"/>
        <v>0</v>
      </c>
      <c r="J1079" s="49">
        <v>11</v>
      </c>
      <c r="K1079" s="49">
        <f t="shared" si="178"/>
        <v>61.787339212492277</v>
      </c>
      <c r="L1079" s="50">
        <f t="shared" si="179"/>
        <v>9.2306945208409014E-2</v>
      </c>
      <c r="M1079" s="45">
        <v>15</v>
      </c>
      <c r="N1079" s="45">
        <f t="shared" si="180"/>
        <v>84.25546256248947</v>
      </c>
      <c r="O1079" s="18">
        <f t="shared" si="181"/>
        <v>0.10697429533430911</v>
      </c>
      <c r="P1079" s="37">
        <f t="shared" si="182"/>
        <v>26.666666666666668</v>
      </c>
      <c r="Q1079" s="37">
        <f t="shared" si="183"/>
        <v>2.7237712515137371</v>
      </c>
      <c r="R1079" s="37">
        <f t="shared" si="184"/>
        <v>172.37712515137372</v>
      </c>
    </row>
    <row r="1080" spans="1:18" ht="15" customHeight="1" x14ac:dyDescent="0.25">
      <c r="A1080" s="1" t="s">
        <v>918</v>
      </c>
      <c r="B1080" s="1" t="s">
        <v>3574</v>
      </c>
      <c r="C1080" s="130">
        <v>17800</v>
      </c>
      <c r="D1080" s="43"/>
      <c r="E1080" s="43">
        <f t="shared" si="185"/>
        <v>0</v>
      </c>
      <c r="F1080" s="6">
        <f t="shared" si="186"/>
        <v>0</v>
      </c>
      <c r="G1080" s="44">
        <v>5</v>
      </c>
      <c r="H1080" s="44">
        <f t="shared" si="176"/>
        <v>28.08988764044944</v>
      </c>
      <c r="I1080" s="14">
        <f t="shared" si="177"/>
        <v>0.68271951825941535</v>
      </c>
      <c r="J1080" s="49">
        <v>62</v>
      </c>
      <c r="K1080" s="49">
        <f t="shared" si="178"/>
        <v>348.31460674157307</v>
      </c>
      <c r="L1080" s="50">
        <f t="shared" si="179"/>
        <v>0.52036319624008665</v>
      </c>
      <c r="M1080" s="45">
        <v>67</v>
      </c>
      <c r="N1080" s="45">
        <f t="shared" si="180"/>
        <v>376.40449438202251</v>
      </c>
      <c r="O1080" s="18">
        <f t="shared" si="181"/>
        <v>0.47789905037100838</v>
      </c>
      <c r="P1080" s="37">
        <f t="shared" si="182"/>
        <v>0</v>
      </c>
      <c r="Q1080" s="37">
        <f t="shared" si="183"/>
        <v>0</v>
      </c>
      <c r="R1080" s="37">
        <f t="shared" si="184"/>
        <v>-100</v>
      </c>
    </row>
    <row r="1081" spans="1:18" ht="15" customHeight="1" x14ac:dyDescent="0.25">
      <c r="A1081" s="1" t="s">
        <v>810</v>
      </c>
      <c r="B1081" s="1" t="s">
        <v>3575</v>
      </c>
      <c r="C1081" s="130">
        <v>17752</v>
      </c>
      <c r="D1081" s="43">
        <v>5</v>
      </c>
      <c r="E1081" s="43">
        <f t="shared" si="185"/>
        <v>28.165840468679583</v>
      </c>
      <c r="F1081" s="6">
        <f t="shared" si="186"/>
        <v>0.36526325227860973</v>
      </c>
      <c r="G1081" s="44">
        <v>1</v>
      </c>
      <c r="H1081" s="44">
        <f t="shared" si="176"/>
        <v>5.6331680937359163</v>
      </c>
      <c r="I1081" s="14">
        <f t="shared" si="177"/>
        <v>0.13691310753737712</v>
      </c>
      <c r="J1081" s="49">
        <v>32</v>
      </c>
      <c r="K1081" s="49">
        <f t="shared" si="178"/>
        <v>180.26137899954932</v>
      </c>
      <c r="L1081" s="50">
        <f t="shared" si="179"/>
        <v>0.26930075718715324</v>
      </c>
      <c r="M1081" s="45">
        <v>38</v>
      </c>
      <c r="N1081" s="45">
        <f t="shared" si="180"/>
        <v>214.06038756196483</v>
      </c>
      <c r="O1081" s="18">
        <f t="shared" si="181"/>
        <v>0.27178011279027636</v>
      </c>
      <c r="P1081" s="37">
        <f t="shared" si="182"/>
        <v>13.157894736842104</v>
      </c>
      <c r="Q1081" s="37">
        <f t="shared" si="183"/>
        <v>1.3439660780495413</v>
      </c>
      <c r="R1081" s="37">
        <f t="shared" si="184"/>
        <v>34.39660780495413</v>
      </c>
    </row>
    <row r="1082" spans="1:18" ht="15" customHeight="1" x14ac:dyDescent="0.25">
      <c r="A1082" s="1" t="s">
        <v>583</v>
      </c>
      <c r="B1082" s="1" t="s">
        <v>3576</v>
      </c>
      <c r="C1082" s="130">
        <v>17722</v>
      </c>
      <c r="D1082" s="43">
        <v>3</v>
      </c>
      <c r="E1082" s="43">
        <f t="shared" si="185"/>
        <v>16.92811195124704</v>
      </c>
      <c r="F1082" s="6">
        <f t="shared" si="186"/>
        <v>0.21952894440074075</v>
      </c>
      <c r="G1082" s="44">
        <v>6</v>
      </c>
      <c r="H1082" s="44">
        <f t="shared" si="176"/>
        <v>33.856223902494079</v>
      </c>
      <c r="I1082" s="14">
        <f t="shared" si="177"/>
        <v>0.82286925347145412</v>
      </c>
      <c r="J1082" s="49">
        <v>38</v>
      </c>
      <c r="K1082" s="49">
        <f t="shared" si="178"/>
        <v>214.42275138246248</v>
      </c>
      <c r="L1082" s="50">
        <f t="shared" si="179"/>
        <v>0.32033600112198302</v>
      </c>
      <c r="M1082" s="45">
        <v>47</v>
      </c>
      <c r="N1082" s="45">
        <f t="shared" si="180"/>
        <v>265.20708723620362</v>
      </c>
      <c r="O1082" s="18">
        <f t="shared" si="181"/>
        <v>0.33671812380967209</v>
      </c>
      <c r="P1082" s="37">
        <f t="shared" si="182"/>
        <v>6.3829787234042552</v>
      </c>
      <c r="Q1082" s="37">
        <f t="shared" si="183"/>
        <v>0.6519665229687136</v>
      </c>
      <c r="R1082" s="37">
        <f t="shared" si="184"/>
        <v>-34.803347703128637</v>
      </c>
    </row>
    <row r="1083" spans="1:18" ht="15" customHeight="1" x14ac:dyDescent="0.25">
      <c r="A1083" s="1" t="s">
        <v>490</v>
      </c>
      <c r="B1083" s="1" t="s">
        <v>3577</v>
      </c>
      <c r="C1083" s="130">
        <v>17698</v>
      </c>
      <c r="D1083" s="43">
        <v>20</v>
      </c>
      <c r="E1083" s="43">
        <f t="shared" si="185"/>
        <v>113.00711944852526</v>
      </c>
      <c r="F1083" s="6">
        <f t="shared" si="186"/>
        <v>1.4655109626963227</v>
      </c>
      <c r="G1083" s="44">
        <v>4</v>
      </c>
      <c r="H1083" s="44">
        <f t="shared" si="176"/>
        <v>22.601423889705053</v>
      </c>
      <c r="I1083" s="14">
        <f t="shared" si="177"/>
        <v>0.54932342298644332</v>
      </c>
      <c r="J1083" s="49">
        <v>109</v>
      </c>
      <c r="K1083" s="49">
        <f t="shared" si="178"/>
        <v>615.88880099446271</v>
      </c>
      <c r="L1083" s="50">
        <f t="shared" si="179"/>
        <v>0.92010458020134944</v>
      </c>
      <c r="M1083" s="45">
        <v>133</v>
      </c>
      <c r="N1083" s="45">
        <f t="shared" si="180"/>
        <v>751.49734433269293</v>
      </c>
      <c r="O1083" s="18">
        <f t="shared" si="181"/>
        <v>0.95413278155076564</v>
      </c>
      <c r="P1083" s="37">
        <f t="shared" si="182"/>
        <v>15.037593984962406</v>
      </c>
      <c r="Q1083" s="37">
        <f t="shared" si="183"/>
        <v>1.5359612320566185</v>
      </c>
      <c r="R1083" s="37">
        <f t="shared" si="184"/>
        <v>53.596123205661847</v>
      </c>
    </row>
    <row r="1084" spans="1:18" ht="15" customHeight="1" x14ac:dyDescent="0.25">
      <c r="A1084" s="1" t="s">
        <v>1444</v>
      </c>
      <c r="B1084" s="1" t="s">
        <v>3578</v>
      </c>
      <c r="C1084" s="130">
        <v>17687</v>
      </c>
      <c r="D1084" s="43">
        <v>2</v>
      </c>
      <c r="E1084" s="43">
        <f t="shared" si="185"/>
        <v>11.307740148131396</v>
      </c>
      <c r="F1084" s="6">
        <f t="shared" si="186"/>
        <v>0.14664224016395952</v>
      </c>
      <c r="G1084" s="44">
        <v>2</v>
      </c>
      <c r="H1084" s="44">
        <f t="shared" si="176"/>
        <v>11.307740148131396</v>
      </c>
      <c r="I1084" s="14">
        <f t="shared" si="177"/>
        <v>0.27483253067264302</v>
      </c>
      <c r="J1084" s="49">
        <v>3</v>
      </c>
      <c r="K1084" s="49">
        <f t="shared" si="178"/>
        <v>16.961610222197095</v>
      </c>
      <c r="L1084" s="50">
        <f t="shared" si="179"/>
        <v>2.5339728905338369E-2</v>
      </c>
      <c r="M1084" s="45">
        <v>7</v>
      </c>
      <c r="N1084" s="45">
        <f t="shared" si="180"/>
        <v>39.577090518459883</v>
      </c>
      <c r="O1084" s="18">
        <f t="shared" si="181"/>
        <v>5.0248746381926217E-2</v>
      </c>
      <c r="P1084" s="37">
        <f t="shared" si="182"/>
        <v>28.571428571428569</v>
      </c>
      <c r="Q1084" s="37">
        <f t="shared" si="183"/>
        <v>2.918326340907575</v>
      </c>
      <c r="R1084" s="37">
        <f t="shared" si="184"/>
        <v>191.83263409075749</v>
      </c>
    </row>
    <row r="1085" spans="1:18" ht="15" customHeight="1" x14ac:dyDescent="0.25">
      <c r="A1085" s="1" t="s">
        <v>2106</v>
      </c>
      <c r="B1085" s="1" t="s">
        <v>3579</v>
      </c>
      <c r="C1085" s="130">
        <v>17636</v>
      </c>
      <c r="D1085" s="43">
        <v>4</v>
      </c>
      <c r="E1085" s="43">
        <f t="shared" si="185"/>
        <v>22.680880018144705</v>
      </c>
      <c r="F1085" s="6">
        <f t="shared" si="186"/>
        <v>0.29413260396688046</v>
      </c>
      <c r="G1085" s="44">
        <v>3</v>
      </c>
      <c r="H1085" s="44">
        <f t="shared" si="176"/>
        <v>17.010660013608529</v>
      </c>
      <c r="I1085" s="14">
        <f t="shared" si="177"/>
        <v>0.41344094210765225</v>
      </c>
      <c r="J1085" s="49">
        <v>26</v>
      </c>
      <c r="K1085" s="49">
        <f t="shared" si="178"/>
        <v>147.42572011794059</v>
      </c>
      <c r="L1085" s="50">
        <f t="shared" si="179"/>
        <v>0.22024605756911456</v>
      </c>
      <c r="M1085" s="45">
        <v>33</v>
      </c>
      <c r="N1085" s="45">
        <f t="shared" si="180"/>
        <v>187.11726014969381</v>
      </c>
      <c r="O1085" s="18">
        <f t="shared" si="181"/>
        <v>0.23757197979364658</v>
      </c>
      <c r="P1085" s="37">
        <f t="shared" si="182"/>
        <v>12.121212121212121</v>
      </c>
      <c r="Q1085" s="37">
        <f t="shared" si="183"/>
        <v>1.2380778415971532</v>
      </c>
      <c r="R1085" s="37">
        <f t="shared" si="184"/>
        <v>23.807784159715318</v>
      </c>
    </row>
    <row r="1086" spans="1:18" ht="15" customHeight="1" x14ac:dyDescent="0.25">
      <c r="A1086" s="1" t="s">
        <v>1323</v>
      </c>
      <c r="B1086" s="1" t="s">
        <v>3580</v>
      </c>
      <c r="C1086" s="130">
        <v>17625</v>
      </c>
      <c r="D1086" s="43">
        <v>1</v>
      </c>
      <c r="E1086" s="43">
        <f t="shared" si="185"/>
        <v>5.6737588652482271</v>
      </c>
      <c r="F1086" s="6">
        <f t="shared" si="186"/>
        <v>7.3579044022126297E-2</v>
      </c>
      <c r="G1086" s="44">
        <v>1</v>
      </c>
      <c r="H1086" s="44">
        <f t="shared" si="176"/>
        <v>5.6737588652482271</v>
      </c>
      <c r="I1086" s="14">
        <f t="shared" si="177"/>
        <v>0.13789965872360388</v>
      </c>
      <c r="J1086" s="49">
        <v>4</v>
      </c>
      <c r="K1086" s="49">
        <f t="shared" si="178"/>
        <v>22.695035460992909</v>
      </c>
      <c r="L1086" s="50">
        <f t="shared" si="179"/>
        <v>3.39051563233074E-2</v>
      </c>
      <c r="M1086" s="45">
        <v>6</v>
      </c>
      <c r="N1086" s="45">
        <f t="shared" si="180"/>
        <v>34.042553191489361</v>
      </c>
      <c r="O1086" s="18">
        <f t="shared" si="181"/>
        <v>4.3221863939556425E-2</v>
      </c>
      <c r="P1086" s="37">
        <f t="shared" si="182"/>
        <v>16.666666666666664</v>
      </c>
      <c r="Q1086" s="37">
        <f t="shared" si="183"/>
        <v>1.7023570321960855</v>
      </c>
      <c r="R1086" s="37">
        <f t="shared" si="184"/>
        <v>70.235703219608553</v>
      </c>
    </row>
    <row r="1087" spans="1:18" ht="15" customHeight="1" x14ac:dyDescent="0.25">
      <c r="A1087" s="1" t="s">
        <v>473</v>
      </c>
      <c r="B1087" s="1" t="s">
        <v>3581</v>
      </c>
      <c r="C1087" s="130">
        <v>17607</v>
      </c>
      <c r="D1087" s="43">
        <v>2</v>
      </c>
      <c r="E1087" s="43">
        <f t="shared" si="185"/>
        <v>11.359118532401885</v>
      </c>
      <c r="F1087" s="6">
        <f t="shared" si="186"/>
        <v>0.14730853079911127</v>
      </c>
      <c r="G1087" s="44">
        <v>3</v>
      </c>
      <c r="H1087" s="44">
        <f t="shared" si="176"/>
        <v>17.038677798602826</v>
      </c>
      <c r="I1087" s="14">
        <f t="shared" si="177"/>
        <v>0.41412190918444686</v>
      </c>
      <c r="J1087" s="49">
        <v>11</v>
      </c>
      <c r="K1087" s="49">
        <f t="shared" si="178"/>
        <v>62.475151928210373</v>
      </c>
      <c r="L1087" s="50">
        <f t="shared" si="179"/>
        <v>9.3334500229755535E-2</v>
      </c>
      <c r="M1087" s="45">
        <v>16</v>
      </c>
      <c r="N1087" s="45">
        <f t="shared" si="180"/>
        <v>90.872948259215079</v>
      </c>
      <c r="O1087" s="18">
        <f t="shared" si="181"/>
        <v>0.11537613478498052</v>
      </c>
      <c r="P1087" s="37">
        <f t="shared" si="182"/>
        <v>12.5</v>
      </c>
      <c r="Q1087" s="37">
        <f t="shared" si="183"/>
        <v>1.2767677741470642</v>
      </c>
      <c r="R1087" s="37">
        <f t="shared" si="184"/>
        <v>27.676777414706422</v>
      </c>
    </row>
    <row r="1088" spans="1:18" ht="15" customHeight="1" x14ac:dyDescent="0.25">
      <c r="A1088" s="1" t="s">
        <v>784</v>
      </c>
      <c r="B1088" s="1" t="s">
        <v>3582</v>
      </c>
      <c r="C1088" s="130">
        <v>17595</v>
      </c>
      <c r="D1088" s="43">
        <v>3</v>
      </c>
      <c r="E1088" s="43">
        <f t="shared" si="185"/>
        <v>17.050298380221655</v>
      </c>
      <c r="F1088" s="6">
        <f t="shared" si="186"/>
        <v>0.22111349546291148</v>
      </c>
      <c r="G1088" s="44">
        <v>2</v>
      </c>
      <c r="H1088" s="44">
        <f t="shared" si="176"/>
        <v>11.366865586814436</v>
      </c>
      <c r="I1088" s="14">
        <f t="shared" si="177"/>
        <v>0.27626956351276144</v>
      </c>
      <c r="J1088" s="49">
        <v>19</v>
      </c>
      <c r="K1088" s="49">
        <f t="shared" si="178"/>
        <v>107.98522307473715</v>
      </c>
      <c r="L1088" s="50">
        <f t="shared" si="179"/>
        <v>0.16132408672588186</v>
      </c>
      <c r="M1088" s="45">
        <v>24</v>
      </c>
      <c r="N1088" s="45">
        <f t="shared" si="180"/>
        <v>136.40238704177324</v>
      </c>
      <c r="O1088" s="18">
        <f t="shared" si="181"/>
        <v>0.1731822340289132</v>
      </c>
      <c r="P1088" s="37">
        <f t="shared" si="182"/>
        <v>12.5</v>
      </c>
      <c r="Q1088" s="37">
        <f t="shared" si="183"/>
        <v>1.2767677741470642</v>
      </c>
      <c r="R1088" s="37">
        <f t="shared" si="184"/>
        <v>27.676777414706422</v>
      </c>
    </row>
    <row r="1089" spans="1:18" ht="15" customHeight="1" x14ac:dyDescent="0.25">
      <c r="A1089" s="1" t="s">
        <v>1081</v>
      </c>
      <c r="B1089" s="1" t="s">
        <v>3583</v>
      </c>
      <c r="C1089" s="130">
        <v>17579</v>
      </c>
      <c r="D1089" s="43"/>
      <c r="E1089" s="43">
        <f t="shared" si="185"/>
        <v>0</v>
      </c>
      <c r="F1089" s="6">
        <f t="shared" si="186"/>
        <v>0</v>
      </c>
      <c r="G1089" s="44"/>
      <c r="H1089" s="44">
        <f t="shared" si="176"/>
        <v>0</v>
      </c>
      <c r="I1089" s="14">
        <f t="shared" si="177"/>
        <v>0</v>
      </c>
      <c r="J1089" s="49">
        <v>8</v>
      </c>
      <c r="K1089" s="49">
        <f t="shared" si="178"/>
        <v>45.508845781898856</v>
      </c>
      <c r="L1089" s="50">
        <f t="shared" si="179"/>
        <v>6.7987755867602598E-2</v>
      </c>
      <c r="M1089" s="45">
        <v>8</v>
      </c>
      <c r="N1089" s="45">
        <f t="shared" si="180"/>
        <v>45.508845781898856</v>
      </c>
      <c r="O1089" s="18">
        <f t="shared" si="181"/>
        <v>5.7779953500174987E-2</v>
      </c>
      <c r="P1089" s="37">
        <f t="shared" si="182"/>
        <v>0</v>
      </c>
      <c r="Q1089" s="37">
        <f t="shared" si="183"/>
        <v>0</v>
      </c>
      <c r="R1089" s="37">
        <f t="shared" si="184"/>
        <v>-100</v>
      </c>
    </row>
    <row r="1090" spans="1:18" ht="15" customHeight="1" x14ac:dyDescent="0.25">
      <c r="A1090" s="1" t="s">
        <v>1862</v>
      </c>
      <c r="B1090" s="1" t="s">
        <v>2385</v>
      </c>
      <c r="C1090" s="130">
        <v>17572</v>
      </c>
      <c r="D1090" s="43">
        <v>5</v>
      </c>
      <c r="E1090" s="43">
        <f t="shared" si="185"/>
        <v>28.454359207830642</v>
      </c>
      <c r="F1090" s="6">
        <f t="shared" si="186"/>
        <v>0.3690048517214819</v>
      </c>
      <c r="G1090" s="44">
        <v>3</v>
      </c>
      <c r="H1090" s="44">
        <f t="shared" si="176"/>
        <v>17.072615524698385</v>
      </c>
      <c r="I1090" s="14">
        <f t="shared" si="177"/>
        <v>0.41494675933363051</v>
      </c>
      <c r="J1090" s="49">
        <v>28</v>
      </c>
      <c r="K1090" s="49">
        <f t="shared" si="178"/>
        <v>159.34441156385159</v>
      </c>
      <c r="L1090" s="50">
        <f t="shared" si="179"/>
        <v>0.23805193838994143</v>
      </c>
      <c r="M1090" s="45">
        <v>36</v>
      </c>
      <c r="N1090" s="45">
        <f t="shared" si="180"/>
        <v>204.87138629638062</v>
      </c>
      <c r="O1090" s="18">
        <f t="shared" si="181"/>
        <v>0.26011336851855749</v>
      </c>
      <c r="P1090" s="37">
        <f t="shared" si="182"/>
        <v>13.888888888888889</v>
      </c>
      <c r="Q1090" s="37">
        <f t="shared" si="183"/>
        <v>1.4186308601634048</v>
      </c>
      <c r="R1090" s="37">
        <f t="shared" si="184"/>
        <v>41.863086016340475</v>
      </c>
    </row>
    <row r="1091" spans="1:18" ht="15" customHeight="1" x14ac:dyDescent="0.25">
      <c r="A1091" s="1" t="s">
        <v>1928</v>
      </c>
      <c r="B1091" s="1" t="s">
        <v>3584</v>
      </c>
      <c r="C1091" s="130">
        <v>17551</v>
      </c>
      <c r="D1091" s="43">
        <v>7</v>
      </c>
      <c r="E1091" s="43">
        <f t="shared" si="185"/>
        <v>39.883767306706169</v>
      </c>
      <c r="F1091" s="6">
        <f t="shared" si="186"/>
        <v>0.51722491916300106</v>
      </c>
      <c r="G1091" s="44"/>
      <c r="H1091" s="44">
        <f t="shared" si="176"/>
        <v>0</v>
      </c>
      <c r="I1091" s="14">
        <f t="shared" si="177"/>
        <v>0</v>
      </c>
      <c r="J1091" s="49">
        <v>19</v>
      </c>
      <c r="K1091" s="49">
        <f t="shared" si="178"/>
        <v>108.25593983248818</v>
      </c>
      <c r="L1091" s="50">
        <f t="shared" si="179"/>
        <v>0.16172852292985537</v>
      </c>
      <c r="M1091" s="45">
        <v>26</v>
      </c>
      <c r="N1091" s="45">
        <f t="shared" si="180"/>
        <v>148.13970713919434</v>
      </c>
      <c r="O1091" s="18">
        <f t="shared" si="181"/>
        <v>0.18808443156421983</v>
      </c>
      <c r="P1091" s="37">
        <f t="shared" si="182"/>
        <v>26.923076923076923</v>
      </c>
      <c r="Q1091" s="37">
        <f t="shared" si="183"/>
        <v>2.749961359701369</v>
      </c>
      <c r="R1091" s="37">
        <f t="shared" si="184"/>
        <v>174.99613597013689</v>
      </c>
    </row>
    <row r="1092" spans="1:18" ht="15" customHeight="1" x14ac:dyDescent="0.25">
      <c r="A1092" s="1" t="s">
        <v>1873</v>
      </c>
      <c r="B1092" s="1" t="s">
        <v>3585</v>
      </c>
      <c r="C1092" s="130">
        <v>17526</v>
      </c>
      <c r="D1092" s="43">
        <v>1</v>
      </c>
      <c r="E1092" s="43">
        <f t="shared" si="185"/>
        <v>5.7058085130663017</v>
      </c>
      <c r="F1092" s="6">
        <f t="shared" si="186"/>
        <v>7.3994673678533365E-2</v>
      </c>
      <c r="G1092" s="44">
        <v>1</v>
      </c>
      <c r="H1092" s="44">
        <f t="shared" si="176"/>
        <v>5.7058085130663017</v>
      </c>
      <c r="I1092" s="14">
        <f t="shared" si="177"/>
        <v>0.13867861947983101</v>
      </c>
      <c r="J1092" s="49">
        <v>4</v>
      </c>
      <c r="K1092" s="49">
        <f t="shared" si="178"/>
        <v>22.823234052265207</v>
      </c>
      <c r="L1092" s="50">
        <f t="shared" si="179"/>
        <v>3.4096678089597911E-2</v>
      </c>
      <c r="M1092" s="45">
        <v>6</v>
      </c>
      <c r="N1092" s="45">
        <f t="shared" si="180"/>
        <v>34.23485107839781</v>
      </c>
      <c r="O1092" s="18">
        <f t="shared" si="181"/>
        <v>4.3466013461981166E-2</v>
      </c>
      <c r="P1092" s="37">
        <f t="shared" si="182"/>
        <v>16.666666666666664</v>
      </c>
      <c r="Q1092" s="37">
        <f t="shared" si="183"/>
        <v>1.7023570321960855</v>
      </c>
      <c r="R1092" s="37">
        <f t="shared" si="184"/>
        <v>70.235703219608553</v>
      </c>
    </row>
    <row r="1093" spans="1:18" ht="15" customHeight="1" x14ac:dyDescent="0.25">
      <c r="A1093" s="1" t="s">
        <v>775</v>
      </c>
      <c r="B1093" s="1" t="s">
        <v>3586</v>
      </c>
      <c r="C1093" s="130">
        <v>17519</v>
      </c>
      <c r="D1093" s="43">
        <v>1</v>
      </c>
      <c r="E1093" s="43">
        <f t="shared" si="185"/>
        <v>5.7080883612078308</v>
      </c>
      <c r="F1093" s="6">
        <f t="shared" si="186"/>
        <v>7.4024239448026483E-2</v>
      </c>
      <c r="G1093" s="44">
        <v>1</v>
      </c>
      <c r="H1093" s="44">
        <f t="shared" si="176"/>
        <v>5.7080883612078308</v>
      </c>
      <c r="I1093" s="14">
        <f t="shared" si="177"/>
        <v>0.13873403076679711</v>
      </c>
      <c r="J1093" s="49">
        <v>14</v>
      </c>
      <c r="K1093" s="49">
        <f t="shared" si="178"/>
        <v>79.913237056909637</v>
      </c>
      <c r="L1093" s="50">
        <f t="shared" si="179"/>
        <v>0.11938605689217566</v>
      </c>
      <c r="M1093" s="45">
        <v>16</v>
      </c>
      <c r="N1093" s="45">
        <f t="shared" si="180"/>
        <v>91.329413779325293</v>
      </c>
      <c r="O1093" s="18">
        <f t="shared" si="181"/>
        <v>0.11595568269645254</v>
      </c>
      <c r="P1093" s="37">
        <f t="shared" si="182"/>
        <v>6.25</v>
      </c>
      <c r="Q1093" s="37">
        <f t="shared" si="183"/>
        <v>0.63838388707353211</v>
      </c>
      <c r="R1093" s="37">
        <f t="shared" si="184"/>
        <v>-36.161611292646789</v>
      </c>
    </row>
    <row r="1094" spans="1:18" ht="15" customHeight="1" x14ac:dyDescent="0.25">
      <c r="A1094" s="1" t="s">
        <v>1821</v>
      </c>
      <c r="B1094" s="1" t="s">
        <v>3587</v>
      </c>
      <c r="C1094" s="130">
        <v>17506</v>
      </c>
      <c r="D1094" s="43">
        <v>1</v>
      </c>
      <c r="E1094" s="43">
        <f t="shared" si="185"/>
        <v>5.712327202102137</v>
      </c>
      <c r="F1094" s="6">
        <f t="shared" si="186"/>
        <v>7.407921003598629E-2</v>
      </c>
      <c r="G1094" s="44"/>
      <c r="H1094" s="44">
        <f t="shared" si="176"/>
        <v>0</v>
      </c>
      <c r="I1094" s="14">
        <f t="shared" si="177"/>
        <v>0</v>
      </c>
      <c r="J1094" s="49">
        <v>7</v>
      </c>
      <c r="K1094" s="49">
        <f t="shared" si="178"/>
        <v>39.986290414714958</v>
      </c>
      <c r="L1094" s="50">
        <f t="shared" si="179"/>
        <v>5.9737356640409724E-2</v>
      </c>
      <c r="M1094" s="45">
        <v>8</v>
      </c>
      <c r="N1094" s="45">
        <f t="shared" si="180"/>
        <v>45.698617616817096</v>
      </c>
      <c r="O1094" s="18">
        <f t="shared" si="181"/>
        <v>5.8020895840259108E-2</v>
      </c>
      <c r="P1094" s="37">
        <f t="shared" si="182"/>
        <v>12.5</v>
      </c>
      <c r="Q1094" s="37">
        <f t="shared" si="183"/>
        <v>1.2767677741470642</v>
      </c>
      <c r="R1094" s="37">
        <f t="shared" si="184"/>
        <v>27.676777414706422</v>
      </c>
    </row>
    <row r="1095" spans="1:18" ht="15" customHeight="1" x14ac:dyDescent="0.25">
      <c r="A1095" s="1" t="s">
        <v>1831</v>
      </c>
      <c r="B1095" s="1" t="s">
        <v>3588</v>
      </c>
      <c r="C1095" s="130">
        <v>17492</v>
      </c>
      <c r="D1095" s="43">
        <v>2</v>
      </c>
      <c r="E1095" s="43">
        <f t="shared" si="185"/>
        <v>11.433798307797851</v>
      </c>
      <c r="F1095" s="6">
        <f t="shared" si="186"/>
        <v>0.14827700101646191</v>
      </c>
      <c r="G1095" s="44"/>
      <c r="H1095" s="44">
        <f t="shared" si="176"/>
        <v>0</v>
      </c>
      <c r="I1095" s="14">
        <f t="shared" si="177"/>
        <v>0</v>
      </c>
      <c r="J1095" s="49">
        <v>1</v>
      </c>
      <c r="K1095" s="49">
        <f t="shared" si="178"/>
        <v>5.7168991538989253</v>
      </c>
      <c r="L1095" s="50">
        <f t="shared" si="179"/>
        <v>8.5407383403597794E-3</v>
      </c>
      <c r="M1095" s="45">
        <v>3</v>
      </c>
      <c r="N1095" s="45">
        <f t="shared" si="180"/>
        <v>17.150697461696776</v>
      </c>
      <c r="O1095" s="18">
        <f t="shared" si="181"/>
        <v>2.1775250169639892E-2</v>
      </c>
      <c r="P1095" s="37">
        <f t="shared" si="182"/>
        <v>66.666666666666657</v>
      </c>
      <c r="Q1095" s="37">
        <f t="shared" si="183"/>
        <v>6.8094281287843419</v>
      </c>
      <c r="R1095" s="37">
        <f t="shared" si="184"/>
        <v>580.94281287843421</v>
      </c>
    </row>
    <row r="1096" spans="1:18" ht="15" customHeight="1" x14ac:dyDescent="0.25">
      <c r="A1096" s="1" t="s">
        <v>847</v>
      </c>
      <c r="B1096" s="1" t="s">
        <v>3589</v>
      </c>
      <c r="C1096" s="130">
        <v>17460</v>
      </c>
      <c r="D1096" s="43">
        <v>3</v>
      </c>
      <c r="E1096" s="43">
        <f t="shared" si="185"/>
        <v>17.182130584192439</v>
      </c>
      <c r="F1096" s="6">
        <f t="shared" si="186"/>
        <v>0.22282313589174846</v>
      </c>
      <c r="G1096" s="44"/>
      <c r="H1096" s="44">
        <f t="shared" ref="H1096:H1159" si="187">((G1096/($C1096/100000)))</f>
        <v>0</v>
      </c>
      <c r="I1096" s="14">
        <f t="shared" ref="I1096:I1159" si="188">((G1096/$C1096)/(G$2290/$C$2290))</f>
        <v>0</v>
      </c>
      <c r="J1096" s="49">
        <v>37</v>
      </c>
      <c r="K1096" s="49">
        <f t="shared" ref="K1096:K1159" si="189">((J1096/($C1096/100000)))</f>
        <v>211.91294387170674</v>
      </c>
      <c r="L1096" s="50">
        <f t="shared" ref="L1096:L1159" si="190">((J1096/$C1096)/(J$2290/$C$2290))</f>
        <v>0.31658648435476572</v>
      </c>
      <c r="M1096" s="45">
        <v>40</v>
      </c>
      <c r="N1096" s="45">
        <f t="shared" ref="N1096:N1159" si="191">((M1096/($C1096/100000)))</f>
        <v>229.09507445589918</v>
      </c>
      <c r="O1096" s="18">
        <f t="shared" ref="O1096:O1159" si="192">((M1096/$C1096)/(M$2290/$C$2290))</f>
        <v>0.29086878653481557</v>
      </c>
      <c r="P1096" s="37">
        <f t="shared" ref="P1096:P1159" si="193">D1096/M1096*100</f>
        <v>7.5</v>
      </c>
      <c r="Q1096" s="37">
        <f t="shared" ref="Q1096:Q1159" si="194">P1096/P$2290</f>
        <v>0.76606066448823851</v>
      </c>
      <c r="R1096" s="37">
        <f t="shared" ref="R1096:R1159" si="195">(Q1096-1)*100</f>
        <v>-23.393933551176151</v>
      </c>
    </row>
    <row r="1097" spans="1:18" ht="15" customHeight="1" x14ac:dyDescent="0.25">
      <c r="A1097" s="1" t="s">
        <v>1973</v>
      </c>
      <c r="B1097" s="1" t="s">
        <v>3590</v>
      </c>
      <c r="C1097" s="130">
        <v>17390</v>
      </c>
      <c r="D1097" s="43">
        <v>38</v>
      </c>
      <c r="E1097" s="43">
        <f t="shared" si="185"/>
        <v>218.5163887291547</v>
      </c>
      <c r="F1097" s="6">
        <f t="shared" si="186"/>
        <v>2.833787506257567</v>
      </c>
      <c r="G1097" s="44"/>
      <c r="H1097" s="44">
        <f t="shared" si="187"/>
        <v>0</v>
      </c>
      <c r="I1097" s="14">
        <f t="shared" si="188"/>
        <v>0</v>
      </c>
      <c r="J1097" s="49">
        <v>49</v>
      </c>
      <c r="K1097" s="49">
        <f t="shared" si="189"/>
        <v>281.7711328349626</v>
      </c>
      <c r="L1097" s="50">
        <f t="shared" si="190"/>
        <v>0.42095084286538753</v>
      </c>
      <c r="M1097" s="45">
        <v>87</v>
      </c>
      <c r="N1097" s="45">
        <f t="shared" si="191"/>
        <v>500.2875215641173</v>
      </c>
      <c r="O1097" s="18">
        <f t="shared" si="192"/>
        <v>0.6351861761387515</v>
      </c>
      <c r="P1097" s="37">
        <f t="shared" si="193"/>
        <v>43.678160919540232</v>
      </c>
      <c r="Q1097" s="37">
        <f t="shared" si="194"/>
        <v>4.461349463686294</v>
      </c>
      <c r="R1097" s="37">
        <f t="shared" si="195"/>
        <v>346.13494636862941</v>
      </c>
    </row>
    <row r="1098" spans="1:18" ht="15" customHeight="1" x14ac:dyDescent="0.25">
      <c r="A1098" s="1" t="s">
        <v>472</v>
      </c>
      <c r="B1098" s="1" t="s">
        <v>3591</v>
      </c>
      <c r="C1098" s="130">
        <v>17377</v>
      </c>
      <c r="D1098" s="43">
        <v>13</v>
      </c>
      <c r="E1098" s="43">
        <f t="shared" si="185"/>
        <v>74.8115324854693</v>
      </c>
      <c r="F1098" s="6">
        <f t="shared" si="186"/>
        <v>0.97017888367207727</v>
      </c>
      <c r="G1098" s="44">
        <v>2</v>
      </c>
      <c r="H1098" s="44">
        <f t="shared" si="187"/>
        <v>11.509466536226045</v>
      </c>
      <c r="I1098" s="14">
        <f t="shared" si="188"/>
        <v>0.27973545318564985</v>
      </c>
      <c r="J1098" s="49">
        <v>42</v>
      </c>
      <c r="K1098" s="49">
        <f t="shared" si="189"/>
        <v>241.69879726074694</v>
      </c>
      <c r="L1098" s="50">
        <f t="shared" si="190"/>
        <v>0.36108493940738196</v>
      </c>
      <c r="M1098" s="45">
        <v>57</v>
      </c>
      <c r="N1098" s="45">
        <f t="shared" si="191"/>
        <v>328.01979628244231</v>
      </c>
      <c r="O1098" s="18">
        <f t="shared" si="192"/>
        <v>0.41646779325427163</v>
      </c>
      <c r="P1098" s="37">
        <f t="shared" si="193"/>
        <v>22.807017543859647</v>
      </c>
      <c r="Q1098" s="37">
        <f t="shared" si="194"/>
        <v>2.3295412019525381</v>
      </c>
      <c r="R1098" s="37">
        <f t="shared" si="195"/>
        <v>132.95412019525381</v>
      </c>
    </row>
    <row r="1099" spans="1:18" ht="15" customHeight="1" x14ac:dyDescent="0.25">
      <c r="A1099" s="1" t="s">
        <v>608</v>
      </c>
      <c r="B1099" s="1" t="s">
        <v>3592</v>
      </c>
      <c r="C1099" s="130">
        <v>17376</v>
      </c>
      <c r="D1099" s="43">
        <v>3</v>
      </c>
      <c r="E1099" s="43">
        <f t="shared" ref="E1099:E1162" si="196">((D1099/($C1099/100000)))</f>
        <v>17.265193370165747</v>
      </c>
      <c r="F1099" s="6">
        <f t="shared" ref="F1099:F1162" si="197">((D1099/$C1099)/(D$2290/$C$2290))</f>
        <v>0.22390031955973341</v>
      </c>
      <c r="G1099" s="44"/>
      <c r="H1099" s="44">
        <f t="shared" si="187"/>
        <v>0</v>
      </c>
      <c r="I1099" s="14">
        <f t="shared" si="188"/>
        <v>0</v>
      </c>
      <c r="J1099" s="49">
        <v>18</v>
      </c>
      <c r="K1099" s="49">
        <f t="shared" si="189"/>
        <v>103.59116022099448</v>
      </c>
      <c r="L1099" s="50">
        <f t="shared" si="190"/>
        <v>0.1547595943193093</v>
      </c>
      <c r="M1099" s="45">
        <v>21</v>
      </c>
      <c r="N1099" s="45">
        <f t="shared" si="191"/>
        <v>120.85635359116023</v>
      </c>
      <c r="O1099" s="18">
        <f t="shared" si="192"/>
        <v>0.15344433308997393</v>
      </c>
      <c r="P1099" s="37">
        <f t="shared" si="193"/>
        <v>14.285714285714285</v>
      </c>
      <c r="Q1099" s="37">
        <f t="shared" si="194"/>
        <v>1.4591631704537875</v>
      </c>
      <c r="R1099" s="37">
        <f t="shared" si="195"/>
        <v>45.916317045378754</v>
      </c>
    </row>
    <row r="1100" spans="1:18" ht="15" customHeight="1" x14ac:dyDescent="0.25">
      <c r="A1100" s="1" t="s">
        <v>2001</v>
      </c>
      <c r="B1100" s="1" t="s">
        <v>3593</v>
      </c>
      <c r="C1100" s="130">
        <v>17300</v>
      </c>
      <c r="D1100" s="43">
        <v>7</v>
      </c>
      <c r="E1100" s="43">
        <f t="shared" si="196"/>
        <v>40.462427745664741</v>
      </c>
      <c r="F1100" s="6">
        <f t="shared" si="197"/>
        <v>0.52472916509999024</v>
      </c>
      <c r="G1100" s="44"/>
      <c r="H1100" s="44">
        <f t="shared" si="187"/>
        <v>0</v>
      </c>
      <c r="I1100" s="14">
        <f t="shared" si="188"/>
        <v>0</v>
      </c>
      <c r="J1100" s="49">
        <v>82</v>
      </c>
      <c r="K1100" s="49">
        <f t="shared" si="189"/>
        <v>473.98843930635843</v>
      </c>
      <c r="L1100" s="50">
        <f t="shared" si="190"/>
        <v>0.70811310948352635</v>
      </c>
      <c r="M1100" s="45">
        <v>89</v>
      </c>
      <c r="N1100" s="45">
        <f t="shared" si="191"/>
        <v>514.45086705202311</v>
      </c>
      <c r="O1100" s="18">
        <f t="shared" si="192"/>
        <v>0.65316855801721285</v>
      </c>
      <c r="P1100" s="37">
        <f t="shared" si="193"/>
        <v>7.8651685393258424</v>
      </c>
      <c r="Q1100" s="37">
        <f t="shared" si="194"/>
        <v>0.80335949833972575</v>
      </c>
      <c r="R1100" s="37">
        <f t="shared" si="195"/>
        <v>-19.664050166027426</v>
      </c>
    </row>
    <row r="1101" spans="1:18" ht="15" customHeight="1" x14ac:dyDescent="0.25">
      <c r="A1101" s="1" t="s">
        <v>1884</v>
      </c>
      <c r="B1101" s="1" t="s">
        <v>3594</v>
      </c>
      <c r="C1101" s="130">
        <v>17291</v>
      </c>
      <c r="D1101" s="43"/>
      <c r="E1101" s="43">
        <f t="shared" si="196"/>
        <v>0</v>
      </c>
      <c r="F1101" s="6">
        <f t="shared" si="197"/>
        <v>0</v>
      </c>
      <c r="G1101" s="44">
        <v>1</v>
      </c>
      <c r="H1101" s="44">
        <f t="shared" si="187"/>
        <v>5.7833555028627606</v>
      </c>
      <c r="I1101" s="14">
        <f t="shared" si="188"/>
        <v>0.14056338470901156</v>
      </c>
      <c r="J1101" s="49">
        <v>25</v>
      </c>
      <c r="K1101" s="49">
        <f t="shared" si="189"/>
        <v>144.58388757156902</v>
      </c>
      <c r="L1101" s="50">
        <f t="shared" si="190"/>
        <v>0.21600051334447579</v>
      </c>
      <c r="M1101" s="45">
        <v>26</v>
      </c>
      <c r="N1101" s="45">
        <f t="shared" si="191"/>
        <v>150.36724307443177</v>
      </c>
      <c r="O1101" s="18">
        <f t="shared" si="192"/>
        <v>0.19091260530817314</v>
      </c>
      <c r="P1101" s="37">
        <f t="shared" si="193"/>
        <v>0</v>
      </c>
      <c r="Q1101" s="37">
        <f t="shared" si="194"/>
        <v>0</v>
      </c>
      <c r="R1101" s="37">
        <f t="shared" si="195"/>
        <v>-100</v>
      </c>
    </row>
    <row r="1102" spans="1:18" ht="15" customHeight="1" x14ac:dyDescent="0.25">
      <c r="A1102" s="1" t="s">
        <v>1475</v>
      </c>
      <c r="B1102" s="1" t="s">
        <v>3313</v>
      </c>
      <c r="C1102" s="130">
        <v>17284</v>
      </c>
      <c r="D1102" s="43">
        <v>4</v>
      </c>
      <c r="E1102" s="43">
        <f t="shared" si="196"/>
        <v>23.142791020597084</v>
      </c>
      <c r="F1102" s="6">
        <f t="shared" si="197"/>
        <v>0.30012280742651609</v>
      </c>
      <c r="G1102" s="44">
        <v>1</v>
      </c>
      <c r="H1102" s="44">
        <f t="shared" si="187"/>
        <v>5.785697755149271</v>
      </c>
      <c r="I1102" s="14">
        <f t="shared" si="188"/>
        <v>0.14062031271716724</v>
      </c>
      <c r="J1102" s="49">
        <v>22</v>
      </c>
      <c r="K1102" s="49">
        <f t="shared" si="189"/>
        <v>127.28535061328397</v>
      </c>
      <c r="L1102" s="50">
        <f t="shared" si="190"/>
        <v>0.19015743410614508</v>
      </c>
      <c r="M1102" s="45">
        <v>27</v>
      </c>
      <c r="N1102" s="45">
        <f t="shared" si="191"/>
        <v>156.21383938903031</v>
      </c>
      <c r="O1102" s="18">
        <f t="shared" si="192"/>
        <v>0.19833569102673393</v>
      </c>
      <c r="P1102" s="37">
        <f t="shared" si="193"/>
        <v>14.814814814814813</v>
      </c>
      <c r="Q1102" s="37">
        <f t="shared" si="194"/>
        <v>1.5132062508409647</v>
      </c>
      <c r="R1102" s="37">
        <f t="shared" si="195"/>
        <v>51.32062508409647</v>
      </c>
    </row>
    <row r="1103" spans="1:18" ht="15" customHeight="1" x14ac:dyDescent="0.25">
      <c r="A1103" s="1" t="s">
        <v>893</v>
      </c>
      <c r="B1103" s="1" t="s">
        <v>3595</v>
      </c>
      <c r="C1103" s="130">
        <v>17226</v>
      </c>
      <c r="D1103" s="43">
        <v>11</v>
      </c>
      <c r="E1103" s="43">
        <f t="shared" si="196"/>
        <v>63.85696040868455</v>
      </c>
      <c r="F1103" s="6">
        <f t="shared" si="197"/>
        <v>0.82811663530649804</v>
      </c>
      <c r="G1103" s="44">
        <v>4</v>
      </c>
      <c r="H1103" s="44">
        <f t="shared" si="187"/>
        <v>23.22071287588529</v>
      </c>
      <c r="I1103" s="14">
        <f t="shared" si="188"/>
        <v>0.56437512713422</v>
      </c>
      <c r="J1103" s="49">
        <v>31</v>
      </c>
      <c r="K1103" s="49">
        <f t="shared" si="189"/>
        <v>179.960524788111</v>
      </c>
      <c r="L1103" s="50">
        <f t="shared" si="190"/>
        <v>0.26885129725628532</v>
      </c>
      <c r="M1103" s="45">
        <v>46</v>
      </c>
      <c r="N1103" s="45">
        <f t="shared" si="191"/>
        <v>267.03819807268081</v>
      </c>
      <c r="O1103" s="18">
        <f t="shared" si="192"/>
        <v>0.33904297949800077</v>
      </c>
      <c r="P1103" s="37">
        <f t="shared" si="193"/>
        <v>23.913043478260871</v>
      </c>
      <c r="Q1103" s="37">
        <f t="shared" si="194"/>
        <v>2.4425122635856882</v>
      </c>
      <c r="R1103" s="37">
        <f t="shared" si="195"/>
        <v>144.25122635856883</v>
      </c>
    </row>
    <row r="1104" spans="1:18" ht="15" customHeight="1" x14ac:dyDescent="0.25">
      <c r="A1104" s="1" t="s">
        <v>1572</v>
      </c>
      <c r="B1104" s="1" t="s">
        <v>3596</v>
      </c>
      <c r="C1104" s="130">
        <v>17211</v>
      </c>
      <c r="D1104" s="43">
        <v>4</v>
      </c>
      <c r="E1104" s="43">
        <f t="shared" si="196"/>
        <v>23.240950554877692</v>
      </c>
      <c r="F1104" s="6">
        <f t="shared" si="197"/>
        <v>0.30139577035383791</v>
      </c>
      <c r="G1104" s="44">
        <v>1</v>
      </c>
      <c r="H1104" s="44">
        <f t="shared" si="187"/>
        <v>5.810237638719423</v>
      </c>
      <c r="I1104" s="14">
        <f t="shared" si="188"/>
        <v>0.14121675004378123</v>
      </c>
      <c r="J1104" s="49">
        <v>66</v>
      </c>
      <c r="K1104" s="49">
        <f t="shared" si="189"/>
        <v>383.47568415548193</v>
      </c>
      <c r="L1104" s="50">
        <f t="shared" si="190"/>
        <v>0.57289194545766275</v>
      </c>
      <c r="M1104" s="45">
        <v>71</v>
      </c>
      <c r="N1104" s="45">
        <f t="shared" si="191"/>
        <v>412.52687234907904</v>
      </c>
      <c r="O1104" s="18">
        <f t="shared" si="192"/>
        <v>0.523761547724928</v>
      </c>
      <c r="P1104" s="37">
        <f t="shared" si="193"/>
        <v>5.6338028169014089</v>
      </c>
      <c r="Q1104" s="37">
        <f t="shared" si="194"/>
        <v>0.57544463060149376</v>
      </c>
      <c r="R1104" s="37">
        <f t="shared" si="195"/>
        <v>-42.455536939850624</v>
      </c>
    </row>
    <row r="1105" spans="1:18" ht="15" customHeight="1" x14ac:dyDescent="0.25">
      <c r="A1105" s="1" t="s">
        <v>1207</v>
      </c>
      <c r="B1105" s="1" t="s">
        <v>3597</v>
      </c>
      <c r="C1105" s="130">
        <v>17112</v>
      </c>
      <c r="D1105" s="43">
        <v>2</v>
      </c>
      <c r="E1105" s="43">
        <f t="shared" si="196"/>
        <v>11.68770453482936</v>
      </c>
      <c r="F1105" s="6">
        <f t="shared" si="197"/>
        <v>0.15156973479312483</v>
      </c>
      <c r="G1105" s="44"/>
      <c r="H1105" s="44">
        <f t="shared" si="187"/>
        <v>0</v>
      </c>
      <c r="I1105" s="14">
        <f t="shared" si="188"/>
        <v>0</v>
      </c>
      <c r="J1105" s="49">
        <v>26</v>
      </c>
      <c r="K1105" s="49">
        <f t="shared" si="189"/>
        <v>151.94015895278167</v>
      </c>
      <c r="L1105" s="50">
        <f t="shared" si="190"/>
        <v>0.22699038518518611</v>
      </c>
      <c r="M1105" s="45">
        <v>28</v>
      </c>
      <c r="N1105" s="45">
        <f t="shared" si="191"/>
        <v>163.62786348761105</v>
      </c>
      <c r="O1105" s="18">
        <f t="shared" si="192"/>
        <v>0.20774884928871645</v>
      </c>
      <c r="P1105" s="37">
        <f t="shared" si="193"/>
        <v>7.1428571428571423</v>
      </c>
      <c r="Q1105" s="37">
        <f t="shared" si="194"/>
        <v>0.72958158522689376</v>
      </c>
      <c r="R1105" s="37">
        <f t="shared" si="195"/>
        <v>-27.041841477310623</v>
      </c>
    </row>
    <row r="1106" spans="1:18" ht="15" customHeight="1" x14ac:dyDescent="0.25">
      <c r="A1106" s="1" t="s">
        <v>1817</v>
      </c>
      <c r="B1106" s="1" t="s">
        <v>3598</v>
      </c>
      <c r="C1106" s="130">
        <v>17107</v>
      </c>
      <c r="D1106" s="43">
        <v>3</v>
      </c>
      <c r="E1106" s="43">
        <f t="shared" si="196"/>
        <v>17.536680890863391</v>
      </c>
      <c r="F1106" s="6">
        <f t="shared" si="197"/>
        <v>0.22742105294148171</v>
      </c>
      <c r="G1106" s="44">
        <v>1</v>
      </c>
      <c r="H1106" s="44">
        <f t="shared" si="187"/>
        <v>5.8455602969544627</v>
      </c>
      <c r="I1106" s="14">
        <f t="shared" si="188"/>
        <v>0.14207526071219492</v>
      </c>
      <c r="J1106" s="49">
        <v>4</v>
      </c>
      <c r="K1106" s="49">
        <f t="shared" si="189"/>
        <v>23.382241187817851</v>
      </c>
      <c r="L1106" s="50">
        <f t="shared" si="190"/>
        <v>3.4931804536055003E-2</v>
      </c>
      <c r="M1106" s="45">
        <v>8</v>
      </c>
      <c r="N1106" s="45">
        <f t="shared" si="191"/>
        <v>46.764482375635701</v>
      </c>
      <c r="O1106" s="18">
        <f t="shared" si="192"/>
        <v>5.9374162774278129E-2</v>
      </c>
      <c r="P1106" s="37">
        <f t="shared" si="193"/>
        <v>37.5</v>
      </c>
      <c r="Q1106" s="37">
        <f t="shared" si="194"/>
        <v>3.8303033224411926</v>
      </c>
      <c r="R1106" s="37">
        <f t="shared" si="195"/>
        <v>283.03033224411928</v>
      </c>
    </row>
    <row r="1107" spans="1:18" ht="15" customHeight="1" x14ac:dyDescent="0.25">
      <c r="A1107" s="1" t="s">
        <v>1888</v>
      </c>
      <c r="B1107" s="1" t="s">
        <v>3599</v>
      </c>
      <c r="C1107" s="130">
        <v>17084</v>
      </c>
      <c r="D1107" s="43">
        <v>1</v>
      </c>
      <c r="E1107" s="43">
        <f t="shared" si="196"/>
        <v>5.8534301100444868</v>
      </c>
      <c r="F1107" s="6">
        <f t="shared" si="197"/>
        <v>7.5909075795479744E-2</v>
      </c>
      <c r="G1107" s="44"/>
      <c r="H1107" s="44">
        <f t="shared" si="187"/>
        <v>0</v>
      </c>
      <c r="I1107" s="14">
        <f t="shared" si="188"/>
        <v>0</v>
      </c>
      <c r="J1107" s="49">
        <v>15</v>
      </c>
      <c r="K1107" s="49">
        <f t="shared" si="189"/>
        <v>87.801451650667289</v>
      </c>
      <c r="L1107" s="50">
        <f t="shared" si="190"/>
        <v>0.13117062314116124</v>
      </c>
      <c r="M1107" s="45">
        <v>16</v>
      </c>
      <c r="N1107" s="45">
        <f t="shared" si="191"/>
        <v>93.654881760711788</v>
      </c>
      <c r="O1107" s="18">
        <f t="shared" si="192"/>
        <v>0.11890819510414143</v>
      </c>
      <c r="P1107" s="37">
        <f t="shared" si="193"/>
        <v>6.25</v>
      </c>
      <c r="Q1107" s="37">
        <f t="shared" si="194"/>
        <v>0.63838388707353211</v>
      </c>
      <c r="R1107" s="37">
        <f t="shared" si="195"/>
        <v>-36.161611292646789</v>
      </c>
    </row>
    <row r="1108" spans="1:18" ht="15" customHeight="1" x14ac:dyDescent="0.25">
      <c r="A1108" s="1" t="s">
        <v>1912</v>
      </c>
      <c r="B1108" s="1" t="s">
        <v>3600</v>
      </c>
      <c r="C1108" s="130">
        <v>17083</v>
      </c>
      <c r="D1108" s="43">
        <v>2</v>
      </c>
      <c r="E1108" s="43">
        <f t="shared" si="196"/>
        <v>11.707545513083181</v>
      </c>
      <c r="F1108" s="6">
        <f t="shared" si="197"/>
        <v>0.1518270386805568</v>
      </c>
      <c r="G1108" s="44"/>
      <c r="H1108" s="44">
        <f t="shared" si="187"/>
        <v>0</v>
      </c>
      <c r="I1108" s="14">
        <f t="shared" si="188"/>
        <v>0</v>
      </c>
      <c r="J1108" s="49">
        <v>9</v>
      </c>
      <c r="K1108" s="49">
        <f t="shared" si="189"/>
        <v>52.683954808874319</v>
      </c>
      <c r="L1108" s="50">
        <f t="shared" si="190"/>
        <v>7.8706980942817958E-2</v>
      </c>
      <c r="M1108" s="45">
        <v>11</v>
      </c>
      <c r="N1108" s="45">
        <f t="shared" si="191"/>
        <v>64.391500321957494</v>
      </c>
      <c r="O1108" s="18">
        <f t="shared" si="192"/>
        <v>8.1754169557274312E-2</v>
      </c>
      <c r="P1108" s="37">
        <f t="shared" si="193"/>
        <v>18.181818181818183</v>
      </c>
      <c r="Q1108" s="37">
        <f t="shared" si="194"/>
        <v>1.8571167623957299</v>
      </c>
      <c r="R1108" s="37">
        <f t="shared" si="195"/>
        <v>85.711676239572981</v>
      </c>
    </row>
    <row r="1109" spans="1:18" ht="15" customHeight="1" x14ac:dyDescent="0.25">
      <c r="A1109" s="1" t="s">
        <v>1830</v>
      </c>
      <c r="B1109" s="1" t="s">
        <v>3601</v>
      </c>
      <c r="C1109" s="130">
        <v>17075</v>
      </c>
      <c r="D1109" s="43">
        <v>2</v>
      </c>
      <c r="E1109" s="43">
        <f t="shared" si="196"/>
        <v>11.713030746705709</v>
      </c>
      <c r="F1109" s="6">
        <f t="shared" si="197"/>
        <v>0.15189817287144666</v>
      </c>
      <c r="G1109" s="44">
        <v>1</v>
      </c>
      <c r="H1109" s="44">
        <f t="shared" si="187"/>
        <v>5.8565153733528543</v>
      </c>
      <c r="I1109" s="14">
        <f t="shared" si="188"/>
        <v>0.14234152181572582</v>
      </c>
      <c r="J1109" s="49">
        <v>16</v>
      </c>
      <c r="K1109" s="49">
        <f t="shared" si="189"/>
        <v>93.704245973645669</v>
      </c>
      <c r="L1109" s="50">
        <f t="shared" si="190"/>
        <v>0.13998907881658401</v>
      </c>
      <c r="M1109" s="45">
        <v>19</v>
      </c>
      <c r="N1109" s="45">
        <f t="shared" si="191"/>
        <v>111.27379209370424</v>
      </c>
      <c r="O1109" s="18">
        <f t="shared" si="192"/>
        <v>0.14127790811868188</v>
      </c>
      <c r="P1109" s="37">
        <f t="shared" si="193"/>
        <v>10.526315789473683</v>
      </c>
      <c r="Q1109" s="37">
        <f t="shared" si="194"/>
        <v>1.0751728624396328</v>
      </c>
      <c r="R1109" s="37">
        <f t="shared" si="195"/>
        <v>7.5172862439632837</v>
      </c>
    </row>
    <row r="1110" spans="1:18" ht="15" customHeight="1" x14ac:dyDescent="0.25">
      <c r="A1110" s="1" t="s">
        <v>571</v>
      </c>
      <c r="B1110" s="1" t="s">
        <v>3602</v>
      </c>
      <c r="C1110" s="130">
        <v>16999</v>
      </c>
      <c r="D1110" s="43">
        <v>4</v>
      </c>
      <c r="E1110" s="43">
        <f t="shared" si="196"/>
        <v>23.530795929172303</v>
      </c>
      <c r="F1110" s="6">
        <f t="shared" si="197"/>
        <v>0.30515457400787716</v>
      </c>
      <c r="G1110" s="44">
        <v>3</v>
      </c>
      <c r="H1110" s="44">
        <f t="shared" si="187"/>
        <v>17.648096946879228</v>
      </c>
      <c r="I1110" s="14">
        <f t="shared" si="188"/>
        <v>0.42893372874937091</v>
      </c>
      <c r="J1110" s="49">
        <v>20</v>
      </c>
      <c r="K1110" s="49">
        <f t="shared" si="189"/>
        <v>117.65397964586153</v>
      </c>
      <c r="L1110" s="50">
        <f t="shared" si="190"/>
        <v>0.17576868645164218</v>
      </c>
      <c r="M1110" s="45">
        <v>27</v>
      </c>
      <c r="N1110" s="45">
        <f t="shared" si="191"/>
        <v>158.83287252191306</v>
      </c>
      <c r="O1110" s="18">
        <f t="shared" si="192"/>
        <v>0.20166092615483669</v>
      </c>
      <c r="P1110" s="37">
        <f t="shared" si="193"/>
        <v>14.814814814814813</v>
      </c>
      <c r="Q1110" s="37">
        <f t="shared" si="194"/>
        <v>1.5132062508409647</v>
      </c>
      <c r="R1110" s="37">
        <f t="shared" si="195"/>
        <v>51.32062508409647</v>
      </c>
    </row>
    <row r="1111" spans="1:18" ht="15" customHeight="1" x14ac:dyDescent="0.25">
      <c r="A1111" s="1" t="s">
        <v>889</v>
      </c>
      <c r="B1111" s="1" t="s">
        <v>3603</v>
      </c>
      <c r="C1111" s="130">
        <v>16954</v>
      </c>
      <c r="D1111" s="43">
        <v>6</v>
      </c>
      <c r="E1111" s="43">
        <f t="shared" si="196"/>
        <v>35.389878494750505</v>
      </c>
      <c r="F1111" s="6">
        <f t="shared" si="197"/>
        <v>0.45894679163264451</v>
      </c>
      <c r="G1111" s="44">
        <v>2</v>
      </c>
      <c r="H1111" s="44">
        <f t="shared" si="187"/>
        <v>11.796626164916834</v>
      </c>
      <c r="I1111" s="14">
        <f t="shared" si="188"/>
        <v>0.28671481479338429</v>
      </c>
      <c r="J1111" s="49">
        <v>13</v>
      </c>
      <c r="K1111" s="49">
        <f t="shared" si="189"/>
        <v>76.678070071959425</v>
      </c>
      <c r="L1111" s="50">
        <f t="shared" si="190"/>
        <v>0.11455289227583179</v>
      </c>
      <c r="M1111" s="45">
        <v>21</v>
      </c>
      <c r="N1111" s="45">
        <f t="shared" si="191"/>
        <v>123.86457473162676</v>
      </c>
      <c r="O1111" s="18">
        <f t="shared" si="192"/>
        <v>0.15726369775695334</v>
      </c>
      <c r="P1111" s="37">
        <f t="shared" si="193"/>
        <v>28.571428571428569</v>
      </c>
      <c r="Q1111" s="37">
        <f t="shared" si="194"/>
        <v>2.918326340907575</v>
      </c>
      <c r="R1111" s="37">
        <f t="shared" si="195"/>
        <v>191.83263409075749</v>
      </c>
    </row>
    <row r="1112" spans="1:18" ht="15" customHeight="1" x14ac:dyDescent="0.25">
      <c r="A1112" s="1" t="s">
        <v>2332</v>
      </c>
      <c r="B1112" s="1" t="s">
        <v>3604</v>
      </c>
      <c r="C1112" s="130">
        <v>16918</v>
      </c>
      <c r="D1112" s="43">
        <v>2</v>
      </c>
      <c r="E1112" s="43">
        <f t="shared" si="196"/>
        <v>11.821728336682824</v>
      </c>
      <c r="F1112" s="6">
        <f t="shared" si="197"/>
        <v>0.15330779653504858</v>
      </c>
      <c r="G1112" s="44">
        <v>7</v>
      </c>
      <c r="H1112" s="44">
        <f t="shared" si="187"/>
        <v>41.376049178389884</v>
      </c>
      <c r="I1112" s="14">
        <f t="shared" si="188"/>
        <v>1.0056372145067165</v>
      </c>
      <c r="J1112" s="49">
        <v>88</v>
      </c>
      <c r="K1112" s="49">
        <f t="shared" si="189"/>
        <v>520.1560468140442</v>
      </c>
      <c r="L1112" s="50">
        <f t="shared" si="190"/>
        <v>0.77708501976371003</v>
      </c>
      <c r="M1112" s="45">
        <v>97</v>
      </c>
      <c r="N1112" s="45">
        <f t="shared" si="191"/>
        <v>573.35382432911695</v>
      </c>
      <c r="O1112" s="18">
        <f t="shared" si="192"/>
        <v>0.72795424141608689</v>
      </c>
      <c r="P1112" s="37">
        <f t="shared" si="193"/>
        <v>2.0618556701030926</v>
      </c>
      <c r="Q1112" s="37">
        <f t="shared" si="194"/>
        <v>0.21060086996240232</v>
      </c>
      <c r="R1112" s="37">
        <f t="shared" si="195"/>
        <v>-78.93991300375977</v>
      </c>
    </row>
    <row r="1113" spans="1:18" ht="15" customHeight="1" x14ac:dyDescent="0.25">
      <c r="A1113" s="1" t="s">
        <v>172</v>
      </c>
      <c r="B1113" s="1" t="s">
        <v>3605</v>
      </c>
      <c r="C1113" s="130">
        <v>16874</v>
      </c>
      <c r="D1113" s="43">
        <v>2</v>
      </c>
      <c r="E1113" s="43">
        <f t="shared" si="196"/>
        <v>11.852554225435581</v>
      </c>
      <c r="F1113" s="6">
        <f t="shared" si="197"/>
        <v>0.1537075561088036</v>
      </c>
      <c r="G1113" s="44"/>
      <c r="H1113" s="44">
        <f t="shared" si="187"/>
        <v>0</v>
      </c>
      <c r="I1113" s="14">
        <f t="shared" si="188"/>
        <v>0</v>
      </c>
      <c r="J1113" s="49">
        <v>8</v>
      </c>
      <c r="K1113" s="49">
        <f t="shared" si="189"/>
        <v>47.410216901742324</v>
      </c>
      <c r="L1113" s="50">
        <f t="shared" si="190"/>
        <v>7.0828301552482278E-2</v>
      </c>
      <c r="M1113" s="45">
        <v>10</v>
      </c>
      <c r="N1113" s="45">
        <f t="shared" si="191"/>
        <v>59.262771127177906</v>
      </c>
      <c r="O1113" s="18">
        <f t="shared" si="192"/>
        <v>7.5242518266236222E-2</v>
      </c>
      <c r="P1113" s="37">
        <f t="shared" si="193"/>
        <v>20</v>
      </c>
      <c r="Q1113" s="37">
        <f t="shared" si="194"/>
        <v>2.0428284386353028</v>
      </c>
      <c r="R1113" s="37">
        <f t="shared" si="195"/>
        <v>104.28284386353029</v>
      </c>
    </row>
    <row r="1114" spans="1:18" x14ac:dyDescent="0.25">
      <c r="A1114" s="1" t="s">
        <v>722</v>
      </c>
      <c r="B1114" s="1" t="s">
        <v>2449</v>
      </c>
      <c r="C1114" s="130">
        <v>16819</v>
      </c>
      <c r="D1114" s="43">
        <v>1</v>
      </c>
      <c r="E1114" s="43">
        <f t="shared" si="196"/>
        <v>5.9456566977822698</v>
      </c>
      <c r="F1114" s="6">
        <f t="shared" si="197"/>
        <v>7.7105098453533263E-2</v>
      </c>
      <c r="G1114" s="44"/>
      <c r="H1114" s="44">
        <f t="shared" si="187"/>
        <v>0</v>
      </c>
      <c r="I1114" s="14">
        <f t="shared" si="188"/>
        <v>0</v>
      </c>
      <c r="J1114" s="49">
        <v>51</v>
      </c>
      <c r="K1114" s="49">
        <f t="shared" si="189"/>
        <v>303.22849158689576</v>
      </c>
      <c r="L1114" s="50">
        <f t="shared" si="190"/>
        <v>0.45300697708117221</v>
      </c>
      <c r="M1114" s="45">
        <v>52</v>
      </c>
      <c r="N1114" s="45">
        <f t="shared" si="191"/>
        <v>309.17414828467804</v>
      </c>
      <c r="O1114" s="18">
        <f t="shared" si="192"/>
        <v>0.39254056226691508</v>
      </c>
      <c r="P1114" s="37">
        <f t="shared" si="193"/>
        <v>1.9230769230769231</v>
      </c>
      <c r="Q1114" s="37">
        <f t="shared" si="194"/>
        <v>0.19642581140724066</v>
      </c>
      <c r="R1114" s="37">
        <f t="shared" si="195"/>
        <v>-80.357418859275924</v>
      </c>
    </row>
    <row r="1115" spans="1:18" ht="15" customHeight="1" x14ac:dyDescent="0.25">
      <c r="A1115" s="1" t="s">
        <v>173</v>
      </c>
      <c r="B1115" s="1" t="s">
        <v>3606</v>
      </c>
      <c r="C1115" s="130">
        <v>16780</v>
      </c>
      <c r="D1115" s="43">
        <v>1</v>
      </c>
      <c r="E1115" s="43">
        <f t="shared" si="196"/>
        <v>5.9594755661501786</v>
      </c>
      <c r="F1115" s="6">
        <f t="shared" si="197"/>
        <v>7.7284305774134449E-2</v>
      </c>
      <c r="G1115" s="44"/>
      <c r="H1115" s="44">
        <f t="shared" si="187"/>
        <v>0</v>
      </c>
      <c r="I1115" s="14">
        <f t="shared" si="188"/>
        <v>0</v>
      </c>
      <c r="J1115" s="49">
        <v>8</v>
      </c>
      <c r="K1115" s="49">
        <f t="shared" si="189"/>
        <v>47.675804529201429</v>
      </c>
      <c r="L1115" s="50">
        <f t="shared" si="190"/>
        <v>7.1225075113026573E-2</v>
      </c>
      <c r="M1115" s="45">
        <v>9</v>
      </c>
      <c r="N1115" s="45">
        <f t="shared" si="191"/>
        <v>53.635280095351611</v>
      </c>
      <c r="O1115" s="18">
        <f t="shared" si="192"/>
        <v>6.8097617872587779E-2</v>
      </c>
      <c r="P1115" s="37">
        <f t="shared" si="193"/>
        <v>11.111111111111111</v>
      </c>
      <c r="Q1115" s="37">
        <f t="shared" si="194"/>
        <v>1.1349046881307236</v>
      </c>
      <c r="R1115" s="37">
        <f t="shared" si="195"/>
        <v>13.490468813072365</v>
      </c>
    </row>
    <row r="1116" spans="1:18" ht="15" customHeight="1" x14ac:dyDescent="0.25">
      <c r="A1116" s="1" t="s">
        <v>1285</v>
      </c>
      <c r="B1116" s="1" t="s">
        <v>3595</v>
      </c>
      <c r="C1116" s="130">
        <v>16753</v>
      </c>
      <c r="D1116" s="43">
        <v>4</v>
      </c>
      <c r="E1116" s="43">
        <f t="shared" si="196"/>
        <v>23.876320658986447</v>
      </c>
      <c r="F1116" s="6">
        <f t="shared" si="197"/>
        <v>0.30963544461051179</v>
      </c>
      <c r="G1116" s="44"/>
      <c r="H1116" s="44">
        <f t="shared" si="187"/>
        <v>0</v>
      </c>
      <c r="I1116" s="14">
        <f t="shared" si="188"/>
        <v>0</v>
      </c>
      <c r="J1116" s="49">
        <v>3</v>
      </c>
      <c r="K1116" s="49">
        <f t="shared" si="189"/>
        <v>17.907240494239836</v>
      </c>
      <c r="L1116" s="50">
        <f t="shared" si="190"/>
        <v>2.6752449420922805E-2</v>
      </c>
      <c r="M1116" s="45">
        <v>7</v>
      </c>
      <c r="N1116" s="45">
        <f t="shared" si="191"/>
        <v>41.783561153226287</v>
      </c>
      <c r="O1116" s="18">
        <f t="shared" si="192"/>
        <v>5.305017473032466E-2</v>
      </c>
      <c r="P1116" s="37">
        <f t="shared" si="193"/>
        <v>57.142857142857139</v>
      </c>
      <c r="Q1116" s="37">
        <f t="shared" si="194"/>
        <v>5.8366526818151501</v>
      </c>
      <c r="R1116" s="37">
        <f t="shared" si="195"/>
        <v>483.66526818151499</v>
      </c>
    </row>
    <row r="1117" spans="1:18" ht="15" customHeight="1" x14ac:dyDescent="0.25">
      <c r="A1117" s="1" t="s">
        <v>869</v>
      </c>
      <c r="B1117" s="1" t="s">
        <v>3607</v>
      </c>
      <c r="C1117" s="130">
        <v>16732</v>
      </c>
      <c r="D1117" s="43">
        <v>6</v>
      </c>
      <c r="E1117" s="43">
        <f t="shared" si="196"/>
        <v>35.859431030360987</v>
      </c>
      <c r="F1117" s="6">
        <f t="shared" si="197"/>
        <v>0.46503609283647235</v>
      </c>
      <c r="G1117" s="44"/>
      <c r="H1117" s="44">
        <f t="shared" si="187"/>
        <v>0</v>
      </c>
      <c r="I1117" s="14">
        <f t="shared" si="188"/>
        <v>0</v>
      </c>
      <c r="J1117" s="49">
        <v>52</v>
      </c>
      <c r="K1117" s="49">
        <f t="shared" si="189"/>
        <v>310.78173559646189</v>
      </c>
      <c r="L1117" s="50">
        <f t="shared" si="190"/>
        <v>0.46429111538236961</v>
      </c>
      <c r="M1117" s="45">
        <v>58</v>
      </c>
      <c r="N1117" s="45">
        <f t="shared" si="191"/>
        <v>346.64116662682284</v>
      </c>
      <c r="O1117" s="18">
        <f t="shared" si="192"/>
        <v>0.44011027185643831</v>
      </c>
      <c r="P1117" s="37">
        <f t="shared" si="193"/>
        <v>10.344827586206897</v>
      </c>
      <c r="Q1117" s="37">
        <f t="shared" si="194"/>
        <v>1.0566353992941222</v>
      </c>
      <c r="R1117" s="37">
        <f t="shared" si="195"/>
        <v>5.6635399294122202</v>
      </c>
    </row>
    <row r="1118" spans="1:18" ht="15" customHeight="1" x14ac:dyDescent="0.25">
      <c r="A1118" s="1" t="s">
        <v>1526</v>
      </c>
      <c r="B1118" s="1" t="s">
        <v>3608</v>
      </c>
      <c r="C1118" s="130">
        <v>16719</v>
      </c>
      <c r="D1118" s="43">
        <v>2</v>
      </c>
      <c r="E1118" s="43">
        <f t="shared" si="196"/>
        <v>11.962437944853161</v>
      </c>
      <c r="F1118" s="6">
        <f t="shared" si="197"/>
        <v>0.1551325618625487</v>
      </c>
      <c r="G1118" s="44"/>
      <c r="H1118" s="44">
        <f t="shared" si="187"/>
        <v>0</v>
      </c>
      <c r="I1118" s="14">
        <f t="shared" si="188"/>
        <v>0</v>
      </c>
      <c r="J1118" s="49">
        <v>60</v>
      </c>
      <c r="K1118" s="49">
        <f t="shared" si="189"/>
        <v>358.87313834559484</v>
      </c>
      <c r="L1118" s="50">
        <f t="shared" si="190"/>
        <v>0.53613707177309622</v>
      </c>
      <c r="M1118" s="45">
        <v>62</v>
      </c>
      <c r="N1118" s="45">
        <f t="shared" si="191"/>
        <v>370.83557629044799</v>
      </c>
      <c r="O1118" s="18">
        <f t="shared" si="192"/>
        <v>0.47082851665719921</v>
      </c>
      <c r="P1118" s="37">
        <f t="shared" si="193"/>
        <v>3.225806451612903</v>
      </c>
      <c r="Q1118" s="37">
        <f t="shared" si="194"/>
        <v>0.32948845784440367</v>
      </c>
      <c r="R1118" s="37">
        <f t="shared" si="195"/>
        <v>-67.05115421555962</v>
      </c>
    </row>
    <row r="1119" spans="1:18" ht="15" customHeight="1" x14ac:dyDescent="0.25">
      <c r="A1119" s="1" t="s">
        <v>1393</v>
      </c>
      <c r="B1119" s="1" t="s">
        <v>3609</v>
      </c>
      <c r="C1119" s="130">
        <v>16701</v>
      </c>
      <c r="D1119" s="43">
        <v>2</v>
      </c>
      <c r="E1119" s="43">
        <f t="shared" si="196"/>
        <v>11.975330818513862</v>
      </c>
      <c r="F1119" s="6">
        <f t="shared" si="197"/>
        <v>0.1552997605999612</v>
      </c>
      <c r="G1119" s="44"/>
      <c r="H1119" s="44">
        <f t="shared" si="187"/>
        <v>0</v>
      </c>
      <c r="I1119" s="14">
        <f t="shared" si="188"/>
        <v>0</v>
      </c>
      <c r="J1119" s="49">
        <v>16</v>
      </c>
      <c r="K1119" s="49">
        <f t="shared" si="189"/>
        <v>95.8026465481109</v>
      </c>
      <c r="L1119" s="50">
        <f t="shared" si="190"/>
        <v>0.14312397585732423</v>
      </c>
      <c r="M1119" s="45">
        <v>18</v>
      </c>
      <c r="N1119" s="45">
        <f t="shared" si="191"/>
        <v>107.77797736662475</v>
      </c>
      <c r="O1119" s="18">
        <f t="shared" si="192"/>
        <v>0.13683947403173738</v>
      </c>
      <c r="P1119" s="37">
        <f t="shared" si="193"/>
        <v>11.111111111111111</v>
      </c>
      <c r="Q1119" s="37">
        <f t="shared" si="194"/>
        <v>1.1349046881307236</v>
      </c>
      <c r="R1119" s="37">
        <f t="shared" si="195"/>
        <v>13.490468813072365</v>
      </c>
    </row>
    <row r="1120" spans="1:18" ht="15" customHeight="1" x14ac:dyDescent="0.25">
      <c r="A1120" s="1" t="s">
        <v>1318</v>
      </c>
      <c r="B1120" s="1" t="s">
        <v>3610</v>
      </c>
      <c r="C1120" s="130">
        <v>16688</v>
      </c>
      <c r="D1120" s="43">
        <v>5</v>
      </c>
      <c r="E1120" s="43">
        <f t="shared" si="196"/>
        <v>29.961649089165867</v>
      </c>
      <c r="F1120" s="6">
        <f t="shared" si="197"/>
        <v>0.38855184890040029</v>
      </c>
      <c r="G1120" s="44"/>
      <c r="H1120" s="44">
        <f t="shared" si="187"/>
        <v>0</v>
      </c>
      <c r="I1120" s="14">
        <f t="shared" si="188"/>
        <v>0</v>
      </c>
      <c r="J1120" s="49">
        <v>22</v>
      </c>
      <c r="K1120" s="49">
        <f t="shared" si="189"/>
        <v>131.83125599232983</v>
      </c>
      <c r="L1120" s="50">
        <f t="shared" si="190"/>
        <v>0.19694877103850739</v>
      </c>
      <c r="M1120" s="45">
        <v>27</v>
      </c>
      <c r="N1120" s="45">
        <f t="shared" si="191"/>
        <v>161.79290508149569</v>
      </c>
      <c r="O1120" s="18">
        <f t="shared" si="192"/>
        <v>0.20541910856340298</v>
      </c>
      <c r="P1120" s="37">
        <f t="shared" si="193"/>
        <v>18.518518518518519</v>
      </c>
      <c r="Q1120" s="37">
        <f t="shared" si="194"/>
        <v>1.8915078135512062</v>
      </c>
      <c r="R1120" s="37">
        <f t="shared" si="195"/>
        <v>89.150781355120628</v>
      </c>
    </row>
    <row r="1121" spans="1:18" ht="15" customHeight="1" x14ac:dyDescent="0.25">
      <c r="A1121" s="1" t="s">
        <v>1864</v>
      </c>
      <c r="B1121" s="1" t="s">
        <v>3611</v>
      </c>
      <c r="C1121" s="130">
        <v>16662</v>
      </c>
      <c r="D1121" s="43">
        <v>1</v>
      </c>
      <c r="E1121" s="43">
        <f t="shared" si="196"/>
        <v>6.001680470531749</v>
      </c>
      <c r="F1121" s="6">
        <f t="shared" si="197"/>
        <v>7.7831631910333446E-2</v>
      </c>
      <c r="G1121" s="44"/>
      <c r="H1121" s="44">
        <f t="shared" si="187"/>
        <v>0</v>
      </c>
      <c r="I1121" s="14">
        <f t="shared" si="188"/>
        <v>0</v>
      </c>
      <c r="J1121" s="49">
        <v>6</v>
      </c>
      <c r="K1121" s="49">
        <f t="shared" si="189"/>
        <v>36.010082823190494</v>
      </c>
      <c r="L1121" s="50">
        <f t="shared" si="190"/>
        <v>5.3797117410721372E-2</v>
      </c>
      <c r="M1121" s="45">
        <v>7</v>
      </c>
      <c r="N1121" s="45">
        <f t="shared" si="191"/>
        <v>42.011763293722247</v>
      </c>
      <c r="O1121" s="18">
        <f t="shared" si="192"/>
        <v>5.3339909810174585E-2</v>
      </c>
      <c r="P1121" s="37">
        <f t="shared" si="193"/>
        <v>14.285714285714285</v>
      </c>
      <c r="Q1121" s="37">
        <f t="shared" si="194"/>
        <v>1.4591631704537875</v>
      </c>
      <c r="R1121" s="37">
        <f t="shared" si="195"/>
        <v>45.916317045378754</v>
      </c>
    </row>
    <row r="1122" spans="1:18" ht="15" customHeight="1" x14ac:dyDescent="0.25">
      <c r="A1122" s="1" t="s">
        <v>1686</v>
      </c>
      <c r="B1122" s="1" t="s">
        <v>3612</v>
      </c>
      <c r="C1122" s="130">
        <v>16640</v>
      </c>
      <c r="D1122" s="43">
        <v>6</v>
      </c>
      <c r="E1122" s="43">
        <f t="shared" si="196"/>
        <v>36.057692307692307</v>
      </c>
      <c r="F1122" s="6">
        <f t="shared" si="197"/>
        <v>0.46760720584975096</v>
      </c>
      <c r="G1122" s="44">
        <v>2</v>
      </c>
      <c r="H1122" s="44">
        <f t="shared" si="187"/>
        <v>12.01923076923077</v>
      </c>
      <c r="I1122" s="14">
        <f t="shared" si="188"/>
        <v>0.29212517848599984</v>
      </c>
      <c r="J1122" s="49">
        <v>31</v>
      </c>
      <c r="K1122" s="49">
        <f t="shared" si="189"/>
        <v>186.29807692307693</v>
      </c>
      <c r="L1122" s="50">
        <f t="shared" si="190"/>
        <v>0.27831925760437326</v>
      </c>
      <c r="M1122" s="45">
        <v>39</v>
      </c>
      <c r="N1122" s="45">
        <f t="shared" si="191"/>
        <v>234.375</v>
      </c>
      <c r="O1122" s="18">
        <f t="shared" si="192"/>
        <v>0.29757240309948513</v>
      </c>
      <c r="P1122" s="37">
        <f t="shared" si="193"/>
        <v>15.384615384615385</v>
      </c>
      <c r="Q1122" s="37">
        <f t="shared" si="194"/>
        <v>1.5714064912579253</v>
      </c>
      <c r="R1122" s="37">
        <f t="shared" si="195"/>
        <v>57.140649125792528</v>
      </c>
    </row>
    <row r="1123" spans="1:18" ht="15" customHeight="1" x14ac:dyDescent="0.25">
      <c r="A1123" s="1" t="s">
        <v>1087</v>
      </c>
      <c r="B1123" s="1" t="s">
        <v>3613</v>
      </c>
      <c r="C1123" s="130">
        <v>16630</v>
      </c>
      <c r="D1123" s="43">
        <v>9</v>
      </c>
      <c r="E1123" s="43">
        <f t="shared" si="196"/>
        <v>54.119061936259769</v>
      </c>
      <c r="F1123" s="6">
        <f t="shared" si="197"/>
        <v>0.70183258316354691</v>
      </c>
      <c r="G1123" s="44">
        <v>8</v>
      </c>
      <c r="H1123" s="44">
        <f t="shared" si="187"/>
        <v>48.105832832230909</v>
      </c>
      <c r="I1123" s="14">
        <f t="shared" si="188"/>
        <v>1.1692033601941161</v>
      </c>
      <c r="J1123" s="49">
        <v>184</v>
      </c>
      <c r="K1123" s="49">
        <f t="shared" si="189"/>
        <v>1106.4341551413108</v>
      </c>
      <c r="L1123" s="50">
        <f t="shared" si="190"/>
        <v>1.6529528255635282</v>
      </c>
      <c r="M1123" s="45">
        <v>201</v>
      </c>
      <c r="N1123" s="45">
        <f t="shared" si="191"/>
        <v>1208.6590499098015</v>
      </c>
      <c r="O1123" s="18">
        <f t="shared" si="192"/>
        <v>1.5345645995076276</v>
      </c>
      <c r="P1123" s="37">
        <f t="shared" si="193"/>
        <v>4.4776119402985071</v>
      </c>
      <c r="Q1123" s="37">
        <f t="shared" si="194"/>
        <v>0.45734965044073939</v>
      </c>
      <c r="R1123" s="37">
        <f t="shared" si="195"/>
        <v>-54.265034955926062</v>
      </c>
    </row>
    <row r="1124" spans="1:18" ht="15" customHeight="1" x14ac:dyDescent="0.25">
      <c r="A1124" s="1" t="s">
        <v>2053</v>
      </c>
      <c r="B1124" s="1" t="s">
        <v>3614</v>
      </c>
      <c r="C1124" s="130">
        <v>16593</v>
      </c>
      <c r="D1124" s="43">
        <v>3</v>
      </c>
      <c r="E1124" s="43">
        <f t="shared" si="196"/>
        <v>18.079913216416561</v>
      </c>
      <c r="F1124" s="6">
        <f t="shared" si="197"/>
        <v>0.23446585624479768</v>
      </c>
      <c r="G1124" s="44">
        <v>4</v>
      </c>
      <c r="H1124" s="44">
        <f t="shared" si="187"/>
        <v>24.106550955222083</v>
      </c>
      <c r="I1124" s="14">
        <f t="shared" si="188"/>
        <v>0.58590525763961154</v>
      </c>
      <c r="J1124" s="49">
        <v>217</v>
      </c>
      <c r="K1124" s="49">
        <f t="shared" si="189"/>
        <v>1307.7803893207979</v>
      </c>
      <c r="L1124" s="50">
        <f t="shared" si="190"/>
        <v>1.9537532167635385</v>
      </c>
      <c r="M1124" s="45">
        <v>224</v>
      </c>
      <c r="N1124" s="45">
        <f t="shared" si="191"/>
        <v>1349.9668534924367</v>
      </c>
      <c r="O1124" s="18">
        <f t="shared" si="192"/>
        <v>1.7139749576464851</v>
      </c>
      <c r="P1124" s="37">
        <f t="shared" si="193"/>
        <v>1.3392857142857142</v>
      </c>
      <c r="Q1124" s="37">
        <f t="shared" si="194"/>
        <v>0.13679654723004259</v>
      </c>
      <c r="R1124" s="37">
        <f t="shared" si="195"/>
        <v>-86.320345276995752</v>
      </c>
    </row>
    <row r="1125" spans="1:18" ht="15" customHeight="1" x14ac:dyDescent="0.25">
      <c r="A1125" s="1" t="s">
        <v>361</v>
      </c>
      <c r="B1125" s="1" t="s">
        <v>3615</v>
      </c>
      <c r="C1125" s="130">
        <v>16569</v>
      </c>
      <c r="D1125" s="43">
        <v>5</v>
      </c>
      <c r="E1125" s="43">
        <f t="shared" si="196"/>
        <v>30.17683626048645</v>
      </c>
      <c r="F1125" s="6">
        <f t="shared" si="197"/>
        <v>0.39134246209486867</v>
      </c>
      <c r="G1125" s="44">
        <v>1</v>
      </c>
      <c r="H1125" s="44">
        <f t="shared" si="187"/>
        <v>6.0353672520972896</v>
      </c>
      <c r="I1125" s="14">
        <f t="shared" si="188"/>
        <v>0.14668848361419026</v>
      </c>
      <c r="J1125" s="49">
        <v>8</v>
      </c>
      <c r="K1125" s="49">
        <f t="shared" si="189"/>
        <v>48.282938016778317</v>
      </c>
      <c r="L1125" s="50">
        <f t="shared" si="190"/>
        <v>7.213209972820242E-2</v>
      </c>
      <c r="M1125" s="45">
        <v>14</v>
      </c>
      <c r="N1125" s="45">
        <f t="shared" si="191"/>
        <v>84.495141529362058</v>
      </c>
      <c r="O1125" s="18">
        <f t="shared" si="192"/>
        <v>0.10727860187785973</v>
      </c>
      <c r="P1125" s="37">
        <f t="shared" si="193"/>
        <v>35.714285714285715</v>
      </c>
      <c r="Q1125" s="37">
        <f t="shared" si="194"/>
        <v>3.6479079261344691</v>
      </c>
      <c r="R1125" s="37">
        <f t="shared" si="195"/>
        <v>264.79079261344691</v>
      </c>
    </row>
    <row r="1126" spans="1:18" ht="15" customHeight="1" x14ac:dyDescent="0.25">
      <c r="A1126" s="1" t="s">
        <v>2451</v>
      </c>
      <c r="B1126" s="1" t="s">
        <v>3616</v>
      </c>
      <c r="C1126" s="130">
        <v>16538</v>
      </c>
      <c r="D1126" s="43">
        <v>2</v>
      </c>
      <c r="E1126" s="43">
        <f t="shared" si="196"/>
        <v>12.093360744951022</v>
      </c>
      <c r="F1126" s="6">
        <f t="shared" si="197"/>
        <v>0.15683040886322119</v>
      </c>
      <c r="G1126" s="44">
        <v>3</v>
      </c>
      <c r="H1126" s="44">
        <f t="shared" si="187"/>
        <v>18.140041117426534</v>
      </c>
      <c r="I1126" s="14">
        <f t="shared" si="188"/>
        <v>0.44089034073107725</v>
      </c>
      <c r="J1126" s="49">
        <v>9</v>
      </c>
      <c r="K1126" s="49">
        <f t="shared" si="189"/>
        <v>54.420123352279596</v>
      </c>
      <c r="L1126" s="50">
        <f t="shared" si="190"/>
        <v>8.1300722907616349E-2</v>
      </c>
      <c r="M1126" s="45">
        <v>14</v>
      </c>
      <c r="N1126" s="45">
        <f t="shared" si="191"/>
        <v>84.653525214657151</v>
      </c>
      <c r="O1126" s="18">
        <f t="shared" si="192"/>
        <v>0.1074796924969318</v>
      </c>
      <c r="P1126" s="37">
        <f t="shared" si="193"/>
        <v>14.285714285714285</v>
      </c>
      <c r="Q1126" s="37">
        <f t="shared" si="194"/>
        <v>1.4591631704537875</v>
      </c>
      <c r="R1126" s="37">
        <f t="shared" si="195"/>
        <v>45.916317045378754</v>
      </c>
    </row>
    <row r="1127" spans="1:18" ht="15" customHeight="1" x14ac:dyDescent="0.25">
      <c r="A1127" s="1" t="s">
        <v>806</v>
      </c>
      <c r="B1127" s="1" t="s">
        <v>3617</v>
      </c>
      <c r="C1127" s="130">
        <v>16536</v>
      </c>
      <c r="D1127" s="43">
        <v>5</v>
      </c>
      <c r="E1127" s="43">
        <f t="shared" si="196"/>
        <v>30.23705853894533</v>
      </c>
      <c r="F1127" s="6">
        <f t="shared" si="197"/>
        <v>0.39212344306058777</v>
      </c>
      <c r="G1127" s="44">
        <v>3</v>
      </c>
      <c r="H1127" s="44">
        <f t="shared" si="187"/>
        <v>18.142235123367197</v>
      </c>
      <c r="I1127" s="14">
        <f t="shared" si="188"/>
        <v>0.44094366563924503</v>
      </c>
      <c r="J1127" s="49">
        <v>26</v>
      </c>
      <c r="K1127" s="49">
        <f t="shared" si="189"/>
        <v>157.23270440251571</v>
      </c>
      <c r="L1127" s="50">
        <f t="shared" si="190"/>
        <v>0.23489716202763089</v>
      </c>
      <c r="M1127" s="45">
        <v>34</v>
      </c>
      <c r="N1127" s="45">
        <f t="shared" si="191"/>
        <v>205.61199806482824</v>
      </c>
      <c r="O1127" s="18">
        <f t="shared" si="192"/>
        <v>0.26105368051301392</v>
      </c>
      <c r="P1127" s="37">
        <f t="shared" si="193"/>
        <v>14.705882352941178</v>
      </c>
      <c r="Q1127" s="37">
        <f t="shared" si="194"/>
        <v>1.502079734290664</v>
      </c>
      <c r="R1127" s="37">
        <f t="shared" si="195"/>
        <v>50.207973429066399</v>
      </c>
    </row>
    <row r="1128" spans="1:18" ht="15" customHeight="1" x14ac:dyDescent="0.25">
      <c r="A1128" s="1" t="s">
        <v>1684</v>
      </c>
      <c r="B1128" s="1" t="s">
        <v>3618</v>
      </c>
      <c r="C1128" s="130">
        <v>16524</v>
      </c>
      <c r="D1128" s="43">
        <v>4</v>
      </c>
      <c r="E1128" s="43">
        <f t="shared" si="196"/>
        <v>24.207213749697409</v>
      </c>
      <c r="F1128" s="6">
        <f t="shared" si="197"/>
        <v>0.31392656763252863</v>
      </c>
      <c r="G1128" s="44">
        <v>1</v>
      </c>
      <c r="H1128" s="44">
        <f t="shared" si="187"/>
        <v>6.0518034374243523</v>
      </c>
      <c r="I1128" s="14">
        <f t="shared" si="188"/>
        <v>0.14708796205540536</v>
      </c>
      <c r="J1128" s="49">
        <v>36</v>
      </c>
      <c r="K1128" s="49">
        <f t="shared" si="189"/>
        <v>217.86492374727669</v>
      </c>
      <c r="L1128" s="50">
        <f t="shared" si="190"/>
        <v>0.32547842058730558</v>
      </c>
      <c r="M1128" s="45">
        <v>41</v>
      </c>
      <c r="N1128" s="45">
        <f t="shared" si="191"/>
        <v>248.12394093439846</v>
      </c>
      <c r="O1128" s="18">
        <f t="shared" si="192"/>
        <v>0.31502863944688497</v>
      </c>
      <c r="P1128" s="37">
        <f t="shared" si="193"/>
        <v>9.7560975609756095</v>
      </c>
      <c r="Q1128" s="37">
        <f t="shared" si="194"/>
        <v>0.99650167738307449</v>
      </c>
      <c r="R1128" s="37">
        <f t="shared" si="195"/>
        <v>-0.34983226169255088</v>
      </c>
    </row>
    <row r="1129" spans="1:18" ht="15" customHeight="1" x14ac:dyDescent="0.25">
      <c r="A1129" s="1" t="s">
        <v>1851</v>
      </c>
      <c r="B1129" s="1" t="s">
        <v>3619</v>
      </c>
      <c r="C1129" s="130">
        <v>16524</v>
      </c>
      <c r="D1129" s="43">
        <v>12</v>
      </c>
      <c r="E1129" s="43">
        <f t="shared" si="196"/>
        <v>72.621641249092235</v>
      </c>
      <c r="F1129" s="6">
        <f t="shared" si="197"/>
        <v>0.94177970289758606</v>
      </c>
      <c r="G1129" s="44"/>
      <c r="H1129" s="44">
        <f t="shared" si="187"/>
        <v>0</v>
      </c>
      <c r="I1129" s="14">
        <f t="shared" si="188"/>
        <v>0</v>
      </c>
      <c r="J1129" s="49">
        <v>38</v>
      </c>
      <c r="K1129" s="49">
        <f t="shared" si="189"/>
        <v>229.9685306221254</v>
      </c>
      <c r="L1129" s="50">
        <f t="shared" si="190"/>
        <v>0.34356055506437805</v>
      </c>
      <c r="M1129" s="45">
        <v>50</v>
      </c>
      <c r="N1129" s="45">
        <f t="shared" si="191"/>
        <v>302.59017187121765</v>
      </c>
      <c r="O1129" s="18">
        <f t="shared" si="192"/>
        <v>0.38418126761815236</v>
      </c>
      <c r="P1129" s="37">
        <f t="shared" si="193"/>
        <v>24</v>
      </c>
      <c r="Q1129" s="37">
        <f t="shared" si="194"/>
        <v>2.4513941263623633</v>
      </c>
      <c r="R1129" s="37">
        <f t="shared" si="195"/>
        <v>145.13941263623633</v>
      </c>
    </row>
    <row r="1130" spans="1:18" ht="15" customHeight="1" x14ac:dyDescent="0.25">
      <c r="A1130" s="1" t="s">
        <v>504</v>
      </c>
      <c r="B1130" s="1" t="s">
        <v>3620</v>
      </c>
      <c r="C1130" s="130">
        <v>16451</v>
      </c>
      <c r="D1130" s="43">
        <v>5</v>
      </c>
      <c r="E1130" s="43">
        <f t="shared" si="196"/>
        <v>30.393289161753088</v>
      </c>
      <c r="F1130" s="6">
        <f t="shared" si="197"/>
        <v>0.39414948966323504</v>
      </c>
      <c r="G1130" s="44">
        <v>1</v>
      </c>
      <c r="H1130" s="44">
        <f t="shared" si="187"/>
        <v>6.0786578323506175</v>
      </c>
      <c r="I1130" s="14">
        <f t="shared" si="188"/>
        <v>0.14774065315199797</v>
      </c>
      <c r="J1130" s="49">
        <v>12</v>
      </c>
      <c r="K1130" s="49">
        <f t="shared" si="189"/>
        <v>72.943893988207407</v>
      </c>
      <c r="L1130" s="50">
        <f t="shared" si="190"/>
        <v>0.10897423503707246</v>
      </c>
      <c r="M1130" s="45">
        <v>18</v>
      </c>
      <c r="N1130" s="45">
        <f t="shared" si="191"/>
        <v>109.41584098231111</v>
      </c>
      <c r="O1130" s="18">
        <f t="shared" si="192"/>
        <v>0.13891897488323177</v>
      </c>
      <c r="P1130" s="37">
        <f t="shared" si="193"/>
        <v>27.777777777777779</v>
      </c>
      <c r="Q1130" s="37">
        <f t="shared" si="194"/>
        <v>2.8372617203268096</v>
      </c>
      <c r="R1130" s="37">
        <f t="shared" si="195"/>
        <v>183.72617203268095</v>
      </c>
    </row>
    <row r="1131" spans="1:18" ht="15" customHeight="1" x14ac:dyDescent="0.25">
      <c r="A1131" s="1" t="s">
        <v>1796</v>
      </c>
      <c r="B1131" s="1" t="s">
        <v>3621</v>
      </c>
      <c r="C1131" s="130">
        <v>16443</v>
      </c>
      <c r="D1131" s="43"/>
      <c r="E1131" s="43">
        <f t="shared" si="196"/>
        <v>0</v>
      </c>
      <c r="F1131" s="6">
        <f t="shared" si="197"/>
        <v>0</v>
      </c>
      <c r="G1131" s="44"/>
      <c r="H1131" s="44">
        <f t="shared" si="187"/>
        <v>0</v>
      </c>
      <c r="I1131" s="14">
        <f t="shared" si="188"/>
        <v>0</v>
      </c>
      <c r="J1131" s="49">
        <v>5</v>
      </c>
      <c r="K1131" s="49">
        <f t="shared" si="189"/>
        <v>30.408076385087881</v>
      </c>
      <c r="L1131" s="50">
        <f t="shared" si="190"/>
        <v>4.5428022577866947E-2</v>
      </c>
      <c r="M1131" s="45">
        <v>5</v>
      </c>
      <c r="N1131" s="45">
        <f t="shared" si="191"/>
        <v>30.408076385087881</v>
      </c>
      <c r="O1131" s="18">
        <f t="shared" si="192"/>
        <v>3.8607378617784772E-2</v>
      </c>
      <c r="P1131" s="37">
        <f t="shared" si="193"/>
        <v>0</v>
      </c>
      <c r="Q1131" s="37">
        <f t="shared" si="194"/>
        <v>0</v>
      </c>
      <c r="R1131" s="37">
        <f t="shared" si="195"/>
        <v>-100</v>
      </c>
    </row>
    <row r="1132" spans="1:18" ht="15" customHeight="1" x14ac:dyDescent="0.25">
      <c r="A1132" s="1" t="s">
        <v>2114</v>
      </c>
      <c r="B1132" s="1" t="s">
        <v>3622</v>
      </c>
      <c r="C1132" s="130">
        <v>16372</v>
      </c>
      <c r="D1132" s="43">
        <v>1</v>
      </c>
      <c r="E1132" s="43">
        <f t="shared" si="196"/>
        <v>6.1079892499389201</v>
      </c>
      <c r="F1132" s="6">
        <f t="shared" si="197"/>
        <v>7.9210276746272651E-2</v>
      </c>
      <c r="G1132" s="44">
        <v>23</v>
      </c>
      <c r="H1132" s="44">
        <f t="shared" si="187"/>
        <v>140.48375274859515</v>
      </c>
      <c r="I1132" s="14">
        <f t="shared" si="188"/>
        <v>3.4144315999927266</v>
      </c>
      <c r="J1132" s="49">
        <v>32</v>
      </c>
      <c r="K1132" s="49">
        <f t="shared" si="189"/>
        <v>195.45565599804544</v>
      </c>
      <c r="L1132" s="50">
        <f t="shared" si="190"/>
        <v>0.29200018577976689</v>
      </c>
      <c r="M1132" s="45">
        <v>56</v>
      </c>
      <c r="N1132" s="45">
        <f t="shared" si="191"/>
        <v>342.04739799657949</v>
      </c>
      <c r="O1132" s="18">
        <f t="shared" si="192"/>
        <v>0.43427782910194429</v>
      </c>
      <c r="P1132" s="37">
        <f t="shared" si="193"/>
        <v>1.7857142857142856</v>
      </c>
      <c r="Q1132" s="37">
        <f t="shared" si="194"/>
        <v>0.18239539630672344</v>
      </c>
      <c r="R1132" s="37">
        <f t="shared" si="195"/>
        <v>-81.76046036932766</v>
      </c>
    </row>
    <row r="1133" spans="1:18" ht="15" customHeight="1" x14ac:dyDescent="0.25">
      <c r="A1133" s="1" t="s">
        <v>1720</v>
      </c>
      <c r="B1133" s="1" t="s">
        <v>3623</v>
      </c>
      <c r="C1133" s="130">
        <v>16363</v>
      </c>
      <c r="D1133" s="43">
        <v>9</v>
      </c>
      <c r="E1133" s="43">
        <f t="shared" si="196"/>
        <v>55.002138972071137</v>
      </c>
      <c r="F1133" s="6">
        <f t="shared" si="197"/>
        <v>0.71328459683491918</v>
      </c>
      <c r="G1133" s="44"/>
      <c r="H1133" s="44">
        <f t="shared" si="187"/>
        <v>0</v>
      </c>
      <c r="I1133" s="14">
        <f t="shared" si="188"/>
        <v>0</v>
      </c>
      <c r="J1133" s="49">
        <v>34</v>
      </c>
      <c r="K1133" s="49">
        <f t="shared" si="189"/>
        <v>207.78585833893541</v>
      </c>
      <c r="L1133" s="50">
        <f t="shared" si="190"/>
        <v>0.31042084163573247</v>
      </c>
      <c r="M1133" s="45">
        <v>43</v>
      </c>
      <c r="N1133" s="45">
        <f t="shared" si="191"/>
        <v>262.78799731100656</v>
      </c>
      <c r="O1133" s="18">
        <f t="shared" si="192"/>
        <v>0.33364674502629227</v>
      </c>
      <c r="P1133" s="37">
        <f t="shared" si="193"/>
        <v>20.930232558139537</v>
      </c>
      <c r="Q1133" s="37">
        <f t="shared" si="194"/>
        <v>2.1378437148508982</v>
      </c>
      <c r="R1133" s="37">
        <f t="shared" si="195"/>
        <v>113.78437148508982</v>
      </c>
    </row>
    <row r="1134" spans="1:18" ht="15" customHeight="1" x14ac:dyDescent="0.25">
      <c r="A1134" s="1" t="s">
        <v>1688</v>
      </c>
      <c r="B1134" s="1" t="s">
        <v>3624</v>
      </c>
      <c r="C1134" s="130">
        <v>16350</v>
      </c>
      <c r="D1134" s="43">
        <v>1</v>
      </c>
      <c r="E1134" s="43">
        <f t="shared" si="196"/>
        <v>6.1162079510703364</v>
      </c>
      <c r="F1134" s="6">
        <f t="shared" si="197"/>
        <v>7.931685938164991E-2</v>
      </c>
      <c r="G1134" s="44">
        <v>1</v>
      </c>
      <c r="H1134" s="44">
        <f t="shared" si="187"/>
        <v>6.1162079510703364</v>
      </c>
      <c r="I1134" s="14">
        <f t="shared" si="188"/>
        <v>0.14865330183507761</v>
      </c>
      <c r="J1134" s="49">
        <v>35</v>
      </c>
      <c r="K1134" s="49">
        <f t="shared" si="189"/>
        <v>214.06727828746176</v>
      </c>
      <c r="L1134" s="50">
        <f t="shared" si="190"/>
        <v>0.31980494353119654</v>
      </c>
      <c r="M1134" s="45">
        <v>37</v>
      </c>
      <c r="N1134" s="45">
        <f t="shared" si="191"/>
        <v>226.29969418960243</v>
      </c>
      <c r="O1134" s="18">
        <f t="shared" si="192"/>
        <v>0.28731965363489537</v>
      </c>
      <c r="P1134" s="37">
        <f t="shared" si="193"/>
        <v>2.7027027027027026</v>
      </c>
      <c r="Q1134" s="37">
        <f t="shared" si="194"/>
        <v>0.27605789711287876</v>
      </c>
      <c r="R1134" s="37">
        <f t="shared" si="195"/>
        <v>-72.394210288712131</v>
      </c>
    </row>
    <row r="1135" spans="1:18" ht="15" customHeight="1" x14ac:dyDescent="0.25">
      <c r="A1135" s="1" t="s">
        <v>1678</v>
      </c>
      <c r="B1135" s="1" t="s">
        <v>2997</v>
      </c>
      <c r="C1135" s="130">
        <v>16332</v>
      </c>
      <c r="D1135" s="43">
        <v>3</v>
      </c>
      <c r="E1135" s="43">
        <f t="shared" si="196"/>
        <v>18.368846436443793</v>
      </c>
      <c r="F1135" s="6">
        <f t="shared" si="197"/>
        <v>0.23821283080271416</v>
      </c>
      <c r="G1135" s="44">
        <v>3</v>
      </c>
      <c r="H1135" s="44">
        <f t="shared" si="187"/>
        <v>18.368846436443793</v>
      </c>
      <c r="I1135" s="14">
        <f t="shared" si="188"/>
        <v>0.44645141164649493</v>
      </c>
      <c r="J1135" s="49">
        <v>71</v>
      </c>
      <c r="K1135" s="49">
        <f t="shared" si="189"/>
        <v>434.72936566250308</v>
      </c>
      <c r="L1135" s="50">
        <f t="shared" si="190"/>
        <v>0.64946217539307494</v>
      </c>
      <c r="M1135" s="45">
        <v>77</v>
      </c>
      <c r="N1135" s="45">
        <f t="shared" si="191"/>
        <v>471.46705853539066</v>
      </c>
      <c r="O1135" s="18">
        <f t="shared" si="192"/>
        <v>0.59859449851998647</v>
      </c>
      <c r="P1135" s="37">
        <f t="shared" si="193"/>
        <v>3.8961038961038961</v>
      </c>
      <c r="Q1135" s="37">
        <f t="shared" si="194"/>
        <v>0.39795359194194208</v>
      </c>
      <c r="R1135" s="37">
        <f t="shared" si="195"/>
        <v>-60.204640805805788</v>
      </c>
    </row>
    <row r="1136" spans="1:18" ht="15" customHeight="1" x14ac:dyDescent="0.25">
      <c r="A1136" s="1" t="s">
        <v>1742</v>
      </c>
      <c r="B1136" s="1" t="s">
        <v>3625</v>
      </c>
      <c r="C1136" s="130">
        <v>16330</v>
      </c>
      <c r="D1136" s="43">
        <v>7</v>
      </c>
      <c r="E1136" s="43">
        <f t="shared" si="196"/>
        <v>42.86589099816289</v>
      </c>
      <c r="F1136" s="6">
        <f t="shared" si="197"/>
        <v>0.55589801324126342</v>
      </c>
      <c r="G1136" s="44">
        <v>3</v>
      </c>
      <c r="H1136" s="44">
        <f t="shared" si="187"/>
        <v>18.37109614206981</v>
      </c>
      <c r="I1136" s="14">
        <f t="shared" si="188"/>
        <v>0.44650609032520244</v>
      </c>
      <c r="J1136" s="49">
        <v>42</v>
      </c>
      <c r="K1136" s="49">
        <f t="shared" si="189"/>
        <v>257.19534598897735</v>
      </c>
      <c r="L1136" s="50">
        <f t="shared" si="190"/>
        <v>0.38423594562658153</v>
      </c>
      <c r="M1136" s="45">
        <v>52</v>
      </c>
      <c r="N1136" s="45">
        <f t="shared" si="191"/>
        <v>318.43233312921006</v>
      </c>
      <c r="O1136" s="18">
        <f t="shared" si="192"/>
        <v>0.40429514493369528</v>
      </c>
      <c r="P1136" s="37">
        <f t="shared" si="193"/>
        <v>13.461538461538462</v>
      </c>
      <c r="Q1136" s="37">
        <f t="shared" si="194"/>
        <v>1.3749806798506845</v>
      </c>
      <c r="R1136" s="37">
        <f t="shared" si="195"/>
        <v>37.498067985068452</v>
      </c>
    </row>
    <row r="1137" spans="1:18" ht="15" customHeight="1" x14ac:dyDescent="0.25">
      <c r="A1137" s="1" t="s">
        <v>1170</v>
      </c>
      <c r="B1137" s="1" t="s">
        <v>3626</v>
      </c>
      <c r="C1137" s="130">
        <v>16319</v>
      </c>
      <c r="D1137" s="43">
        <v>5</v>
      </c>
      <c r="E1137" s="43">
        <f t="shared" si="196"/>
        <v>30.639132299773269</v>
      </c>
      <c r="F1137" s="6">
        <f t="shared" si="197"/>
        <v>0.39733765883019057</v>
      </c>
      <c r="G1137" s="44">
        <v>2</v>
      </c>
      <c r="H1137" s="44">
        <f t="shared" si="187"/>
        <v>12.255652919909307</v>
      </c>
      <c r="I1137" s="14">
        <f t="shared" si="188"/>
        <v>0.29787137508468886</v>
      </c>
      <c r="J1137" s="49">
        <v>34</v>
      </c>
      <c r="K1137" s="49">
        <f t="shared" si="189"/>
        <v>208.34609963845824</v>
      </c>
      <c r="L1137" s="50">
        <f t="shared" si="190"/>
        <v>0.31125781185645512</v>
      </c>
      <c r="M1137" s="45">
        <v>41</v>
      </c>
      <c r="N1137" s="45">
        <f t="shared" si="191"/>
        <v>251.24088485814082</v>
      </c>
      <c r="O1137" s="18">
        <f t="shared" si="192"/>
        <v>0.31898604315339951</v>
      </c>
      <c r="P1137" s="37">
        <f t="shared" si="193"/>
        <v>12.195121951219512</v>
      </c>
      <c r="Q1137" s="37">
        <f t="shared" si="194"/>
        <v>1.2456270967288432</v>
      </c>
      <c r="R1137" s="37">
        <f t="shared" si="195"/>
        <v>24.562709672884321</v>
      </c>
    </row>
    <row r="1138" spans="1:18" ht="15" customHeight="1" x14ac:dyDescent="0.25">
      <c r="A1138" s="1" t="s">
        <v>2072</v>
      </c>
      <c r="B1138" s="1" t="s">
        <v>3627</v>
      </c>
      <c r="C1138" s="130">
        <v>16313</v>
      </c>
      <c r="D1138" s="43">
        <v>4</v>
      </c>
      <c r="E1138" s="43">
        <f t="shared" si="196"/>
        <v>24.520321216207932</v>
      </c>
      <c r="F1138" s="6">
        <f t="shared" si="197"/>
        <v>0.31798704122846222</v>
      </c>
      <c r="G1138" s="44">
        <v>2</v>
      </c>
      <c r="H1138" s="44">
        <f t="shared" si="187"/>
        <v>12.260160608103966</v>
      </c>
      <c r="I1138" s="14">
        <f t="shared" si="188"/>
        <v>0.29798093361166172</v>
      </c>
      <c r="J1138" s="49">
        <v>41</v>
      </c>
      <c r="K1138" s="49">
        <f t="shared" si="189"/>
        <v>251.3332924661313</v>
      </c>
      <c r="L1138" s="50">
        <f t="shared" si="190"/>
        <v>0.37547835450453643</v>
      </c>
      <c r="M1138" s="45">
        <v>47</v>
      </c>
      <c r="N1138" s="45">
        <f t="shared" si="191"/>
        <v>288.11377429044319</v>
      </c>
      <c r="O1138" s="18">
        <f t="shared" si="192"/>
        <v>0.36580142157512469</v>
      </c>
      <c r="P1138" s="37">
        <f t="shared" si="193"/>
        <v>8.5106382978723403</v>
      </c>
      <c r="Q1138" s="37">
        <f t="shared" si="194"/>
        <v>0.86928869729161817</v>
      </c>
      <c r="R1138" s="37">
        <f t="shared" si="195"/>
        <v>-13.071130270838182</v>
      </c>
    </row>
    <row r="1139" spans="1:18" ht="15" customHeight="1" x14ac:dyDescent="0.25">
      <c r="A1139" s="1" t="s">
        <v>1531</v>
      </c>
      <c r="B1139" s="1" t="s">
        <v>2448</v>
      </c>
      <c r="C1139" s="130">
        <v>16295</v>
      </c>
      <c r="D1139" s="43">
        <v>6</v>
      </c>
      <c r="E1139" s="43">
        <f t="shared" si="196"/>
        <v>36.821110770174897</v>
      </c>
      <c r="F1139" s="6">
        <f t="shared" si="197"/>
        <v>0.47750745046577819</v>
      </c>
      <c r="G1139" s="44">
        <v>3</v>
      </c>
      <c r="H1139" s="44">
        <f t="shared" si="187"/>
        <v>18.410555385087449</v>
      </c>
      <c r="I1139" s="14">
        <f t="shared" si="188"/>
        <v>0.44746513992086873</v>
      </c>
      <c r="J1139" s="49">
        <v>19</v>
      </c>
      <c r="K1139" s="49">
        <f t="shared" si="189"/>
        <v>116.60018410555384</v>
      </c>
      <c r="L1139" s="50">
        <f t="shared" si="190"/>
        <v>0.17419437287154904</v>
      </c>
      <c r="M1139" s="45">
        <v>28</v>
      </c>
      <c r="N1139" s="45">
        <f t="shared" si="191"/>
        <v>171.8318502608162</v>
      </c>
      <c r="O1139" s="18">
        <f t="shared" si="192"/>
        <v>0.21816497754087241</v>
      </c>
      <c r="P1139" s="37">
        <f t="shared" si="193"/>
        <v>21.428571428571427</v>
      </c>
      <c r="Q1139" s="37">
        <f t="shared" si="194"/>
        <v>2.1887447556806814</v>
      </c>
      <c r="R1139" s="37">
        <f t="shared" si="195"/>
        <v>118.87447556806814</v>
      </c>
    </row>
    <row r="1140" spans="1:18" ht="15" customHeight="1" x14ac:dyDescent="0.25">
      <c r="A1140" s="1" t="s">
        <v>829</v>
      </c>
      <c r="B1140" s="1" t="s">
        <v>3628</v>
      </c>
      <c r="C1140" s="130">
        <v>16286</v>
      </c>
      <c r="D1140" s="43">
        <v>1</v>
      </c>
      <c r="E1140" s="43">
        <f t="shared" si="196"/>
        <v>6.1402431536288837</v>
      </c>
      <c r="F1140" s="6">
        <f t="shared" si="197"/>
        <v>7.9628555255432637E-2</v>
      </c>
      <c r="G1140" s="44">
        <v>6</v>
      </c>
      <c r="H1140" s="44">
        <f t="shared" si="187"/>
        <v>36.841458921773302</v>
      </c>
      <c r="I1140" s="14">
        <f t="shared" si="188"/>
        <v>0.89542483789887706</v>
      </c>
      <c r="J1140" s="49">
        <v>44</v>
      </c>
      <c r="K1140" s="49">
        <f t="shared" si="189"/>
        <v>270.17069875967087</v>
      </c>
      <c r="L1140" s="50">
        <f t="shared" si="190"/>
        <v>0.40362042135461274</v>
      </c>
      <c r="M1140" s="45">
        <v>51</v>
      </c>
      <c r="N1140" s="45">
        <f t="shared" si="191"/>
        <v>313.15240083507308</v>
      </c>
      <c r="O1140" s="18">
        <f t="shared" si="192"/>
        <v>0.39759151979889457</v>
      </c>
      <c r="P1140" s="37">
        <f t="shared" si="193"/>
        <v>1.9607843137254901</v>
      </c>
      <c r="Q1140" s="37">
        <f t="shared" si="194"/>
        <v>0.20027729790542184</v>
      </c>
      <c r="R1140" s="37">
        <f t="shared" si="195"/>
        <v>-79.972270209457818</v>
      </c>
    </row>
    <row r="1141" spans="1:18" ht="15" customHeight="1" x14ac:dyDescent="0.25">
      <c r="A1141" s="1" t="s">
        <v>933</v>
      </c>
      <c r="B1141" s="1" t="s">
        <v>3629</v>
      </c>
      <c r="C1141" s="130">
        <v>16283</v>
      </c>
      <c r="D1141" s="43">
        <v>6</v>
      </c>
      <c r="E1141" s="43">
        <f t="shared" si="196"/>
        <v>36.848246637597491</v>
      </c>
      <c r="F1141" s="6">
        <f t="shared" si="197"/>
        <v>0.47785935671189927</v>
      </c>
      <c r="G1141" s="44">
        <v>19</v>
      </c>
      <c r="H1141" s="44">
        <f t="shared" si="187"/>
        <v>116.68611435239207</v>
      </c>
      <c r="I1141" s="14">
        <f t="shared" si="188"/>
        <v>2.8360344049049222</v>
      </c>
      <c r="J1141" s="49">
        <v>62</v>
      </c>
      <c r="K1141" s="49">
        <f t="shared" si="189"/>
        <v>380.7652152551741</v>
      </c>
      <c r="L1141" s="50">
        <f t="shared" si="190"/>
        <v>0.56884265142010326</v>
      </c>
      <c r="M1141" s="45">
        <v>87</v>
      </c>
      <c r="N1141" s="45">
        <f t="shared" si="191"/>
        <v>534.29957624516362</v>
      </c>
      <c r="O1141" s="18">
        <f t="shared" si="192"/>
        <v>0.67836931788078914</v>
      </c>
      <c r="P1141" s="37">
        <f t="shared" si="193"/>
        <v>6.8965517241379306</v>
      </c>
      <c r="Q1141" s="37">
        <f t="shared" si="194"/>
        <v>0.70442359952941469</v>
      </c>
      <c r="R1141" s="37">
        <f t="shared" si="195"/>
        <v>-29.557640047058531</v>
      </c>
    </row>
    <row r="1142" spans="1:18" ht="15" customHeight="1" x14ac:dyDescent="0.25">
      <c r="A1142" s="1" t="s">
        <v>1714</v>
      </c>
      <c r="B1142" s="1" t="s">
        <v>3630</v>
      </c>
      <c r="C1142" s="130">
        <v>16266</v>
      </c>
      <c r="D1142" s="43">
        <v>23</v>
      </c>
      <c r="E1142" s="43">
        <f t="shared" si="196"/>
        <v>141.39923767367515</v>
      </c>
      <c r="F1142" s="6">
        <f t="shared" si="197"/>
        <v>1.8337086542769856</v>
      </c>
      <c r="G1142" s="44">
        <v>3</v>
      </c>
      <c r="H1142" s="44">
        <f t="shared" si="187"/>
        <v>18.443378827001105</v>
      </c>
      <c r="I1142" s="14">
        <f t="shared" si="188"/>
        <v>0.44826290759932103</v>
      </c>
      <c r="J1142" s="49">
        <v>139</v>
      </c>
      <c r="K1142" s="49">
        <f t="shared" si="189"/>
        <v>854.54321898438457</v>
      </c>
      <c r="L1142" s="50">
        <f t="shared" si="190"/>
        <v>1.2766413815253093</v>
      </c>
      <c r="M1142" s="45">
        <v>165</v>
      </c>
      <c r="N1142" s="45">
        <f t="shared" si="191"/>
        <v>1014.3858354850609</v>
      </c>
      <c r="O1142" s="18">
        <f t="shared" si="192"/>
        <v>1.2879071178042394</v>
      </c>
      <c r="P1142" s="37">
        <f t="shared" si="193"/>
        <v>13.939393939393941</v>
      </c>
      <c r="Q1142" s="37">
        <f t="shared" si="194"/>
        <v>1.4237895178367264</v>
      </c>
      <c r="R1142" s="37">
        <f t="shared" si="195"/>
        <v>42.378951783672633</v>
      </c>
    </row>
    <row r="1143" spans="1:18" ht="15" customHeight="1" x14ac:dyDescent="0.25">
      <c r="A1143" s="1" t="s">
        <v>980</v>
      </c>
      <c r="B1143" s="1" t="s">
        <v>3631</v>
      </c>
      <c r="C1143" s="130">
        <v>16254</v>
      </c>
      <c r="D1143" s="43">
        <v>5</v>
      </c>
      <c r="E1143" s="43">
        <f t="shared" si="196"/>
        <v>30.761658668635416</v>
      </c>
      <c r="F1143" s="6">
        <f t="shared" si="197"/>
        <v>0.39892661833701737</v>
      </c>
      <c r="G1143" s="44"/>
      <c r="H1143" s="44">
        <f t="shared" si="187"/>
        <v>0</v>
      </c>
      <c r="I1143" s="14">
        <f t="shared" si="188"/>
        <v>0</v>
      </c>
      <c r="J1143" s="49">
        <v>43</v>
      </c>
      <c r="K1143" s="49">
        <f t="shared" si="189"/>
        <v>264.55026455026456</v>
      </c>
      <c r="L1143" s="50">
        <f t="shared" si="190"/>
        <v>0.39522379642744243</v>
      </c>
      <c r="M1143" s="45">
        <v>48</v>
      </c>
      <c r="N1143" s="45">
        <f t="shared" si="191"/>
        <v>295.31192321890001</v>
      </c>
      <c r="O1143" s="18">
        <f t="shared" si="192"/>
        <v>0.37494049559969583</v>
      </c>
      <c r="P1143" s="37">
        <f t="shared" si="193"/>
        <v>10.416666666666668</v>
      </c>
      <c r="Q1143" s="37">
        <f t="shared" si="194"/>
        <v>1.0639731451225536</v>
      </c>
      <c r="R1143" s="37">
        <f t="shared" si="195"/>
        <v>6.3973145122553587</v>
      </c>
    </row>
    <row r="1144" spans="1:18" ht="15" customHeight="1" x14ac:dyDescent="0.25">
      <c r="A1144" s="1" t="s">
        <v>1969</v>
      </c>
      <c r="B1144" s="1" t="s">
        <v>3632</v>
      </c>
      <c r="C1144" s="130">
        <v>16248</v>
      </c>
      <c r="D1144" s="43">
        <v>2</v>
      </c>
      <c r="E1144" s="43">
        <f t="shared" si="196"/>
        <v>12.309207287050713</v>
      </c>
      <c r="F1144" s="6">
        <f t="shared" si="197"/>
        <v>0.15962957298005614</v>
      </c>
      <c r="G1144" s="44"/>
      <c r="H1144" s="44">
        <f t="shared" si="187"/>
        <v>0</v>
      </c>
      <c r="I1144" s="14">
        <f t="shared" si="188"/>
        <v>0</v>
      </c>
      <c r="J1144" s="49">
        <v>1</v>
      </c>
      <c r="K1144" s="49">
        <f t="shared" si="189"/>
        <v>6.1546036435253564</v>
      </c>
      <c r="L1144" s="50">
        <f t="shared" si="190"/>
        <v>9.1946451901509883E-3</v>
      </c>
      <c r="M1144" s="45">
        <v>3</v>
      </c>
      <c r="N1144" s="45">
        <f t="shared" si="191"/>
        <v>18.46381093057607</v>
      </c>
      <c r="O1144" s="18">
        <f t="shared" si="192"/>
        <v>2.3442434513007201E-2</v>
      </c>
      <c r="P1144" s="37">
        <f t="shared" si="193"/>
        <v>66.666666666666657</v>
      </c>
      <c r="Q1144" s="37">
        <f t="shared" si="194"/>
        <v>6.8094281287843419</v>
      </c>
      <c r="R1144" s="37">
        <f t="shared" si="195"/>
        <v>580.94281287843421</v>
      </c>
    </row>
    <row r="1145" spans="1:18" ht="15" customHeight="1" x14ac:dyDescent="0.25">
      <c r="A1145" s="1" t="s">
        <v>1522</v>
      </c>
      <c r="B1145" s="1" t="s">
        <v>3439</v>
      </c>
      <c r="C1145" s="130">
        <v>16224</v>
      </c>
      <c r="D1145" s="43">
        <v>4</v>
      </c>
      <c r="E1145" s="43">
        <f t="shared" si="196"/>
        <v>24.65483234714004</v>
      </c>
      <c r="F1145" s="6">
        <f t="shared" si="197"/>
        <v>0.31973142280324851</v>
      </c>
      <c r="G1145" s="44">
        <v>1</v>
      </c>
      <c r="H1145" s="44">
        <f t="shared" si="187"/>
        <v>6.16370808678501</v>
      </c>
      <c r="I1145" s="14">
        <f t="shared" si="188"/>
        <v>0.14980778383897428</v>
      </c>
      <c r="J1145" s="49">
        <v>58</v>
      </c>
      <c r="K1145" s="49">
        <f t="shared" si="189"/>
        <v>357.49506903353057</v>
      </c>
      <c r="L1145" s="50">
        <f t="shared" si="190"/>
        <v>0.53407831070483536</v>
      </c>
      <c r="M1145" s="45">
        <v>63</v>
      </c>
      <c r="N1145" s="45">
        <f t="shared" si="191"/>
        <v>388.31360946745565</v>
      </c>
      <c r="O1145" s="18">
        <f t="shared" si="192"/>
        <v>0.49301936608198721</v>
      </c>
      <c r="P1145" s="37">
        <f t="shared" si="193"/>
        <v>6.3492063492063489</v>
      </c>
      <c r="Q1145" s="37">
        <f t="shared" si="194"/>
        <v>0.64851696464612785</v>
      </c>
      <c r="R1145" s="37">
        <f t="shared" si="195"/>
        <v>-35.148303535387214</v>
      </c>
    </row>
    <row r="1146" spans="1:18" ht="15" customHeight="1" x14ac:dyDescent="0.25">
      <c r="A1146" s="1" t="s">
        <v>1546</v>
      </c>
      <c r="B1146" s="1" t="s">
        <v>3633</v>
      </c>
      <c r="C1146" s="130">
        <v>16172</v>
      </c>
      <c r="D1146" s="43">
        <v>2</v>
      </c>
      <c r="E1146" s="43">
        <f t="shared" si="196"/>
        <v>12.367054167697255</v>
      </c>
      <c r="F1146" s="6">
        <f t="shared" si="197"/>
        <v>0.16037974905886421</v>
      </c>
      <c r="G1146" s="44"/>
      <c r="H1146" s="44">
        <f t="shared" si="187"/>
        <v>0</v>
      </c>
      <c r="I1146" s="14">
        <f t="shared" si="188"/>
        <v>0</v>
      </c>
      <c r="J1146" s="49">
        <v>57</v>
      </c>
      <c r="K1146" s="49">
        <f t="shared" si="189"/>
        <v>352.46104377937172</v>
      </c>
      <c r="L1146" s="50">
        <f t="shared" si="190"/>
        <v>0.5265577490616915</v>
      </c>
      <c r="M1146" s="45">
        <v>59</v>
      </c>
      <c r="N1146" s="45">
        <f t="shared" si="191"/>
        <v>364.82809794706901</v>
      </c>
      <c r="O1146" s="18">
        <f t="shared" si="192"/>
        <v>0.46320116831711433</v>
      </c>
      <c r="P1146" s="37">
        <f t="shared" si="193"/>
        <v>3.3898305084745761</v>
      </c>
      <c r="Q1146" s="37">
        <f t="shared" si="194"/>
        <v>0.34624210824327162</v>
      </c>
      <c r="R1146" s="37">
        <f t="shared" si="195"/>
        <v>-65.375789175672836</v>
      </c>
    </row>
    <row r="1147" spans="1:18" ht="15" customHeight="1" x14ac:dyDescent="0.25">
      <c r="A1147" s="1" t="s">
        <v>776</v>
      </c>
      <c r="B1147" s="1" t="s">
        <v>3634</v>
      </c>
      <c r="C1147" s="130">
        <v>16105</v>
      </c>
      <c r="D1147" s="43">
        <v>8</v>
      </c>
      <c r="E1147" s="43">
        <f t="shared" si="196"/>
        <v>49.674014281279106</v>
      </c>
      <c r="F1147" s="6">
        <f t="shared" si="197"/>
        <v>0.6441878427270914</v>
      </c>
      <c r="G1147" s="44">
        <v>5</v>
      </c>
      <c r="H1147" s="44">
        <f t="shared" si="187"/>
        <v>31.046258925799442</v>
      </c>
      <c r="I1147" s="14">
        <f t="shared" si="188"/>
        <v>0.75457357497780764</v>
      </c>
      <c r="J1147" s="49">
        <v>26</v>
      </c>
      <c r="K1147" s="49">
        <f t="shared" si="189"/>
        <v>161.4405464141571</v>
      </c>
      <c r="L1147" s="50">
        <f t="shared" si="190"/>
        <v>0.24118345056124832</v>
      </c>
      <c r="M1147" s="45">
        <v>39</v>
      </c>
      <c r="N1147" s="45">
        <f t="shared" si="191"/>
        <v>242.16081962123565</v>
      </c>
      <c r="O1147" s="18">
        <f t="shared" si="192"/>
        <v>0.30745760866659005</v>
      </c>
      <c r="P1147" s="37">
        <f t="shared" si="193"/>
        <v>20.512820512820511</v>
      </c>
      <c r="Q1147" s="37">
        <f t="shared" si="194"/>
        <v>2.0952086550105666</v>
      </c>
      <c r="R1147" s="37">
        <f t="shared" si="195"/>
        <v>109.52086550105666</v>
      </c>
    </row>
    <row r="1148" spans="1:18" ht="15" customHeight="1" x14ac:dyDescent="0.25">
      <c r="A1148" s="1" t="s">
        <v>813</v>
      </c>
      <c r="B1148" s="1" t="s">
        <v>3635</v>
      </c>
      <c r="C1148" s="130">
        <v>16103</v>
      </c>
      <c r="D1148" s="43">
        <v>3</v>
      </c>
      <c r="E1148" s="43">
        <f t="shared" si="196"/>
        <v>18.630068931255046</v>
      </c>
      <c r="F1148" s="6">
        <f t="shared" si="197"/>
        <v>0.241600444182446</v>
      </c>
      <c r="G1148" s="44">
        <v>3</v>
      </c>
      <c r="H1148" s="44">
        <f t="shared" si="187"/>
        <v>18.630068931255046</v>
      </c>
      <c r="I1148" s="14">
        <f t="shared" si="188"/>
        <v>0.45280037601754675</v>
      </c>
      <c r="J1148" s="49">
        <v>87</v>
      </c>
      <c r="K1148" s="49">
        <f t="shared" si="189"/>
        <v>540.2719990063963</v>
      </c>
      <c r="L1148" s="50">
        <f t="shared" si="190"/>
        <v>0.80713716508184019</v>
      </c>
      <c r="M1148" s="45">
        <v>93</v>
      </c>
      <c r="N1148" s="45">
        <f t="shared" si="191"/>
        <v>577.53213686890638</v>
      </c>
      <c r="O1148" s="18">
        <f t="shared" si="192"/>
        <v>0.73325920356378138</v>
      </c>
      <c r="P1148" s="37">
        <f t="shared" si="193"/>
        <v>3.225806451612903</v>
      </c>
      <c r="Q1148" s="37">
        <f t="shared" si="194"/>
        <v>0.32948845784440367</v>
      </c>
      <c r="R1148" s="37">
        <f t="shared" si="195"/>
        <v>-67.05115421555962</v>
      </c>
    </row>
    <row r="1149" spans="1:18" x14ac:dyDescent="0.25">
      <c r="A1149" s="1" t="s">
        <v>737</v>
      </c>
      <c r="B1149" s="1" t="s">
        <v>2450</v>
      </c>
      <c r="C1149" s="130">
        <v>16080</v>
      </c>
      <c r="D1149" s="43"/>
      <c r="E1149" s="43">
        <f t="shared" si="196"/>
        <v>0</v>
      </c>
      <c r="F1149" s="6">
        <f t="shared" si="197"/>
        <v>0</v>
      </c>
      <c r="G1149" s="44"/>
      <c r="H1149" s="44">
        <f t="shared" si="187"/>
        <v>0</v>
      </c>
      <c r="I1149" s="14">
        <f t="shared" si="188"/>
        <v>0</v>
      </c>
      <c r="J1149" s="49">
        <v>29</v>
      </c>
      <c r="K1149" s="49">
        <f t="shared" si="189"/>
        <v>180.34825870646767</v>
      </c>
      <c r="L1149" s="50">
        <f t="shared" si="190"/>
        <v>0.26943055077348405</v>
      </c>
      <c r="M1149" s="45">
        <v>29</v>
      </c>
      <c r="N1149" s="45">
        <f t="shared" si="191"/>
        <v>180.34825870646767</v>
      </c>
      <c r="O1149" s="18">
        <f t="shared" si="192"/>
        <v>0.22897776954918922</v>
      </c>
      <c r="P1149" s="37">
        <f t="shared" si="193"/>
        <v>0</v>
      </c>
      <c r="Q1149" s="37">
        <f t="shared" si="194"/>
        <v>0</v>
      </c>
      <c r="R1149" s="37">
        <f t="shared" si="195"/>
        <v>-100</v>
      </c>
    </row>
    <row r="1150" spans="1:18" ht="15" customHeight="1" x14ac:dyDescent="0.25">
      <c r="A1150" s="1" t="s">
        <v>1547</v>
      </c>
      <c r="B1150" s="1" t="s">
        <v>3636</v>
      </c>
      <c r="C1150" s="130">
        <v>16069</v>
      </c>
      <c r="D1150" s="43">
        <v>2</v>
      </c>
      <c r="E1150" s="43">
        <f t="shared" si="196"/>
        <v>12.446325222478064</v>
      </c>
      <c r="F1150" s="6">
        <f t="shared" si="197"/>
        <v>0.16140776039454552</v>
      </c>
      <c r="G1150" s="44"/>
      <c r="H1150" s="44">
        <f t="shared" si="187"/>
        <v>0</v>
      </c>
      <c r="I1150" s="14">
        <f t="shared" si="188"/>
        <v>0</v>
      </c>
      <c r="J1150" s="49">
        <v>29</v>
      </c>
      <c r="K1150" s="49">
        <f t="shared" si="189"/>
        <v>180.47171572593192</v>
      </c>
      <c r="L1150" s="50">
        <f t="shared" si="190"/>
        <v>0.26961498888777297</v>
      </c>
      <c r="M1150" s="45">
        <v>31</v>
      </c>
      <c r="N1150" s="45">
        <f t="shared" si="191"/>
        <v>192.91804094840998</v>
      </c>
      <c r="O1150" s="18">
        <f t="shared" si="192"/>
        <v>0.24493689619738981</v>
      </c>
      <c r="P1150" s="37">
        <f t="shared" si="193"/>
        <v>6.4516129032258061</v>
      </c>
      <c r="Q1150" s="37">
        <f t="shared" si="194"/>
        <v>0.65897691568880734</v>
      </c>
      <c r="R1150" s="37">
        <f t="shared" si="195"/>
        <v>-34.102308431119269</v>
      </c>
    </row>
    <row r="1151" spans="1:18" ht="15" customHeight="1" x14ac:dyDescent="0.25">
      <c r="A1151" s="1" t="s">
        <v>1271</v>
      </c>
      <c r="B1151" s="1" t="s">
        <v>3637</v>
      </c>
      <c r="C1151" s="130">
        <v>16061</v>
      </c>
      <c r="D1151" s="43">
        <v>9</v>
      </c>
      <c r="E1151" s="43">
        <f t="shared" si="196"/>
        <v>56.036361372268225</v>
      </c>
      <c r="F1151" s="6">
        <f t="shared" si="197"/>
        <v>0.72669670991904511</v>
      </c>
      <c r="G1151" s="44">
        <v>1</v>
      </c>
      <c r="H1151" s="44">
        <f t="shared" si="187"/>
        <v>6.2262623746964696</v>
      </c>
      <c r="I1151" s="14">
        <f t="shared" si="188"/>
        <v>0.15132815422473808</v>
      </c>
      <c r="J1151" s="49">
        <v>29</v>
      </c>
      <c r="K1151" s="49">
        <f t="shared" si="189"/>
        <v>180.56160886619762</v>
      </c>
      <c r="L1151" s="50">
        <f t="shared" si="190"/>
        <v>0.26974928438065027</v>
      </c>
      <c r="M1151" s="45">
        <v>39</v>
      </c>
      <c r="N1151" s="45">
        <f t="shared" si="191"/>
        <v>242.82423261316231</v>
      </c>
      <c r="O1151" s="18">
        <f t="shared" si="192"/>
        <v>0.30829990583247824</v>
      </c>
      <c r="P1151" s="37">
        <f t="shared" si="193"/>
        <v>23.076923076923077</v>
      </c>
      <c r="Q1151" s="37">
        <f t="shared" si="194"/>
        <v>2.3571097368868879</v>
      </c>
      <c r="R1151" s="37">
        <f t="shared" si="195"/>
        <v>135.7109736886888</v>
      </c>
    </row>
    <row r="1152" spans="1:18" ht="15" customHeight="1" x14ac:dyDescent="0.25">
      <c r="A1152" s="1" t="s">
        <v>1564</v>
      </c>
      <c r="B1152" s="1" t="s">
        <v>3638</v>
      </c>
      <c r="C1152" s="130">
        <v>16056</v>
      </c>
      <c r="D1152" s="43">
        <v>10</v>
      </c>
      <c r="E1152" s="43">
        <f t="shared" si="196"/>
        <v>62.28201295465869</v>
      </c>
      <c r="F1152" s="6">
        <f t="shared" si="197"/>
        <v>0.80769223398727952</v>
      </c>
      <c r="G1152" s="44">
        <v>7</v>
      </c>
      <c r="H1152" s="44">
        <f t="shared" si="187"/>
        <v>43.597409068261086</v>
      </c>
      <c r="I1152" s="14">
        <f t="shared" si="188"/>
        <v>1.0596269553453308</v>
      </c>
      <c r="J1152" s="49">
        <v>97</v>
      </c>
      <c r="K1152" s="49">
        <f t="shared" si="189"/>
        <v>604.13552566018927</v>
      </c>
      <c r="L1152" s="50">
        <f t="shared" si="190"/>
        <v>0.90254582211065049</v>
      </c>
      <c r="M1152" s="45">
        <v>114</v>
      </c>
      <c r="N1152" s="45">
        <f t="shared" si="191"/>
        <v>710.01494768310909</v>
      </c>
      <c r="O1152" s="18">
        <f t="shared" si="192"/>
        <v>0.90146497799943681</v>
      </c>
      <c r="P1152" s="37">
        <f t="shared" si="193"/>
        <v>8.7719298245614024</v>
      </c>
      <c r="Q1152" s="37">
        <f t="shared" si="194"/>
        <v>0.89597738536636073</v>
      </c>
      <c r="R1152" s="37">
        <f t="shared" si="195"/>
        <v>-10.402261463363926</v>
      </c>
    </row>
    <row r="1153" spans="1:18" ht="15" customHeight="1" x14ac:dyDescent="0.25">
      <c r="A1153" s="1" t="s">
        <v>438</v>
      </c>
      <c r="B1153" s="1" t="s">
        <v>3639</v>
      </c>
      <c r="C1153" s="130">
        <v>16053</v>
      </c>
      <c r="D1153" s="43">
        <v>20</v>
      </c>
      <c r="E1153" s="43">
        <f t="shared" si="196"/>
        <v>124.58730455366597</v>
      </c>
      <c r="F1153" s="6">
        <f t="shared" si="197"/>
        <v>1.615686352569583</v>
      </c>
      <c r="G1153" s="44">
        <v>2</v>
      </c>
      <c r="H1153" s="44">
        <f t="shared" si="187"/>
        <v>12.458730455366597</v>
      </c>
      <c r="I1153" s="14">
        <f t="shared" si="188"/>
        <v>0.30280713698417971</v>
      </c>
      <c r="J1153" s="49">
        <v>71</v>
      </c>
      <c r="K1153" s="49">
        <f t="shared" si="189"/>
        <v>442.28493116551419</v>
      </c>
      <c r="L1153" s="50">
        <f t="shared" si="190"/>
        <v>0.66074978188000377</v>
      </c>
      <c r="M1153" s="45">
        <v>93</v>
      </c>
      <c r="N1153" s="45">
        <f t="shared" si="191"/>
        <v>579.3309661745468</v>
      </c>
      <c r="O1153" s="18">
        <f t="shared" si="192"/>
        <v>0.73554307325656088</v>
      </c>
      <c r="P1153" s="37">
        <f t="shared" si="193"/>
        <v>21.50537634408602</v>
      </c>
      <c r="Q1153" s="37">
        <f t="shared" si="194"/>
        <v>2.1965897189626911</v>
      </c>
      <c r="R1153" s="37">
        <f t="shared" si="195"/>
        <v>119.65897189626911</v>
      </c>
    </row>
    <row r="1154" spans="1:18" ht="15" customHeight="1" x14ac:dyDescent="0.25">
      <c r="A1154" s="1" t="s">
        <v>483</v>
      </c>
      <c r="B1154" s="1" t="s">
        <v>3640</v>
      </c>
      <c r="C1154" s="130">
        <v>16044</v>
      </c>
      <c r="D1154" s="43">
        <v>5</v>
      </c>
      <c r="E1154" s="43">
        <f t="shared" si="196"/>
        <v>31.164298180004987</v>
      </c>
      <c r="F1154" s="6">
        <f t="shared" si="197"/>
        <v>0.40414817093305155</v>
      </c>
      <c r="G1154" s="44"/>
      <c r="H1154" s="44">
        <f t="shared" si="187"/>
        <v>0</v>
      </c>
      <c r="I1154" s="14">
        <f t="shared" si="188"/>
        <v>0</v>
      </c>
      <c r="J1154" s="49">
        <v>6</v>
      </c>
      <c r="K1154" s="49">
        <f t="shared" si="189"/>
        <v>37.397157816005986</v>
      </c>
      <c r="L1154" s="50">
        <f t="shared" si="190"/>
        <v>5.586933247927197E-2</v>
      </c>
      <c r="M1154" s="45">
        <v>11</v>
      </c>
      <c r="N1154" s="45">
        <f t="shared" si="191"/>
        <v>68.561455996010963</v>
      </c>
      <c r="O1154" s="18">
        <f t="shared" si="192"/>
        <v>8.704852147512572E-2</v>
      </c>
      <c r="P1154" s="37">
        <f t="shared" si="193"/>
        <v>45.454545454545453</v>
      </c>
      <c r="Q1154" s="37">
        <f t="shared" si="194"/>
        <v>4.6427919059893243</v>
      </c>
      <c r="R1154" s="37">
        <f t="shared" si="195"/>
        <v>364.27919059893242</v>
      </c>
    </row>
    <row r="1155" spans="1:18" ht="15" customHeight="1" x14ac:dyDescent="0.25">
      <c r="A1155" s="1" t="s">
        <v>580</v>
      </c>
      <c r="B1155" s="1" t="s">
        <v>3641</v>
      </c>
      <c r="C1155" s="130">
        <v>16034</v>
      </c>
      <c r="D1155" s="43">
        <v>1</v>
      </c>
      <c r="E1155" s="43">
        <f t="shared" si="196"/>
        <v>6.2367469128102782</v>
      </c>
      <c r="F1155" s="6">
        <f t="shared" si="197"/>
        <v>8.0880045583758012E-2</v>
      </c>
      <c r="G1155" s="44">
        <v>1</v>
      </c>
      <c r="H1155" s="44">
        <f t="shared" si="187"/>
        <v>6.2367469128102782</v>
      </c>
      <c r="I1155" s="14">
        <f t="shared" si="188"/>
        <v>0.15158297898238235</v>
      </c>
      <c r="J1155" s="49">
        <v>23</v>
      </c>
      <c r="K1155" s="49">
        <f t="shared" si="189"/>
        <v>143.44517899463639</v>
      </c>
      <c r="L1155" s="50">
        <f t="shared" si="190"/>
        <v>0.21429934427717254</v>
      </c>
      <c r="M1155" s="45">
        <v>25</v>
      </c>
      <c r="N1155" s="45">
        <f t="shared" si="191"/>
        <v>155.91867282025694</v>
      </c>
      <c r="O1155" s="18">
        <f t="shared" si="192"/>
        <v>0.19796093507927998</v>
      </c>
      <c r="P1155" s="37">
        <f t="shared" si="193"/>
        <v>4</v>
      </c>
      <c r="Q1155" s="37">
        <f t="shared" si="194"/>
        <v>0.40856568772706053</v>
      </c>
      <c r="R1155" s="37">
        <f t="shared" si="195"/>
        <v>-59.143431227293952</v>
      </c>
    </row>
    <row r="1156" spans="1:18" ht="15" customHeight="1" x14ac:dyDescent="0.25">
      <c r="A1156" s="1" t="s">
        <v>1932</v>
      </c>
      <c r="B1156" s="1" t="s">
        <v>3087</v>
      </c>
      <c r="C1156" s="130">
        <v>15968</v>
      </c>
      <c r="D1156" s="43"/>
      <c r="E1156" s="43">
        <f t="shared" si="196"/>
        <v>0</v>
      </c>
      <c r="F1156" s="6">
        <f t="shared" si="197"/>
        <v>0</v>
      </c>
      <c r="G1156" s="44"/>
      <c r="H1156" s="44">
        <f t="shared" si="187"/>
        <v>0</v>
      </c>
      <c r="I1156" s="14">
        <f t="shared" si="188"/>
        <v>0</v>
      </c>
      <c r="J1156" s="49">
        <v>12</v>
      </c>
      <c r="K1156" s="49">
        <f t="shared" si="189"/>
        <v>75.150300601202403</v>
      </c>
      <c r="L1156" s="50">
        <f t="shared" si="190"/>
        <v>0.11227048726170334</v>
      </c>
      <c r="M1156" s="45">
        <v>12</v>
      </c>
      <c r="N1156" s="45">
        <f t="shared" si="191"/>
        <v>75.150300601202403</v>
      </c>
      <c r="O1156" s="18">
        <f t="shared" si="192"/>
        <v>9.5413996985806868E-2</v>
      </c>
      <c r="P1156" s="37">
        <f t="shared" si="193"/>
        <v>0</v>
      </c>
      <c r="Q1156" s="37">
        <f t="shared" si="194"/>
        <v>0</v>
      </c>
      <c r="R1156" s="37">
        <f t="shared" si="195"/>
        <v>-100</v>
      </c>
    </row>
    <row r="1157" spans="1:18" ht="15" customHeight="1" x14ac:dyDescent="0.25">
      <c r="A1157" s="1" t="s">
        <v>842</v>
      </c>
      <c r="B1157" s="1" t="s">
        <v>3642</v>
      </c>
      <c r="C1157" s="130">
        <v>15964</v>
      </c>
      <c r="D1157" s="43">
        <v>7</v>
      </c>
      <c r="E1157" s="43">
        <f t="shared" si="196"/>
        <v>43.848659483838638</v>
      </c>
      <c r="F1157" s="6">
        <f t="shared" si="197"/>
        <v>0.5686428561907938</v>
      </c>
      <c r="G1157" s="44">
        <v>17</v>
      </c>
      <c r="H1157" s="44">
        <f t="shared" si="187"/>
        <v>106.48960160360812</v>
      </c>
      <c r="I1157" s="14">
        <f t="shared" si="188"/>
        <v>2.5882100504297054</v>
      </c>
      <c r="J1157" s="49">
        <v>86</v>
      </c>
      <c r="K1157" s="49">
        <f t="shared" si="189"/>
        <v>538.71210223001754</v>
      </c>
      <c r="L1157" s="50">
        <f t="shared" si="190"/>
        <v>0.80480676360957781</v>
      </c>
      <c r="M1157" s="45">
        <v>110</v>
      </c>
      <c r="N1157" s="45">
        <f t="shared" si="191"/>
        <v>689.0503633174643</v>
      </c>
      <c r="O1157" s="18">
        <f t="shared" si="192"/>
        <v>0.8748474558675251</v>
      </c>
      <c r="P1157" s="37">
        <f t="shared" si="193"/>
        <v>6.3636363636363633</v>
      </c>
      <c r="Q1157" s="37">
        <f t="shared" si="194"/>
        <v>0.64999086683850538</v>
      </c>
      <c r="R1157" s="37">
        <f t="shared" si="195"/>
        <v>-35.000913316149465</v>
      </c>
    </row>
    <row r="1158" spans="1:18" ht="15" customHeight="1" x14ac:dyDescent="0.25">
      <c r="A1158" s="1" t="s">
        <v>351</v>
      </c>
      <c r="B1158" s="1" t="s">
        <v>2341</v>
      </c>
      <c r="C1158" s="130">
        <v>15926</v>
      </c>
      <c r="D1158" s="43">
        <v>3</v>
      </c>
      <c r="E1158" s="43">
        <f t="shared" si="196"/>
        <v>18.837121687806103</v>
      </c>
      <c r="F1158" s="6">
        <f t="shared" si="197"/>
        <v>0.24428556779291272</v>
      </c>
      <c r="G1158" s="44"/>
      <c r="H1158" s="44">
        <f t="shared" si="187"/>
        <v>0</v>
      </c>
      <c r="I1158" s="14">
        <f t="shared" si="188"/>
        <v>0</v>
      </c>
      <c r="J1158" s="49">
        <v>53</v>
      </c>
      <c r="K1158" s="49">
        <f t="shared" si="189"/>
        <v>332.7891498179078</v>
      </c>
      <c r="L1158" s="50">
        <f t="shared" si="190"/>
        <v>0.49716900273938103</v>
      </c>
      <c r="M1158" s="45">
        <v>56</v>
      </c>
      <c r="N1158" s="45">
        <f t="shared" si="191"/>
        <v>351.62627150571387</v>
      </c>
      <c r="O1158" s="18">
        <f t="shared" si="192"/>
        <v>0.44643957164743392</v>
      </c>
      <c r="P1158" s="37">
        <f t="shared" si="193"/>
        <v>5.3571428571428568</v>
      </c>
      <c r="Q1158" s="37">
        <f t="shared" si="194"/>
        <v>0.54718618892017035</v>
      </c>
      <c r="R1158" s="37">
        <f t="shared" si="195"/>
        <v>-45.281381107982966</v>
      </c>
    </row>
    <row r="1159" spans="1:18" ht="15" customHeight="1" x14ac:dyDescent="0.25">
      <c r="A1159" s="1" t="s">
        <v>1349</v>
      </c>
      <c r="B1159" s="1" t="s">
        <v>3643</v>
      </c>
      <c r="C1159" s="130">
        <v>15926</v>
      </c>
      <c r="D1159" s="43">
        <v>2</v>
      </c>
      <c r="E1159" s="43">
        <f t="shared" si="196"/>
        <v>12.558081125204067</v>
      </c>
      <c r="F1159" s="6">
        <f t="shared" si="197"/>
        <v>0.16285704519527516</v>
      </c>
      <c r="G1159" s="44"/>
      <c r="H1159" s="44">
        <f t="shared" si="187"/>
        <v>0</v>
      </c>
      <c r="I1159" s="14">
        <f t="shared" si="188"/>
        <v>0</v>
      </c>
      <c r="J1159" s="49">
        <v>18</v>
      </c>
      <c r="K1159" s="49">
        <f t="shared" si="189"/>
        <v>113.02273012683661</v>
      </c>
      <c r="L1159" s="50">
        <f t="shared" si="190"/>
        <v>0.16884984998695959</v>
      </c>
      <c r="M1159" s="45">
        <v>20</v>
      </c>
      <c r="N1159" s="45">
        <f t="shared" si="191"/>
        <v>125.58081125204068</v>
      </c>
      <c r="O1159" s="18">
        <f t="shared" si="192"/>
        <v>0.1594427041597978</v>
      </c>
      <c r="P1159" s="37">
        <f t="shared" si="193"/>
        <v>10</v>
      </c>
      <c r="Q1159" s="37">
        <f t="shared" si="194"/>
        <v>1.0214142193176514</v>
      </c>
      <c r="R1159" s="37">
        <f t="shared" si="195"/>
        <v>2.1414219317651417</v>
      </c>
    </row>
    <row r="1160" spans="1:18" ht="15" customHeight="1" x14ac:dyDescent="0.25">
      <c r="A1160" s="1" t="s">
        <v>785</v>
      </c>
      <c r="B1160" s="1" t="s">
        <v>3644</v>
      </c>
      <c r="C1160" s="130">
        <v>15916</v>
      </c>
      <c r="D1160" s="43">
        <v>3</v>
      </c>
      <c r="E1160" s="43">
        <f t="shared" si="196"/>
        <v>18.848957024377984</v>
      </c>
      <c r="F1160" s="6">
        <f t="shared" si="197"/>
        <v>0.24443905206521285</v>
      </c>
      <c r="G1160" s="44">
        <v>1</v>
      </c>
      <c r="H1160" s="44">
        <f t="shared" ref="H1160:H1223" si="198">((G1160/($C1160/100000)))</f>
        <v>6.2829856747926618</v>
      </c>
      <c r="I1160" s="14">
        <f t="shared" ref="I1160:I1223" si="199">((G1160/$C1160)/(G$2290/$C$2290))</f>
        <v>0.15270680353125901</v>
      </c>
      <c r="J1160" s="49">
        <v>23</v>
      </c>
      <c r="K1160" s="49">
        <f t="shared" ref="K1160:K1223" si="200">((J1160/($C1160/100000)))</f>
        <v>144.50867052023122</v>
      </c>
      <c r="L1160" s="50">
        <f t="shared" ref="L1160:L1223" si="201">((J1160/$C1160)/(J$2290/$C$2290))</f>
        <v>0.21588814313522145</v>
      </c>
      <c r="M1160" s="45">
        <v>27</v>
      </c>
      <c r="N1160" s="45">
        <f t="shared" ref="N1160:N1223" si="202">((M1160/($C1160/100000)))</f>
        <v>169.64061321940187</v>
      </c>
      <c r="O1160" s="18">
        <f t="shared" ref="O1160:O1223" si="203">((M1160/$C1160)/(M$2290/$C$2290))</f>
        <v>0.21538289040626218</v>
      </c>
      <c r="P1160" s="37">
        <f t="shared" ref="P1160:P1223" si="204">D1160/M1160*100</f>
        <v>11.111111111111111</v>
      </c>
      <c r="Q1160" s="37">
        <f t="shared" ref="Q1160:Q1223" si="205">P1160/P$2290</f>
        <v>1.1349046881307236</v>
      </c>
      <c r="R1160" s="37">
        <f t="shared" ref="R1160:R1223" si="206">(Q1160-1)*100</f>
        <v>13.490468813072365</v>
      </c>
    </row>
    <row r="1161" spans="1:18" ht="15" customHeight="1" x14ac:dyDescent="0.25">
      <c r="A1161" s="1" t="s">
        <v>773</v>
      </c>
      <c r="B1161" s="1" t="s">
        <v>3645</v>
      </c>
      <c r="C1161" s="130">
        <v>15902</v>
      </c>
      <c r="D1161" s="43">
        <v>1</v>
      </c>
      <c r="E1161" s="43">
        <f t="shared" si="196"/>
        <v>6.2885171676518681</v>
      </c>
      <c r="F1161" s="6">
        <f t="shared" si="197"/>
        <v>8.1551418116587601E-2</v>
      </c>
      <c r="G1161" s="44">
        <v>2</v>
      </c>
      <c r="H1161" s="44">
        <f t="shared" si="198"/>
        <v>12.577034335303736</v>
      </c>
      <c r="I1161" s="14">
        <f t="shared" si="199"/>
        <v>0.30568249088209265</v>
      </c>
      <c r="J1161" s="49">
        <v>2</v>
      </c>
      <c r="K1161" s="49">
        <f t="shared" si="200"/>
        <v>12.577034335303736</v>
      </c>
      <c r="L1161" s="50">
        <f t="shared" si="201"/>
        <v>1.8789409514472805E-2</v>
      </c>
      <c r="M1161" s="45">
        <v>5</v>
      </c>
      <c r="N1161" s="45">
        <f t="shared" si="202"/>
        <v>31.44258583825934</v>
      </c>
      <c r="O1161" s="18">
        <f t="shared" si="203"/>
        <v>3.9920835530891395E-2</v>
      </c>
      <c r="P1161" s="37">
        <f t="shared" si="204"/>
        <v>20</v>
      </c>
      <c r="Q1161" s="37">
        <f t="shared" si="205"/>
        <v>2.0428284386353028</v>
      </c>
      <c r="R1161" s="37">
        <f t="shared" si="206"/>
        <v>104.28284386353029</v>
      </c>
    </row>
    <row r="1162" spans="1:18" ht="15" customHeight="1" x14ac:dyDescent="0.25">
      <c r="A1162" s="1" t="s">
        <v>958</v>
      </c>
      <c r="B1162" s="1" t="s">
        <v>2798</v>
      </c>
      <c r="C1162" s="130">
        <v>15902</v>
      </c>
      <c r="D1162" s="43">
        <v>15</v>
      </c>
      <c r="E1162" s="43">
        <f t="shared" si="196"/>
        <v>94.327757514778014</v>
      </c>
      <c r="F1162" s="6">
        <f t="shared" si="197"/>
        <v>1.2232712717488139</v>
      </c>
      <c r="G1162" s="44">
        <v>8</v>
      </c>
      <c r="H1162" s="44">
        <f t="shared" si="198"/>
        <v>50.308137341214945</v>
      </c>
      <c r="I1162" s="14">
        <f t="shared" si="199"/>
        <v>1.2227299635283706</v>
      </c>
      <c r="J1162" s="49">
        <v>29</v>
      </c>
      <c r="K1162" s="49">
        <f t="shared" si="200"/>
        <v>182.36699786190417</v>
      </c>
      <c r="L1162" s="50">
        <f t="shared" si="201"/>
        <v>0.27244643795985563</v>
      </c>
      <c r="M1162" s="45">
        <v>52</v>
      </c>
      <c r="N1162" s="45">
        <f t="shared" si="202"/>
        <v>327.00289271789711</v>
      </c>
      <c r="O1162" s="18">
        <f t="shared" si="203"/>
        <v>0.41517668952127051</v>
      </c>
      <c r="P1162" s="37">
        <f t="shared" si="204"/>
        <v>28.846153846153843</v>
      </c>
      <c r="Q1162" s="37">
        <f t="shared" si="205"/>
        <v>2.9463871711086096</v>
      </c>
      <c r="R1162" s="37">
        <f t="shared" si="206"/>
        <v>194.63871711086097</v>
      </c>
    </row>
    <row r="1163" spans="1:18" ht="15" customHeight="1" x14ac:dyDescent="0.25">
      <c r="A1163" s="1" t="s">
        <v>833</v>
      </c>
      <c r="B1163" s="1" t="s">
        <v>3646</v>
      </c>
      <c r="C1163" s="130">
        <v>15878</v>
      </c>
      <c r="D1163" s="43">
        <v>4</v>
      </c>
      <c r="E1163" s="43">
        <f t="shared" ref="E1163:E1226" si="207">((D1163/($C1163/100000)))</f>
        <v>25.192089683839274</v>
      </c>
      <c r="F1163" s="6">
        <f t="shared" ref="F1163:F1226" si="208">((D1163/$C1163)/(D$2290/$C$2290))</f>
        <v>0.32669874061971937</v>
      </c>
      <c r="G1163" s="44">
        <v>1</v>
      </c>
      <c r="H1163" s="44">
        <f t="shared" si="198"/>
        <v>6.2980224209598186</v>
      </c>
      <c r="I1163" s="14">
        <f t="shared" si="199"/>
        <v>0.15307226886279876</v>
      </c>
      <c r="J1163" s="49">
        <v>20</v>
      </c>
      <c r="K1163" s="49">
        <f t="shared" si="200"/>
        <v>125.96044841919637</v>
      </c>
      <c r="L1163" s="50">
        <f t="shared" si="201"/>
        <v>0.18817810183848502</v>
      </c>
      <c r="M1163" s="45">
        <v>25</v>
      </c>
      <c r="N1163" s="45">
        <f t="shared" si="202"/>
        <v>157.45056052399545</v>
      </c>
      <c r="O1163" s="18">
        <f t="shared" si="203"/>
        <v>0.19990588443514137</v>
      </c>
      <c r="P1163" s="37">
        <f t="shared" si="204"/>
        <v>16</v>
      </c>
      <c r="Q1163" s="37">
        <f t="shared" si="205"/>
        <v>1.6342627509082421</v>
      </c>
      <c r="R1163" s="37">
        <f t="shared" si="206"/>
        <v>63.426275090824213</v>
      </c>
    </row>
    <row r="1164" spans="1:18" ht="15" customHeight="1" x14ac:dyDescent="0.25">
      <c r="A1164" s="1" t="s">
        <v>1550</v>
      </c>
      <c r="B1164" s="1" t="s">
        <v>3647</v>
      </c>
      <c r="C1164" s="130">
        <v>15866</v>
      </c>
      <c r="D1164" s="43">
        <v>7</v>
      </c>
      <c r="E1164" s="43">
        <f t="shared" si="207"/>
        <v>44.119500819362159</v>
      </c>
      <c r="F1164" s="6">
        <f t="shared" si="208"/>
        <v>0.57215520964514255</v>
      </c>
      <c r="G1164" s="44">
        <v>1</v>
      </c>
      <c r="H1164" s="44">
        <f t="shared" si="198"/>
        <v>6.3027858313374514</v>
      </c>
      <c r="I1164" s="14">
        <f t="shared" si="199"/>
        <v>0.15318804267008185</v>
      </c>
      <c r="J1164" s="49">
        <v>123</v>
      </c>
      <c r="K1164" s="49">
        <f t="shared" si="200"/>
        <v>775.24265725450653</v>
      </c>
      <c r="L1164" s="50">
        <f t="shared" si="201"/>
        <v>1.1581706284569211</v>
      </c>
      <c r="M1164" s="45">
        <v>131</v>
      </c>
      <c r="N1164" s="45">
        <f t="shared" si="202"/>
        <v>825.66494390520609</v>
      </c>
      <c r="O1164" s="18">
        <f t="shared" si="203"/>
        <v>1.0482990997882615</v>
      </c>
      <c r="P1164" s="37">
        <f t="shared" si="204"/>
        <v>5.343511450381679</v>
      </c>
      <c r="Q1164" s="37">
        <f t="shared" si="205"/>
        <v>0.54579385765065336</v>
      </c>
      <c r="R1164" s="37">
        <f t="shared" si="206"/>
        <v>-45.420614234934661</v>
      </c>
    </row>
    <row r="1165" spans="1:18" ht="15" customHeight="1" x14ac:dyDescent="0.25">
      <c r="A1165" s="1" t="s">
        <v>1412</v>
      </c>
      <c r="B1165" s="1" t="s">
        <v>3648</v>
      </c>
      <c r="C1165" s="130">
        <v>15860</v>
      </c>
      <c r="D1165" s="43">
        <v>8</v>
      </c>
      <c r="E1165" s="43">
        <f t="shared" si="207"/>
        <v>50.441361916771754</v>
      </c>
      <c r="F1165" s="6">
        <f t="shared" si="208"/>
        <v>0.65413904206303952</v>
      </c>
      <c r="G1165" s="44"/>
      <c r="H1165" s="44">
        <f t="shared" si="198"/>
        <v>0</v>
      </c>
      <c r="I1165" s="14">
        <f t="shared" si="199"/>
        <v>0</v>
      </c>
      <c r="J1165" s="49">
        <v>52</v>
      </c>
      <c r="K1165" s="49">
        <f t="shared" si="200"/>
        <v>327.86885245901641</v>
      </c>
      <c r="L1165" s="50">
        <f t="shared" si="201"/>
        <v>0.4898183444248303</v>
      </c>
      <c r="M1165" s="45">
        <v>60</v>
      </c>
      <c r="N1165" s="45">
        <f t="shared" si="202"/>
        <v>378.31021437578818</v>
      </c>
      <c r="O1165" s="18">
        <f t="shared" si="203"/>
        <v>0.48031863299790795</v>
      </c>
      <c r="P1165" s="37">
        <f t="shared" si="204"/>
        <v>13.333333333333334</v>
      </c>
      <c r="Q1165" s="37">
        <f t="shared" si="205"/>
        <v>1.3618856257568686</v>
      </c>
      <c r="R1165" s="37">
        <f t="shared" si="206"/>
        <v>36.188562575686859</v>
      </c>
    </row>
    <row r="1166" spans="1:18" ht="15" customHeight="1" x14ac:dyDescent="0.25">
      <c r="A1166" s="1" t="s">
        <v>749</v>
      </c>
      <c r="B1166" s="1" t="s">
        <v>3649</v>
      </c>
      <c r="C1166" s="130">
        <v>15851</v>
      </c>
      <c r="D1166" s="43">
        <v>1</v>
      </c>
      <c r="E1166" s="43">
        <f t="shared" si="207"/>
        <v>6.3087502365781338</v>
      </c>
      <c r="F1166" s="6">
        <f t="shared" si="208"/>
        <v>8.1813806756039109E-2</v>
      </c>
      <c r="G1166" s="44">
        <v>6</v>
      </c>
      <c r="H1166" s="44">
        <f t="shared" si="198"/>
        <v>37.852501419468801</v>
      </c>
      <c r="I1166" s="14">
        <f t="shared" si="199"/>
        <v>0.91999803861088325</v>
      </c>
      <c r="J1166" s="49">
        <v>21</v>
      </c>
      <c r="K1166" s="49">
        <f t="shared" si="200"/>
        <v>132.4837549681408</v>
      </c>
      <c r="L1166" s="50">
        <f t="shared" si="201"/>
        <v>0.19792356924112284</v>
      </c>
      <c r="M1166" s="45">
        <v>28</v>
      </c>
      <c r="N1166" s="45">
        <f t="shared" si="202"/>
        <v>176.64500662418774</v>
      </c>
      <c r="O1166" s="18">
        <f t="shared" si="203"/>
        <v>0.22427596423118518</v>
      </c>
      <c r="P1166" s="37">
        <f t="shared" si="204"/>
        <v>3.5714285714285712</v>
      </c>
      <c r="Q1166" s="37">
        <f t="shared" si="205"/>
        <v>0.36479079261344688</v>
      </c>
      <c r="R1166" s="37">
        <f t="shared" si="206"/>
        <v>-63.52092073865532</v>
      </c>
    </row>
    <row r="1167" spans="1:18" ht="15" customHeight="1" x14ac:dyDescent="0.25">
      <c r="A1167" s="1" t="s">
        <v>967</v>
      </c>
      <c r="B1167" s="1" t="s">
        <v>3650</v>
      </c>
      <c r="C1167" s="130">
        <v>15831</v>
      </c>
      <c r="D1167" s="43">
        <v>3</v>
      </c>
      <c r="E1167" s="43">
        <f t="shared" si="207"/>
        <v>18.950161076369149</v>
      </c>
      <c r="F1167" s="6">
        <f t="shared" si="208"/>
        <v>0.2457514972313769</v>
      </c>
      <c r="G1167" s="44">
        <v>3</v>
      </c>
      <c r="H1167" s="44">
        <f t="shared" si="198"/>
        <v>18.950161076369149</v>
      </c>
      <c r="I1167" s="14">
        <f t="shared" si="199"/>
        <v>0.46058015633949562</v>
      </c>
      <c r="J1167" s="49">
        <v>47</v>
      </c>
      <c r="K1167" s="49">
        <f t="shared" si="200"/>
        <v>296.88585686311666</v>
      </c>
      <c r="L1167" s="50">
        <f t="shared" si="201"/>
        <v>0.44353142362010883</v>
      </c>
      <c r="M1167" s="45">
        <v>53</v>
      </c>
      <c r="N1167" s="45">
        <f t="shared" si="202"/>
        <v>334.78617901585494</v>
      </c>
      <c r="O1167" s="18">
        <f t="shared" si="203"/>
        <v>0.42505867867410091</v>
      </c>
      <c r="P1167" s="37">
        <f t="shared" si="204"/>
        <v>5.6603773584905666</v>
      </c>
      <c r="Q1167" s="37">
        <f t="shared" si="205"/>
        <v>0.57815899206659516</v>
      </c>
      <c r="R1167" s="37">
        <f t="shared" si="206"/>
        <v>-42.184100793340484</v>
      </c>
    </row>
    <row r="1168" spans="1:18" ht="15" customHeight="1" x14ac:dyDescent="0.25">
      <c r="A1168" s="1" t="s">
        <v>437</v>
      </c>
      <c r="B1168" s="1" t="s">
        <v>2829</v>
      </c>
      <c r="C1168" s="130">
        <v>15803</v>
      </c>
      <c r="D1168" s="43">
        <v>24</v>
      </c>
      <c r="E1168" s="43">
        <f t="shared" si="207"/>
        <v>151.86989812061</v>
      </c>
      <c r="F1168" s="6">
        <f t="shared" si="208"/>
        <v>1.9694953883034501</v>
      </c>
      <c r="G1168" s="44">
        <v>8</v>
      </c>
      <c r="H1168" s="44">
        <f t="shared" si="198"/>
        <v>50.623299373536668</v>
      </c>
      <c r="I1168" s="14">
        <f t="shared" si="199"/>
        <v>1.2303899183717109</v>
      </c>
      <c r="J1168" s="49">
        <v>185</v>
      </c>
      <c r="K1168" s="49">
        <f t="shared" si="200"/>
        <v>1170.6637980130354</v>
      </c>
      <c r="L1168" s="50">
        <f t="shared" si="201"/>
        <v>1.7489084404335284</v>
      </c>
      <c r="M1168" s="45">
        <v>217</v>
      </c>
      <c r="N1168" s="45">
        <f t="shared" si="202"/>
        <v>1373.156995507182</v>
      </c>
      <c r="O1168" s="18">
        <f t="shared" si="203"/>
        <v>1.7434181418066821</v>
      </c>
      <c r="P1168" s="37">
        <f t="shared" si="204"/>
        <v>11.059907834101383</v>
      </c>
      <c r="Q1168" s="37">
        <f t="shared" si="205"/>
        <v>1.129674712609384</v>
      </c>
      <c r="R1168" s="37">
        <f t="shared" si="206"/>
        <v>12.967471260938401</v>
      </c>
    </row>
    <row r="1169" spans="1:18" ht="15" customHeight="1" x14ac:dyDescent="0.25">
      <c r="A1169" s="1" t="s">
        <v>1334</v>
      </c>
      <c r="B1169" s="1" t="s">
        <v>3651</v>
      </c>
      <c r="C1169" s="130">
        <v>15794</v>
      </c>
      <c r="D1169" s="43">
        <v>2</v>
      </c>
      <c r="E1169" s="43">
        <f t="shared" si="207"/>
        <v>12.663036596175763</v>
      </c>
      <c r="F1169" s="6">
        <f t="shared" si="208"/>
        <v>0.16421813991262202</v>
      </c>
      <c r="G1169" s="44"/>
      <c r="H1169" s="44">
        <f t="shared" si="198"/>
        <v>0</v>
      </c>
      <c r="I1169" s="14">
        <f t="shared" si="199"/>
        <v>0</v>
      </c>
      <c r="J1169" s="49">
        <v>18</v>
      </c>
      <c r="K1169" s="49">
        <f t="shared" si="200"/>
        <v>113.96732936558188</v>
      </c>
      <c r="L1169" s="50">
        <f t="shared" si="201"/>
        <v>0.1702610301945244</v>
      </c>
      <c r="M1169" s="45">
        <v>20</v>
      </c>
      <c r="N1169" s="45">
        <f t="shared" si="202"/>
        <v>126.63036596175763</v>
      </c>
      <c r="O1169" s="18">
        <f t="shared" si="203"/>
        <v>0.16077526316632521</v>
      </c>
      <c r="P1169" s="37">
        <f t="shared" si="204"/>
        <v>10</v>
      </c>
      <c r="Q1169" s="37">
        <f t="shared" si="205"/>
        <v>1.0214142193176514</v>
      </c>
      <c r="R1169" s="37">
        <f t="shared" si="206"/>
        <v>2.1414219317651417</v>
      </c>
    </row>
    <row r="1170" spans="1:18" ht="15" customHeight="1" x14ac:dyDescent="0.25">
      <c r="A1170" s="1" t="s">
        <v>1100</v>
      </c>
      <c r="B1170" s="1" t="s">
        <v>3652</v>
      </c>
      <c r="C1170" s="130">
        <v>15771</v>
      </c>
      <c r="D1170" s="43">
        <v>1</v>
      </c>
      <c r="E1170" s="43">
        <f t="shared" si="207"/>
        <v>6.3407520131887649</v>
      </c>
      <c r="F1170" s="6">
        <f t="shared" si="208"/>
        <v>8.2228815603955105E-2</v>
      </c>
      <c r="G1170" s="44"/>
      <c r="H1170" s="44">
        <f t="shared" si="198"/>
        <v>0</v>
      </c>
      <c r="I1170" s="14">
        <f t="shared" si="199"/>
        <v>0</v>
      </c>
      <c r="J1170" s="49">
        <v>4</v>
      </c>
      <c r="K1170" s="49">
        <f t="shared" si="200"/>
        <v>25.36300805275506</v>
      </c>
      <c r="L1170" s="50">
        <f t="shared" si="201"/>
        <v>3.7890963172804069E-2</v>
      </c>
      <c r="M1170" s="45">
        <v>5</v>
      </c>
      <c r="N1170" s="45">
        <f t="shared" si="202"/>
        <v>31.703760065943822</v>
      </c>
      <c r="O1170" s="18">
        <f t="shared" si="203"/>
        <v>4.0252433365812884E-2</v>
      </c>
      <c r="P1170" s="37">
        <f t="shared" si="204"/>
        <v>20</v>
      </c>
      <c r="Q1170" s="37">
        <f t="shared" si="205"/>
        <v>2.0428284386353028</v>
      </c>
      <c r="R1170" s="37">
        <f t="shared" si="206"/>
        <v>104.28284386353029</v>
      </c>
    </row>
    <row r="1171" spans="1:18" ht="15" customHeight="1" x14ac:dyDescent="0.25">
      <c r="A1171" s="1" t="s">
        <v>369</v>
      </c>
      <c r="B1171" s="1" t="s">
        <v>3653</v>
      </c>
      <c r="C1171" s="130">
        <v>15763</v>
      </c>
      <c r="D1171" s="43">
        <v>13</v>
      </c>
      <c r="E1171" s="43">
        <f t="shared" si="207"/>
        <v>82.471610733997338</v>
      </c>
      <c r="F1171" s="6">
        <f t="shared" si="208"/>
        <v>1.0695171262811449</v>
      </c>
      <c r="G1171" s="44">
        <v>5</v>
      </c>
      <c r="H1171" s="44">
        <f t="shared" si="198"/>
        <v>31.71985028230667</v>
      </c>
      <c r="I1171" s="14">
        <f t="shared" si="199"/>
        <v>0.7709450881822999</v>
      </c>
      <c r="J1171" s="49">
        <v>49</v>
      </c>
      <c r="K1171" s="49">
        <f t="shared" si="200"/>
        <v>310.85453276660536</v>
      </c>
      <c r="L1171" s="50">
        <f t="shared" si="201"/>
        <v>0.46439987041991304</v>
      </c>
      <c r="M1171" s="45">
        <v>67</v>
      </c>
      <c r="N1171" s="45">
        <f t="shared" si="202"/>
        <v>425.04599378290936</v>
      </c>
      <c r="O1171" s="18">
        <f t="shared" si="203"/>
        <v>0.53965635327056716</v>
      </c>
      <c r="P1171" s="37">
        <f t="shared" si="204"/>
        <v>19.402985074626866</v>
      </c>
      <c r="Q1171" s="37">
        <f t="shared" si="205"/>
        <v>1.9818484852432041</v>
      </c>
      <c r="R1171" s="37">
        <f t="shared" si="206"/>
        <v>98.184848524320415</v>
      </c>
    </row>
    <row r="1172" spans="1:18" ht="15" customHeight="1" x14ac:dyDescent="0.25">
      <c r="A1172" s="1" t="s">
        <v>108</v>
      </c>
      <c r="B1172" s="1" t="s">
        <v>3654</v>
      </c>
      <c r="C1172" s="130">
        <v>15741</v>
      </c>
      <c r="D1172" s="43">
        <v>2</v>
      </c>
      <c r="E1172" s="43">
        <f t="shared" si="207"/>
        <v>12.705673083031574</v>
      </c>
      <c r="F1172" s="6">
        <f t="shared" si="208"/>
        <v>0.16477106294263083</v>
      </c>
      <c r="G1172" s="44">
        <v>1</v>
      </c>
      <c r="H1172" s="44">
        <f t="shared" si="198"/>
        <v>6.3528365415157868</v>
      </c>
      <c r="I1172" s="14">
        <f t="shared" si="199"/>
        <v>0.15440451591407905</v>
      </c>
      <c r="J1172" s="49">
        <v>17</v>
      </c>
      <c r="K1172" s="49">
        <f t="shared" si="200"/>
        <v>107.99822120576837</v>
      </c>
      <c r="L1172" s="50">
        <f t="shared" si="201"/>
        <v>0.16134350523110003</v>
      </c>
      <c r="M1172" s="45">
        <v>20</v>
      </c>
      <c r="N1172" s="45">
        <f t="shared" si="202"/>
        <v>127.05673083031574</v>
      </c>
      <c r="O1172" s="18">
        <f t="shared" si="203"/>
        <v>0.16131659401873705</v>
      </c>
      <c r="P1172" s="37">
        <f t="shared" si="204"/>
        <v>10</v>
      </c>
      <c r="Q1172" s="37">
        <f t="shared" si="205"/>
        <v>1.0214142193176514</v>
      </c>
      <c r="R1172" s="37">
        <f t="shared" si="206"/>
        <v>2.1414219317651417</v>
      </c>
    </row>
    <row r="1173" spans="1:18" ht="15" customHeight="1" x14ac:dyDescent="0.25">
      <c r="A1173" s="1" t="s">
        <v>455</v>
      </c>
      <c r="B1173" s="1" t="s">
        <v>3655</v>
      </c>
      <c r="C1173" s="130">
        <v>15737</v>
      </c>
      <c r="D1173" s="43">
        <v>15</v>
      </c>
      <c r="E1173" s="43">
        <f t="shared" si="207"/>
        <v>95.31676939696257</v>
      </c>
      <c r="F1173" s="6">
        <f t="shared" si="208"/>
        <v>1.236097080977927</v>
      </c>
      <c r="G1173" s="44">
        <v>5</v>
      </c>
      <c r="H1173" s="44">
        <f t="shared" si="198"/>
        <v>31.772256465654188</v>
      </c>
      <c r="I1173" s="14">
        <f t="shared" si="199"/>
        <v>0.77221881076555843</v>
      </c>
      <c r="J1173" s="49">
        <v>77</v>
      </c>
      <c r="K1173" s="49">
        <f t="shared" si="200"/>
        <v>489.29274957107452</v>
      </c>
      <c r="L1173" s="50">
        <f t="shared" si="201"/>
        <v>0.73097692182862928</v>
      </c>
      <c r="M1173" s="45">
        <v>97</v>
      </c>
      <c r="N1173" s="45">
        <f t="shared" si="202"/>
        <v>616.38177543369125</v>
      </c>
      <c r="O1173" s="18">
        <f t="shared" si="203"/>
        <v>0.782584346208131</v>
      </c>
      <c r="P1173" s="37">
        <f t="shared" si="204"/>
        <v>15.463917525773196</v>
      </c>
      <c r="Q1173" s="37">
        <f t="shared" si="205"/>
        <v>1.5795065247180176</v>
      </c>
      <c r="R1173" s="37">
        <f t="shared" si="206"/>
        <v>57.950652471801753</v>
      </c>
    </row>
    <row r="1174" spans="1:18" ht="15" customHeight="1" x14ac:dyDescent="0.25">
      <c r="A1174" s="1" t="s">
        <v>1963</v>
      </c>
      <c r="B1174" s="1" t="s">
        <v>3656</v>
      </c>
      <c r="C1174" s="130">
        <v>15708</v>
      </c>
      <c r="D1174" s="43">
        <v>1</v>
      </c>
      <c r="E1174" s="43">
        <f t="shared" si="207"/>
        <v>6.3661828367710722</v>
      </c>
      <c r="F1174" s="6">
        <f t="shared" si="208"/>
        <v>8.2558610318944223E-2</v>
      </c>
      <c r="G1174" s="44">
        <v>1</v>
      </c>
      <c r="H1174" s="44">
        <f t="shared" si="198"/>
        <v>6.3661828367710722</v>
      </c>
      <c r="I1174" s="14">
        <f t="shared" si="199"/>
        <v>0.15472889514919266</v>
      </c>
      <c r="J1174" s="49">
        <v>4</v>
      </c>
      <c r="K1174" s="49">
        <f t="shared" si="200"/>
        <v>25.464731347084289</v>
      </c>
      <c r="L1174" s="50">
        <f t="shared" si="201"/>
        <v>3.8042932276438304E-2</v>
      </c>
      <c r="M1174" s="45">
        <v>6</v>
      </c>
      <c r="N1174" s="45">
        <f t="shared" si="202"/>
        <v>38.19709702062643</v>
      </c>
      <c r="O1174" s="18">
        <f t="shared" si="203"/>
        <v>4.8496648327901834E-2</v>
      </c>
      <c r="P1174" s="37">
        <f t="shared" si="204"/>
        <v>16.666666666666664</v>
      </c>
      <c r="Q1174" s="37">
        <f t="shared" si="205"/>
        <v>1.7023570321960855</v>
      </c>
      <c r="R1174" s="37">
        <f t="shared" si="206"/>
        <v>70.235703219608553</v>
      </c>
    </row>
    <row r="1175" spans="1:18" ht="15" customHeight="1" x14ac:dyDescent="0.25">
      <c r="A1175" s="1" t="s">
        <v>2066</v>
      </c>
      <c r="B1175" s="1" t="s">
        <v>3657</v>
      </c>
      <c r="C1175" s="130">
        <v>15686</v>
      </c>
      <c r="D1175" s="43">
        <v>1</v>
      </c>
      <c r="E1175" s="43">
        <f t="shared" si="207"/>
        <v>6.3751115644523777</v>
      </c>
      <c r="F1175" s="6">
        <f t="shared" si="208"/>
        <v>8.2674400796249894E-2</v>
      </c>
      <c r="G1175" s="44"/>
      <c r="H1175" s="44">
        <f t="shared" si="198"/>
        <v>0</v>
      </c>
      <c r="I1175" s="14">
        <f t="shared" si="199"/>
        <v>0</v>
      </c>
      <c r="J1175" s="49">
        <v>42</v>
      </c>
      <c r="K1175" s="49">
        <f t="shared" si="200"/>
        <v>267.75468570699985</v>
      </c>
      <c r="L1175" s="50">
        <f t="shared" si="201"/>
        <v>0.40001102843823</v>
      </c>
      <c r="M1175" s="45">
        <v>43</v>
      </c>
      <c r="N1175" s="45">
        <f t="shared" si="202"/>
        <v>274.12979727145228</v>
      </c>
      <c r="O1175" s="18">
        <f t="shared" si="203"/>
        <v>0.34804677348369378</v>
      </c>
      <c r="P1175" s="37">
        <f t="shared" si="204"/>
        <v>2.3255813953488373</v>
      </c>
      <c r="Q1175" s="37">
        <f t="shared" si="205"/>
        <v>0.2375381905389887</v>
      </c>
      <c r="R1175" s="37">
        <f t="shared" si="206"/>
        <v>-76.246180946101134</v>
      </c>
    </row>
    <row r="1176" spans="1:18" ht="15" customHeight="1" x14ac:dyDescent="0.25">
      <c r="A1176" s="1" t="s">
        <v>1653</v>
      </c>
      <c r="B1176" s="1" t="s">
        <v>3658</v>
      </c>
      <c r="C1176" s="130">
        <v>15677</v>
      </c>
      <c r="D1176" s="43">
        <v>18</v>
      </c>
      <c r="E1176" s="43">
        <f t="shared" si="207"/>
        <v>114.81788607514193</v>
      </c>
      <c r="F1176" s="6">
        <f t="shared" si="208"/>
        <v>1.488993539326374</v>
      </c>
      <c r="G1176" s="44">
        <v>1</v>
      </c>
      <c r="H1176" s="44">
        <f t="shared" si="198"/>
        <v>6.3787714486189966</v>
      </c>
      <c r="I1176" s="14">
        <f t="shared" si="199"/>
        <v>0.15503485902937542</v>
      </c>
      <c r="J1176" s="49">
        <v>85</v>
      </c>
      <c r="K1176" s="49">
        <f t="shared" si="200"/>
        <v>542.19557313261464</v>
      </c>
      <c r="L1176" s="50">
        <f t="shared" si="201"/>
        <v>0.8100108808581824</v>
      </c>
      <c r="M1176" s="45">
        <v>104</v>
      </c>
      <c r="N1176" s="45">
        <f t="shared" si="202"/>
        <v>663.39223065637566</v>
      </c>
      <c r="O1176" s="18">
        <f t="shared" si="203"/>
        <v>0.84227080650216801</v>
      </c>
      <c r="P1176" s="37">
        <f t="shared" si="204"/>
        <v>17.307692307692307</v>
      </c>
      <c r="Q1176" s="37">
        <f t="shared" si="205"/>
        <v>1.7678323026651657</v>
      </c>
      <c r="R1176" s="37">
        <f t="shared" si="206"/>
        <v>76.783230266516568</v>
      </c>
    </row>
    <row r="1177" spans="1:18" x14ac:dyDescent="0.25">
      <c r="A1177" s="1" t="s">
        <v>624</v>
      </c>
      <c r="B1177" s="1" t="s">
        <v>2452</v>
      </c>
      <c r="C1177" s="130">
        <v>15645</v>
      </c>
      <c r="D1177" s="43"/>
      <c r="E1177" s="43">
        <f t="shared" si="207"/>
        <v>0</v>
      </c>
      <c r="F1177" s="6">
        <f t="shared" si="208"/>
        <v>0</v>
      </c>
      <c r="G1177" s="44">
        <v>2</v>
      </c>
      <c r="H1177" s="44">
        <f t="shared" si="198"/>
        <v>12.78363694471077</v>
      </c>
      <c r="I1177" s="14">
        <f t="shared" si="199"/>
        <v>0.31070392905126476</v>
      </c>
      <c r="J1177" s="49">
        <v>48</v>
      </c>
      <c r="K1177" s="49">
        <f t="shared" si="200"/>
        <v>306.80728667305846</v>
      </c>
      <c r="L1177" s="50">
        <f t="shared" si="201"/>
        <v>0.45835350350779902</v>
      </c>
      <c r="M1177" s="45">
        <v>50</v>
      </c>
      <c r="N1177" s="45">
        <f t="shared" si="202"/>
        <v>319.59092361776925</v>
      </c>
      <c r="O1177" s="18">
        <f t="shared" si="203"/>
        <v>0.40576614037215403</v>
      </c>
      <c r="P1177" s="37">
        <f t="shared" si="204"/>
        <v>0</v>
      </c>
      <c r="Q1177" s="37">
        <f t="shared" si="205"/>
        <v>0</v>
      </c>
      <c r="R1177" s="37">
        <f t="shared" si="206"/>
        <v>-100</v>
      </c>
    </row>
    <row r="1178" spans="1:18" ht="15" customHeight="1" x14ac:dyDescent="0.25">
      <c r="A1178" s="1" t="s">
        <v>555</v>
      </c>
      <c r="B1178" s="1" t="s">
        <v>3659</v>
      </c>
      <c r="C1178" s="130">
        <v>15635</v>
      </c>
      <c r="D1178" s="43">
        <v>7</v>
      </c>
      <c r="E1178" s="43">
        <f t="shared" si="207"/>
        <v>44.771346338343463</v>
      </c>
      <c r="F1178" s="6">
        <f t="shared" si="208"/>
        <v>0.58060854213174495</v>
      </c>
      <c r="G1178" s="44">
        <v>4</v>
      </c>
      <c r="H1178" s="44">
        <f t="shared" si="198"/>
        <v>25.583626479053407</v>
      </c>
      <c r="I1178" s="14">
        <f t="shared" si="199"/>
        <v>0.62180530476585061</v>
      </c>
      <c r="J1178" s="49">
        <v>62</v>
      </c>
      <c r="K1178" s="49">
        <f t="shared" si="200"/>
        <v>396.54621042532784</v>
      </c>
      <c r="L1178" s="50">
        <f t="shared" si="201"/>
        <v>0.59241860524934709</v>
      </c>
      <c r="M1178" s="45">
        <v>73</v>
      </c>
      <c r="N1178" s="45">
        <f t="shared" si="202"/>
        <v>466.9011832427247</v>
      </c>
      <c r="O1178" s="18">
        <f t="shared" si="203"/>
        <v>0.59279747032546415</v>
      </c>
      <c r="P1178" s="37">
        <f t="shared" si="204"/>
        <v>9.5890410958904102</v>
      </c>
      <c r="Q1178" s="37">
        <f t="shared" si="205"/>
        <v>0.97943829249637793</v>
      </c>
      <c r="R1178" s="37">
        <f t="shared" si="206"/>
        <v>-2.0561707503622073</v>
      </c>
    </row>
    <row r="1179" spans="1:18" ht="15" customHeight="1" x14ac:dyDescent="0.25">
      <c r="A1179" s="1" t="s">
        <v>1726</v>
      </c>
      <c r="B1179" s="1" t="s">
        <v>3660</v>
      </c>
      <c r="C1179" s="130">
        <v>15578</v>
      </c>
      <c r="D1179" s="43">
        <v>9</v>
      </c>
      <c r="E1179" s="43">
        <f t="shared" si="207"/>
        <v>57.773783540891003</v>
      </c>
      <c r="F1179" s="6">
        <f t="shared" si="208"/>
        <v>0.74922813313710246</v>
      </c>
      <c r="G1179" s="44"/>
      <c r="H1179" s="44">
        <f t="shared" si="198"/>
        <v>0</v>
      </c>
      <c r="I1179" s="14">
        <f t="shared" si="199"/>
        <v>0</v>
      </c>
      <c r="J1179" s="49">
        <v>41</v>
      </c>
      <c r="K1179" s="49">
        <f t="shared" si="200"/>
        <v>263.1916805751701</v>
      </c>
      <c r="L1179" s="50">
        <f t="shared" si="201"/>
        <v>0.39319414539944175</v>
      </c>
      <c r="M1179" s="45">
        <v>50</v>
      </c>
      <c r="N1179" s="45">
        <f t="shared" si="202"/>
        <v>320.96546411606113</v>
      </c>
      <c r="O1179" s="18">
        <f t="shared" si="203"/>
        <v>0.40751131506755361</v>
      </c>
      <c r="P1179" s="37">
        <f t="shared" si="204"/>
        <v>18</v>
      </c>
      <c r="Q1179" s="37">
        <f t="shared" si="205"/>
        <v>1.8385455947717724</v>
      </c>
      <c r="R1179" s="37">
        <f t="shared" si="206"/>
        <v>83.854559477177233</v>
      </c>
    </row>
    <row r="1180" spans="1:18" ht="15" customHeight="1" x14ac:dyDescent="0.25">
      <c r="A1180" s="1" t="s">
        <v>1559</v>
      </c>
      <c r="B1180" s="1" t="s">
        <v>3442</v>
      </c>
      <c r="C1180" s="130">
        <v>15552</v>
      </c>
      <c r="D1180" s="43">
        <v>7</v>
      </c>
      <c r="E1180" s="43">
        <f t="shared" si="207"/>
        <v>45.010288065843625</v>
      </c>
      <c r="F1180" s="6">
        <f t="shared" si="208"/>
        <v>0.58370721169173301</v>
      </c>
      <c r="G1180" s="44">
        <v>5</v>
      </c>
      <c r="H1180" s="44">
        <f t="shared" si="198"/>
        <v>32.150205761316876</v>
      </c>
      <c r="I1180" s="14">
        <f t="shared" si="199"/>
        <v>0.78140479841934107</v>
      </c>
      <c r="J1180" s="49">
        <v>34</v>
      </c>
      <c r="K1180" s="49">
        <f t="shared" si="200"/>
        <v>218.62139917695475</v>
      </c>
      <c r="L1180" s="50">
        <f t="shared" si="201"/>
        <v>0.32660855399212257</v>
      </c>
      <c r="M1180" s="45">
        <v>46</v>
      </c>
      <c r="N1180" s="45">
        <f t="shared" si="202"/>
        <v>295.78189300411526</v>
      </c>
      <c r="O1180" s="18">
        <f t="shared" si="203"/>
        <v>0.37553718909674394</v>
      </c>
      <c r="P1180" s="37">
        <f t="shared" si="204"/>
        <v>15.217391304347828</v>
      </c>
      <c r="Q1180" s="37">
        <f t="shared" si="205"/>
        <v>1.5543259859181653</v>
      </c>
      <c r="R1180" s="37">
        <f t="shared" si="206"/>
        <v>55.432598591816529</v>
      </c>
    </row>
    <row r="1181" spans="1:18" ht="15" customHeight="1" x14ac:dyDescent="0.25">
      <c r="A1181" s="1" t="s">
        <v>154</v>
      </c>
      <c r="B1181" s="1" t="s">
        <v>3661</v>
      </c>
      <c r="C1181" s="130">
        <v>15524</v>
      </c>
      <c r="D1181" s="43"/>
      <c r="E1181" s="43">
        <f t="shared" si="207"/>
        <v>0</v>
      </c>
      <c r="F1181" s="6">
        <f t="shared" si="208"/>
        <v>0</v>
      </c>
      <c r="G1181" s="44"/>
      <c r="H1181" s="44">
        <f t="shared" si="198"/>
        <v>0</v>
      </c>
      <c r="I1181" s="14">
        <f t="shared" si="199"/>
        <v>0</v>
      </c>
      <c r="J1181" s="49">
        <v>1</v>
      </c>
      <c r="K1181" s="49">
        <f t="shared" si="200"/>
        <v>6.4416387528987382</v>
      </c>
      <c r="L1181" s="50">
        <f t="shared" si="201"/>
        <v>9.6234601294494498E-3</v>
      </c>
      <c r="M1181" s="45">
        <v>1</v>
      </c>
      <c r="N1181" s="45">
        <f t="shared" si="202"/>
        <v>6.4416387528987382</v>
      </c>
      <c r="O1181" s="18">
        <f t="shared" si="203"/>
        <v>8.1785767406884185E-3</v>
      </c>
      <c r="P1181" s="37">
        <f t="shared" si="204"/>
        <v>0</v>
      </c>
      <c r="Q1181" s="37">
        <f t="shared" si="205"/>
        <v>0</v>
      </c>
      <c r="R1181" s="37">
        <f t="shared" si="206"/>
        <v>-100</v>
      </c>
    </row>
    <row r="1182" spans="1:18" ht="15" customHeight="1" x14ac:dyDescent="0.25">
      <c r="A1182" s="1" t="s">
        <v>1542</v>
      </c>
      <c r="B1182" s="1" t="s">
        <v>3662</v>
      </c>
      <c r="C1182" s="130">
        <v>15504</v>
      </c>
      <c r="D1182" s="43">
        <v>6</v>
      </c>
      <c r="E1182" s="43">
        <f t="shared" si="207"/>
        <v>38.699690402476776</v>
      </c>
      <c r="F1182" s="6">
        <f t="shared" si="208"/>
        <v>0.50186944693884517</v>
      </c>
      <c r="G1182" s="44">
        <v>1</v>
      </c>
      <c r="H1182" s="44">
        <f t="shared" si="198"/>
        <v>6.4499484004127963</v>
      </c>
      <c r="I1182" s="14">
        <f t="shared" si="199"/>
        <v>0.15676480166431361</v>
      </c>
      <c r="J1182" s="49">
        <v>55</v>
      </c>
      <c r="K1182" s="49">
        <f t="shared" si="200"/>
        <v>354.74716202270378</v>
      </c>
      <c r="L1182" s="50">
        <f t="shared" si="201"/>
        <v>0.52997308615367189</v>
      </c>
      <c r="M1182" s="45">
        <v>62</v>
      </c>
      <c r="N1182" s="45">
        <f t="shared" si="202"/>
        <v>399.89680082559335</v>
      </c>
      <c r="O1182" s="18">
        <f t="shared" si="203"/>
        <v>0.50772587525746349</v>
      </c>
      <c r="P1182" s="37">
        <f t="shared" si="204"/>
        <v>9.67741935483871</v>
      </c>
      <c r="Q1182" s="37">
        <f t="shared" si="205"/>
        <v>0.98846537353321107</v>
      </c>
      <c r="R1182" s="37">
        <f t="shared" si="206"/>
        <v>-1.1534626466788933</v>
      </c>
    </row>
    <row r="1183" spans="1:18" ht="15" customHeight="1" x14ac:dyDescent="0.25">
      <c r="A1183" s="1" t="s">
        <v>142</v>
      </c>
      <c r="B1183" s="1" t="s">
        <v>3663</v>
      </c>
      <c r="C1183" s="130">
        <v>15501</v>
      </c>
      <c r="D1183" s="43">
        <v>1</v>
      </c>
      <c r="E1183" s="43">
        <f t="shared" si="207"/>
        <v>6.4511966969872905</v>
      </c>
      <c r="F1183" s="6">
        <f t="shared" si="208"/>
        <v>8.3661096115732914E-2</v>
      </c>
      <c r="G1183" s="44"/>
      <c r="H1183" s="44">
        <f t="shared" si="198"/>
        <v>0</v>
      </c>
      <c r="I1183" s="14">
        <f t="shared" si="199"/>
        <v>0</v>
      </c>
      <c r="J1183" s="49">
        <v>1</v>
      </c>
      <c r="K1183" s="49">
        <f t="shared" si="200"/>
        <v>6.4511966969872905</v>
      </c>
      <c r="L1183" s="50">
        <f t="shared" si="201"/>
        <v>9.6377391813156094E-3</v>
      </c>
      <c r="M1183" s="45">
        <v>2</v>
      </c>
      <c r="N1183" s="45">
        <f t="shared" si="202"/>
        <v>12.902393393974581</v>
      </c>
      <c r="O1183" s="18">
        <f t="shared" si="203"/>
        <v>1.6381423820714405E-2</v>
      </c>
      <c r="P1183" s="37">
        <f t="shared" si="204"/>
        <v>50</v>
      </c>
      <c r="Q1183" s="37">
        <f t="shared" si="205"/>
        <v>5.1070710965882569</v>
      </c>
      <c r="R1183" s="37">
        <f t="shared" si="206"/>
        <v>410.70710965882569</v>
      </c>
    </row>
    <row r="1184" spans="1:18" ht="15" customHeight="1" x14ac:dyDescent="0.25">
      <c r="A1184" s="1" t="s">
        <v>830</v>
      </c>
      <c r="B1184" s="1" t="s">
        <v>3664</v>
      </c>
      <c r="C1184" s="130">
        <v>15465</v>
      </c>
      <c r="D1184" s="43">
        <v>4</v>
      </c>
      <c r="E1184" s="43">
        <f t="shared" si="207"/>
        <v>25.864856126737795</v>
      </c>
      <c r="F1184" s="6">
        <f t="shared" si="208"/>
        <v>0.33542338206012956</v>
      </c>
      <c r="G1184" s="44"/>
      <c r="H1184" s="44">
        <f t="shared" si="198"/>
        <v>0</v>
      </c>
      <c r="I1184" s="14">
        <f t="shared" si="199"/>
        <v>0</v>
      </c>
      <c r="J1184" s="49">
        <v>34</v>
      </c>
      <c r="K1184" s="49">
        <f t="shared" si="200"/>
        <v>219.85127707727125</v>
      </c>
      <c r="L1184" s="50">
        <f t="shared" si="201"/>
        <v>0.32844592510090465</v>
      </c>
      <c r="M1184" s="45">
        <v>38</v>
      </c>
      <c r="N1184" s="45">
        <f t="shared" si="202"/>
        <v>245.71613320400903</v>
      </c>
      <c r="O1184" s="18">
        <f t="shared" si="203"/>
        <v>0.31197158501474204</v>
      </c>
      <c r="P1184" s="37">
        <f t="shared" si="204"/>
        <v>10.526315789473683</v>
      </c>
      <c r="Q1184" s="37">
        <f t="shared" si="205"/>
        <v>1.0751728624396328</v>
      </c>
      <c r="R1184" s="37">
        <f t="shared" si="206"/>
        <v>7.5172862439632837</v>
      </c>
    </row>
    <row r="1185" spans="1:18" ht="15" customHeight="1" x14ac:dyDescent="0.25">
      <c r="A1185" s="1" t="s">
        <v>1931</v>
      </c>
      <c r="B1185" s="1" t="s">
        <v>3665</v>
      </c>
      <c r="C1185" s="130">
        <v>15415</v>
      </c>
      <c r="D1185" s="43">
        <v>2</v>
      </c>
      <c r="E1185" s="43">
        <f t="shared" si="207"/>
        <v>12.974375608173856</v>
      </c>
      <c r="F1185" s="6">
        <f t="shared" si="208"/>
        <v>0.1682556796483913</v>
      </c>
      <c r="G1185" s="44"/>
      <c r="H1185" s="44">
        <f t="shared" si="198"/>
        <v>0</v>
      </c>
      <c r="I1185" s="14">
        <f t="shared" si="199"/>
        <v>0</v>
      </c>
      <c r="J1185" s="49">
        <v>4</v>
      </c>
      <c r="K1185" s="49">
        <f t="shared" si="200"/>
        <v>25.948751216347713</v>
      </c>
      <c r="L1185" s="50">
        <f t="shared" si="201"/>
        <v>3.876603180008388E-2</v>
      </c>
      <c r="M1185" s="45">
        <v>6</v>
      </c>
      <c r="N1185" s="45">
        <f t="shared" si="202"/>
        <v>38.923126824521567</v>
      </c>
      <c r="O1185" s="18">
        <f t="shared" si="203"/>
        <v>4.9418446444027375E-2</v>
      </c>
      <c r="P1185" s="37">
        <f t="shared" si="204"/>
        <v>33.333333333333329</v>
      </c>
      <c r="Q1185" s="37">
        <f t="shared" si="205"/>
        <v>3.4047140643921709</v>
      </c>
      <c r="R1185" s="37">
        <f t="shared" si="206"/>
        <v>240.47140643921711</v>
      </c>
    </row>
    <row r="1186" spans="1:18" x14ac:dyDescent="0.25">
      <c r="A1186" s="1" t="s">
        <v>642</v>
      </c>
      <c r="B1186" s="1" t="s">
        <v>2460</v>
      </c>
      <c r="C1186" s="130">
        <v>15387</v>
      </c>
      <c r="D1186" s="43">
        <v>8</v>
      </c>
      <c r="E1186" s="43">
        <f t="shared" si="207"/>
        <v>51.991941249106389</v>
      </c>
      <c r="F1186" s="6">
        <f t="shared" si="208"/>
        <v>0.67424743011112021</v>
      </c>
      <c r="G1186" s="44">
        <v>2</v>
      </c>
      <c r="H1186" s="44">
        <f t="shared" si="198"/>
        <v>12.997985312276597</v>
      </c>
      <c r="I1186" s="14">
        <f t="shared" si="199"/>
        <v>0.31591362643835946</v>
      </c>
      <c r="J1186" s="49">
        <v>94</v>
      </c>
      <c r="K1186" s="49">
        <f t="shared" si="200"/>
        <v>610.90530967699999</v>
      </c>
      <c r="L1186" s="50">
        <f t="shared" si="201"/>
        <v>0.91265951352829566</v>
      </c>
      <c r="M1186" s="45">
        <v>104</v>
      </c>
      <c r="N1186" s="45">
        <f t="shared" si="202"/>
        <v>675.89523623838306</v>
      </c>
      <c r="O1186" s="18">
        <f t="shared" si="203"/>
        <v>0.85814515068138608</v>
      </c>
      <c r="P1186" s="37">
        <f t="shared" si="204"/>
        <v>7.6923076923076925</v>
      </c>
      <c r="Q1186" s="37">
        <f t="shared" si="205"/>
        <v>0.78570324562896265</v>
      </c>
      <c r="R1186" s="37">
        <f t="shared" si="206"/>
        <v>-21.429675437103736</v>
      </c>
    </row>
    <row r="1187" spans="1:18" ht="15" customHeight="1" x14ac:dyDescent="0.25">
      <c r="A1187" s="1" t="s">
        <v>1149</v>
      </c>
      <c r="B1187" s="1" t="s">
        <v>3666</v>
      </c>
      <c r="C1187" s="130">
        <v>15367</v>
      </c>
      <c r="D1187" s="43">
        <v>2</v>
      </c>
      <c r="E1187" s="43">
        <f t="shared" si="207"/>
        <v>13.014902062861976</v>
      </c>
      <c r="F1187" s="6">
        <f t="shared" si="208"/>
        <v>0.16878123913450588</v>
      </c>
      <c r="G1187" s="44"/>
      <c r="H1187" s="44">
        <f t="shared" si="198"/>
        <v>0</v>
      </c>
      <c r="I1187" s="14">
        <f t="shared" si="199"/>
        <v>0</v>
      </c>
      <c r="J1187" s="49">
        <v>20</v>
      </c>
      <c r="K1187" s="49">
        <f t="shared" si="200"/>
        <v>130.14902062861978</v>
      </c>
      <c r="L1187" s="50">
        <f t="shared" si="201"/>
        <v>0.19443560232911206</v>
      </c>
      <c r="M1187" s="45">
        <v>22</v>
      </c>
      <c r="N1187" s="45">
        <f t="shared" si="202"/>
        <v>143.16392269148176</v>
      </c>
      <c r="O1187" s="18">
        <f t="shared" si="203"/>
        <v>0.18176696538646669</v>
      </c>
      <c r="P1187" s="37">
        <f t="shared" si="204"/>
        <v>9.0909090909090917</v>
      </c>
      <c r="Q1187" s="37">
        <f t="shared" si="205"/>
        <v>0.92855838119786493</v>
      </c>
      <c r="R1187" s="37">
        <f t="shared" si="206"/>
        <v>-7.1441618802135061</v>
      </c>
    </row>
    <row r="1188" spans="1:18" ht="15" customHeight="1" x14ac:dyDescent="0.25">
      <c r="A1188" s="1" t="s">
        <v>575</v>
      </c>
      <c r="B1188" s="1" t="s">
        <v>3667</v>
      </c>
      <c r="C1188" s="130">
        <v>15352</v>
      </c>
      <c r="D1188" s="43">
        <v>16</v>
      </c>
      <c r="E1188" s="43">
        <f t="shared" si="207"/>
        <v>104.22094841063054</v>
      </c>
      <c r="F1188" s="6">
        <f t="shared" si="208"/>
        <v>1.3515692036372859</v>
      </c>
      <c r="G1188" s="44">
        <v>4</v>
      </c>
      <c r="H1188" s="44">
        <f t="shared" si="198"/>
        <v>26.055237102657635</v>
      </c>
      <c r="I1188" s="14">
        <f t="shared" si="199"/>
        <v>0.63326771365386092</v>
      </c>
      <c r="J1188" s="49">
        <v>75</v>
      </c>
      <c r="K1188" s="49">
        <f t="shared" si="200"/>
        <v>488.53569567483066</v>
      </c>
      <c r="L1188" s="50">
        <f t="shared" si="201"/>
        <v>0.72984592422602868</v>
      </c>
      <c r="M1188" s="45">
        <v>95</v>
      </c>
      <c r="N1188" s="45">
        <f t="shared" si="202"/>
        <v>618.81188118811883</v>
      </c>
      <c r="O1188" s="18">
        <f t="shared" si="203"/>
        <v>0.78566971115375617</v>
      </c>
      <c r="P1188" s="37">
        <f t="shared" si="204"/>
        <v>16.842105263157894</v>
      </c>
      <c r="Q1188" s="37">
        <f t="shared" si="205"/>
        <v>1.7202765799034128</v>
      </c>
      <c r="R1188" s="37">
        <f t="shared" si="206"/>
        <v>72.027657990341282</v>
      </c>
    </row>
    <row r="1189" spans="1:18" ht="15" customHeight="1" x14ac:dyDescent="0.25">
      <c r="A1189" s="1" t="s">
        <v>1304</v>
      </c>
      <c r="B1189" s="1" t="s">
        <v>3668</v>
      </c>
      <c r="C1189" s="130">
        <v>15345</v>
      </c>
      <c r="D1189" s="43">
        <v>5</v>
      </c>
      <c r="E1189" s="43">
        <f t="shared" si="207"/>
        <v>32.583903551645484</v>
      </c>
      <c r="F1189" s="6">
        <f t="shared" si="208"/>
        <v>0.42255804851416617</v>
      </c>
      <c r="G1189" s="44">
        <v>1</v>
      </c>
      <c r="H1189" s="44">
        <f t="shared" si="198"/>
        <v>6.5167807103290976</v>
      </c>
      <c r="I1189" s="14">
        <f t="shared" si="199"/>
        <v>0.15838914858282949</v>
      </c>
      <c r="J1189" s="49">
        <v>22</v>
      </c>
      <c r="K1189" s="49">
        <f t="shared" si="200"/>
        <v>143.36917562724014</v>
      </c>
      <c r="L1189" s="50">
        <f t="shared" si="201"/>
        <v>0.21418579935422688</v>
      </c>
      <c r="M1189" s="45">
        <v>28</v>
      </c>
      <c r="N1189" s="45">
        <f t="shared" si="202"/>
        <v>182.46985988921472</v>
      </c>
      <c r="O1189" s="18">
        <f t="shared" si="203"/>
        <v>0.23167144405529591</v>
      </c>
      <c r="P1189" s="37">
        <f t="shared" si="204"/>
        <v>17.857142857142858</v>
      </c>
      <c r="Q1189" s="37">
        <f t="shared" si="205"/>
        <v>1.8239539630672346</v>
      </c>
      <c r="R1189" s="37">
        <f t="shared" si="206"/>
        <v>82.395396306723455</v>
      </c>
    </row>
    <row r="1190" spans="1:18" ht="15" customHeight="1" x14ac:dyDescent="0.25">
      <c r="A1190" s="1" t="s">
        <v>834</v>
      </c>
      <c r="B1190" s="1" t="s">
        <v>3669</v>
      </c>
      <c r="C1190" s="130">
        <v>15337</v>
      </c>
      <c r="D1190" s="43">
        <v>2</v>
      </c>
      <c r="E1190" s="43">
        <f t="shared" si="207"/>
        <v>13.040359913933624</v>
      </c>
      <c r="F1190" s="6">
        <f t="shared" si="208"/>
        <v>0.16911138435026093</v>
      </c>
      <c r="G1190" s="44"/>
      <c r="H1190" s="44">
        <f t="shared" si="198"/>
        <v>0</v>
      </c>
      <c r="I1190" s="14">
        <f t="shared" si="199"/>
        <v>0</v>
      </c>
      <c r="J1190" s="49">
        <v>17</v>
      </c>
      <c r="K1190" s="49">
        <f t="shared" si="200"/>
        <v>110.84305926843581</v>
      </c>
      <c r="L1190" s="50">
        <f t="shared" si="201"/>
        <v>0.16559353953463815</v>
      </c>
      <c r="M1190" s="45">
        <v>19</v>
      </c>
      <c r="N1190" s="45">
        <f t="shared" si="202"/>
        <v>123.88341918236942</v>
      </c>
      <c r="O1190" s="18">
        <f t="shared" si="203"/>
        <v>0.15728762346785505</v>
      </c>
      <c r="P1190" s="37">
        <f t="shared" si="204"/>
        <v>10.526315789473683</v>
      </c>
      <c r="Q1190" s="37">
        <f t="shared" si="205"/>
        <v>1.0751728624396328</v>
      </c>
      <c r="R1190" s="37">
        <f t="shared" si="206"/>
        <v>7.5172862439632837</v>
      </c>
    </row>
    <row r="1191" spans="1:18" ht="15" customHeight="1" x14ac:dyDescent="0.25">
      <c r="A1191" s="1" t="s">
        <v>747</v>
      </c>
      <c r="B1191" s="1" t="s">
        <v>3670</v>
      </c>
      <c r="C1191" s="130">
        <v>15307</v>
      </c>
      <c r="D1191" s="43">
        <v>2</v>
      </c>
      <c r="E1191" s="43">
        <f t="shared" si="207"/>
        <v>13.065917554060233</v>
      </c>
      <c r="F1191" s="6">
        <f t="shared" si="208"/>
        <v>0.16944282366106694</v>
      </c>
      <c r="G1191" s="44"/>
      <c r="H1191" s="44">
        <f t="shared" si="198"/>
        <v>0</v>
      </c>
      <c r="I1191" s="14">
        <f t="shared" si="199"/>
        <v>0</v>
      </c>
      <c r="J1191" s="49">
        <v>6</v>
      </c>
      <c r="K1191" s="49">
        <f t="shared" si="200"/>
        <v>39.197752662180697</v>
      </c>
      <c r="L1191" s="50">
        <f t="shared" si="201"/>
        <v>5.8559323858198176E-2</v>
      </c>
      <c r="M1191" s="45">
        <v>8</v>
      </c>
      <c r="N1191" s="45">
        <f t="shared" si="202"/>
        <v>52.263670216240932</v>
      </c>
      <c r="O1191" s="18">
        <f t="shared" si="203"/>
        <v>6.6356164015128755E-2</v>
      </c>
      <c r="P1191" s="37">
        <f t="shared" si="204"/>
        <v>25</v>
      </c>
      <c r="Q1191" s="37">
        <f t="shared" si="205"/>
        <v>2.5535355482941284</v>
      </c>
      <c r="R1191" s="37">
        <f t="shared" si="206"/>
        <v>155.35355482941284</v>
      </c>
    </row>
    <row r="1192" spans="1:18" ht="15" customHeight="1" x14ac:dyDescent="0.25">
      <c r="A1192" s="1" t="s">
        <v>790</v>
      </c>
      <c r="B1192" s="1" t="s">
        <v>2665</v>
      </c>
      <c r="C1192" s="130">
        <v>15290</v>
      </c>
      <c r="D1192" s="43">
        <v>5</v>
      </c>
      <c r="E1192" s="43">
        <f t="shared" si="207"/>
        <v>32.701111837802486</v>
      </c>
      <c r="F1192" s="6">
        <f t="shared" si="208"/>
        <v>0.42407804149443296</v>
      </c>
      <c r="G1192" s="44">
        <v>4</v>
      </c>
      <c r="H1192" s="44">
        <f t="shared" si="198"/>
        <v>26.160889470241987</v>
      </c>
      <c r="I1192" s="14">
        <f t="shared" si="199"/>
        <v>0.63583557488646658</v>
      </c>
      <c r="J1192" s="49">
        <v>74</v>
      </c>
      <c r="K1192" s="49">
        <f t="shared" si="200"/>
        <v>483.97645519947673</v>
      </c>
      <c r="L1192" s="50">
        <f t="shared" si="201"/>
        <v>0.72303466538053751</v>
      </c>
      <c r="M1192" s="45">
        <v>83</v>
      </c>
      <c r="N1192" s="45">
        <f t="shared" si="202"/>
        <v>542.83845650752119</v>
      </c>
      <c r="O1192" s="18">
        <f t="shared" si="203"/>
        <v>0.68921064105710272</v>
      </c>
      <c r="P1192" s="37">
        <f t="shared" si="204"/>
        <v>6.024096385542169</v>
      </c>
      <c r="Q1192" s="37">
        <f t="shared" si="205"/>
        <v>0.61530977067328396</v>
      </c>
      <c r="R1192" s="37">
        <f t="shared" si="206"/>
        <v>-38.469022932671606</v>
      </c>
    </row>
    <row r="1193" spans="1:18" ht="15" customHeight="1" x14ac:dyDescent="0.25">
      <c r="A1193" s="1" t="s">
        <v>1744</v>
      </c>
      <c r="B1193" s="1" t="s">
        <v>3671</v>
      </c>
      <c r="C1193" s="130">
        <v>15237</v>
      </c>
      <c r="D1193" s="43">
        <v>12</v>
      </c>
      <c r="E1193" s="43">
        <f t="shared" si="207"/>
        <v>78.755660563102964</v>
      </c>
      <c r="F1193" s="6">
        <f t="shared" si="208"/>
        <v>1.0213275454931883</v>
      </c>
      <c r="G1193" s="44">
        <v>4</v>
      </c>
      <c r="H1193" s="44">
        <f t="shared" si="198"/>
        <v>26.251886854367658</v>
      </c>
      <c r="I1193" s="14">
        <f t="shared" si="199"/>
        <v>0.63804724945947855</v>
      </c>
      <c r="J1193" s="49">
        <v>52</v>
      </c>
      <c r="K1193" s="49">
        <f t="shared" si="200"/>
        <v>341.27452910677954</v>
      </c>
      <c r="L1193" s="50">
        <f t="shared" si="201"/>
        <v>0.50984570076641123</v>
      </c>
      <c r="M1193" s="45">
        <v>68</v>
      </c>
      <c r="N1193" s="45">
        <f t="shared" si="202"/>
        <v>446.28207652425016</v>
      </c>
      <c r="O1193" s="18">
        <f t="shared" si="203"/>
        <v>0.56661858121194431</v>
      </c>
      <c r="P1193" s="37">
        <f t="shared" si="204"/>
        <v>17.647058823529413</v>
      </c>
      <c r="Q1193" s="37">
        <f t="shared" si="205"/>
        <v>1.8024956811487967</v>
      </c>
      <c r="R1193" s="37">
        <f t="shared" si="206"/>
        <v>80.249568114879665</v>
      </c>
    </row>
    <row r="1194" spans="1:18" ht="15" customHeight="1" x14ac:dyDescent="0.25">
      <c r="A1194" s="1" t="s">
        <v>1834</v>
      </c>
      <c r="B1194" s="1" t="s">
        <v>3672</v>
      </c>
      <c r="C1194" s="130">
        <v>15234</v>
      </c>
      <c r="D1194" s="43">
        <v>1</v>
      </c>
      <c r="E1194" s="43">
        <f t="shared" si="207"/>
        <v>6.5642641459892346</v>
      </c>
      <c r="F1194" s="6">
        <f t="shared" si="208"/>
        <v>8.512738945056951E-2</v>
      </c>
      <c r="G1194" s="44"/>
      <c r="H1194" s="44">
        <f t="shared" si="198"/>
        <v>0</v>
      </c>
      <c r="I1194" s="14">
        <f t="shared" si="199"/>
        <v>0</v>
      </c>
      <c r="J1194" s="49">
        <v>4</v>
      </c>
      <c r="K1194" s="49">
        <f t="shared" si="200"/>
        <v>26.257056583956938</v>
      </c>
      <c r="L1194" s="50">
        <f t="shared" si="201"/>
        <v>3.9226623355539773E-2</v>
      </c>
      <c r="M1194" s="45">
        <v>5</v>
      </c>
      <c r="N1194" s="45">
        <f t="shared" si="202"/>
        <v>32.821320729946173</v>
      </c>
      <c r="O1194" s="18">
        <f t="shared" si="203"/>
        <v>4.1671335605371861E-2</v>
      </c>
      <c r="P1194" s="37">
        <f t="shared" si="204"/>
        <v>20</v>
      </c>
      <c r="Q1194" s="37">
        <f t="shared" si="205"/>
        <v>2.0428284386353028</v>
      </c>
      <c r="R1194" s="37">
        <f t="shared" si="206"/>
        <v>104.28284386353029</v>
      </c>
    </row>
    <row r="1195" spans="1:18" ht="15" customHeight="1" x14ac:dyDescent="0.25">
      <c r="A1195" s="1" t="s">
        <v>1553</v>
      </c>
      <c r="B1195" s="1" t="s">
        <v>3673</v>
      </c>
      <c r="C1195" s="130">
        <v>15226</v>
      </c>
      <c r="D1195" s="43">
        <v>7</v>
      </c>
      <c r="E1195" s="43">
        <f t="shared" si="207"/>
        <v>45.973991856035724</v>
      </c>
      <c r="F1195" s="6">
        <f t="shared" si="208"/>
        <v>0.59620481782673274</v>
      </c>
      <c r="G1195" s="44"/>
      <c r="H1195" s="44">
        <f t="shared" si="198"/>
        <v>0</v>
      </c>
      <c r="I1195" s="14">
        <f t="shared" si="199"/>
        <v>0</v>
      </c>
      <c r="J1195" s="49">
        <v>19</v>
      </c>
      <c r="K1195" s="49">
        <f t="shared" si="200"/>
        <v>124.78654932352555</v>
      </c>
      <c r="L1195" s="50">
        <f t="shared" si="201"/>
        <v>0.18642436003821697</v>
      </c>
      <c r="M1195" s="45">
        <v>26</v>
      </c>
      <c r="N1195" s="45">
        <f t="shared" si="202"/>
        <v>170.76054117956127</v>
      </c>
      <c r="O1195" s="18">
        <f t="shared" si="203"/>
        <v>0.21680479826504809</v>
      </c>
      <c r="P1195" s="37">
        <f t="shared" si="204"/>
        <v>26.923076923076923</v>
      </c>
      <c r="Q1195" s="37">
        <f t="shared" si="205"/>
        <v>2.749961359701369</v>
      </c>
      <c r="R1195" s="37">
        <f t="shared" si="206"/>
        <v>174.99613597013689</v>
      </c>
    </row>
    <row r="1196" spans="1:18" ht="15" customHeight="1" x14ac:dyDescent="0.25">
      <c r="A1196" s="1" t="s">
        <v>759</v>
      </c>
      <c r="B1196" s="1" t="s">
        <v>3674</v>
      </c>
      <c r="C1196" s="130">
        <v>15155</v>
      </c>
      <c r="D1196" s="43">
        <v>5</v>
      </c>
      <c r="E1196" s="43">
        <f t="shared" si="207"/>
        <v>32.992411745298583</v>
      </c>
      <c r="F1196" s="6">
        <f t="shared" si="208"/>
        <v>0.42785570798085648</v>
      </c>
      <c r="G1196" s="44">
        <v>4</v>
      </c>
      <c r="H1196" s="44">
        <f t="shared" si="198"/>
        <v>26.393929396238867</v>
      </c>
      <c r="I1196" s="14">
        <f t="shared" si="199"/>
        <v>0.64149956714048662</v>
      </c>
      <c r="J1196" s="49">
        <v>20</v>
      </c>
      <c r="K1196" s="49">
        <f t="shared" si="200"/>
        <v>131.96964698119433</v>
      </c>
      <c r="L1196" s="50">
        <f t="shared" si="201"/>
        <v>0.19715551969590661</v>
      </c>
      <c r="M1196" s="45">
        <v>29</v>
      </c>
      <c r="N1196" s="45">
        <f t="shared" si="202"/>
        <v>191.35598812273179</v>
      </c>
      <c r="O1196" s="18">
        <f t="shared" si="203"/>
        <v>0.24295364792814009</v>
      </c>
      <c r="P1196" s="37">
        <f t="shared" si="204"/>
        <v>17.241379310344829</v>
      </c>
      <c r="Q1196" s="37">
        <f t="shared" si="205"/>
        <v>1.761058998823537</v>
      </c>
      <c r="R1196" s="37">
        <f t="shared" si="206"/>
        <v>76.105899882353697</v>
      </c>
    </row>
    <row r="1197" spans="1:18" ht="15" customHeight="1" x14ac:dyDescent="0.25">
      <c r="A1197" s="1" t="s">
        <v>843</v>
      </c>
      <c r="B1197" s="1" t="s">
        <v>3675</v>
      </c>
      <c r="C1197" s="130">
        <v>15139</v>
      </c>
      <c r="D1197" s="43">
        <v>10</v>
      </c>
      <c r="E1197" s="43">
        <f t="shared" si="207"/>
        <v>66.054561067441711</v>
      </c>
      <c r="F1197" s="6">
        <f t="shared" si="208"/>
        <v>0.85661579423342094</v>
      </c>
      <c r="G1197" s="44">
        <v>4</v>
      </c>
      <c r="H1197" s="44">
        <f t="shared" si="198"/>
        <v>26.421824426976684</v>
      </c>
      <c r="I1197" s="14">
        <f t="shared" si="199"/>
        <v>0.64217755069780524</v>
      </c>
      <c r="J1197" s="49">
        <v>86</v>
      </c>
      <c r="K1197" s="49">
        <f t="shared" si="200"/>
        <v>568.06922517999874</v>
      </c>
      <c r="L1197" s="50">
        <f t="shared" si="201"/>
        <v>0.84866471855890735</v>
      </c>
      <c r="M1197" s="45">
        <v>100</v>
      </c>
      <c r="N1197" s="45">
        <f t="shared" si="202"/>
        <v>660.54561067441705</v>
      </c>
      <c r="O1197" s="18">
        <f t="shared" si="203"/>
        <v>0.8386566174942004</v>
      </c>
      <c r="P1197" s="37">
        <f t="shared" si="204"/>
        <v>10</v>
      </c>
      <c r="Q1197" s="37">
        <f t="shared" si="205"/>
        <v>1.0214142193176514</v>
      </c>
      <c r="R1197" s="37">
        <f t="shared" si="206"/>
        <v>2.1414219317651417</v>
      </c>
    </row>
    <row r="1198" spans="1:18" ht="15" customHeight="1" x14ac:dyDescent="0.25">
      <c r="A1198" s="1" t="s">
        <v>356</v>
      </c>
      <c r="B1198" s="1" t="s">
        <v>3676</v>
      </c>
      <c r="C1198" s="130">
        <v>15096</v>
      </c>
      <c r="D1198" s="43">
        <v>1</v>
      </c>
      <c r="E1198" s="43">
        <f t="shared" si="207"/>
        <v>6.6242713301536824</v>
      </c>
      <c r="F1198" s="6">
        <f t="shared" si="208"/>
        <v>8.590558100755008E-2</v>
      </c>
      <c r="G1198" s="44"/>
      <c r="H1198" s="44">
        <f t="shared" si="198"/>
        <v>0</v>
      </c>
      <c r="I1198" s="14">
        <f t="shared" si="199"/>
        <v>0</v>
      </c>
      <c r="J1198" s="49">
        <v>13</v>
      </c>
      <c r="K1198" s="49">
        <f t="shared" si="200"/>
        <v>86.115527291997878</v>
      </c>
      <c r="L1198" s="50">
        <f t="shared" si="201"/>
        <v>0.12865194327268495</v>
      </c>
      <c r="M1198" s="45">
        <v>14</v>
      </c>
      <c r="N1198" s="45">
        <f t="shared" si="202"/>
        <v>92.739798622151554</v>
      </c>
      <c r="O1198" s="18">
        <f t="shared" si="203"/>
        <v>0.11774636688621211</v>
      </c>
      <c r="P1198" s="37">
        <f t="shared" si="204"/>
        <v>7.1428571428571423</v>
      </c>
      <c r="Q1198" s="37">
        <f t="shared" si="205"/>
        <v>0.72958158522689376</v>
      </c>
      <c r="R1198" s="37">
        <f t="shared" si="206"/>
        <v>-27.041841477310623</v>
      </c>
    </row>
    <row r="1199" spans="1:18" x14ac:dyDescent="0.25">
      <c r="A1199" s="1" t="s">
        <v>691</v>
      </c>
      <c r="B1199" s="1" t="s">
        <v>2455</v>
      </c>
      <c r="C1199" s="130">
        <v>15066</v>
      </c>
      <c r="D1199" s="43">
        <v>5</v>
      </c>
      <c r="E1199" s="43">
        <f t="shared" si="207"/>
        <v>33.187309172972256</v>
      </c>
      <c r="F1199" s="6">
        <f t="shared" si="208"/>
        <v>0.4303831975607248</v>
      </c>
      <c r="G1199" s="44"/>
      <c r="H1199" s="44">
        <f t="shared" si="198"/>
        <v>0</v>
      </c>
      <c r="I1199" s="14">
        <f t="shared" si="199"/>
        <v>0</v>
      </c>
      <c r="J1199" s="49">
        <v>23</v>
      </c>
      <c r="K1199" s="49">
        <f t="shared" si="200"/>
        <v>152.66162219567238</v>
      </c>
      <c r="L1199" s="50">
        <f t="shared" si="201"/>
        <v>0.22806821227533416</v>
      </c>
      <c r="M1199" s="45">
        <v>28</v>
      </c>
      <c r="N1199" s="45">
        <f t="shared" si="202"/>
        <v>185.84893136864466</v>
      </c>
      <c r="O1199" s="18">
        <f t="shared" si="203"/>
        <v>0.23596165598224583</v>
      </c>
      <c r="P1199" s="37">
        <f t="shared" si="204"/>
        <v>17.857142857142858</v>
      </c>
      <c r="Q1199" s="37">
        <f t="shared" si="205"/>
        <v>1.8239539630672346</v>
      </c>
      <c r="R1199" s="37">
        <f t="shared" si="206"/>
        <v>82.395396306723455</v>
      </c>
    </row>
    <row r="1200" spans="1:18" ht="15" customHeight="1" x14ac:dyDescent="0.25">
      <c r="A1200" s="1" t="s">
        <v>2459</v>
      </c>
      <c r="B1200" s="1" t="s">
        <v>3677</v>
      </c>
      <c r="C1200" s="130">
        <v>15037</v>
      </c>
      <c r="D1200" s="43"/>
      <c r="E1200" s="43">
        <f t="shared" si="207"/>
        <v>0</v>
      </c>
      <c r="F1200" s="6">
        <f t="shared" si="208"/>
        <v>0</v>
      </c>
      <c r="G1200" s="44"/>
      <c r="H1200" s="44">
        <f t="shared" si="198"/>
        <v>0</v>
      </c>
      <c r="I1200" s="14">
        <f t="shared" si="199"/>
        <v>0</v>
      </c>
      <c r="J1200" s="49">
        <v>3</v>
      </c>
      <c r="K1200" s="49">
        <f t="shared" si="200"/>
        <v>19.950788056128218</v>
      </c>
      <c r="L1200" s="50">
        <f t="shared" si="201"/>
        <v>2.9805399025651377E-2</v>
      </c>
      <c r="M1200" s="45">
        <v>3</v>
      </c>
      <c r="N1200" s="45">
        <f t="shared" si="202"/>
        <v>19.950788056128218</v>
      </c>
      <c r="O1200" s="18">
        <f t="shared" si="203"/>
        <v>2.5330363501186472E-2</v>
      </c>
      <c r="P1200" s="37">
        <f t="shared" si="204"/>
        <v>0</v>
      </c>
      <c r="Q1200" s="37">
        <f t="shared" si="205"/>
        <v>0</v>
      </c>
      <c r="R1200" s="37">
        <f t="shared" si="206"/>
        <v>-100</v>
      </c>
    </row>
    <row r="1201" spans="1:18" ht="15" customHeight="1" x14ac:dyDescent="0.25">
      <c r="A1201" s="1" t="s">
        <v>442</v>
      </c>
      <c r="B1201" s="1" t="s">
        <v>3678</v>
      </c>
      <c r="C1201" s="130">
        <v>15009</v>
      </c>
      <c r="D1201" s="43">
        <v>2</v>
      </c>
      <c r="E1201" s="43">
        <f t="shared" si="207"/>
        <v>13.32533813045506</v>
      </c>
      <c r="F1201" s="6">
        <f t="shared" si="208"/>
        <v>0.17280706921047051</v>
      </c>
      <c r="G1201" s="44">
        <v>3</v>
      </c>
      <c r="H1201" s="44">
        <f t="shared" si="198"/>
        <v>19.988007195682592</v>
      </c>
      <c r="I1201" s="14">
        <f t="shared" si="199"/>
        <v>0.48580481411223636</v>
      </c>
      <c r="J1201" s="49">
        <v>3</v>
      </c>
      <c r="K1201" s="49">
        <f t="shared" si="200"/>
        <v>19.988007195682592</v>
      </c>
      <c r="L1201" s="50">
        <f t="shared" si="201"/>
        <v>2.9861002408469568E-2</v>
      </c>
      <c r="M1201" s="45">
        <v>8</v>
      </c>
      <c r="N1201" s="45">
        <f t="shared" si="202"/>
        <v>53.301352521820242</v>
      </c>
      <c r="O1201" s="18">
        <f t="shared" si="203"/>
        <v>6.7673649315715637E-2</v>
      </c>
      <c r="P1201" s="37">
        <f t="shared" si="204"/>
        <v>25</v>
      </c>
      <c r="Q1201" s="37">
        <f t="shared" si="205"/>
        <v>2.5535355482941284</v>
      </c>
      <c r="R1201" s="37">
        <f t="shared" si="206"/>
        <v>155.35355482941284</v>
      </c>
    </row>
    <row r="1202" spans="1:18" ht="15" customHeight="1" x14ac:dyDescent="0.25">
      <c r="A1202" s="1" t="s">
        <v>556</v>
      </c>
      <c r="B1202" s="1" t="s">
        <v>3679</v>
      </c>
      <c r="C1202" s="130">
        <v>14962</v>
      </c>
      <c r="D1202" s="43">
        <v>4</v>
      </c>
      <c r="E1202" s="43">
        <f t="shared" si="207"/>
        <v>26.734393797620637</v>
      </c>
      <c r="F1202" s="6">
        <f t="shared" si="208"/>
        <v>0.34669981309717307</v>
      </c>
      <c r="G1202" s="44">
        <v>3</v>
      </c>
      <c r="H1202" s="44">
        <f t="shared" si="198"/>
        <v>20.05079534821548</v>
      </c>
      <c r="I1202" s="14">
        <f t="shared" si="199"/>
        <v>0.487330868534324</v>
      </c>
      <c r="J1202" s="49">
        <v>37</v>
      </c>
      <c r="K1202" s="49">
        <f t="shared" si="200"/>
        <v>247.2931426279909</v>
      </c>
      <c r="L1202" s="50">
        <f t="shared" si="201"/>
        <v>0.36944258901445065</v>
      </c>
      <c r="M1202" s="45">
        <v>44</v>
      </c>
      <c r="N1202" s="45">
        <f t="shared" si="202"/>
        <v>294.07833177382702</v>
      </c>
      <c r="O1202" s="18">
        <f t="shared" si="203"/>
        <v>0.37337427577781501</v>
      </c>
      <c r="P1202" s="37">
        <f t="shared" si="204"/>
        <v>9.0909090909090917</v>
      </c>
      <c r="Q1202" s="37">
        <f t="shared" si="205"/>
        <v>0.92855838119786493</v>
      </c>
      <c r="R1202" s="37">
        <f t="shared" si="206"/>
        <v>-7.1441618802135061</v>
      </c>
    </row>
    <row r="1203" spans="1:18" ht="15" customHeight="1" x14ac:dyDescent="0.25">
      <c r="A1203" s="1" t="s">
        <v>910</v>
      </c>
      <c r="B1203" s="1" t="s">
        <v>3680</v>
      </c>
      <c r="C1203" s="130">
        <v>14962</v>
      </c>
      <c r="D1203" s="43"/>
      <c r="E1203" s="43">
        <f t="shared" si="207"/>
        <v>0</v>
      </c>
      <c r="F1203" s="6">
        <f t="shared" si="208"/>
        <v>0</v>
      </c>
      <c r="G1203" s="44"/>
      <c r="H1203" s="44">
        <f t="shared" si="198"/>
        <v>0</v>
      </c>
      <c r="I1203" s="14">
        <f t="shared" si="199"/>
        <v>0</v>
      </c>
      <c r="J1203" s="49">
        <v>4</v>
      </c>
      <c r="K1203" s="49">
        <f t="shared" si="200"/>
        <v>26.734393797620637</v>
      </c>
      <c r="L1203" s="50">
        <f t="shared" si="201"/>
        <v>3.9939739352913575E-2</v>
      </c>
      <c r="M1203" s="45">
        <v>4</v>
      </c>
      <c r="N1203" s="45">
        <f t="shared" si="202"/>
        <v>26.734393797620637</v>
      </c>
      <c r="O1203" s="18">
        <f t="shared" si="203"/>
        <v>3.3943115979801361E-2</v>
      </c>
      <c r="P1203" s="37">
        <f t="shared" si="204"/>
        <v>0</v>
      </c>
      <c r="Q1203" s="37">
        <f t="shared" si="205"/>
        <v>0</v>
      </c>
      <c r="R1203" s="37">
        <f t="shared" si="206"/>
        <v>-100</v>
      </c>
    </row>
    <row r="1204" spans="1:18" ht="15" customHeight="1" x14ac:dyDescent="0.25">
      <c r="A1204" s="1" t="s">
        <v>971</v>
      </c>
      <c r="B1204" s="1" t="s">
        <v>3681</v>
      </c>
      <c r="C1204" s="130">
        <v>14895</v>
      </c>
      <c r="D1204" s="43">
        <v>6</v>
      </c>
      <c r="E1204" s="43">
        <f t="shared" si="207"/>
        <v>40.28197381671702</v>
      </c>
      <c r="F1204" s="6">
        <f t="shared" si="208"/>
        <v>0.52238898323866101</v>
      </c>
      <c r="G1204" s="44"/>
      <c r="H1204" s="44">
        <f t="shared" si="198"/>
        <v>0</v>
      </c>
      <c r="I1204" s="14">
        <f t="shared" si="199"/>
        <v>0</v>
      </c>
      <c r="J1204" s="49">
        <v>134</v>
      </c>
      <c r="K1204" s="49">
        <f t="shared" si="200"/>
        <v>899.63074857334675</v>
      </c>
      <c r="L1204" s="50">
        <f t="shared" si="201"/>
        <v>1.3439997137725959</v>
      </c>
      <c r="M1204" s="45">
        <v>140</v>
      </c>
      <c r="N1204" s="45">
        <f t="shared" si="202"/>
        <v>939.91272239006378</v>
      </c>
      <c r="O1204" s="18">
        <f t="shared" si="203"/>
        <v>1.1933529066896664</v>
      </c>
      <c r="P1204" s="37">
        <f t="shared" si="204"/>
        <v>4.2857142857142856</v>
      </c>
      <c r="Q1204" s="37">
        <f t="shared" si="205"/>
        <v>0.43774895113613627</v>
      </c>
      <c r="R1204" s="37">
        <f t="shared" si="206"/>
        <v>-56.225104886386369</v>
      </c>
    </row>
    <row r="1205" spans="1:18" ht="15" customHeight="1" x14ac:dyDescent="0.25">
      <c r="A1205" s="1" t="s">
        <v>396</v>
      </c>
      <c r="B1205" s="1" t="s">
        <v>3682</v>
      </c>
      <c r="C1205" s="130">
        <v>14890</v>
      </c>
      <c r="D1205" s="43">
        <v>2</v>
      </c>
      <c r="E1205" s="43">
        <f t="shared" si="207"/>
        <v>13.431833445265278</v>
      </c>
      <c r="F1205" s="6">
        <f t="shared" si="208"/>
        <v>0.17418813309469119</v>
      </c>
      <c r="G1205" s="44"/>
      <c r="H1205" s="44">
        <f t="shared" si="198"/>
        <v>0</v>
      </c>
      <c r="I1205" s="14">
        <f t="shared" si="199"/>
        <v>0</v>
      </c>
      <c r="J1205" s="49">
        <v>5</v>
      </c>
      <c r="K1205" s="49">
        <f t="shared" si="200"/>
        <v>33.579583613163194</v>
      </c>
      <c r="L1205" s="50">
        <f t="shared" si="201"/>
        <v>5.0166082958218013E-2</v>
      </c>
      <c r="M1205" s="45">
        <v>7</v>
      </c>
      <c r="N1205" s="45">
        <f t="shared" si="202"/>
        <v>47.011417058428471</v>
      </c>
      <c r="O1205" s="18">
        <f t="shared" si="203"/>
        <v>5.9687681481338413E-2</v>
      </c>
      <c r="P1205" s="37">
        <f t="shared" si="204"/>
        <v>28.571428571428569</v>
      </c>
      <c r="Q1205" s="37">
        <f t="shared" si="205"/>
        <v>2.918326340907575</v>
      </c>
      <c r="R1205" s="37">
        <f t="shared" si="206"/>
        <v>191.83263409075749</v>
      </c>
    </row>
    <row r="1206" spans="1:18" ht="15" customHeight="1" x14ac:dyDescent="0.25">
      <c r="A1206" s="1" t="s">
        <v>1700</v>
      </c>
      <c r="B1206" s="1" t="s">
        <v>3683</v>
      </c>
      <c r="C1206" s="130">
        <v>14808</v>
      </c>
      <c r="D1206" s="43">
        <v>2</v>
      </c>
      <c r="E1206" s="43">
        <f t="shared" si="207"/>
        <v>13.506212857914642</v>
      </c>
      <c r="F1206" s="6">
        <f t="shared" si="208"/>
        <v>0.17515270811588005</v>
      </c>
      <c r="G1206" s="44">
        <v>1</v>
      </c>
      <c r="H1206" s="44">
        <f t="shared" si="198"/>
        <v>6.7531064289573211</v>
      </c>
      <c r="I1206" s="14">
        <f t="shared" si="199"/>
        <v>0.16413300141838996</v>
      </c>
      <c r="J1206" s="49">
        <v>68</v>
      </c>
      <c r="K1206" s="49">
        <f t="shared" si="200"/>
        <v>459.21123716909784</v>
      </c>
      <c r="L1206" s="50">
        <f t="shared" si="201"/>
        <v>0.68603676819090909</v>
      </c>
      <c r="M1206" s="45">
        <v>71</v>
      </c>
      <c r="N1206" s="45">
        <f t="shared" si="202"/>
        <v>479.47055645596976</v>
      </c>
      <c r="O1206" s="18">
        <f t="shared" si="203"/>
        <v>0.60875607765354789</v>
      </c>
      <c r="P1206" s="37">
        <f t="shared" si="204"/>
        <v>2.8169014084507045</v>
      </c>
      <c r="Q1206" s="37">
        <f t="shared" si="205"/>
        <v>0.28772231530074688</v>
      </c>
      <c r="R1206" s="37">
        <f t="shared" si="206"/>
        <v>-71.227768469925309</v>
      </c>
    </row>
    <row r="1207" spans="1:18" ht="15" customHeight="1" x14ac:dyDescent="0.25">
      <c r="A1207" s="1" t="s">
        <v>1828</v>
      </c>
      <c r="B1207" s="1" t="s">
        <v>3684</v>
      </c>
      <c r="C1207" s="130">
        <v>14791</v>
      </c>
      <c r="D1207" s="43">
        <v>3</v>
      </c>
      <c r="E1207" s="43">
        <f t="shared" si="207"/>
        <v>20.28260428639037</v>
      </c>
      <c r="F1207" s="6">
        <f t="shared" si="208"/>
        <v>0.26303102918463445</v>
      </c>
      <c r="G1207" s="44"/>
      <c r="H1207" s="44">
        <f t="shared" si="198"/>
        <v>0</v>
      </c>
      <c r="I1207" s="14">
        <f t="shared" si="199"/>
        <v>0</v>
      </c>
      <c r="J1207" s="49">
        <v>6</v>
      </c>
      <c r="K1207" s="49">
        <f t="shared" si="200"/>
        <v>40.56520857278074</v>
      </c>
      <c r="L1207" s="50">
        <f t="shared" si="201"/>
        <v>6.0602229078320566E-2</v>
      </c>
      <c r="M1207" s="45">
        <v>9</v>
      </c>
      <c r="N1207" s="45">
        <f t="shared" si="202"/>
        <v>60.847812859171114</v>
      </c>
      <c r="O1207" s="18">
        <f t="shared" si="203"/>
        <v>7.7254954222298888E-2</v>
      </c>
      <c r="P1207" s="37">
        <f t="shared" si="204"/>
        <v>33.333333333333329</v>
      </c>
      <c r="Q1207" s="37">
        <f t="shared" si="205"/>
        <v>3.4047140643921709</v>
      </c>
      <c r="R1207" s="37">
        <f t="shared" si="206"/>
        <v>240.47140643921711</v>
      </c>
    </row>
    <row r="1208" spans="1:18" ht="15" customHeight="1" x14ac:dyDescent="0.25">
      <c r="A1208" s="1" t="s">
        <v>1482</v>
      </c>
      <c r="B1208" s="1" t="s">
        <v>3685</v>
      </c>
      <c r="C1208" s="130">
        <v>14789</v>
      </c>
      <c r="D1208" s="43">
        <v>1</v>
      </c>
      <c r="E1208" s="43">
        <f t="shared" si="207"/>
        <v>6.7617824058421805</v>
      </c>
      <c r="F1208" s="6">
        <f t="shared" si="208"/>
        <v>8.7688866785447017E-2</v>
      </c>
      <c r="G1208" s="44">
        <v>1</v>
      </c>
      <c r="H1208" s="44">
        <f t="shared" si="198"/>
        <v>6.7617824058421805</v>
      </c>
      <c r="I1208" s="14">
        <f t="shared" si="199"/>
        <v>0.16434386943021967</v>
      </c>
      <c r="J1208" s="49">
        <v>17</v>
      </c>
      <c r="K1208" s="49">
        <f t="shared" si="200"/>
        <v>114.95030089931707</v>
      </c>
      <c r="L1208" s="50">
        <f t="shared" si="201"/>
        <v>0.17172953653680068</v>
      </c>
      <c r="M1208" s="45">
        <v>19</v>
      </c>
      <c r="N1208" s="45">
        <f t="shared" si="202"/>
        <v>128.47386571100142</v>
      </c>
      <c r="O1208" s="18">
        <f t="shared" si="203"/>
        <v>0.16311584834177384</v>
      </c>
      <c r="P1208" s="37">
        <f t="shared" si="204"/>
        <v>5.2631578947368416</v>
      </c>
      <c r="Q1208" s="37">
        <f t="shared" si="205"/>
        <v>0.53758643121981642</v>
      </c>
      <c r="R1208" s="37">
        <f t="shared" si="206"/>
        <v>-46.241356878018358</v>
      </c>
    </row>
    <row r="1209" spans="1:18" ht="15" customHeight="1" x14ac:dyDescent="0.25">
      <c r="A1209" s="1" t="s">
        <v>1754</v>
      </c>
      <c r="B1209" s="1" t="s">
        <v>3686</v>
      </c>
      <c r="C1209" s="130">
        <v>14770</v>
      </c>
      <c r="D1209" s="43">
        <v>9</v>
      </c>
      <c r="E1209" s="43">
        <f t="shared" si="207"/>
        <v>60.934326337169942</v>
      </c>
      <c r="F1209" s="6">
        <f t="shared" si="208"/>
        <v>0.79021502085374296</v>
      </c>
      <c r="G1209" s="44">
        <v>6</v>
      </c>
      <c r="H1209" s="44">
        <f t="shared" si="198"/>
        <v>40.622884224779959</v>
      </c>
      <c r="I1209" s="14">
        <f t="shared" si="199"/>
        <v>0.98733167975769198</v>
      </c>
      <c r="J1209" s="49">
        <v>77</v>
      </c>
      <c r="K1209" s="49">
        <f t="shared" si="200"/>
        <v>521.32701421800948</v>
      </c>
      <c r="L1209" s="50">
        <f t="shared" si="201"/>
        <v>0.7788343817750264</v>
      </c>
      <c r="M1209" s="45">
        <v>92</v>
      </c>
      <c r="N1209" s="45">
        <f t="shared" si="202"/>
        <v>622.88422477995937</v>
      </c>
      <c r="O1209" s="18">
        <f t="shared" si="203"/>
        <v>0.79084013064760483</v>
      </c>
      <c r="P1209" s="37">
        <f t="shared" si="204"/>
        <v>9.7826086956521738</v>
      </c>
      <c r="Q1209" s="37">
        <f t="shared" si="205"/>
        <v>0.99920956237596326</v>
      </c>
      <c r="R1209" s="37">
        <f t="shared" si="206"/>
        <v>-7.9043762403674389E-2</v>
      </c>
    </row>
    <row r="1210" spans="1:18" ht="15" customHeight="1" x14ac:dyDescent="0.25">
      <c r="A1210" s="1" t="s">
        <v>1386</v>
      </c>
      <c r="B1210" s="1" t="s">
        <v>3687</v>
      </c>
      <c r="C1210" s="130">
        <v>14754</v>
      </c>
      <c r="D1210" s="43">
        <v>4</v>
      </c>
      <c r="E1210" s="43">
        <f t="shared" si="207"/>
        <v>27.111291853056798</v>
      </c>
      <c r="F1210" s="6">
        <f t="shared" si="208"/>
        <v>0.35158754260267744</v>
      </c>
      <c r="G1210" s="44">
        <v>2</v>
      </c>
      <c r="H1210" s="44">
        <f t="shared" si="198"/>
        <v>13.555645926528399</v>
      </c>
      <c r="I1210" s="14">
        <f t="shared" si="199"/>
        <v>0.32946746441690639</v>
      </c>
      <c r="J1210" s="49">
        <v>52</v>
      </c>
      <c r="K1210" s="49">
        <f t="shared" si="200"/>
        <v>352.44679408973838</v>
      </c>
      <c r="L1210" s="50">
        <f t="shared" si="201"/>
        <v>0.52653646079556793</v>
      </c>
      <c r="M1210" s="45">
        <v>58</v>
      </c>
      <c r="N1210" s="45">
        <f t="shared" si="202"/>
        <v>393.11373186932354</v>
      </c>
      <c r="O1210" s="18">
        <f t="shared" si="203"/>
        <v>0.49911380430404806</v>
      </c>
      <c r="P1210" s="37">
        <f t="shared" si="204"/>
        <v>6.8965517241379306</v>
      </c>
      <c r="Q1210" s="37">
        <f t="shared" si="205"/>
        <v>0.70442359952941469</v>
      </c>
      <c r="R1210" s="37">
        <f t="shared" si="206"/>
        <v>-29.557640047058531</v>
      </c>
    </row>
    <row r="1211" spans="1:18" ht="15" customHeight="1" x14ac:dyDescent="0.25">
      <c r="A1211" s="1" t="s">
        <v>1413</v>
      </c>
      <c r="B1211" s="1" t="s">
        <v>3688</v>
      </c>
      <c r="C1211" s="130">
        <v>14734</v>
      </c>
      <c r="D1211" s="43"/>
      <c r="E1211" s="43">
        <f t="shared" si="207"/>
        <v>0</v>
      </c>
      <c r="F1211" s="6">
        <f t="shared" si="208"/>
        <v>0</v>
      </c>
      <c r="G1211" s="44"/>
      <c r="H1211" s="44">
        <f t="shared" si="198"/>
        <v>0</v>
      </c>
      <c r="I1211" s="14">
        <f t="shared" si="199"/>
        <v>0</v>
      </c>
      <c r="J1211" s="49">
        <v>3</v>
      </c>
      <c r="K1211" s="49">
        <f t="shared" si="200"/>
        <v>20.361069634858151</v>
      </c>
      <c r="L1211" s="50">
        <f t="shared" si="201"/>
        <v>3.0418337528757958E-2</v>
      </c>
      <c r="M1211" s="45">
        <v>3</v>
      </c>
      <c r="N1211" s="45">
        <f t="shared" si="202"/>
        <v>20.361069634858151</v>
      </c>
      <c r="O1211" s="18">
        <f t="shared" si="203"/>
        <v>2.5851274329261639E-2</v>
      </c>
      <c r="P1211" s="37">
        <f t="shared" si="204"/>
        <v>0</v>
      </c>
      <c r="Q1211" s="37">
        <f t="shared" si="205"/>
        <v>0</v>
      </c>
      <c r="R1211" s="37">
        <f t="shared" si="206"/>
        <v>-100</v>
      </c>
    </row>
    <row r="1212" spans="1:18" x14ac:dyDescent="0.25">
      <c r="A1212" s="1" t="s">
        <v>669</v>
      </c>
      <c r="B1212" s="1" t="s">
        <v>2456</v>
      </c>
      <c r="C1212" s="130">
        <v>14710</v>
      </c>
      <c r="D1212" s="43">
        <v>8</v>
      </c>
      <c r="E1212" s="43">
        <f t="shared" si="207"/>
        <v>54.384772263766145</v>
      </c>
      <c r="F1212" s="6">
        <f t="shared" si="208"/>
        <v>0.70527839613322962</v>
      </c>
      <c r="G1212" s="44">
        <v>1</v>
      </c>
      <c r="H1212" s="44">
        <f t="shared" si="198"/>
        <v>6.7980965329707681</v>
      </c>
      <c r="I1212" s="14">
        <f t="shared" si="199"/>
        <v>0.16522647756652065</v>
      </c>
      <c r="J1212" s="49">
        <v>53</v>
      </c>
      <c r="K1212" s="49">
        <f t="shared" si="200"/>
        <v>360.29911624745068</v>
      </c>
      <c r="L1212" s="50">
        <f t="shared" si="201"/>
        <v>0.53826740568507014</v>
      </c>
      <c r="M1212" s="45">
        <v>62</v>
      </c>
      <c r="N1212" s="45">
        <f t="shared" si="202"/>
        <v>421.48198504418758</v>
      </c>
      <c r="O1212" s="18">
        <f t="shared" si="203"/>
        <v>0.53513133718502481</v>
      </c>
      <c r="P1212" s="37">
        <f t="shared" si="204"/>
        <v>12.903225806451612</v>
      </c>
      <c r="Q1212" s="37">
        <f t="shared" si="205"/>
        <v>1.3179538313776147</v>
      </c>
      <c r="R1212" s="37">
        <f t="shared" si="206"/>
        <v>31.795383137761469</v>
      </c>
    </row>
    <row r="1213" spans="1:18" ht="15" customHeight="1" x14ac:dyDescent="0.25">
      <c r="A1213" s="1" t="s">
        <v>434</v>
      </c>
      <c r="B1213" s="1" t="s">
        <v>3689</v>
      </c>
      <c r="C1213" s="130">
        <v>14659</v>
      </c>
      <c r="D1213" s="43">
        <v>5</v>
      </c>
      <c r="E1213" s="43">
        <f t="shared" si="207"/>
        <v>34.108738658844395</v>
      </c>
      <c r="F1213" s="6">
        <f t="shared" si="208"/>
        <v>0.44233257755985261</v>
      </c>
      <c r="G1213" s="44">
        <v>7</v>
      </c>
      <c r="H1213" s="44">
        <f t="shared" si="198"/>
        <v>47.752234122382156</v>
      </c>
      <c r="I1213" s="14">
        <f t="shared" si="199"/>
        <v>1.1606092090200306</v>
      </c>
      <c r="J1213" s="49">
        <v>76</v>
      </c>
      <c r="K1213" s="49">
        <f t="shared" si="200"/>
        <v>518.4528276144348</v>
      </c>
      <c r="L1213" s="50">
        <f t="shared" si="201"/>
        <v>0.77454050233764704</v>
      </c>
      <c r="M1213" s="45">
        <v>88</v>
      </c>
      <c r="N1213" s="45">
        <f t="shared" si="202"/>
        <v>600.31380039566136</v>
      </c>
      <c r="O1213" s="18">
        <f t="shared" si="203"/>
        <v>0.76218376617609218</v>
      </c>
      <c r="P1213" s="37">
        <f t="shared" si="204"/>
        <v>5.6818181818181817</v>
      </c>
      <c r="Q1213" s="37">
        <f t="shared" si="205"/>
        <v>0.58034898824866554</v>
      </c>
      <c r="R1213" s="37">
        <f t="shared" si="206"/>
        <v>-41.965101175133448</v>
      </c>
    </row>
    <row r="1214" spans="1:18" ht="15" customHeight="1" x14ac:dyDescent="0.25">
      <c r="A1214" s="1" t="s">
        <v>355</v>
      </c>
      <c r="B1214" s="1" t="s">
        <v>3690</v>
      </c>
      <c r="C1214" s="130">
        <v>14641</v>
      </c>
      <c r="D1214" s="43">
        <v>6</v>
      </c>
      <c r="E1214" s="43">
        <f t="shared" si="207"/>
        <v>40.980807321904237</v>
      </c>
      <c r="F1214" s="6">
        <f t="shared" si="208"/>
        <v>0.53145167033261775</v>
      </c>
      <c r="G1214" s="44"/>
      <c r="H1214" s="44">
        <f t="shared" si="198"/>
        <v>0</v>
      </c>
      <c r="I1214" s="14">
        <f t="shared" si="199"/>
        <v>0</v>
      </c>
      <c r="J1214" s="49">
        <v>38</v>
      </c>
      <c r="K1214" s="49">
        <f t="shared" si="200"/>
        <v>259.54511303872687</v>
      </c>
      <c r="L1214" s="50">
        <f t="shared" si="201"/>
        <v>0.38774637059516315</v>
      </c>
      <c r="M1214" s="45">
        <v>44</v>
      </c>
      <c r="N1214" s="45">
        <f t="shared" si="202"/>
        <v>300.52592036063106</v>
      </c>
      <c r="O1214" s="18">
        <f t="shared" si="203"/>
        <v>0.3815604066790293</v>
      </c>
      <c r="P1214" s="37">
        <f t="shared" si="204"/>
        <v>13.636363636363635</v>
      </c>
      <c r="Q1214" s="37">
        <f t="shared" si="205"/>
        <v>1.3928375717967971</v>
      </c>
      <c r="R1214" s="37">
        <f t="shared" si="206"/>
        <v>39.283757179679711</v>
      </c>
    </row>
    <row r="1215" spans="1:18" ht="15" customHeight="1" x14ac:dyDescent="0.25">
      <c r="A1215" s="1" t="s">
        <v>35</v>
      </c>
      <c r="B1215" s="1" t="s">
        <v>3691</v>
      </c>
      <c r="C1215" s="130">
        <v>14623</v>
      </c>
      <c r="D1215" s="43">
        <v>6</v>
      </c>
      <c r="E1215" s="43">
        <f t="shared" si="207"/>
        <v>41.031252137044383</v>
      </c>
      <c r="F1215" s="6">
        <f t="shared" si="208"/>
        <v>0.53210585415713985</v>
      </c>
      <c r="G1215" s="44">
        <v>91</v>
      </c>
      <c r="H1215" s="44">
        <f t="shared" si="198"/>
        <v>622.30732407850644</v>
      </c>
      <c r="I1215" s="14">
        <f t="shared" si="199"/>
        <v>15.125064291548943</v>
      </c>
      <c r="J1215" s="49">
        <v>272</v>
      </c>
      <c r="K1215" s="49">
        <f t="shared" si="200"/>
        <v>1860.0834302126786</v>
      </c>
      <c r="L1215" s="50">
        <f t="shared" si="201"/>
        <v>2.7788641081504424</v>
      </c>
      <c r="M1215" s="45">
        <v>369</v>
      </c>
      <c r="N1215" s="45">
        <f t="shared" si="202"/>
        <v>2523.4220064282295</v>
      </c>
      <c r="O1215" s="18">
        <f t="shared" si="203"/>
        <v>3.2038432020777505</v>
      </c>
      <c r="P1215" s="37">
        <f t="shared" si="204"/>
        <v>1.6260162601626018</v>
      </c>
      <c r="Q1215" s="37">
        <f t="shared" si="205"/>
        <v>0.1660836128971791</v>
      </c>
      <c r="R1215" s="37">
        <f t="shared" si="206"/>
        <v>-83.391638710282095</v>
      </c>
    </row>
    <row r="1216" spans="1:18" x14ac:dyDescent="0.25">
      <c r="A1216" s="1" t="s">
        <v>692</v>
      </c>
      <c r="B1216" s="1" t="s">
        <v>2448</v>
      </c>
      <c r="C1216" s="130">
        <v>14608</v>
      </c>
      <c r="D1216" s="43">
        <v>14</v>
      </c>
      <c r="E1216" s="43">
        <f t="shared" si="207"/>
        <v>95.837897042716321</v>
      </c>
      <c r="F1216" s="6">
        <f t="shared" si="208"/>
        <v>1.242855224018323</v>
      </c>
      <c r="G1216" s="44">
        <v>1</v>
      </c>
      <c r="H1216" s="44">
        <f t="shared" si="198"/>
        <v>6.8455640744797375</v>
      </c>
      <c r="I1216" s="14">
        <f t="shared" si="199"/>
        <v>0.16638016737428249</v>
      </c>
      <c r="J1216" s="49">
        <v>76</v>
      </c>
      <c r="K1216" s="49">
        <f t="shared" si="200"/>
        <v>520.26286966046007</v>
      </c>
      <c r="L1216" s="50">
        <f t="shared" si="201"/>
        <v>0.77724460732253331</v>
      </c>
      <c r="M1216" s="45">
        <v>91</v>
      </c>
      <c r="N1216" s="45">
        <f t="shared" si="202"/>
        <v>622.94633077765616</v>
      </c>
      <c r="O1216" s="18">
        <f t="shared" si="203"/>
        <v>0.79091898304645925</v>
      </c>
      <c r="P1216" s="37">
        <f t="shared" si="204"/>
        <v>15.384615384615385</v>
      </c>
      <c r="Q1216" s="37">
        <f t="shared" si="205"/>
        <v>1.5714064912579253</v>
      </c>
      <c r="R1216" s="37">
        <f t="shared" si="206"/>
        <v>57.140649125792528</v>
      </c>
    </row>
    <row r="1217" spans="1:18" ht="15" customHeight="1" x14ac:dyDescent="0.25">
      <c r="A1217" s="1" t="s">
        <v>1699</v>
      </c>
      <c r="B1217" s="1" t="s">
        <v>3349</v>
      </c>
      <c r="C1217" s="130">
        <v>14524</v>
      </c>
      <c r="D1217" s="43">
        <v>7</v>
      </c>
      <c r="E1217" s="43">
        <f t="shared" si="207"/>
        <v>48.196089231616632</v>
      </c>
      <c r="F1217" s="6">
        <f t="shared" si="208"/>
        <v>0.62502165768588758</v>
      </c>
      <c r="G1217" s="44">
        <v>1</v>
      </c>
      <c r="H1217" s="44">
        <f t="shared" si="198"/>
        <v>6.8851556045166618</v>
      </c>
      <c r="I1217" s="14">
        <f t="shared" si="199"/>
        <v>0.16734243218145956</v>
      </c>
      <c r="J1217" s="49">
        <v>25</v>
      </c>
      <c r="K1217" s="49">
        <f t="shared" si="200"/>
        <v>172.12889011291654</v>
      </c>
      <c r="L1217" s="50">
        <f t="shared" si="201"/>
        <v>0.25715125834751662</v>
      </c>
      <c r="M1217" s="45">
        <v>33</v>
      </c>
      <c r="N1217" s="45">
        <f t="shared" si="202"/>
        <v>227.21013494904983</v>
      </c>
      <c r="O1217" s="18">
        <f t="shared" si="203"/>
        <v>0.28847558769214754</v>
      </c>
      <c r="P1217" s="37">
        <f t="shared" si="204"/>
        <v>21.212121212121211</v>
      </c>
      <c r="Q1217" s="37">
        <f t="shared" si="205"/>
        <v>2.166636222795018</v>
      </c>
      <c r="R1217" s="37">
        <f t="shared" si="206"/>
        <v>116.66362227950179</v>
      </c>
    </row>
    <row r="1218" spans="1:18" ht="15" customHeight="1" x14ac:dyDescent="0.25">
      <c r="A1218" s="1" t="s">
        <v>794</v>
      </c>
      <c r="B1218" s="1" t="s">
        <v>3692</v>
      </c>
      <c r="C1218" s="130">
        <v>14517</v>
      </c>
      <c r="D1218" s="43">
        <v>2</v>
      </c>
      <c r="E1218" s="43">
        <f t="shared" si="207"/>
        <v>13.776951160708135</v>
      </c>
      <c r="F1218" s="6">
        <f t="shared" si="208"/>
        <v>0.17866372541020539</v>
      </c>
      <c r="G1218" s="44">
        <v>2</v>
      </c>
      <c r="H1218" s="44">
        <f t="shared" si="198"/>
        <v>13.776951160708135</v>
      </c>
      <c r="I1218" s="14">
        <f t="shared" si="199"/>
        <v>0.33484624715898853</v>
      </c>
      <c r="J1218" s="49">
        <v>27</v>
      </c>
      <c r="K1218" s="49">
        <f t="shared" si="200"/>
        <v>185.98884066955983</v>
      </c>
      <c r="L1218" s="50">
        <f t="shared" si="201"/>
        <v>0.27785727535568489</v>
      </c>
      <c r="M1218" s="45">
        <v>31</v>
      </c>
      <c r="N1218" s="45">
        <f t="shared" si="202"/>
        <v>213.54274299097611</v>
      </c>
      <c r="O1218" s="18">
        <f t="shared" si="203"/>
        <v>0.27112288937079682</v>
      </c>
      <c r="P1218" s="37">
        <f t="shared" si="204"/>
        <v>6.4516129032258061</v>
      </c>
      <c r="Q1218" s="37">
        <f t="shared" si="205"/>
        <v>0.65897691568880734</v>
      </c>
      <c r="R1218" s="37">
        <f t="shared" si="206"/>
        <v>-34.102308431119269</v>
      </c>
    </row>
    <row r="1219" spans="1:18" ht="15" customHeight="1" x14ac:dyDescent="0.25">
      <c r="A1219" s="1" t="s">
        <v>447</v>
      </c>
      <c r="B1219" s="1" t="s">
        <v>3693</v>
      </c>
      <c r="C1219" s="130">
        <v>14478</v>
      </c>
      <c r="D1219" s="43">
        <v>2</v>
      </c>
      <c r="E1219" s="43">
        <f t="shared" si="207"/>
        <v>13.814062715844731</v>
      </c>
      <c r="F1219" s="6">
        <f t="shared" si="208"/>
        <v>0.17914499943223869</v>
      </c>
      <c r="G1219" s="44">
        <v>3</v>
      </c>
      <c r="H1219" s="44">
        <f t="shared" si="198"/>
        <v>20.721094073767095</v>
      </c>
      <c r="I1219" s="14">
        <f t="shared" si="199"/>
        <v>0.50362235495307051</v>
      </c>
      <c r="J1219" s="49">
        <v>4</v>
      </c>
      <c r="K1219" s="49">
        <f t="shared" si="200"/>
        <v>27.628125431689462</v>
      </c>
      <c r="L1219" s="50">
        <f t="shared" si="201"/>
        <v>4.1274926108460626E-2</v>
      </c>
      <c r="M1219" s="45">
        <v>9</v>
      </c>
      <c r="N1219" s="45">
        <f t="shared" si="202"/>
        <v>62.163282221301287</v>
      </c>
      <c r="O1219" s="18">
        <f t="shared" si="203"/>
        <v>7.8925129707281605E-2</v>
      </c>
      <c r="P1219" s="37">
        <f t="shared" si="204"/>
        <v>22.222222222222221</v>
      </c>
      <c r="Q1219" s="37">
        <f t="shared" si="205"/>
        <v>2.2698093762614473</v>
      </c>
      <c r="R1219" s="37">
        <f t="shared" si="206"/>
        <v>126.98093762614474</v>
      </c>
    </row>
    <row r="1220" spans="1:18" ht="15" customHeight="1" x14ac:dyDescent="0.25">
      <c r="A1220" s="1" t="s">
        <v>1225</v>
      </c>
      <c r="B1220" s="1" t="s">
        <v>3694</v>
      </c>
      <c r="C1220" s="130">
        <v>14474</v>
      </c>
      <c r="D1220" s="43">
        <v>1</v>
      </c>
      <c r="E1220" s="43">
        <f t="shared" si="207"/>
        <v>6.9089401685781402</v>
      </c>
      <c r="F1220" s="6">
        <f t="shared" si="208"/>
        <v>8.9597253757770889E-2</v>
      </c>
      <c r="G1220" s="44"/>
      <c r="H1220" s="44">
        <f t="shared" si="198"/>
        <v>0</v>
      </c>
      <c r="I1220" s="14">
        <f t="shared" si="199"/>
        <v>0</v>
      </c>
      <c r="J1220" s="49">
        <v>1</v>
      </c>
      <c r="K1220" s="49">
        <f t="shared" si="200"/>
        <v>6.9089401685781402</v>
      </c>
      <c r="L1220" s="50">
        <f t="shared" si="201"/>
        <v>1.0321583187064616E-2</v>
      </c>
      <c r="M1220" s="45">
        <v>2</v>
      </c>
      <c r="N1220" s="45">
        <f t="shared" si="202"/>
        <v>13.81788033715628</v>
      </c>
      <c r="O1220" s="18">
        <f t="shared" si="203"/>
        <v>1.75437647260532E-2</v>
      </c>
      <c r="P1220" s="37">
        <f t="shared" si="204"/>
        <v>50</v>
      </c>
      <c r="Q1220" s="37">
        <f t="shared" si="205"/>
        <v>5.1070710965882569</v>
      </c>
      <c r="R1220" s="37">
        <f t="shared" si="206"/>
        <v>410.70710965882569</v>
      </c>
    </row>
    <row r="1221" spans="1:18" ht="15" customHeight="1" x14ac:dyDescent="0.25">
      <c r="A1221" s="1" t="s">
        <v>605</v>
      </c>
      <c r="B1221" s="1" t="s">
        <v>3695</v>
      </c>
      <c r="C1221" s="130">
        <v>14444</v>
      </c>
      <c r="D1221" s="43">
        <v>4</v>
      </c>
      <c r="E1221" s="43">
        <f t="shared" si="207"/>
        <v>27.693159789531983</v>
      </c>
      <c r="F1221" s="6">
        <f t="shared" si="208"/>
        <v>0.35913338435058872</v>
      </c>
      <c r="G1221" s="44">
        <v>1</v>
      </c>
      <c r="H1221" s="44">
        <f t="shared" si="198"/>
        <v>6.9232899473829956</v>
      </c>
      <c r="I1221" s="14">
        <f t="shared" si="199"/>
        <v>0.16826928032425356</v>
      </c>
      <c r="J1221" s="49">
        <v>15</v>
      </c>
      <c r="K1221" s="49">
        <f t="shared" si="200"/>
        <v>103.84934921074493</v>
      </c>
      <c r="L1221" s="50">
        <f t="shared" si="201"/>
        <v>0.15514531471500961</v>
      </c>
      <c r="M1221" s="45">
        <v>20</v>
      </c>
      <c r="N1221" s="45">
        <f t="shared" si="202"/>
        <v>138.46579894765992</v>
      </c>
      <c r="O1221" s="18">
        <f t="shared" si="203"/>
        <v>0.1758020289704334</v>
      </c>
      <c r="P1221" s="37">
        <f t="shared" si="204"/>
        <v>20</v>
      </c>
      <c r="Q1221" s="37">
        <f t="shared" si="205"/>
        <v>2.0428284386353028</v>
      </c>
      <c r="R1221" s="37">
        <f t="shared" si="206"/>
        <v>104.28284386353029</v>
      </c>
    </row>
    <row r="1222" spans="1:18" ht="15" customHeight="1" x14ac:dyDescent="0.25">
      <c r="A1222" s="1" t="s">
        <v>277</v>
      </c>
      <c r="B1222" s="1" t="s">
        <v>3696</v>
      </c>
      <c r="C1222" s="130">
        <v>14407</v>
      </c>
      <c r="D1222" s="43">
        <v>4</v>
      </c>
      <c r="E1222" s="43">
        <f t="shared" si="207"/>
        <v>27.764281252169084</v>
      </c>
      <c r="F1222" s="6">
        <f t="shared" si="208"/>
        <v>0.36005570927742792</v>
      </c>
      <c r="G1222" s="44">
        <v>10</v>
      </c>
      <c r="H1222" s="44">
        <f t="shared" si="198"/>
        <v>69.410703130422704</v>
      </c>
      <c r="I1222" s="14">
        <f t="shared" si="199"/>
        <v>1.6870142881956818</v>
      </c>
      <c r="J1222" s="49">
        <v>44</v>
      </c>
      <c r="K1222" s="49">
        <f t="shared" si="200"/>
        <v>305.40709377385991</v>
      </c>
      <c r="L1222" s="50">
        <f t="shared" si="201"/>
        <v>0.45626169099612846</v>
      </c>
      <c r="M1222" s="45">
        <v>58</v>
      </c>
      <c r="N1222" s="45">
        <f t="shared" si="202"/>
        <v>402.5820781564517</v>
      </c>
      <c r="O1222" s="18">
        <f t="shared" si="203"/>
        <v>0.51113521681834706</v>
      </c>
      <c r="P1222" s="37">
        <f t="shared" si="204"/>
        <v>6.8965517241379306</v>
      </c>
      <c r="Q1222" s="37">
        <f t="shared" si="205"/>
        <v>0.70442359952941469</v>
      </c>
      <c r="R1222" s="37">
        <f t="shared" si="206"/>
        <v>-29.557640047058531</v>
      </c>
    </row>
    <row r="1223" spans="1:18" ht="15" customHeight="1" x14ac:dyDescent="0.25">
      <c r="A1223" s="1" t="s">
        <v>1741</v>
      </c>
      <c r="B1223" s="1" t="s">
        <v>3697</v>
      </c>
      <c r="C1223" s="130">
        <v>14396</v>
      </c>
      <c r="D1223" s="43">
        <v>13</v>
      </c>
      <c r="E1223" s="43">
        <f t="shared" si="207"/>
        <v>90.302861906085027</v>
      </c>
      <c r="F1223" s="6">
        <f t="shared" si="208"/>
        <v>1.1710751918289586</v>
      </c>
      <c r="G1223" s="44">
        <v>2</v>
      </c>
      <c r="H1223" s="44">
        <f t="shared" si="198"/>
        <v>13.892747985551541</v>
      </c>
      <c r="I1223" s="14">
        <f t="shared" si="199"/>
        <v>0.3376606675470295</v>
      </c>
      <c r="J1223" s="49">
        <v>95</v>
      </c>
      <c r="K1223" s="49">
        <f t="shared" si="200"/>
        <v>659.90552931369825</v>
      </c>
      <c r="L1223" s="50">
        <f t="shared" si="201"/>
        <v>0.98586319322794236</v>
      </c>
      <c r="M1223" s="45">
        <v>110</v>
      </c>
      <c r="N1223" s="45">
        <f t="shared" si="202"/>
        <v>764.10113920533479</v>
      </c>
      <c r="O1223" s="18">
        <f t="shared" si="203"/>
        <v>0.97013509207204562</v>
      </c>
      <c r="P1223" s="37">
        <f t="shared" si="204"/>
        <v>11.818181818181818</v>
      </c>
      <c r="Q1223" s="37">
        <f t="shared" si="205"/>
        <v>1.2071258955572244</v>
      </c>
      <c r="R1223" s="37">
        <f t="shared" si="206"/>
        <v>20.712589555722438</v>
      </c>
    </row>
    <row r="1224" spans="1:18" ht="15" customHeight="1" x14ac:dyDescent="0.25">
      <c r="A1224" s="1" t="s">
        <v>815</v>
      </c>
      <c r="B1224" s="1" t="s">
        <v>3698</v>
      </c>
      <c r="C1224" s="130">
        <v>14356</v>
      </c>
      <c r="D1224" s="43">
        <v>4</v>
      </c>
      <c r="E1224" s="43">
        <f t="shared" si="207"/>
        <v>27.862914460852608</v>
      </c>
      <c r="F1224" s="6">
        <f t="shared" si="208"/>
        <v>0.36133481495959208</v>
      </c>
      <c r="G1224" s="44">
        <v>2</v>
      </c>
      <c r="H1224" s="44">
        <f t="shared" ref="H1224:H1287" si="209">((G1224/($C1224/100000)))</f>
        <v>13.931457230426304</v>
      </c>
      <c r="I1224" s="14">
        <f t="shared" ref="I1224:I1287" si="210">((G1224/$C1224)/(G$2290/$C$2290))</f>
        <v>0.33860148857669531</v>
      </c>
      <c r="J1224" s="49">
        <v>35</v>
      </c>
      <c r="K1224" s="49">
        <f t="shared" ref="K1224:K1287" si="211">((J1224/($C1224/100000)))</f>
        <v>243.80050153246032</v>
      </c>
      <c r="L1224" s="50">
        <f t="shared" ref="L1224:L1287" si="212">((J1224/$C1224)/(J$2290/$C$2290))</f>
        <v>0.36422477199324771</v>
      </c>
      <c r="M1224" s="45">
        <v>41</v>
      </c>
      <c r="N1224" s="45">
        <f t="shared" ref="N1224:N1287" si="213">((M1224/($C1224/100000)))</f>
        <v>285.59487322373923</v>
      </c>
      <c r="O1224" s="18">
        <f t="shared" ref="O1224:O1287" si="214">((M1224/$C1224)/(M$2290/$C$2290))</f>
        <v>0.36260331834914505</v>
      </c>
      <c r="P1224" s="37">
        <f t="shared" ref="P1224:P1287" si="215">D1224/M1224*100</f>
        <v>9.7560975609756095</v>
      </c>
      <c r="Q1224" s="37">
        <f t="shared" ref="Q1224:Q1287" si="216">P1224/P$2290</f>
        <v>0.99650167738307449</v>
      </c>
      <c r="R1224" s="37">
        <f t="shared" ref="R1224:R1287" si="217">(Q1224-1)*100</f>
        <v>-0.34983226169255088</v>
      </c>
    </row>
    <row r="1225" spans="1:18" x14ac:dyDescent="0.25">
      <c r="A1225" s="1" t="s">
        <v>699</v>
      </c>
      <c r="B1225" s="1" t="s">
        <v>2463</v>
      </c>
      <c r="C1225" s="130">
        <v>14339</v>
      </c>
      <c r="D1225" s="43">
        <v>9</v>
      </c>
      <c r="E1225" s="43">
        <f t="shared" si="207"/>
        <v>62.765883255457148</v>
      </c>
      <c r="F1225" s="6">
        <f t="shared" si="208"/>
        <v>0.81396721235858727</v>
      </c>
      <c r="G1225" s="44"/>
      <c r="H1225" s="44">
        <f t="shared" si="209"/>
        <v>0</v>
      </c>
      <c r="I1225" s="14">
        <f t="shared" si="210"/>
        <v>0</v>
      </c>
      <c r="J1225" s="49">
        <v>29</v>
      </c>
      <c r="K1225" s="49">
        <f t="shared" si="211"/>
        <v>202.24562382313971</v>
      </c>
      <c r="L1225" s="50">
        <f t="shared" si="212"/>
        <v>0.30214403071606277</v>
      </c>
      <c r="M1225" s="45">
        <v>38</v>
      </c>
      <c r="N1225" s="45">
        <f t="shared" si="213"/>
        <v>265.01150707859688</v>
      </c>
      <c r="O1225" s="18">
        <f t="shared" si="214"/>
        <v>0.33646980697768225</v>
      </c>
      <c r="P1225" s="37">
        <f t="shared" si="215"/>
        <v>23.684210526315788</v>
      </c>
      <c r="Q1225" s="37">
        <f t="shared" si="216"/>
        <v>2.4191389404891743</v>
      </c>
      <c r="R1225" s="37">
        <f t="shared" si="217"/>
        <v>141.91389404891743</v>
      </c>
    </row>
    <row r="1226" spans="1:18" ht="15" customHeight="1" x14ac:dyDescent="0.25">
      <c r="A1226" s="1" t="s">
        <v>413</v>
      </c>
      <c r="B1226" s="1" t="s">
        <v>3699</v>
      </c>
      <c r="C1226" s="130">
        <v>14269</v>
      </c>
      <c r="D1226" s="43">
        <v>9</v>
      </c>
      <c r="E1226" s="43">
        <f t="shared" si="207"/>
        <v>63.073796341719806</v>
      </c>
      <c r="F1226" s="6">
        <f t="shared" si="208"/>
        <v>0.8179603236393429</v>
      </c>
      <c r="G1226" s="44">
        <v>1</v>
      </c>
      <c r="H1226" s="44">
        <f t="shared" si="209"/>
        <v>7.0081995935244228</v>
      </c>
      <c r="I1226" s="14">
        <f t="shared" si="210"/>
        <v>0.17033299355270295</v>
      </c>
      <c r="J1226" s="49">
        <v>53</v>
      </c>
      <c r="K1226" s="49">
        <f t="shared" si="211"/>
        <v>371.43457845679444</v>
      </c>
      <c r="L1226" s="50">
        <f t="shared" si="212"/>
        <v>0.5549031843596175</v>
      </c>
      <c r="M1226" s="45">
        <v>63</v>
      </c>
      <c r="N1226" s="45">
        <f t="shared" si="213"/>
        <v>441.51657439203865</v>
      </c>
      <c r="O1226" s="18">
        <f t="shared" si="214"/>
        <v>0.56056809834705734</v>
      </c>
      <c r="P1226" s="37">
        <f t="shared" si="215"/>
        <v>14.285714285714285</v>
      </c>
      <c r="Q1226" s="37">
        <f t="shared" si="216"/>
        <v>1.4591631704537875</v>
      </c>
      <c r="R1226" s="37">
        <f t="shared" si="217"/>
        <v>45.916317045378754</v>
      </c>
    </row>
    <row r="1227" spans="1:18" ht="15" customHeight="1" x14ac:dyDescent="0.25">
      <c r="A1227" s="1" t="s">
        <v>2454</v>
      </c>
      <c r="B1227" s="1" t="s">
        <v>3700</v>
      </c>
      <c r="C1227" s="130">
        <v>14240</v>
      </c>
      <c r="D1227" s="43">
        <v>1</v>
      </c>
      <c r="E1227" s="43">
        <f t="shared" ref="E1227:E1290" si="218">((D1227/($C1227/100000)))</f>
        <v>7.02247191011236</v>
      </c>
      <c r="F1227" s="6">
        <f t="shared" ref="F1227:F1290" si="219">((D1227/$C1227)/(D$2290/$C$2290))</f>
        <v>9.1069568180475846E-2</v>
      </c>
      <c r="G1227" s="44">
        <v>1</v>
      </c>
      <c r="H1227" s="44">
        <f t="shared" si="209"/>
        <v>7.02247191011236</v>
      </c>
      <c r="I1227" s="14">
        <f t="shared" si="210"/>
        <v>0.17067987956485384</v>
      </c>
      <c r="J1227" s="49">
        <v>1</v>
      </c>
      <c r="K1227" s="49">
        <f t="shared" si="211"/>
        <v>7.02247191011236</v>
      </c>
      <c r="L1227" s="50">
        <f t="shared" si="212"/>
        <v>1.0491193472582391E-2</v>
      </c>
      <c r="M1227" s="45">
        <v>3</v>
      </c>
      <c r="N1227" s="45">
        <f t="shared" si="213"/>
        <v>21.067415730337078</v>
      </c>
      <c r="O1227" s="18">
        <f t="shared" si="214"/>
        <v>2.674808117748181E-2</v>
      </c>
      <c r="P1227" s="37">
        <f t="shared" si="215"/>
        <v>33.333333333333329</v>
      </c>
      <c r="Q1227" s="37">
        <f t="shared" si="216"/>
        <v>3.4047140643921709</v>
      </c>
      <c r="R1227" s="37">
        <f t="shared" si="217"/>
        <v>240.47140643921711</v>
      </c>
    </row>
    <row r="1228" spans="1:18" ht="15" customHeight="1" x14ac:dyDescent="0.25">
      <c r="A1228" s="1" t="s">
        <v>1624</v>
      </c>
      <c r="B1228" s="1" t="s">
        <v>3701</v>
      </c>
      <c r="C1228" s="130">
        <v>14231</v>
      </c>
      <c r="D1228" s="43">
        <v>23</v>
      </c>
      <c r="E1228" s="43">
        <f t="shared" si="218"/>
        <v>161.61900077296045</v>
      </c>
      <c r="F1228" s="6">
        <f t="shared" si="219"/>
        <v>2.095924739685858</v>
      </c>
      <c r="G1228" s="44">
        <v>15</v>
      </c>
      <c r="H1228" s="44">
        <f t="shared" si="209"/>
        <v>105.40369615627856</v>
      </c>
      <c r="I1228" s="14">
        <f t="shared" si="210"/>
        <v>2.5618173195877154</v>
      </c>
      <c r="J1228" s="49">
        <v>121</v>
      </c>
      <c r="K1228" s="49">
        <f t="shared" si="211"/>
        <v>850.25648232731362</v>
      </c>
      <c r="L1228" s="50">
        <f t="shared" si="212"/>
        <v>1.2702372286556365</v>
      </c>
      <c r="M1228" s="45">
        <v>159</v>
      </c>
      <c r="N1228" s="45">
        <f t="shared" si="213"/>
        <v>1117.2791792565527</v>
      </c>
      <c r="O1228" s="18">
        <f t="shared" si="214"/>
        <v>1.418544854632076</v>
      </c>
      <c r="P1228" s="37">
        <f t="shared" si="215"/>
        <v>14.465408805031446</v>
      </c>
      <c r="Q1228" s="37">
        <f t="shared" si="216"/>
        <v>1.4775174241701874</v>
      </c>
      <c r="R1228" s="37">
        <f t="shared" si="217"/>
        <v>47.75174241701874</v>
      </c>
    </row>
    <row r="1229" spans="1:18" ht="15" customHeight="1" x14ac:dyDescent="0.25">
      <c r="A1229" s="1" t="s">
        <v>65</v>
      </c>
      <c r="B1229" s="1" t="s">
        <v>3313</v>
      </c>
      <c r="C1229" s="130">
        <v>14203</v>
      </c>
      <c r="D1229" s="43">
        <v>7</v>
      </c>
      <c r="E1229" s="43">
        <f t="shared" si="218"/>
        <v>49.285362247412522</v>
      </c>
      <c r="F1229" s="6">
        <f t="shared" si="219"/>
        <v>0.63914768402660227</v>
      </c>
      <c r="G1229" s="44">
        <v>13</v>
      </c>
      <c r="H1229" s="44">
        <f t="shared" si="209"/>
        <v>91.529958459480397</v>
      </c>
      <c r="I1229" s="14">
        <f t="shared" si="210"/>
        <v>2.2246186935890826</v>
      </c>
      <c r="J1229" s="49">
        <v>99</v>
      </c>
      <c r="K1229" s="49">
        <f t="shared" si="211"/>
        <v>697.03583749911991</v>
      </c>
      <c r="L1229" s="50">
        <f t="shared" si="212"/>
        <v>1.0413338667822116</v>
      </c>
      <c r="M1229" s="45">
        <v>119</v>
      </c>
      <c r="N1229" s="45">
        <f t="shared" si="213"/>
        <v>837.85115820601288</v>
      </c>
      <c r="O1229" s="18">
        <f t="shared" si="214"/>
        <v>1.0637712323714139</v>
      </c>
      <c r="P1229" s="37">
        <f t="shared" si="215"/>
        <v>5.8823529411764701</v>
      </c>
      <c r="Q1229" s="37">
        <f t="shared" si="216"/>
        <v>0.60083189371626544</v>
      </c>
      <c r="R1229" s="37">
        <f t="shared" si="217"/>
        <v>-39.916810628373455</v>
      </c>
    </row>
    <row r="1230" spans="1:18" ht="15" customHeight="1" x14ac:dyDescent="0.25">
      <c r="A1230" s="1" t="s">
        <v>161</v>
      </c>
      <c r="B1230" s="1" t="s">
        <v>3702</v>
      </c>
      <c r="C1230" s="130">
        <v>14197</v>
      </c>
      <c r="D1230" s="43">
        <v>3</v>
      </c>
      <c r="E1230" s="43">
        <f t="shared" si="218"/>
        <v>21.131224906670422</v>
      </c>
      <c r="F1230" s="6">
        <f t="shared" si="219"/>
        <v>0.27403620149819874</v>
      </c>
      <c r="G1230" s="44"/>
      <c r="H1230" s="44">
        <f t="shared" si="209"/>
        <v>0</v>
      </c>
      <c r="I1230" s="14">
        <f t="shared" si="210"/>
        <v>0</v>
      </c>
      <c r="J1230" s="49">
        <v>4</v>
      </c>
      <c r="K1230" s="49">
        <f t="shared" si="211"/>
        <v>28.174966542227228</v>
      </c>
      <c r="L1230" s="50">
        <f t="shared" si="212"/>
        <v>4.2091877171113123E-2</v>
      </c>
      <c r="M1230" s="45">
        <v>7</v>
      </c>
      <c r="N1230" s="45">
        <f t="shared" si="213"/>
        <v>49.30619144889765</v>
      </c>
      <c r="O1230" s="18">
        <f t="shared" si="214"/>
        <v>6.2601224009095513E-2</v>
      </c>
      <c r="P1230" s="37">
        <f t="shared" si="215"/>
        <v>42.857142857142854</v>
      </c>
      <c r="Q1230" s="37">
        <f t="shared" si="216"/>
        <v>4.3774895113613628</v>
      </c>
      <c r="R1230" s="37">
        <f t="shared" si="217"/>
        <v>337.74895113613627</v>
      </c>
    </row>
    <row r="1231" spans="1:18" ht="15" customHeight="1" x14ac:dyDescent="0.25">
      <c r="A1231" s="1" t="s">
        <v>1398</v>
      </c>
      <c r="B1231" s="1" t="s">
        <v>3703</v>
      </c>
      <c r="C1231" s="130">
        <v>14148</v>
      </c>
      <c r="D1231" s="43">
        <v>3</v>
      </c>
      <c r="E1231" s="43">
        <f t="shared" si="218"/>
        <v>21.204410517387618</v>
      </c>
      <c r="F1231" s="6">
        <f t="shared" si="219"/>
        <v>0.27498529493002033</v>
      </c>
      <c r="G1231" s="44">
        <v>1</v>
      </c>
      <c r="H1231" s="44">
        <f t="shared" si="209"/>
        <v>7.0681368391292061</v>
      </c>
      <c r="I1231" s="14">
        <f t="shared" si="210"/>
        <v>0.17178975720974826</v>
      </c>
      <c r="J1231" s="49">
        <v>7</v>
      </c>
      <c r="K1231" s="49">
        <f t="shared" si="211"/>
        <v>49.476957873904439</v>
      </c>
      <c r="L1231" s="50">
        <f t="shared" si="212"/>
        <v>7.3915900858567474E-2</v>
      </c>
      <c r="M1231" s="45">
        <v>11</v>
      </c>
      <c r="N1231" s="45">
        <f t="shared" si="213"/>
        <v>77.749505230421263</v>
      </c>
      <c r="O1231" s="18">
        <f t="shared" si="214"/>
        <v>9.8714057007839764E-2</v>
      </c>
      <c r="P1231" s="37">
        <f t="shared" si="215"/>
        <v>27.27272727272727</v>
      </c>
      <c r="Q1231" s="37">
        <f t="shared" si="216"/>
        <v>2.7856751435935942</v>
      </c>
      <c r="R1231" s="37">
        <f t="shared" si="217"/>
        <v>178.56751435935942</v>
      </c>
    </row>
    <row r="1232" spans="1:18" ht="15" customHeight="1" x14ac:dyDescent="0.25">
      <c r="A1232" s="1" t="s">
        <v>1848</v>
      </c>
      <c r="B1232" s="1" t="s">
        <v>3704</v>
      </c>
      <c r="C1232" s="130">
        <v>14148</v>
      </c>
      <c r="D1232" s="43">
        <v>2</v>
      </c>
      <c r="E1232" s="43">
        <f t="shared" si="218"/>
        <v>14.136273678258412</v>
      </c>
      <c r="F1232" s="6">
        <f t="shared" si="219"/>
        <v>0.18332352995334689</v>
      </c>
      <c r="G1232" s="44">
        <v>1</v>
      </c>
      <c r="H1232" s="44">
        <f t="shared" si="209"/>
        <v>7.0681368391292061</v>
      </c>
      <c r="I1232" s="14">
        <f t="shared" si="210"/>
        <v>0.17178975720974826</v>
      </c>
      <c r="J1232" s="49">
        <v>5</v>
      </c>
      <c r="K1232" s="49">
        <f t="shared" si="211"/>
        <v>35.340684195646027</v>
      </c>
      <c r="L1232" s="50">
        <f t="shared" si="212"/>
        <v>5.2797072041833919E-2</v>
      </c>
      <c r="M1232" s="45">
        <v>8</v>
      </c>
      <c r="N1232" s="45">
        <f t="shared" si="213"/>
        <v>56.545094713033649</v>
      </c>
      <c r="O1232" s="18">
        <f t="shared" si="214"/>
        <v>7.1792041460247091E-2</v>
      </c>
      <c r="P1232" s="37">
        <f t="shared" si="215"/>
        <v>25</v>
      </c>
      <c r="Q1232" s="37">
        <f t="shared" si="216"/>
        <v>2.5535355482941284</v>
      </c>
      <c r="R1232" s="37">
        <f t="shared" si="217"/>
        <v>155.35355482941284</v>
      </c>
    </row>
    <row r="1233" spans="1:18" ht="15" customHeight="1" x14ac:dyDescent="0.25">
      <c r="A1233" s="1" t="s">
        <v>1826</v>
      </c>
      <c r="B1233" s="1" t="s">
        <v>3705</v>
      </c>
      <c r="C1233" s="130">
        <v>14137</v>
      </c>
      <c r="D1233" s="43">
        <v>2</v>
      </c>
      <c r="E1233" s="43">
        <f t="shared" si="218"/>
        <v>14.147273113107449</v>
      </c>
      <c r="F1233" s="6">
        <f t="shared" si="219"/>
        <v>0.18346617399589388</v>
      </c>
      <c r="G1233" s="44"/>
      <c r="H1233" s="44">
        <f t="shared" si="209"/>
        <v>0</v>
      </c>
      <c r="I1233" s="14">
        <f t="shared" si="210"/>
        <v>0</v>
      </c>
      <c r="J1233" s="49">
        <v>13</v>
      </c>
      <c r="K1233" s="49">
        <f t="shared" si="211"/>
        <v>91.957275235198424</v>
      </c>
      <c r="L1233" s="50">
        <f t="shared" si="212"/>
        <v>0.13737919895624617</v>
      </c>
      <c r="M1233" s="45">
        <v>15</v>
      </c>
      <c r="N1233" s="45">
        <f t="shared" si="213"/>
        <v>106.10454834830587</v>
      </c>
      <c r="O1233" s="18">
        <f t="shared" si="214"/>
        <v>0.13471481784230777</v>
      </c>
      <c r="P1233" s="37">
        <f t="shared" si="215"/>
        <v>13.333333333333334</v>
      </c>
      <c r="Q1233" s="37">
        <f t="shared" si="216"/>
        <v>1.3618856257568686</v>
      </c>
      <c r="R1233" s="37">
        <f t="shared" si="217"/>
        <v>36.188562575686859</v>
      </c>
    </row>
    <row r="1234" spans="1:18" ht="15" customHeight="1" x14ac:dyDescent="0.25">
      <c r="A1234" s="1" t="s">
        <v>1942</v>
      </c>
      <c r="B1234" s="1" t="s">
        <v>3706</v>
      </c>
      <c r="C1234" s="130">
        <v>14121</v>
      </c>
      <c r="D1234" s="43">
        <v>9</v>
      </c>
      <c r="E1234" s="43">
        <f t="shared" si="218"/>
        <v>63.734862970044617</v>
      </c>
      <c r="F1234" s="6">
        <f t="shared" si="219"/>
        <v>0.82653323829826375</v>
      </c>
      <c r="G1234" s="44">
        <v>2</v>
      </c>
      <c r="H1234" s="44">
        <f t="shared" si="209"/>
        <v>14.163302882232136</v>
      </c>
      <c r="I1234" s="14">
        <f t="shared" si="210"/>
        <v>0.34423645421762183</v>
      </c>
      <c r="J1234" s="49">
        <v>51</v>
      </c>
      <c r="K1234" s="49">
        <f t="shared" si="211"/>
        <v>361.16422349691948</v>
      </c>
      <c r="L1234" s="50">
        <f t="shared" si="212"/>
        <v>0.5395598291571585</v>
      </c>
      <c r="M1234" s="45">
        <v>62</v>
      </c>
      <c r="N1234" s="45">
        <f t="shared" si="213"/>
        <v>439.06238934919622</v>
      </c>
      <c r="O1234" s="18">
        <f t="shared" si="214"/>
        <v>0.55745216131943309</v>
      </c>
      <c r="P1234" s="37">
        <f t="shared" si="215"/>
        <v>14.516129032258066</v>
      </c>
      <c r="Q1234" s="37">
        <f t="shared" si="216"/>
        <v>1.4826980602998165</v>
      </c>
      <c r="R1234" s="37">
        <f t="shared" si="217"/>
        <v>48.269806029981652</v>
      </c>
    </row>
    <row r="1235" spans="1:18" ht="15" customHeight="1" x14ac:dyDescent="0.25">
      <c r="A1235" s="1" t="s">
        <v>835</v>
      </c>
      <c r="B1235" s="1" t="s">
        <v>3707</v>
      </c>
      <c r="C1235" s="130">
        <v>14082</v>
      </c>
      <c r="D1235" s="43">
        <v>3</v>
      </c>
      <c r="E1235" s="43">
        <f t="shared" si="218"/>
        <v>21.303792074989349</v>
      </c>
      <c r="F1235" s="6">
        <f t="shared" si="219"/>
        <v>0.27627410543033148</v>
      </c>
      <c r="G1235" s="44">
        <v>4</v>
      </c>
      <c r="H1235" s="44">
        <f t="shared" si="209"/>
        <v>28.405056099985796</v>
      </c>
      <c r="I1235" s="14">
        <f t="shared" si="210"/>
        <v>0.6903796293150174</v>
      </c>
      <c r="J1235" s="49">
        <v>32</v>
      </c>
      <c r="K1235" s="49">
        <f t="shared" si="211"/>
        <v>227.24044879988637</v>
      </c>
      <c r="L1235" s="50">
        <f t="shared" si="212"/>
        <v>0.33948494827342313</v>
      </c>
      <c r="M1235" s="45">
        <v>39</v>
      </c>
      <c r="N1235" s="45">
        <f t="shared" si="213"/>
        <v>276.94929697486151</v>
      </c>
      <c r="O1235" s="18">
        <f t="shared" si="214"/>
        <v>0.35162652944009609</v>
      </c>
      <c r="P1235" s="37">
        <f t="shared" si="215"/>
        <v>7.6923076923076925</v>
      </c>
      <c r="Q1235" s="37">
        <f t="shared" si="216"/>
        <v>0.78570324562896265</v>
      </c>
      <c r="R1235" s="37">
        <f t="shared" si="217"/>
        <v>-21.429675437103736</v>
      </c>
    </row>
    <row r="1236" spans="1:18" ht="15" customHeight="1" x14ac:dyDescent="0.25">
      <c r="A1236" s="1" t="s">
        <v>1477</v>
      </c>
      <c r="B1236" s="1" t="s">
        <v>3708</v>
      </c>
      <c r="C1236" s="130">
        <v>14075</v>
      </c>
      <c r="D1236" s="43">
        <v>2</v>
      </c>
      <c r="E1236" s="43">
        <f t="shared" si="218"/>
        <v>14.209591474245117</v>
      </c>
      <c r="F1236" s="6">
        <f t="shared" si="219"/>
        <v>0.18427433760425946</v>
      </c>
      <c r="G1236" s="44">
        <v>1</v>
      </c>
      <c r="H1236" s="44">
        <f t="shared" si="209"/>
        <v>7.1047957371225587</v>
      </c>
      <c r="I1236" s="14">
        <f t="shared" si="210"/>
        <v>0.17268074493808303</v>
      </c>
      <c r="J1236" s="49">
        <v>5</v>
      </c>
      <c r="K1236" s="49">
        <f t="shared" si="211"/>
        <v>35.523978685612789</v>
      </c>
      <c r="L1236" s="50">
        <f t="shared" si="212"/>
        <v>5.3070904102867938E-2</v>
      </c>
      <c r="M1236" s="45">
        <v>8</v>
      </c>
      <c r="N1236" s="45">
        <f t="shared" si="213"/>
        <v>56.83836589698047</v>
      </c>
      <c r="O1236" s="18">
        <f t="shared" si="214"/>
        <v>7.216439094703915E-2</v>
      </c>
      <c r="P1236" s="37">
        <f t="shared" si="215"/>
        <v>25</v>
      </c>
      <c r="Q1236" s="37">
        <f t="shared" si="216"/>
        <v>2.5535355482941284</v>
      </c>
      <c r="R1236" s="37">
        <f t="shared" si="217"/>
        <v>155.35355482941284</v>
      </c>
    </row>
    <row r="1237" spans="1:18" ht="15" customHeight="1" x14ac:dyDescent="0.25">
      <c r="A1237" s="1" t="s">
        <v>1961</v>
      </c>
      <c r="B1237" s="1" t="s">
        <v>3709</v>
      </c>
      <c r="C1237" s="130">
        <v>14056</v>
      </c>
      <c r="D1237" s="43"/>
      <c r="E1237" s="43">
        <f t="shared" si="218"/>
        <v>0</v>
      </c>
      <c r="F1237" s="6">
        <f t="shared" si="219"/>
        <v>0</v>
      </c>
      <c r="G1237" s="44"/>
      <c r="H1237" s="44">
        <f t="shared" si="209"/>
        <v>0</v>
      </c>
      <c r="I1237" s="14">
        <f t="shared" si="210"/>
        <v>0</v>
      </c>
      <c r="J1237" s="49">
        <v>2</v>
      </c>
      <c r="K1237" s="49">
        <f t="shared" si="211"/>
        <v>14.22879908935686</v>
      </c>
      <c r="L1237" s="50">
        <f t="shared" si="212"/>
        <v>2.1257056779962046E-2</v>
      </c>
      <c r="M1237" s="45">
        <v>2</v>
      </c>
      <c r="N1237" s="45">
        <f t="shared" si="213"/>
        <v>14.22879908935686</v>
      </c>
      <c r="O1237" s="18">
        <f t="shared" si="214"/>
        <v>1.8065484536489328E-2</v>
      </c>
      <c r="P1237" s="37">
        <f t="shared" si="215"/>
        <v>0</v>
      </c>
      <c r="Q1237" s="37">
        <f t="shared" si="216"/>
        <v>0</v>
      </c>
      <c r="R1237" s="37">
        <f t="shared" si="217"/>
        <v>-100</v>
      </c>
    </row>
    <row r="1238" spans="1:18" ht="15" customHeight="1" x14ac:dyDescent="0.25">
      <c r="A1238" s="1" t="s">
        <v>354</v>
      </c>
      <c r="B1238" s="1" t="s">
        <v>3287</v>
      </c>
      <c r="C1238" s="130">
        <v>14050</v>
      </c>
      <c r="D1238" s="43">
        <v>5</v>
      </c>
      <c r="E1238" s="43">
        <f t="shared" si="218"/>
        <v>35.587188612099638</v>
      </c>
      <c r="F1238" s="6">
        <f t="shared" si="219"/>
        <v>0.46150556971173523</v>
      </c>
      <c r="G1238" s="44">
        <v>2</v>
      </c>
      <c r="H1238" s="44">
        <f t="shared" si="209"/>
        <v>14.234875444839856</v>
      </c>
      <c r="I1238" s="14">
        <f t="shared" si="210"/>
        <v>0.34597601210014495</v>
      </c>
      <c r="J1238" s="49">
        <v>10</v>
      </c>
      <c r="K1238" s="49">
        <f t="shared" si="211"/>
        <v>71.174377224199276</v>
      </c>
      <c r="L1238" s="50">
        <f t="shared" si="212"/>
        <v>0.10633067263314823</v>
      </c>
      <c r="M1238" s="45">
        <v>17</v>
      </c>
      <c r="N1238" s="45">
        <f t="shared" si="213"/>
        <v>120.99644128113877</v>
      </c>
      <c r="O1238" s="18">
        <f t="shared" si="214"/>
        <v>0.15362219434032734</v>
      </c>
      <c r="P1238" s="37">
        <f t="shared" si="215"/>
        <v>29.411764705882355</v>
      </c>
      <c r="Q1238" s="37">
        <f t="shared" si="216"/>
        <v>3.004159468581328</v>
      </c>
      <c r="R1238" s="37">
        <f t="shared" si="217"/>
        <v>200.4159468581328</v>
      </c>
    </row>
    <row r="1239" spans="1:18" ht="15" customHeight="1" x14ac:dyDescent="0.25">
      <c r="A1239" s="1" t="s">
        <v>2097</v>
      </c>
      <c r="B1239" s="1" t="s">
        <v>3710</v>
      </c>
      <c r="C1239" s="130">
        <v>13948</v>
      </c>
      <c r="D1239" s="43">
        <v>9</v>
      </c>
      <c r="E1239" s="43">
        <f t="shared" si="218"/>
        <v>64.52537998279324</v>
      </c>
      <c r="F1239" s="6">
        <f t="shared" si="219"/>
        <v>0.83678490522008775</v>
      </c>
      <c r="G1239" s="44">
        <v>3</v>
      </c>
      <c r="H1239" s="44">
        <f t="shared" si="209"/>
        <v>21.508459994264413</v>
      </c>
      <c r="I1239" s="14">
        <f t="shared" si="210"/>
        <v>0.5227591378699854</v>
      </c>
      <c r="J1239" s="49">
        <v>19</v>
      </c>
      <c r="K1239" s="49">
        <f t="shared" si="211"/>
        <v>136.22024663034128</v>
      </c>
      <c r="L1239" s="50">
        <f t="shared" si="212"/>
        <v>0.20350568582892828</v>
      </c>
      <c r="M1239" s="45">
        <v>31</v>
      </c>
      <c r="N1239" s="45">
        <f t="shared" si="213"/>
        <v>222.25408660739893</v>
      </c>
      <c r="O1239" s="18">
        <f t="shared" si="214"/>
        <v>0.28218317930856446</v>
      </c>
      <c r="P1239" s="37">
        <f t="shared" si="215"/>
        <v>29.032258064516132</v>
      </c>
      <c r="Q1239" s="37">
        <f t="shared" si="216"/>
        <v>2.9653961205996331</v>
      </c>
      <c r="R1239" s="37">
        <f t="shared" si="217"/>
        <v>196.5396120599633</v>
      </c>
    </row>
    <row r="1240" spans="1:18" ht="15" customHeight="1" x14ac:dyDescent="0.25">
      <c r="A1240" s="1" t="s">
        <v>2123</v>
      </c>
      <c r="B1240" s="1" t="s">
        <v>3711</v>
      </c>
      <c r="C1240" s="130">
        <v>13945</v>
      </c>
      <c r="D1240" s="43">
        <v>7</v>
      </c>
      <c r="E1240" s="43">
        <f t="shared" si="218"/>
        <v>50.197203298673365</v>
      </c>
      <c r="F1240" s="6">
        <f t="shared" si="219"/>
        <v>0.65097271826675018</v>
      </c>
      <c r="G1240" s="44">
        <v>3</v>
      </c>
      <c r="H1240" s="44">
        <f t="shared" si="209"/>
        <v>21.513087128002869</v>
      </c>
      <c r="I1240" s="14">
        <f t="shared" si="210"/>
        <v>0.52287159949878492</v>
      </c>
      <c r="J1240" s="49">
        <v>49</v>
      </c>
      <c r="K1240" s="49">
        <f t="shared" si="211"/>
        <v>351.38042309071352</v>
      </c>
      <c r="L1240" s="50">
        <f t="shared" si="212"/>
        <v>0.52494336015984866</v>
      </c>
      <c r="M1240" s="45">
        <v>59</v>
      </c>
      <c r="N1240" s="45">
        <f t="shared" si="213"/>
        <v>423.09071351738976</v>
      </c>
      <c r="O1240" s="18">
        <f t="shared" si="214"/>
        <v>0.53717384682856739</v>
      </c>
      <c r="P1240" s="37">
        <f t="shared" si="215"/>
        <v>11.864406779661017</v>
      </c>
      <c r="Q1240" s="37">
        <f t="shared" si="216"/>
        <v>1.2118473788514508</v>
      </c>
      <c r="R1240" s="37">
        <f t="shared" si="217"/>
        <v>21.184737885145076</v>
      </c>
    </row>
    <row r="1241" spans="1:18" ht="15" customHeight="1" x14ac:dyDescent="0.25">
      <c r="A1241" s="1" t="s">
        <v>1739</v>
      </c>
      <c r="B1241" s="1" t="s">
        <v>2382</v>
      </c>
      <c r="C1241" s="130">
        <v>13938</v>
      </c>
      <c r="D1241" s="43">
        <v>19</v>
      </c>
      <c r="E1241" s="43">
        <f t="shared" si="218"/>
        <v>136.31797962404937</v>
      </c>
      <c r="F1241" s="6">
        <f t="shared" si="219"/>
        <v>1.7678133424386242</v>
      </c>
      <c r="G1241" s="44">
        <v>1</v>
      </c>
      <c r="H1241" s="44">
        <f t="shared" si="209"/>
        <v>7.1746305065289135</v>
      </c>
      <c r="I1241" s="14">
        <f t="shared" si="210"/>
        <v>0.1743780660785994</v>
      </c>
      <c r="J1241" s="49">
        <v>47</v>
      </c>
      <c r="K1241" s="49">
        <f t="shared" si="211"/>
        <v>337.20763380685895</v>
      </c>
      <c r="L1241" s="50">
        <f t="shared" si="212"/>
        <v>0.50376997900200482</v>
      </c>
      <c r="M1241" s="45">
        <v>67</v>
      </c>
      <c r="N1241" s="45">
        <f t="shared" si="213"/>
        <v>480.70024393743722</v>
      </c>
      <c r="O1241" s="18">
        <f t="shared" si="214"/>
        <v>0.61031734083828015</v>
      </c>
      <c r="P1241" s="37">
        <f t="shared" si="215"/>
        <v>28.35820895522388</v>
      </c>
      <c r="Q1241" s="37">
        <f t="shared" si="216"/>
        <v>2.8965477861246831</v>
      </c>
      <c r="R1241" s="37">
        <f t="shared" si="217"/>
        <v>189.65477861246831</v>
      </c>
    </row>
    <row r="1242" spans="1:18" ht="15" customHeight="1" x14ac:dyDescent="0.25">
      <c r="A1242" s="1" t="s">
        <v>2080</v>
      </c>
      <c r="B1242" s="1" t="s">
        <v>3712</v>
      </c>
      <c r="C1242" s="130">
        <v>13933</v>
      </c>
      <c r="D1242" s="43">
        <v>11</v>
      </c>
      <c r="E1242" s="43">
        <f t="shared" si="218"/>
        <v>78.949257159262174</v>
      </c>
      <c r="F1242" s="6">
        <f t="shared" si="219"/>
        <v>1.0238381654912607</v>
      </c>
      <c r="G1242" s="44">
        <v>29</v>
      </c>
      <c r="H1242" s="44">
        <f t="shared" si="209"/>
        <v>208.13895069260028</v>
      </c>
      <c r="I1242" s="14">
        <f t="shared" si="210"/>
        <v>5.0587786596642523</v>
      </c>
      <c r="J1242" s="49">
        <v>126</v>
      </c>
      <c r="K1242" s="49">
        <f t="shared" si="211"/>
        <v>904.32785473336673</v>
      </c>
      <c r="L1242" s="50">
        <f t="shared" si="212"/>
        <v>1.3510169364994062</v>
      </c>
      <c r="M1242" s="45">
        <v>166</v>
      </c>
      <c r="N1242" s="45">
        <f t="shared" si="213"/>
        <v>1191.4160625852292</v>
      </c>
      <c r="O1242" s="18">
        <f t="shared" si="214"/>
        <v>1.5126721742285367</v>
      </c>
      <c r="P1242" s="37">
        <f t="shared" si="215"/>
        <v>6.6265060240963862</v>
      </c>
      <c r="Q1242" s="37">
        <f t="shared" si="216"/>
        <v>0.67684074774061243</v>
      </c>
      <c r="R1242" s="37">
        <f t="shared" si="217"/>
        <v>-32.315925225938756</v>
      </c>
    </row>
    <row r="1243" spans="1:18" ht="15" customHeight="1" x14ac:dyDescent="0.25">
      <c r="A1243" s="1" t="s">
        <v>268</v>
      </c>
      <c r="B1243" s="1" t="s">
        <v>3713</v>
      </c>
      <c r="C1243" s="130">
        <v>13877</v>
      </c>
      <c r="D1243" s="43">
        <v>4</v>
      </c>
      <c r="E1243" s="43">
        <f t="shared" si="218"/>
        <v>28.824673920876268</v>
      </c>
      <c r="F1243" s="6">
        <f t="shared" si="219"/>
        <v>0.37380720642501286</v>
      </c>
      <c r="G1243" s="44">
        <v>1</v>
      </c>
      <c r="H1243" s="44">
        <f t="shared" si="209"/>
        <v>7.2061684802190671</v>
      </c>
      <c r="I1243" s="14">
        <f t="shared" si="210"/>
        <v>0.17514459068988389</v>
      </c>
      <c r="J1243" s="49">
        <v>19</v>
      </c>
      <c r="K1243" s="49">
        <f t="shared" si="211"/>
        <v>136.91720112416229</v>
      </c>
      <c r="L1243" s="50">
        <f t="shared" si="212"/>
        <v>0.20454689817265198</v>
      </c>
      <c r="M1243" s="45">
        <v>24</v>
      </c>
      <c r="N1243" s="45">
        <f t="shared" si="213"/>
        <v>172.94804352525762</v>
      </c>
      <c r="O1243" s="18">
        <f t="shared" si="214"/>
        <v>0.2195821436721718</v>
      </c>
      <c r="P1243" s="37">
        <f t="shared" si="215"/>
        <v>16.666666666666664</v>
      </c>
      <c r="Q1243" s="37">
        <f t="shared" si="216"/>
        <v>1.7023570321960855</v>
      </c>
      <c r="R1243" s="37">
        <f t="shared" si="217"/>
        <v>70.235703219608553</v>
      </c>
    </row>
    <row r="1244" spans="1:18" ht="15" customHeight="1" x14ac:dyDescent="0.25">
      <c r="A1244" s="1" t="s">
        <v>1618</v>
      </c>
      <c r="B1244" s="1" t="s">
        <v>3714</v>
      </c>
      <c r="C1244" s="130">
        <v>13843</v>
      </c>
      <c r="D1244" s="43">
        <v>7</v>
      </c>
      <c r="E1244" s="43">
        <f t="shared" si="218"/>
        <v>50.567073611211441</v>
      </c>
      <c r="F1244" s="6">
        <f t="shared" si="219"/>
        <v>0.65576930984828663</v>
      </c>
      <c r="G1244" s="44">
        <v>3</v>
      </c>
      <c r="H1244" s="44">
        <f t="shared" si="209"/>
        <v>21.671602976233476</v>
      </c>
      <c r="I1244" s="14">
        <f t="shared" si="210"/>
        <v>0.52672429784082608</v>
      </c>
      <c r="J1244" s="49">
        <v>55</v>
      </c>
      <c r="K1244" s="49">
        <f t="shared" si="211"/>
        <v>397.31272123094703</v>
      </c>
      <c r="L1244" s="50">
        <f t="shared" si="212"/>
        <v>0.59356373096341308</v>
      </c>
      <c r="M1244" s="45">
        <v>65</v>
      </c>
      <c r="N1244" s="45">
        <f t="shared" si="213"/>
        <v>469.55139781839199</v>
      </c>
      <c r="O1244" s="18">
        <f t="shared" si="214"/>
        <v>0.59616229473084259</v>
      </c>
      <c r="P1244" s="37">
        <f t="shared" si="215"/>
        <v>10.76923076923077</v>
      </c>
      <c r="Q1244" s="37">
        <f t="shared" si="216"/>
        <v>1.0999845438805478</v>
      </c>
      <c r="R1244" s="37">
        <f t="shared" si="217"/>
        <v>9.9984543880547783</v>
      </c>
    </row>
    <row r="1245" spans="1:18" ht="15" customHeight="1" x14ac:dyDescent="0.25">
      <c r="A1245" s="1" t="s">
        <v>1357</v>
      </c>
      <c r="B1245" s="1" t="s">
        <v>3715</v>
      </c>
      <c r="C1245" s="130">
        <v>13814</v>
      </c>
      <c r="D1245" s="43">
        <v>2</v>
      </c>
      <c r="E1245" s="43">
        <f t="shared" si="218"/>
        <v>14.478065730418415</v>
      </c>
      <c r="F1245" s="6">
        <f t="shared" si="219"/>
        <v>0.18775599404806367</v>
      </c>
      <c r="G1245" s="44"/>
      <c r="H1245" s="44">
        <f t="shared" si="209"/>
        <v>0</v>
      </c>
      <c r="I1245" s="14">
        <f t="shared" si="210"/>
        <v>0</v>
      </c>
      <c r="J1245" s="49">
        <v>9</v>
      </c>
      <c r="K1245" s="49">
        <f t="shared" si="211"/>
        <v>65.151295786882869</v>
      </c>
      <c r="L1245" s="50">
        <f t="shared" si="212"/>
        <v>9.7332514510363344E-2</v>
      </c>
      <c r="M1245" s="45">
        <v>11</v>
      </c>
      <c r="N1245" s="45">
        <f t="shared" si="213"/>
        <v>79.629361517301277</v>
      </c>
      <c r="O1245" s="18">
        <f t="shared" si="214"/>
        <v>0.10110080197965231</v>
      </c>
      <c r="P1245" s="37">
        <f t="shared" si="215"/>
        <v>18.181818181818183</v>
      </c>
      <c r="Q1245" s="37">
        <f t="shared" si="216"/>
        <v>1.8571167623957299</v>
      </c>
      <c r="R1245" s="37">
        <f t="shared" si="217"/>
        <v>85.711676239572981</v>
      </c>
    </row>
    <row r="1246" spans="1:18" ht="15" customHeight="1" x14ac:dyDescent="0.25">
      <c r="A1246" s="1" t="s">
        <v>1359</v>
      </c>
      <c r="B1246" s="1" t="s">
        <v>3716</v>
      </c>
      <c r="C1246" s="130">
        <v>13788</v>
      </c>
      <c r="D1246" s="43">
        <v>3</v>
      </c>
      <c r="E1246" s="43">
        <f t="shared" si="218"/>
        <v>21.758050478677109</v>
      </c>
      <c r="F1246" s="6">
        <f t="shared" si="219"/>
        <v>0.28216506764359789</v>
      </c>
      <c r="G1246" s="44"/>
      <c r="H1246" s="44">
        <f t="shared" si="209"/>
        <v>0</v>
      </c>
      <c r="I1246" s="14">
        <f t="shared" si="210"/>
        <v>0</v>
      </c>
      <c r="J1246" s="49">
        <v>12</v>
      </c>
      <c r="K1246" s="49">
        <f t="shared" si="211"/>
        <v>87.032201914708438</v>
      </c>
      <c r="L1246" s="50">
        <f t="shared" si="212"/>
        <v>0.1300214056132056</v>
      </c>
      <c r="M1246" s="45">
        <v>15</v>
      </c>
      <c r="N1246" s="45">
        <f t="shared" si="213"/>
        <v>108.79025239338556</v>
      </c>
      <c r="O1246" s="18">
        <f t="shared" si="214"/>
        <v>0.13812470117759681</v>
      </c>
      <c r="P1246" s="37">
        <f t="shared" si="215"/>
        <v>20</v>
      </c>
      <c r="Q1246" s="37">
        <f t="shared" si="216"/>
        <v>2.0428284386353028</v>
      </c>
      <c r="R1246" s="37">
        <f t="shared" si="217"/>
        <v>104.28284386353029</v>
      </c>
    </row>
    <row r="1247" spans="1:18" ht="15" customHeight="1" x14ac:dyDescent="0.25">
      <c r="A1247" s="1" t="s">
        <v>132</v>
      </c>
      <c r="B1247" s="1" t="s">
        <v>3717</v>
      </c>
      <c r="C1247" s="130">
        <v>13773</v>
      </c>
      <c r="D1247" s="43"/>
      <c r="E1247" s="43">
        <f t="shared" si="218"/>
        <v>0</v>
      </c>
      <c r="F1247" s="6">
        <f t="shared" si="219"/>
        <v>0</v>
      </c>
      <c r="G1247" s="44"/>
      <c r="H1247" s="44">
        <f t="shared" si="209"/>
        <v>0</v>
      </c>
      <c r="I1247" s="14">
        <f t="shared" si="210"/>
        <v>0</v>
      </c>
      <c r="J1247" s="49">
        <v>2</v>
      </c>
      <c r="K1247" s="49">
        <f t="shared" si="211"/>
        <v>14.521164597400713</v>
      </c>
      <c r="L1247" s="50">
        <f t="shared" si="212"/>
        <v>2.1693835046768785E-2</v>
      </c>
      <c r="M1247" s="45">
        <v>2</v>
      </c>
      <c r="N1247" s="45">
        <f t="shared" si="213"/>
        <v>14.521164597400713</v>
      </c>
      <c r="O1247" s="18">
        <f t="shared" si="214"/>
        <v>1.843668413888724E-2</v>
      </c>
      <c r="P1247" s="37">
        <f t="shared" si="215"/>
        <v>0</v>
      </c>
      <c r="Q1247" s="37">
        <f t="shared" si="216"/>
        <v>0</v>
      </c>
      <c r="R1247" s="37">
        <f t="shared" si="217"/>
        <v>-100</v>
      </c>
    </row>
    <row r="1248" spans="1:18" x14ac:dyDescent="0.25">
      <c r="A1248" s="1" t="s">
        <v>675</v>
      </c>
      <c r="B1248" s="1" t="s">
        <v>2464</v>
      </c>
      <c r="C1248" s="130">
        <v>13744</v>
      </c>
      <c r="D1248" s="43">
        <v>20</v>
      </c>
      <c r="E1248" s="43">
        <f t="shared" si="218"/>
        <v>145.51804423748544</v>
      </c>
      <c r="F1248" s="6">
        <f t="shared" si="219"/>
        <v>1.8871226002473458</v>
      </c>
      <c r="G1248" s="44">
        <v>4</v>
      </c>
      <c r="H1248" s="44">
        <f t="shared" si="209"/>
        <v>29.103608847497089</v>
      </c>
      <c r="I1248" s="14">
        <f t="shared" si="210"/>
        <v>0.70735782450626261</v>
      </c>
      <c r="J1248" s="49">
        <v>96</v>
      </c>
      <c r="K1248" s="49">
        <f t="shared" si="211"/>
        <v>698.48661233993016</v>
      </c>
      <c r="L1248" s="50">
        <f t="shared" si="212"/>
        <v>1.0435012459807211</v>
      </c>
      <c r="M1248" s="45">
        <v>120</v>
      </c>
      <c r="N1248" s="45">
        <f t="shared" si="213"/>
        <v>873.1082654249127</v>
      </c>
      <c r="O1248" s="18">
        <f t="shared" si="214"/>
        <v>1.1085351454229948</v>
      </c>
      <c r="P1248" s="37">
        <f t="shared" si="215"/>
        <v>16.666666666666664</v>
      </c>
      <c r="Q1248" s="37">
        <f t="shared" si="216"/>
        <v>1.7023570321960855</v>
      </c>
      <c r="R1248" s="37">
        <f t="shared" si="217"/>
        <v>70.235703219608553</v>
      </c>
    </row>
    <row r="1249" spans="1:18" ht="15" customHeight="1" x14ac:dyDescent="0.25">
      <c r="A1249" s="1" t="s">
        <v>352</v>
      </c>
      <c r="B1249" s="1" t="s">
        <v>3718</v>
      </c>
      <c r="C1249" s="130">
        <v>13737</v>
      </c>
      <c r="D1249" s="43">
        <v>4</v>
      </c>
      <c r="E1249" s="43">
        <f t="shared" si="218"/>
        <v>29.118439251656113</v>
      </c>
      <c r="F1249" s="6">
        <f t="shared" si="219"/>
        <v>0.37761684527625422</v>
      </c>
      <c r="G1249" s="44"/>
      <c r="H1249" s="44">
        <f t="shared" si="209"/>
        <v>0</v>
      </c>
      <c r="I1249" s="14">
        <f t="shared" si="210"/>
        <v>0</v>
      </c>
      <c r="J1249" s="49">
        <v>51</v>
      </c>
      <c r="K1249" s="49">
        <f t="shared" si="211"/>
        <v>371.26010045861545</v>
      </c>
      <c r="L1249" s="50">
        <f t="shared" si="212"/>
        <v>0.55464252366078737</v>
      </c>
      <c r="M1249" s="45">
        <v>55</v>
      </c>
      <c r="N1249" s="45">
        <f t="shared" si="213"/>
        <v>400.37853971027153</v>
      </c>
      <c r="O1249" s="18">
        <f t="shared" si="214"/>
        <v>0.50833751130047211</v>
      </c>
      <c r="P1249" s="37">
        <f t="shared" si="215"/>
        <v>7.2727272727272725</v>
      </c>
      <c r="Q1249" s="37">
        <f t="shared" si="216"/>
        <v>0.74284670495829186</v>
      </c>
      <c r="R1249" s="37">
        <f t="shared" si="217"/>
        <v>-25.715329504170814</v>
      </c>
    </row>
    <row r="1250" spans="1:18" x14ac:dyDescent="0.25">
      <c r="A1250" s="1" t="s">
        <v>703</v>
      </c>
      <c r="B1250" s="1" t="s">
        <v>2466</v>
      </c>
      <c r="C1250" s="130">
        <v>13690</v>
      </c>
      <c r="D1250" s="43">
        <v>5</v>
      </c>
      <c r="E1250" s="43">
        <f t="shared" si="218"/>
        <v>36.523009495982471</v>
      </c>
      <c r="F1250" s="6">
        <f t="shared" si="219"/>
        <v>0.47364158177135718</v>
      </c>
      <c r="G1250" s="44">
        <v>1</v>
      </c>
      <c r="H1250" s="44">
        <f t="shared" si="209"/>
        <v>7.3046018991964941</v>
      </c>
      <c r="I1250" s="14">
        <f t="shared" si="210"/>
        <v>0.17753699671318615</v>
      </c>
      <c r="J1250" s="49">
        <v>148</v>
      </c>
      <c r="K1250" s="49">
        <f t="shared" si="211"/>
        <v>1081.081081081081</v>
      </c>
      <c r="L1250" s="50">
        <f t="shared" si="212"/>
        <v>1.6150767032386297</v>
      </c>
      <c r="M1250" s="45">
        <v>154</v>
      </c>
      <c r="N1250" s="45">
        <f t="shared" si="213"/>
        <v>1124.9086924762601</v>
      </c>
      <c r="O1250" s="18">
        <f t="shared" si="214"/>
        <v>1.4282316069873511</v>
      </c>
      <c r="P1250" s="37">
        <f t="shared" si="215"/>
        <v>3.2467532467532463</v>
      </c>
      <c r="Q1250" s="37">
        <f t="shared" si="216"/>
        <v>0.33162799328495168</v>
      </c>
      <c r="R1250" s="37">
        <f t="shared" si="217"/>
        <v>-66.837200671504831</v>
      </c>
    </row>
    <row r="1251" spans="1:18" ht="15" customHeight="1" x14ac:dyDescent="0.25">
      <c r="A1251" s="1" t="s">
        <v>1177</v>
      </c>
      <c r="B1251" s="1" t="s">
        <v>3719</v>
      </c>
      <c r="C1251" s="130">
        <v>13683</v>
      </c>
      <c r="D1251" s="43">
        <v>8</v>
      </c>
      <c r="E1251" s="43">
        <f t="shared" si="218"/>
        <v>58.46671051669955</v>
      </c>
      <c r="F1251" s="6">
        <f t="shared" si="219"/>
        <v>0.75821422254767279</v>
      </c>
      <c r="G1251" s="44">
        <v>12</v>
      </c>
      <c r="H1251" s="44">
        <f t="shared" si="209"/>
        <v>87.700065775049325</v>
      </c>
      <c r="I1251" s="14">
        <f t="shared" si="210"/>
        <v>2.1315338609984815</v>
      </c>
      <c r="J1251" s="49">
        <v>169</v>
      </c>
      <c r="K1251" s="49">
        <f t="shared" si="211"/>
        <v>1235.1092596652779</v>
      </c>
      <c r="L1251" s="50">
        <f t="shared" si="212"/>
        <v>1.8451864768967241</v>
      </c>
      <c r="M1251" s="45">
        <v>189</v>
      </c>
      <c r="N1251" s="45">
        <f t="shared" si="213"/>
        <v>1381.2760359570268</v>
      </c>
      <c r="O1251" s="18">
        <f t="shared" si="214"/>
        <v>1.7537264186174437</v>
      </c>
      <c r="P1251" s="37">
        <f t="shared" si="215"/>
        <v>4.2328042328042326</v>
      </c>
      <c r="Q1251" s="37">
        <f t="shared" si="216"/>
        <v>0.43234464309741855</v>
      </c>
      <c r="R1251" s="37">
        <f t="shared" si="217"/>
        <v>-56.765535690258147</v>
      </c>
    </row>
    <row r="1252" spans="1:18" ht="15" customHeight="1" x14ac:dyDescent="0.25">
      <c r="A1252" s="1" t="s">
        <v>2457</v>
      </c>
      <c r="B1252" s="1" t="s">
        <v>3720</v>
      </c>
      <c r="C1252" s="130">
        <v>13662</v>
      </c>
      <c r="D1252" s="43"/>
      <c r="E1252" s="43">
        <f t="shared" si="218"/>
        <v>0</v>
      </c>
      <c r="F1252" s="6">
        <f t="shared" si="219"/>
        <v>0</v>
      </c>
      <c r="G1252" s="44"/>
      <c r="H1252" s="44">
        <f t="shared" si="209"/>
        <v>0</v>
      </c>
      <c r="I1252" s="14">
        <f t="shared" si="210"/>
        <v>0</v>
      </c>
      <c r="J1252" s="49">
        <v>1</v>
      </c>
      <c r="K1252" s="49">
        <f t="shared" si="211"/>
        <v>7.3195725369638414</v>
      </c>
      <c r="L1252" s="50">
        <f t="shared" si="212"/>
        <v>1.0935045750956905E-2</v>
      </c>
      <c r="M1252" s="45">
        <v>1</v>
      </c>
      <c r="N1252" s="45">
        <f t="shared" si="213"/>
        <v>7.3195725369638414</v>
      </c>
      <c r="O1252" s="18">
        <f t="shared" si="214"/>
        <v>9.2932385684707207E-3</v>
      </c>
      <c r="P1252" s="37">
        <f t="shared" si="215"/>
        <v>0</v>
      </c>
      <c r="Q1252" s="37">
        <f t="shared" si="216"/>
        <v>0</v>
      </c>
      <c r="R1252" s="37">
        <f t="shared" si="217"/>
        <v>-100</v>
      </c>
    </row>
    <row r="1253" spans="1:18" ht="15" customHeight="1" x14ac:dyDescent="0.25">
      <c r="A1253" s="1" t="s">
        <v>1203</v>
      </c>
      <c r="B1253" s="1" t="s">
        <v>3721</v>
      </c>
      <c r="C1253" s="130">
        <v>13616</v>
      </c>
      <c r="D1253" s="43">
        <v>1</v>
      </c>
      <c r="E1253" s="43">
        <f t="shared" si="218"/>
        <v>7.3443008225616921</v>
      </c>
      <c r="F1253" s="6">
        <f t="shared" si="219"/>
        <v>9.5243144160544649E-2</v>
      </c>
      <c r="G1253" s="44">
        <v>2</v>
      </c>
      <c r="H1253" s="44">
        <f t="shared" si="209"/>
        <v>14.688601645123384</v>
      </c>
      <c r="I1253" s="14">
        <f t="shared" si="210"/>
        <v>0.35700374339064606</v>
      </c>
      <c r="J1253" s="49">
        <v>32</v>
      </c>
      <c r="K1253" s="49">
        <f t="shared" si="211"/>
        <v>235.01762632197415</v>
      </c>
      <c r="L1253" s="50">
        <f t="shared" si="212"/>
        <v>0.35110363113883253</v>
      </c>
      <c r="M1253" s="45">
        <v>35</v>
      </c>
      <c r="N1253" s="45">
        <f t="shared" si="213"/>
        <v>257.05052878965921</v>
      </c>
      <c r="O1253" s="18">
        <f t="shared" si="214"/>
        <v>0.32636221256504444</v>
      </c>
      <c r="P1253" s="37">
        <f t="shared" si="215"/>
        <v>2.8571428571428572</v>
      </c>
      <c r="Q1253" s="37">
        <f t="shared" si="216"/>
        <v>0.29183263409075755</v>
      </c>
      <c r="R1253" s="37">
        <f t="shared" si="217"/>
        <v>-70.816736590924251</v>
      </c>
    </row>
    <row r="1254" spans="1:18" ht="15" customHeight="1" x14ac:dyDescent="0.25">
      <c r="A1254" s="1" t="s">
        <v>2022</v>
      </c>
      <c r="B1254" s="1" t="s">
        <v>3722</v>
      </c>
      <c r="C1254" s="130">
        <v>13571</v>
      </c>
      <c r="D1254" s="43">
        <v>17</v>
      </c>
      <c r="E1254" s="43">
        <f t="shared" si="218"/>
        <v>125.26711369832732</v>
      </c>
      <c r="F1254" s="6">
        <f t="shared" si="219"/>
        <v>1.6245023259251044</v>
      </c>
      <c r="G1254" s="44"/>
      <c r="H1254" s="44">
        <f t="shared" si="209"/>
        <v>0</v>
      </c>
      <c r="I1254" s="14">
        <f t="shared" si="210"/>
        <v>0</v>
      </c>
      <c r="J1254" s="49">
        <v>59</v>
      </c>
      <c r="K1254" s="49">
        <f t="shared" si="211"/>
        <v>434.75057107066539</v>
      </c>
      <c r="L1254" s="50">
        <f t="shared" si="212"/>
        <v>0.64949385512672764</v>
      </c>
      <c r="M1254" s="45">
        <v>76</v>
      </c>
      <c r="N1254" s="45">
        <f t="shared" si="213"/>
        <v>560.01768476899269</v>
      </c>
      <c r="O1254" s="18">
        <f t="shared" si="214"/>
        <v>0.71102211513565483</v>
      </c>
      <c r="P1254" s="37">
        <f t="shared" si="215"/>
        <v>22.368421052631579</v>
      </c>
      <c r="Q1254" s="37">
        <f t="shared" si="216"/>
        <v>2.2847423326842202</v>
      </c>
      <c r="R1254" s="37">
        <f t="shared" si="217"/>
        <v>128.47423326842201</v>
      </c>
    </row>
    <row r="1255" spans="1:18" x14ac:dyDescent="0.25">
      <c r="A1255" s="1" t="s">
        <v>727</v>
      </c>
      <c r="B1255" s="1" t="s">
        <v>2461</v>
      </c>
      <c r="C1255" s="130">
        <v>13559</v>
      </c>
      <c r="D1255" s="43">
        <v>3</v>
      </c>
      <c r="E1255" s="43">
        <f t="shared" si="218"/>
        <v>22.125525481230181</v>
      </c>
      <c r="F1255" s="6">
        <f t="shared" si="219"/>
        <v>0.28693059611106481</v>
      </c>
      <c r="G1255" s="44"/>
      <c r="H1255" s="44">
        <f t="shared" si="209"/>
        <v>0</v>
      </c>
      <c r="I1255" s="14">
        <f t="shared" si="210"/>
        <v>0</v>
      </c>
      <c r="J1255" s="49">
        <v>55</v>
      </c>
      <c r="K1255" s="49">
        <f t="shared" si="211"/>
        <v>405.63463382255333</v>
      </c>
      <c r="L1255" s="50">
        <f t="shared" si="212"/>
        <v>0.60599621858002284</v>
      </c>
      <c r="M1255" s="45">
        <v>58</v>
      </c>
      <c r="N1255" s="45">
        <f t="shared" si="213"/>
        <v>427.7601593037835</v>
      </c>
      <c r="O1255" s="18">
        <f t="shared" si="214"/>
        <v>0.54310237249811388</v>
      </c>
      <c r="P1255" s="37">
        <f t="shared" si="215"/>
        <v>5.1724137931034484</v>
      </c>
      <c r="Q1255" s="37">
        <f t="shared" si="216"/>
        <v>0.5283176996470611</v>
      </c>
      <c r="R1255" s="37">
        <f t="shared" si="217"/>
        <v>-47.168230035293888</v>
      </c>
    </row>
    <row r="1256" spans="1:18" ht="15" customHeight="1" x14ac:dyDescent="0.25">
      <c r="A1256" s="1" t="s">
        <v>1346</v>
      </c>
      <c r="B1256" s="1" t="s">
        <v>3723</v>
      </c>
      <c r="C1256" s="130">
        <v>13559</v>
      </c>
      <c r="D1256" s="43">
        <v>4</v>
      </c>
      <c r="E1256" s="43">
        <f t="shared" si="218"/>
        <v>29.50070064164024</v>
      </c>
      <c r="F1256" s="6">
        <f t="shared" si="219"/>
        <v>0.38257412814808639</v>
      </c>
      <c r="G1256" s="44"/>
      <c r="H1256" s="44">
        <f t="shared" si="209"/>
        <v>0</v>
      </c>
      <c r="I1256" s="14">
        <f t="shared" si="210"/>
        <v>0</v>
      </c>
      <c r="J1256" s="49">
        <v>5</v>
      </c>
      <c r="K1256" s="49">
        <f t="shared" si="211"/>
        <v>36.875875802050302</v>
      </c>
      <c r="L1256" s="50">
        <f t="shared" si="212"/>
        <v>5.5090565325456614E-2</v>
      </c>
      <c r="M1256" s="45">
        <v>9</v>
      </c>
      <c r="N1256" s="45">
        <f t="shared" si="213"/>
        <v>66.376576443690539</v>
      </c>
      <c r="O1256" s="18">
        <f t="shared" si="214"/>
        <v>8.4274506077293532E-2</v>
      </c>
      <c r="P1256" s="37">
        <f t="shared" si="215"/>
        <v>44.444444444444443</v>
      </c>
      <c r="Q1256" s="37">
        <f t="shared" si="216"/>
        <v>4.5396187525228946</v>
      </c>
      <c r="R1256" s="37">
        <f t="shared" si="217"/>
        <v>353.96187525228947</v>
      </c>
    </row>
    <row r="1257" spans="1:18" ht="15" customHeight="1" x14ac:dyDescent="0.25">
      <c r="A1257" s="1" t="s">
        <v>896</v>
      </c>
      <c r="B1257" s="1" t="s">
        <v>3724</v>
      </c>
      <c r="C1257" s="130">
        <v>13540</v>
      </c>
      <c r="D1257" s="43">
        <v>3</v>
      </c>
      <c r="E1257" s="43">
        <f t="shared" si="218"/>
        <v>22.156573116691288</v>
      </c>
      <c r="F1257" s="6">
        <f t="shared" si="219"/>
        <v>0.28733323136410105</v>
      </c>
      <c r="G1257" s="44">
        <v>3</v>
      </c>
      <c r="H1257" s="44">
        <f t="shared" si="209"/>
        <v>22.156573116691288</v>
      </c>
      <c r="I1257" s="14">
        <f t="shared" si="210"/>
        <v>0.53851140731244873</v>
      </c>
      <c r="J1257" s="49">
        <v>35</v>
      </c>
      <c r="K1257" s="49">
        <f t="shared" si="211"/>
        <v>258.49335302806503</v>
      </c>
      <c r="L1257" s="50">
        <f t="shared" si="212"/>
        <v>0.38617509798634148</v>
      </c>
      <c r="M1257" s="45">
        <v>41</v>
      </c>
      <c r="N1257" s="45">
        <f t="shared" si="213"/>
        <v>302.80649926144758</v>
      </c>
      <c r="O1257" s="18">
        <f t="shared" si="214"/>
        <v>0.38445592601331807</v>
      </c>
      <c r="P1257" s="37">
        <f t="shared" si="215"/>
        <v>7.3170731707317067</v>
      </c>
      <c r="Q1257" s="37">
        <f t="shared" si="216"/>
        <v>0.74737625803730579</v>
      </c>
      <c r="R1257" s="37">
        <f t="shared" si="217"/>
        <v>-25.26237419626942</v>
      </c>
    </row>
    <row r="1258" spans="1:18" ht="15" customHeight="1" x14ac:dyDescent="0.25">
      <c r="A1258" s="1" t="s">
        <v>786</v>
      </c>
      <c r="B1258" s="1" t="s">
        <v>3725</v>
      </c>
      <c r="C1258" s="130">
        <v>13523</v>
      </c>
      <c r="D1258" s="43">
        <v>2</v>
      </c>
      <c r="E1258" s="43">
        <f t="shared" si="218"/>
        <v>14.789617688382757</v>
      </c>
      <c r="F1258" s="6">
        <f t="shared" si="219"/>
        <v>0.19179629533239309</v>
      </c>
      <c r="G1258" s="44"/>
      <c r="H1258" s="44">
        <f t="shared" si="209"/>
        <v>0</v>
      </c>
      <c r="I1258" s="14">
        <f t="shared" si="210"/>
        <v>0</v>
      </c>
      <c r="J1258" s="49">
        <v>5</v>
      </c>
      <c r="K1258" s="49">
        <f t="shared" si="211"/>
        <v>36.974044220956891</v>
      </c>
      <c r="L1258" s="50">
        <f t="shared" si="212"/>
        <v>5.5237223637348683E-2</v>
      </c>
      <c r="M1258" s="45">
        <v>7</v>
      </c>
      <c r="N1258" s="45">
        <f t="shared" si="213"/>
        <v>51.763661909339646</v>
      </c>
      <c r="O1258" s="18">
        <f t="shared" si="214"/>
        <v>6.5721332341723657E-2</v>
      </c>
      <c r="P1258" s="37">
        <f t="shared" si="215"/>
        <v>28.571428571428569</v>
      </c>
      <c r="Q1258" s="37">
        <f t="shared" si="216"/>
        <v>2.918326340907575</v>
      </c>
      <c r="R1258" s="37">
        <f t="shared" si="217"/>
        <v>191.83263409075749</v>
      </c>
    </row>
    <row r="1259" spans="1:18" ht="15" customHeight="1" x14ac:dyDescent="0.25">
      <c r="A1259" s="1" t="s">
        <v>1006</v>
      </c>
      <c r="B1259" s="1" t="s">
        <v>3726</v>
      </c>
      <c r="C1259" s="130">
        <v>13516</v>
      </c>
      <c r="D1259" s="43"/>
      <c r="E1259" s="43">
        <f t="shared" si="218"/>
        <v>0</v>
      </c>
      <c r="F1259" s="6">
        <f t="shared" si="219"/>
        <v>0</v>
      </c>
      <c r="G1259" s="44"/>
      <c r="H1259" s="44">
        <f t="shared" si="209"/>
        <v>0</v>
      </c>
      <c r="I1259" s="14">
        <f t="shared" si="210"/>
        <v>0</v>
      </c>
      <c r="J1259" s="49">
        <v>2</v>
      </c>
      <c r="K1259" s="49">
        <f t="shared" si="211"/>
        <v>14.797277300976621</v>
      </c>
      <c r="L1259" s="50">
        <f t="shared" si="212"/>
        <v>2.2106332502156444E-2</v>
      </c>
      <c r="M1259" s="45">
        <v>2</v>
      </c>
      <c r="N1259" s="45">
        <f t="shared" si="213"/>
        <v>14.797277300976621</v>
      </c>
      <c r="O1259" s="18">
        <f t="shared" si="214"/>
        <v>1.8787248493999261E-2</v>
      </c>
      <c r="P1259" s="37">
        <f t="shared" si="215"/>
        <v>0</v>
      </c>
      <c r="Q1259" s="37">
        <f t="shared" si="216"/>
        <v>0</v>
      </c>
      <c r="R1259" s="37">
        <f t="shared" si="217"/>
        <v>-100</v>
      </c>
    </row>
    <row r="1260" spans="1:18" ht="15" customHeight="1" x14ac:dyDescent="0.25">
      <c r="A1260" s="1" t="s">
        <v>39</v>
      </c>
      <c r="B1260" s="1" t="s">
        <v>3727</v>
      </c>
      <c r="C1260" s="130">
        <v>13501</v>
      </c>
      <c r="D1260" s="43">
        <v>2</v>
      </c>
      <c r="E1260" s="43">
        <f t="shared" si="218"/>
        <v>14.813717502407231</v>
      </c>
      <c r="F1260" s="6">
        <f t="shared" si="219"/>
        <v>0.19210882910746996</v>
      </c>
      <c r="G1260" s="44"/>
      <c r="H1260" s="44">
        <f t="shared" si="209"/>
        <v>0</v>
      </c>
      <c r="I1260" s="14">
        <f t="shared" si="210"/>
        <v>0</v>
      </c>
      <c r="J1260" s="49">
        <v>53</v>
      </c>
      <c r="K1260" s="49">
        <f t="shared" si="211"/>
        <v>392.56351381379159</v>
      </c>
      <c r="L1260" s="50">
        <f t="shared" si="212"/>
        <v>0.58646867177448936</v>
      </c>
      <c r="M1260" s="45">
        <v>55</v>
      </c>
      <c r="N1260" s="45">
        <f t="shared" si="213"/>
        <v>407.37723131619884</v>
      </c>
      <c r="O1260" s="18">
        <f t="shared" si="214"/>
        <v>0.51722334588064478</v>
      </c>
      <c r="P1260" s="37">
        <f t="shared" si="215"/>
        <v>3.6363636363636362</v>
      </c>
      <c r="Q1260" s="37">
        <f t="shared" si="216"/>
        <v>0.37142335247914593</v>
      </c>
      <c r="R1260" s="37">
        <f t="shared" si="217"/>
        <v>-62.857664752085405</v>
      </c>
    </row>
    <row r="1261" spans="1:18" ht="15" customHeight="1" x14ac:dyDescent="0.25">
      <c r="A1261" s="1" t="s">
        <v>1801</v>
      </c>
      <c r="B1261" s="1" t="s">
        <v>3728</v>
      </c>
      <c r="C1261" s="130">
        <v>13500</v>
      </c>
      <c r="D1261" s="43">
        <v>1</v>
      </c>
      <c r="E1261" s="43">
        <f t="shared" si="218"/>
        <v>7.4074074074074066</v>
      </c>
      <c r="F1261" s="6">
        <f t="shared" si="219"/>
        <v>9.6061529695553774E-2</v>
      </c>
      <c r="G1261" s="44"/>
      <c r="H1261" s="44">
        <f t="shared" si="209"/>
        <v>0</v>
      </c>
      <c r="I1261" s="14">
        <f t="shared" si="210"/>
        <v>0</v>
      </c>
      <c r="J1261" s="49">
        <v>8</v>
      </c>
      <c r="K1261" s="49">
        <f t="shared" si="211"/>
        <v>59.259259259259252</v>
      </c>
      <c r="L1261" s="50">
        <f t="shared" si="212"/>
        <v>8.8530130399747109E-2</v>
      </c>
      <c r="M1261" s="45">
        <v>9</v>
      </c>
      <c r="N1261" s="45">
        <f t="shared" si="213"/>
        <v>66.666666666666657</v>
      </c>
      <c r="O1261" s="18">
        <f t="shared" si="214"/>
        <v>8.4642816881631333E-2</v>
      </c>
      <c r="P1261" s="37">
        <f t="shared" si="215"/>
        <v>11.111111111111111</v>
      </c>
      <c r="Q1261" s="37">
        <f t="shared" si="216"/>
        <v>1.1349046881307236</v>
      </c>
      <c r="R1261" s="37">
        <f t="shared" si="217"/>
        <v>13.490468813072365</v>
      </c>
    </row>
    <row r="1262" spans="1:18" ht="15" customHeight="1" x14ac:dyDescent="0.25">
      <c r="A1262" s="1" t="s">
        <v>1052</v>
      </c>
      <c r="B1262" s="1" t="s">
        <v>3729</v>
      </c>
      <c r="C1262" s="130">
        <v>13482</v>
      </c>
      <c r="D1262" s="43">
        <v>11</v>
      </c>
      <c r="E1262" s="43">
        <f t="shared" si="218"/>
        <v>81.590268506156363</v>
      </c>
      <c r="F1262" s="6">
        <f t="shared" si="219"/>
        <v>1.0580876101312664</v>
      </c>
      <c r="G1262" s="44">
        <v>3</v>
      </c>
      <c r="H1262" s="44">
        <f t="shared" si="209"/>
        <v>22.251891410769915</v>
      </c>
      <c r="I1262" s="14">
        <f t="shared" si="210"/>
        <v>0.54082810080185106</v>
      </c>
      <c r="J1262" s="49">
        <v>85</v>
      </c>
      <c r="K1262" s="49">
        <f t="shared" si="211"/>
        <v>630.47025663848092</v>
      </c>
      <c r="L1262" s="50">
        <f t="shared" si="212"/>
        <v>0.94188848681306381</v>
      </c>
      <c r="M1262" s="45">
        <v>99</v>
      </c>
      <c r="N1262" s="45">
        <f t="shared" si="213"/>
        <v>734.31241655540725</v>
      </c>
      <c r="O1262" s="18">
        <f t="shared" si="214"/>
        <v>0.93231407112611275</v>
      </c>
      <c r="P1262" s="37">
        <f t="shared" si="215"/>
        <v>11.111111111111111</v>
      </c>
      <c r="Q1262" s="37">
        <f t="shared" si="216"/>
        <v>1.1349046881307236</v>
      </c>
      <c r="R1262" s="37">
        <f t="shared" si="217"/>
        <v>13.490468813072365</v>
      </c>
    </row>
    <row r="1263" spans="1:18" ht="15" customHeight="1" x14ac:dyDescent="0.25">
      <c r="A1263" s="1" t="s">
        <v>2458</v>
      </c>
      <c r="B1263" s="1" t="s">
        <v>3730</v>
      </c>
      <c r="C1263" s="130">
        <v>13471</v>
      </c>
      <c r="D1263" s="43"/>
      <c r="E1263" s="43">
        <f t="shared" si="218"/>
        <v>0</v>
      </c>
      <c r="F1263" s="6">
        <f t="shared" si="219"/>
        <v>0</v>
      </c>
      <c r="G1263" s="44"/>
      <c r="H1263" s="44">
        <f t="shared" si="209"/>
        <v>0</v>
      </c>
      <c r="I1263" s="14">
        <f t="shared" si="210"/>
        <v>0</v>
      </c>
      <c r="J1263" s="49">
        <v>1</v>
      </c>
      <c r="K1263" s="49">
        <f t="shared" si="211"/>
        <v>7.4233538712790441</v>
      </c>
      <c r="L1263" s="50">
        <f t="shared" si="212"/>
        <v>1.1090089455094146E-2</v>
      </c>
      <c r="M1263" s="45">
        <v>1</v>
      </c>
      <c r="N1263" s="45">
        <f t="shared" si="213"/>
        <v>7.4233538712790441</v>
      </c>
      <c r="O1263" s="18">
        <f t="shared" si="214"/>
        <v>9.4250037356133163E-3</v>
      </c>
      <c r="P1263" s="37">
        <f t="shared" si="215"/>
        <v>0</v>
      </c>
      <c r="Q1263" s="37">
        <f t="shared" si="216"/>
        <v>0</v>
      </c>
      <c r="R1263" s="37">
        <f t="shared" si="217"/>
        <v>-100</v>
      </c>
    </row>
    <row r="1264" spans="1:18" ht="15" customHeight="1" x14ac:dyDescent="0.25">
      <c r="A1264" s="1" t="s">
        <v>481</v>
      </c>
      <c r="B1264" s="1" t="s">
        <v>3731</v>
      </c>
      <c r="C1264" s="130">
        <v>13444</v>
      </c>
      <c r="D1264" s="43">
        <v>11</v>
      </c>
      <c r="E1264" s="43">
        <f t="shared" si="218"/>
        <v>81.820886640880687</v>
      </c>
      <c r="F1264" s="6">
        <f t="shared" si="219"/>
        <v>1.0610783367888823</v>
      </c>
      <c r="G1264" s="44">
        <v>2</v>
      </c>
      <c r="H1264" s="44">
        <f t="shared" si="209"/>
        <v>14.876524843796489</v>
      </c>
      <c r="I1264" s="14">
        <f t="shared" si="210"/>
        <v>0.36157118194042226</v>
      </c>
      <c r="J1264" s="49">
        <v>33</v>
      </c>
      <c r="K1264" s="49">
        <f t="shared" si="211"/>
        <v>245.46265992264208</v>
      </c>
      <c r="L1264" s="50">
        <f t="shared" si="212"/>
        <v>0.36670794678934227</v>
      </c>
      <c r="M1264" s="45">
        <v>46</v>
      </c>
      <c r="N1264" s="45">
        <f t="shared" si="213"/>
        <v>342.16007140731926</v>
      </c>
      <c r="O1264" s="18">
        <f t="shared" si="214"/>
        <v>0.43442088402503437</v>
      </c>
      <c r="P1264" s="37">
        <f t="shared" si="215"/>
        <v>23.913043478260871</v>
      </c>
      <c r="Q1264" s="37">
        <f t="shared" si="216"/>
        <v>2.4425122635856882</v>
      </c>
      <c r="R1264" s="37">
        <f t="shared" si="217"/>
        <v>144.25122635856883</v>
      </c>
    </row>
    <row r="1265" spans="1:18" ht="15" customHeight="1" x14ac:dyDescent="0.25">
      <c r="A1265" s="1" t="s">
        <v>1467</v>
      </c>
      <c r="B1265" s="1" t="s">
        <v>3732</v>
      </c>
      <c r="C1265" s="130">
        <v>13403</v>
      </c>
      <c r="D1265" s="43">
        <v>1</v>
      </c>
      <c r="E1265" s="43">
        <f t="shared" si="218"/>
        <v>7.4610161904051324</v>
      </c>
      <c r="F1265" s="6">
        <f t="shared" si="219"/>
        <v>9.6756744825037377E-2</v>
      </c>
      <c r="G1265" s="44"/>
      <c r="H1265" s="44">
        <f t="shared" si="209"/>
        <v>0</v>
      </c>
      <c r="I1265" s="14">
        <f t="shared" si="210"/>
        <v>0</v>
      </c>
      <c r="J1265" s="49">
        <v>3</v>
      </c>
      <c r="K1265" s="49">
        <f t="shared" si="211"/>
        <v>22.383048571215397</v>
      </c>
      <c r="L1265" s="50">
        <f t="shared" si="212"/>
        <v>3.3439064772716534E-2</v>
      </c>
      <c r="M1265" s="45">
        <v>4</v>
      </c>
      <c r="N1265" s="45">
        <f t="shared" si="213"/>
        <v>29.84406476162053</v>
      </c>
      <c r="O1265" s="18">
        <f t="shared" si="214"/>
        <v>3.7891285629320898E-2</v>
      </c>
      <c r="P1265" s="37">
        <f t="shared" si="215"/>
        <v>25</v>
      </c>
      <c r="Q1265" s="37">
        <f t="shared" si="216"/>
        <v>2.5535355482941284</v>
      </c>
      <c r="R1265" s="37">
        <f t="shared" si="217"/>
        <v>155.35355482941284</v>
      </c>
    </row>
    <row r="1266" spans="1:18" ht="15" customHeight="1" x14ac:dyDescent="0.25">
      <c r="A1266" s="1" t="s">
        <v>1441</v>
      </c>
      <c r="B1266" s="1" t="s">
        <v>3733</v>
      </c>
      <c r="C1266" s="130">
        <v>13396</v>
      </c>
      <c r="D1266" s="43">
        <v>4</v>
      </c>
      <c r="E1266" s="43">
        <f t="shared" si="218"/>
        <v>29.859659599880562</v>
      </c>
      <c r="F1266" s="6">
        <f t="shared" si="219"/>
        <v>0.3872292179426623</v>
      </c>
      <c r="G1266" s="44"/>
      <c r="H1266" s="44">
        <f t="shared" si="209"/>
        <v>0</v>
      </c>
      <c r="I1266" s="14">
        <f t="shared" si="210"/>
        <v>0</v>
      </c>
      <c r="J1266" s="49">
        <v>5</v>
      </c>
      <c r="K1266" s="49">
        <f t="shared" si="211"/>
        <v>37.324574499850705</v>
      </c>
      <c r="L1266" s="50">
        <f t="shared" si="212"/>
        <v>5.5760896928028235E-2</v>
      </c>
      <c r="M1266" s="45">
        <v>9</v>
      </c>
      <c r="N1266" s="45">
        <f t="shared" si="213"/>
        <v>67.18423409973127</v>
      </c>
      <c r="O1266" s="18">
        <f t="shared" si="214"/>
        <v>8.5299942363543074E-2</v>
      </c>
      <c r="P1266" s="37">
        <f t="shared" si="215"/>
        <v>44.444444444444443</v>
      </c>
      <c r="Q1266" s="37">
        <f t="shared" si="216"/>
        <v>4.5396187525228946</v>
      </c>
      <c r="R1266" s="37">
        <f t="shared" si="217"/>
        <v>353.96187525228947</v>
      </c>
    </row>
    <row r="1267" spans="1:18" ht="15" customHeight="1" x14ac:dyDescent="0.25">
      <c r="A1267" s="1" t="s">
        <v>516</v>
      </c>
      <c r="B1267" s="1" t="s">
        <v>3734</v>
      </c>
      <c r="C1267" s="130">
        <v>13379</v>
      </c>
      <c r="D1267" s="43">
        <v>6</v>
      </c>
      <c r="E1267" s="43">
        <f t="shared" si="218"/>
        <v>44.846401076313626</v>
      </c>
      <c r="F1267" s="6">
        <f t="shared" si="219"/>
        <v>0.58158187497868719</v>
      </c>
      <c r="G1267" s="44">
        <v>2</v>
      </c>
      <c r="H1267" s="44">
        <f t="shared" si="209"/>
        <v>14.948800358771209</v>
      </c>
      <c r="I1267" s="14">
        <f t="shared" si="210"/>
        <v>0.36332782495007376</v>
      </c>
      <c r="J1267" s="49">
        <v>16</v>
      </c>
      <c r="K1267" s="49">
        <f t="shared" si="211"/>
        <v>119.59040287016967</v>
      </c>
      <c r="L1267" s="50">
        <f t="shared" si="212"/>
        <v>0.17866159808604318</v>
      </c>
      <c r="M1267" s="45">
        <v>24</v>
      </c>
      <c r="N1267" s="45">
        <f t="shared" si="213"/>
        <v>179.3856043052545</v>
      </c>
      <c r="O1267" s="18">
        <f t="shared" si="214"/>
        <v>0.22775554284615651</v>
      </c>
      <c r="P1267" s="37">
        <f t="shared" si="215"/>
        <v>25</v>
      </c>
      <c r="Q1267" s="37">
        <f t="shared" si="216"/>
        <v>2.5535355482941284</v>
      </c>
      <c r="R1267" s="37">
        <f t="shared" si="217"/>
        <v>155.35355482941284</v>
      </c>
    </row>
    <row r="1268" spans="1:18" ht="15" customHeight="1" x14ac:dyDescent="0.25">
      <c r="A1268" s="1" t="s">
        <v>139</v>
      </c>
      <c r="B1268" s="1" t="s">
        <v>3508</v>
      </c>
      <c r="C1268" s="130">
        <v>13370</v>
      </c>
      <c r="D1268" s="43"/>
      <c r="E1268" s="43">
        <f t="shared" si="218"/>
        <v>0</v>
      </c>
      <c r="F1268" s="6">
        <f t="shared" si="219"/>
        <v>0</v>
      </c>
      <c r="G1268" s="44"/>
      <c r="H1268" s="44">
        <f t="shared" si="209"/>
        <v>0</v>
      </c>
      <c r="I1268" s="14">
        <f t="shared" si="210"/>
        <v>0</v>
      </c>
      <c r="J1268" s="49">
        <v>1</v>
      </c>
      <c r="K1268" s="49">
        <f t="shared" si="211"/>
        <v>7.4794315632011958</v>
      </c>
      <c r="L1268" s="50">
        <f t="shared" si="212"/>
        <v>1.1173866495854395E-2</v>
      </c>
      <c r="M1268" s="45">
        <v>1</v>
      </c>
      <c r="N1268" s="45">
        <f t="shared" si="213"/>
        <v>7.4794315632011958</v>
      </c>
      <c r="O1268" s="18">
        <f t="shared" si="214"/>
        <v>9.4962023427409871E-3</v>
      </c>
      <c r="P1268" s="37">
        <f t="shared" si="215"/>
        <v>0</v>
      </c>
      <c r="Q1268" s="37">
        <f t="shared" si="216"/>
        <v>0</v>
      </c>
      <c r="R1268" s="37">
        <f t="shared" si="217"/>
        <v>-100</v>
      </c>
    </row>
    <row r="1269" spans="1:18" ht="15" customHeight="1" x14ac:dyDescent="0.25">
      <c r="A1269" s="1" t="s">
        <v>2095</v>
      </c>
      <c r="B1269" s="1" t="s">
        <v>3735</v>
      </c>
      <c r="C1269" s="130">
        <v>13357</v>
      </c>
      <c r="D1269" s="43">
        <v>4</v>
      </c>
      <c r="E1269" s="43">
        <f t="shared" si="218"/>
        <v>29.946844351276486</v>
      </c>
      <c r="F1269" s="6">
        <f t="shared" si="219"/>
        <v>0.38835985652166677</v>
      </c>
      <c r="G1269" s="44">
        <v>1</v>
      </c>
      <c r="H1269" s="44">
        <f t="shared" si="209"/>
        <v>7.4867110878191214</v>
      </c>
      <c r="I1269" s="14">
        <f t="shared" si="210"/>
        <v>0.18196312682514923</v>
      </c>
      <c r="J1269" s="49">
        <v>20</v>
      </c>
      <c r="K1269" s="49">
        <f t="shared" si="211"/>
        <v>149.73422175638242</v>
      </c>
      <c r="L1269" s="50">
        <f t="shared" si="212"/>
        <v>0.22369483424357753</v>
      </c>
      <c r="M1269" s="45">
        <v>25</v>
      </c>
      <c r="N1269" s="45">
        <f t="shared" si="213"/>
        <v>187.16777719547804</v>
      </c>
      <c r="O1269" s="18">
        <f t="shared" si="214"/>
        <v>0.23763611836948229</v>
      </c>
      <c r="P1269" s="37">
        <f t="shared" si="215"/>
        <v>16</v>
      </c>
      <c r="Q1269" s="37">
        <f t="shared" si="216"/>
        <v>1.6342627509082421</v>
      </c>
      <c r="R1269" s="37">
        <f t="shared" si="217"/>
        <v>63.426275090824213</v>
      </c>
    </row>
    <row r="1270" spans="1:18" ht="15" customHeight="1" x14ac:dyDescent="0.25">
      <c r="A1270" s="1" t="s">
        <v>788</v>
      </c>
      <c r="B1270" s="1" t="s">
        <v>3073</v>
      </c>
      <c r="C1270" s="130">
        <v>13350</v>
      </c>
      <c r="D1270" s="43">
        <v>10</v>
      </c>
      <c r="E1270" s="43">
        <f t="shared" si="218"/>
        <v>74.906367041198493</v>
      </c>
      <c r="F1270" s="6">
        <f t="shared" si="219"/>
        <v>0.97140872725840899</v>
      </c>
      <c r="G1270" s="44"/>
      <c r="H1270" s="44">
        <f t="shared" si="209"/>
        <v>0</v>
      </c>
      <c r="I1270" s="14">
        <f t="shared" si="210"/>
        <v>0</v>
      </c>
      <c r="J1270" s="49">
        <v>36</v>
      </c>
      <c r="K1270" s="49">
        <f t="shared" si="211"/>
        <v>269.66292134831457</v>
      </c>
      <c r="L1270" s="50">
        <f t="shared" si="212"/>
        <v>0.4028618293471638</v>
      </c>
      <c r="M1270" s="45">
        <v>46</v>
      </c>
      <c r="N1270" s="45">
        <f t="shared" si="213"/>
        <v>344.56928838951308</v>
      </c>
      <c r="O1270" s="18">
        <f t="shared" si="214"/>
        <v>0.43747972770281363</v>
      </c>
      <c r="P1270" s="37">
        <f t="shared" si="215"/>
        <v>21.739130434782609</v>
      </c>
      <c r="Q1270" s="37">
        <f t="shared" si="216"/>
        <v>2.2204656941688072</v>
      </c>
      <c r="R1270" s="37">
        <f t="shared" si="217"/>
        <v>122.04656941688073</v>
      </c>
    </row>
    <row r="1271" spans="1:18" x14ac:dyDescent="0.25">
      <c r="A1271" s="1" t="s">
        <v>709</v>
      </c>
      <c r="B1271" s="1" t="s">
        <v>2469</v>
      </c>
      <c r="C1271" s="130">
        <v>13344</v>
      </c>
      <c r="D1271" s="43">
        <v>5</v>
      </c>
      <c r="E1271" s="43">
        <f t="shared" si="218"/>
        <v>37.470023980815348</v>
      </c>
      <c r="F1271" s="6">
        <f t="shared" si="219"/>
        <v>0.48592275587903777</v>
      </c>
      <c r="G1271" s="44">
        <v>2</v>
      </c>
      <c r="H1271" s="44">
        <f t="shared" si="209"/>
        <v>14.988009592326138</v>
      </c>
      <c r="I1271" s="14">
        <f t="shared" si="210"/>
        <v>0.36428079811203812</v>
      </c>
      <c r="J1271" s="49">
        <v>63</v>
      </c>
      <c r="K1271" s="49">
        <f t="shared" si="211"/>
        <v>472.12230215827338</v>
      </c>
      <c r="L1271" s="50">
        <f t="shared" si="212"/>
        <v>0.70532520144807509</v>
      </c>
      <c r="M1271" s="45">
        <v>70</v>
      </c>
      <c r="N1271" s="45">
        <f t="shared" si="213"/>
        <v>524.58033573141483</v>
      </c>
      <c r="O1271" s="18">
        <f t="shared" si="214"/>
        <v>0.66602935945528252</v>
      </c>
      <c r="P1271" s="37">
        <f t="shared" si="215"/>
        <v>7.1428571428571423</v>
      </c>
      <c r="Q1271" s="37">
        <f t="shared" si="216"/>
        <v>0.72958158522689376</v>
      </c>
      <c r="R1271" s="37">
        <f t="shared" si="217"/>
        <v>-27.041841477310623</v>
      </c>
    </row>
    <row r="1272" spans="1:18" ht="15" customHeight="1" x14ac:dyDescent="0.25">
      <c r="A1272" s="1" t="s">
        <v>2468</v>
      </c>
      <c r="B1272" s="1" t="s">
        <v>3736</v>
      </c>
      <c r="C1272" s="130">
        <v>13332</v>
      </c>
      <c r="D1272" s="43"/>
      <c r="E1272" s="43">
        <f t="shared" si="218"/>
        <v>0</v>
      </c>
      <c r="F1272" s="6">
        <f t="shared" si="219"/>
        <v>0</v>
      </c>
      <c r="G1272" s="44">
        <v>1</v>
      </c>
      <c r="H1272" s="44">
        <f t="shared" si="209"/>
        <v>7.5007500750075007</v>
      </c>
      <c r="I1272" s="14">
        <f t="shared" si="210"/>
        <v>0.18230434180944485</v>
      </c>
      <c r="J1272" s="49">
        <v>4</v>
      </c>
      <c r="K1272" s="49">
        <f t="shared" si="211"/>
        <v>30.003000300030003</v>
      </c>
      <c r="L1272" s="50">
        <f t="shared" si="212"/>
        <v>4.4822860800952075E-2</v>
      </c>
      <c r="M1272" s="45">
        <v>5</v>
      </c>
      <c r="N1272" s="45">
        <f t="shared" si="213"/>
        <v>37.503750375037505</v>
      </c>
      <c r="O1272" s="18">
        <f t="shared" si="214"/>
        <v>4.7616346130530673E-2</v>
      </c>
      <c r="P1272" s="37">
        <f t="shared" si="215"/>
        <v>0</v>
      </c>
      <c r="Q1272" s="37">
        <f t="shared" si="216"/>
        <v>0</v>
      </c>
      <c r="R1272" s="37">
        <f t="shared" si="217"/>
        <v>-100</v>
      </c>
    </row>
    <row r="1273" spans="1:18" ht="15" customHeight="1" x14ac:dyDescent="0.25">
      <c r="A1273" s="1" t="s">
        <v>280</v>
      </c>
      <c r="B1273" s="1" t="s">
        <v>2715</v>
      </c>
      <c r="C1273" s="130">
        <v>13310</v>
      </c>
      <c r="D1273" s="43">
        <v>1</v>
      </c>
      <c r="E1273" s="43">
        <f t="shared" si="218"/>
        <v>7.5131480090157776</v>
      </c>
      <c r="F1273" s="6">
        <f t="shared" si="219"/>
        <v>9.7432806227646579E-2</v>
      </c>
      <c r="G1273" s="44">
        <v>5</v>
      </c>
      <c r="H1273" s="44">
        <f t="shared" si="209"/>
        <v>37.56574004507889</v>
      </c>
      <c r="I1273" s="14">
        <f t="shared" si="210"/>
        <v>0.91302835650019487</v>
      </c>
      <c r="J1273" s="49">
        <v>38</v>
      </c>
      <c r="K1273" s="49">
        <f t="shared" si="211"/>
        <v>285.49962434259953</v>
      </c>
      <c r="L1273" s="50">
        <f t="shared" si="212"/>
        <v>0.42652100765467943</v>
      </c>
      <c r="M1273" s="45">
        <v>44</v>
      </c>
      <c r="N1273" s="45">
        <f t="shared" si="213"/>
        <v>330.57851239669424</v>
      </c>
      <c r="O1273" s="18">
        <f t="shared" si="214"/>
        <v>0.4197164473469322</v>
      </c>
      <c r="P1273" s="37">
        <f t="shared" si="215"/>
        <v>2.2727272727272729</v>
      </c>
      <c r="Q1273" s="37">
        <f t="shared" si="216"/>
        <v>0.23213959529946623</v>
      </c>
      <c r="R1273" s="37">
        <f t="shared" si="217"/>
        <v>-76.786040470053379</v>
      </c>
    </row>
    <row r="1274" spans="1:18" ht="15" customHeight="1" x14ac:dyDescent="0.25">
      <c r="A1274" s="1" t="s">
        <v>1404</v>
      </c>
      <c r="B1274" s="1" t="s">
        <v>3737</v>
      </c>
      <c r="C1274" s="130">
        <v>13310</v>
      </c>
      <c r="D1274" s="43">
        <v>8</v>
      </c>
      <c r="E1274" s="43">
        <f t="shared" si="218"/>
        <v>60.105184072126221</v>
      </c>
      <c r="F1274" s="6">
        <f t="shared" si="219"/>
        <v>0.77946244982117263</v>
      </c>
      <c r="G1274" s="44">
        <v>3</v>
      </c>
      <c r="H1274" s="44">
        <f t="shared" si="209"/>
        <v>22.539444027047335</v>
      </c>
      <c r="I1274" s="14">
        <f t="shared" si="210"/>
        <v>0.54781701390011694</v>
      </c>
      <c r="J1274" s="49">
        <v>31</v>
      </c>
      <c r="K1274" s="49">
        <f t="shared" si="211"/>
        <v>232.90758827948912</v>
      </c>
      <c r="L1274" s="50">
        <f t="shared" si="212"/>
        <v>0.34795134834987007</v>
      </c>
      <c r="M1274" s="45">
        <v>42</v>
      </c>
      <c r="N1274" s="45">
        <f t="shared" si="213"/>
        <v>315.55221637866265</v>
      </c>
      <c r="O1274" s="18">
        <f t="shared" si="214"/>
        <v>0.40063842701298075</v>
      </c>
      <c r="P1274" s="37">
        <f t="shared" si="215"/>
        <v>19.047619047619047</v>
      </c>
      <c r="Q1274" s="37">
        <f t="shared" si="216"/>
        <v>1.9455508939383837</v>
      </c>
      <c r="R1274" s="37">
        <f t="shared" si="217"/>
        <v>94.555089393838358</v>
      </c>
    </row>
    <row r="1275" spans="1:18" ht="15" customHeight="1" x14ac:dyDescent="0.25">
      <c r="A1275" s="1" t="s">
        <v>128</v>
      </c>
      <c r="B1275" s="1" t="s">
        <v>3738</v>
      </c>
      <c r="C1275" s="130">
        <v>13286</v>
      </c>
      <c r="D1275" s="43"/>
      <c r="E1275" s="43">
        <f t="shared" si="218"/>
        <v>0</v>
      </c>
      <c r="F1275" s="6">
        <f t="shared" si="219"/>
        <v>0</v>
      </c>
      <c r="G1275" s="44">
        <v>1</v>
      </c>
      <c r="H1275" s="44">
        <f t="shared" si="209"/>
        <v>7.5267198554869781</v>
      </c>
      <c r="I1275" s="14">
        <f t="shared" si="210"/>
        <v>0.18293553251569461</v>
      </c>
      <c r="J1275" s="49">
        <v>2</v>
      </c>
      <c r="K1275" s="49">
        <f t="shared" si="211"/>
        <v>15.053439710973956</v>
      </c>
      <c r="L1275" s="50">
        <f t="shared" si="212"/>
        <v>2.2489025297241196E-2</v>
      </c>
      <c r="M1275" s="45">
        <v>3</v>
      </c>
      <c r="N1275" s="45">
        <f t="shared" si="213"/>
        <v>22.580159566460935</v>
      </c>
      <c r="O1275" s="18">
        <f t="shared" si="214"/>
        <v>2.8668724670129535E-2</v>
      </c>
      <c r="P1275" s="37">
        <f t="shared" si="215"/>
        <v>0</v>
      </c>
      <c r="Q1275" s="37">
        <f t="shared" si="216"/>
        <v>0</v>
      </c>
      <c r="R1275" s="37">
        <f t="shared" si="217"/>
        <v>-100</v>
      </c>
    </row>
    <row r="1276" spans="1:18" ht="15" customHeight="1" x14ac:dyDescent="0.25">
      <c r="A1276" s="1" t="s">
        <v>385</v>
      </c>
      <c r="B1276" s="1" t="s">
        <v>3739</v>
      </c>
      <c r="C1276" s="130">
        <v>13270</v>
      </c>
      <c r="D1276" s="43">
        <v>1</v>
      </c>
      <c r="E1276" s="43">
        <f t="shared" si="218"/>
        <v>7.5357950263752818</v>
      </c>
      <c r="F1276" s="6">
        <f t="shared" si="219"/>
        <v>9.7726499690277011E-2</v>
      </c>
      <c r="G1276" s="44"/>
      <c r="H1276" s="44">
        <f t="shared" si="209"/>
        <v>0</v>
      </c>
      <c r="I1276" s="14">
        <f t="shared" si="210"/>
        <v>0</v>
      </c>
      <c r="J1276" s="49">
        <v>10</v>
      </c>
      <c r="K1276" s="49">
        <f t="shared" si="211"/>
        <v>75.357950263752812</v>
      </c>
      <c r="L1276" s="50">
        <f t="shared" si="212"/>
        <v>0.11258070463419236</v>
      </c>
      <c r="M1276" s="45">
        <v>11</v>
      </c>
      <c r="N1276" s="45">
        <f t="shared" si="213"/>
        <v>82.893745290128095</v>
      </c>
      <c r="O1276" s="18">
        <f t="shared" si="214"/>
        <v>0.10524540154837356</v>
      </c>
      <c r="P1276" s="37">
        <f t="shared" si="215"/>
        <v>9.0909090909090917</v>
      </c>
      <c r="Q1276" s="37">
        <f t="shared" si="216"/>
        <v>0.92855838119786493</v>
      </c>
      <c r="R1276" s="37">
        <f t="shared" si="217"/>
        <v>-7.1441618802135061</v>
      </c>
    </row>
    <row r="1277" spans="1:18" ht="15" customHeight="1" x14ac:dyDescent="0.25">
      <c r="A1277" s="1" t="s">
        <v>2081</v>
      </c>
      <c r="B1277" s="1" t="s">
        <v>2345</v>
      </c>
      <c r="C1277" s="130">
        <v>13230</v>
      </c>
      <c r="D1277" s="43">
        <v>7</v>
      </c>
      <c r="E1277" s="43">
        <f t="shared" si="218"/>
        <v>52.910052910052912</v>
      </c>
      <c r="F1277" s="6">
        <f t="shared" si="219"/>
        <v>0.68615378353966983</v>
      </c>
      <c r="G1277" s="44">
        <v>3</v>
      </c>
      <c r="H1277" s="44">
        <f t="shared" si="209"/>
        <v>22.675736961451246</v>
      </c>
      <c r="I1277" s="14">
        <f t="shared" si="210"/>
        <v>0.55112958843617199</v>
      </c>
      <c r="J1277" s="49">
        <v>24</v>
      </c>
      <c r="K1277" s="49">
        <f t="shared" si="211"/>
        <v>181.40589569160997</v>
      </c>
      <c r="L1277" s="50">
        <f t="shared" si="212"/>
        <v>0.27101060326453197</v>
      </c>
      <c r="M1277" s="45">
        <v>34</v>
      </c>
      <c r="N1277" s="45">
        <f t="shared" si="213"/>
        <v>256.99168556311412</v>
      </c>
      <c r="O1277" s="18">
        <f t="shared" si="214"/>
        <v>0.3262875027183067</v>
      </c>
      <c r="P1277" s="37">
        <f t="shared" si="215"/>
        <v>20.588235294117645</v>
      </c>
      <c r="Q1277" s="37">
        <f t="shared" si="216"/>
        <v>2.1029116280069289</v>
      </c>
      <c r="R1277" s="37">
        <f t="shared" si="217"/>
        <v>110.29116280069289</v>
      </c>
    </row>
    <row r="1278" spans="1:18" ht="15" customHeight="1" x14ac:dyDescent="0.25">
      <c r="A1278" s="1" t="s">
        <v>1128</v>
      </c>
      <c r="B1278" s="1" t="s">
        <v>3740</v>
      </c>
      <c r="C1278" s="130">
        <v>13199</v>
      </c>
      <c r="D1278" s="43">
        <v>4</v>
      </c>
      <c r="E1278" s="43">
        <f t="shared" si="218"/>
        <v>30.305326161072809</v>
      </c>
      <c r="F1278" s="6">
        <f t="shared" si="219"/>
        <v>0.39300875850897066</v>
      </c>
      <c r="G1278" s="44">
        <v>6</v>
      </c>
      <c r="H1278" s="44">
        <f t="shared" si="209"/>
        <v>45.457989241609212</v>
      </c>
      <c r="I1278" s="14">
        <f t="shared" si="210"/>
        <v>1.1048480119722033</v>
      </c>
      <c r="J1278" s="49">
        <v>39</v>
      </c>
      <c r="K1278" s="49">
        <f t="shared" si="211"/>
        <v>295.4769300704599</v>
      </c>
      <c r="L1278" s="50">
        <f t="shared" si="212"/>
        <v>0.44142656314367423</v>
      </c>
      <c r="M1278" s="45">
        <v>49</v>
      </c>
      <c r="N1278" s="45">
        <f t="shared" si="213"/>
        <v>371.2402454731419</v>
      </c>
      <c r="O1278" s="18">
        <f t="shared" si="214"/>
        <v>0.47134230175012526</v>
      </c>
      <c r="P1278" s="37">
        <f t="shared" si="215"/>
        <v>8.1632653061224492</v>
      </c>
      <c r="Q1278" s="37">
        <f t="shared" si="216"/>
        <v>0.83380752597359298</v>
      </c>
      <c r="R1278" s="37">
        <f t="shared" si="217"/>
        <v>-16.619247402640703</v>
      </c>
    </row>
    <row r="1279" spans="1:18" ht="15" customHeight="1" x14ac:dyDescent="0.25">
      <c r="A1279" s="1" t="s">
        <v>380</v>
      </c>
      <c r="B1279" s="1" t="s">
        <v>3741</v>
      </c>
      <c r="C1279" s="130">
        <v>13196</v>
      </c>
      <c r="D1279" s="43">
        <v>7</v>
      </c>
      <c r="E1279" s="43">
        <f t="shared" si="218"/>
        <v>53.046377690209155</v>
      </c>
      <c r="F1279" s="6">
        <f t="shared" si="219"/>
        <v>0.68792168507349427</v>
      </c>
      <c r="G1279" s="44">
        <v>3</v>
      </c>
      <c r="H1279" s="44">
        <f t="shared" si="209"/>
        <v>22.734161867232494</v>
      </c>
      <c r="I1279" s="14">
        <f t="shared" si="210"/>
        <v>0.55254959495381595</v>
      </c>
      <c r="J1279" s="49">
        <v>31</v>
      </c>
      <c r="K1279" s="49">
        <f t="shared" si="211"/>
        <v>234.91967262806912</v>
      </c>
      <c r="L1279" s="50">
        <f t="shared" si="212"/>
        <v>0.35095729361448696</v>
      </c>
      <c r="M1279" s="45">
        <v>41</v>
      </c>
      <c r="N1279" s="45">
        <f t="shared" si="213"/>
        <v>310.70021218551079</v>
      </c>
      <c r="O1279" s="18">
        <f t="shared" si="214"/>
        <v>0.39447811747653283</v>
      </c>
      <c r="P1279" s="37">
        <f t="shared" si="215"/>
        <v>17.073170731707318</v>
      </c>
      <c r="Q1279" s="37">
        <f t="shared" si="216"/>
        <v>1.7438779354203804</v>
      </c>
      <c r="R1279" s="37">
        <f t="shared" si="217"/>
        <v>74.38779354203804</v>
      </c>
    </row>
    <row r="1280" spans="1:18" ht="15" customHeight="1" x14ac:dyDescent="0.25">
      <c r="A1280" s="1" t="s">
        <v>1372</v>
      </c>
      <c r="B1280" s="1" t="s">
        <v>3742</v>
      </c>
      <c r="C1280" s="130">
        <v>13190</v>
      </c>
      <c r="D1280" s="43">
        <v>14</v>
      </c>
      <c r="E1280" s="43">
        <f t="shared" si="218"/>
        <v>106.1410159211524</v>
      </c>
      <c r="F1280" s="6">
        <f t="shared" si="219"/>
        <v>1.3764692276315134</v>
      </c>
      <c r="G1280" s="44">
        <v>1</v>
      </c>
      <c r="H1280" s="44">
        <f t="shared" si="209"/>
        <v>7.581501137225171</v>
      </c>
      <c r="I1280" s="14">
        <f t="shared" si="210"/>
        <v>0.18426698142558898</v>
      </c>
      <c r="J1280" s="49">
        <v>8</v>
      </c>
      <c r="K1280" s="49">
        <f t="shared" si="211"/>
        <v>60.652009097801368</v>
      </c>
      <c r="L1280" s="50">
        <f t="shared" si="212"/>
        <v>9.061082338109068E-2</v>
      </c>
      <c r="M1280" s="45">
        <v>23</v>
      </c>
      <c r="N1280" s="45">
        <f t="shared" si="213"/>
        <v>174.37452615617894</v>
      </c>
      <c r="O1280" s="18">
        <f t="shared" si="214"/>
        <v>0.22139326629388029</v>
      </c>
      <c r="P1280" s="37">
        <f t="shared" si="215"/>
        <v>60.869565217391312</v>
      </c>
      <c r="Q1280" s="37">
        <f t="shared" si="216"/>
        <v>6.2173039436726611</v>
      </c>
      <c r="R1280" s="37">
        <f t="shared" si="217"/>
        <v>521.73039436726617</v>
      </c>
    </row>
    <row r="1281" spans="1:18" ht="15" customHeight="1" x14ac:dyDescent="0.25">
      <c r="A1281" s="1" t="s">
        <v>774</v>
      </c>
      <c r="B1281" s="1" t="s">
        <v>3743</v>
      </c>
      <c r="C1281" s="130">
        <v>13168</v>
      </c>
      <c r="D1281" s="43">
        <v>2</v>
      </c>
      <c r="E1281" s="43">
        <f t="shared" si="218"/>
        <v>15.188335358444716</v>
      </c>
      <c r="F1281" s="6">
        <f t="shared" si="219"/>
        <v>0.19696698828827094</v>
      </c>
      <c r="G1281" s="44">
        <v>1</v>
      </c>
      <c r="H1281" s="44">
        <f t="shared" si="209"/>
        <v>7.594167679222358</v>
      </c>
      <c r="I1281" s="14">
        <f t="shared" si="210"/>
        <v>0.18457483938362076</v>
      </c>
      <c r="J1281" s="49">
        <v>16</v>
      </c>
      <c r="K1281" s="49">
        <f t="shared" si="211"/>
        <v>121.50668286755773</v>
      </c>
      <c r="L1281" s="50">
        <f t="shared" si="212"/>
        <v>0.18152441682815704</v>
      </c>
      <c r="M1281" s="45">
        <v>19</v>
      </c>
      <c r="N1281" s="45">
        <f t="shared" si="213"/>
        <v>144.2891859052248</v>
      </c>
      <c r="O1281" s="18">
        <f t="shared" si="214"/>
        <v>0.18319564710863404</v>
      </c>
      <c r="P1281" s="37">
        <f t="shared" si="215"/>
        <v>10.526315789473683</v>
      </c>
      <c r="Q1281" s="37">
        <f t="shared" si="216"/>
        <v>1.0751728624396328</v>
      </c>
      <c r="R1281" s="37">
        <f t="shared" si="217"/>
        <v>7.5172862439632837</v>
      </c>
    </row>
    <row r="1282" spans="1:18" ht="15" customHeight="1" x14ac:dyDescent="0.25">
      <c r="A1282" s="1" t="s">
        <v>350</v>
      </c>
      <c r="B1282" s="1" t="s">
        <v>3744</v>
      </c>
      <c r="C1282" s="130">
        <v>13164</v>
      </c>
      <c r="D1282" s="43">
        <v>8</v>
      </c>
      <c r="E1282" s="43">
        <f t="shared" si="218"/>
        <v>60.771801883925853</v>
      </c>
      <c r="F1282" s="6">
        <f t="shared" si="219"/>
        <v>0.78810735392888231</v>
      </c>
      <c r="G1282" s="44"/>
      <c r="H1282" s="44">
        <f t="shared" si="209"/>
        <v>0</v>
      </c>
      <c r="I1282" s="14">
        <f t="shared" si="210"/>
        <v>0</v>
      </c>
      <c r="J1282" s="49">
        <v>25</v>
      </c>
      <c r="K1282" s="49">
        <f t="shared" si="211"/>
        <v>189.9118808872683</v>
      </c>
      <c r="L1282" s="50">
        <f t="shared" si="212"/>
        <v>0.28371808540256238</v>
      </c>
      <c r="M1282" s="45">
        <v>33</v>
      </c>
      <c r="N1282" s="45">
        <f t="shared" si="213"/>
        <v>250.68368277119416</v>
      </c>
      <c r="O1282" s="18">
        <f t="shared" si="214"/>
        <v>0.31827859584022722</v>
      </c>
      <c r="P1282" s="37">
        <f t="shared" si="215"/>
        <v>24.242424242424242</v>
      </c>
      <c r="Q1282" s="37">
        <f t="shared" si="216"/>
        <v>2.4761556831943063</v>
      </c>
      <c r="R1282" s="37">
        <f t="shared" si="217"/>
        <v>147.61556831943062</v>
      </c>
    </row>
    <row r="1283" spans="1:18" ht="15" customHeight="1" x14ac:dyDescent="0.25">
      <c r="A1283" s="1" t="s">
        <v>424</v>
      </c>
      <c r="B1283" s="1" t="s">
        <v>3745</v>
      </c>
      <c r="C1283" s="130">
        <v>13135</v>
      </c>
      <c r="D1283" s="43">
        <v>6</v>
      </c>
      <c r="E1283" s="43">
        <f t="shared" si="218"/>
        <v>45.679482299200608</v>
      </c>
      <c r="F1283" s="6">
        <f t="shared" si="219"/>
        <v>0.59238552762389463</v>
      </c>
      <c r="G1283" s="44">
        <v>3</v>
      </c>
      <c r="H1283" s="44">
        <f t="shared" si="209"/>
        <v>22.839741149600304</v>
      </c>
      <c r="I1283" s="14">
        <f t="shared" si="210"/>
        <v>0.5551156798637652</v>
      </c>
      <c r="J1283" s="49">
        <v>71</v>
      </c>
      <c r="K1283" s="49">
        <f t="shared" si="211"/>
        <v>540.54054054054052</v>
      </c>
      <c r="L1283" s="50">
        <f t="shared" si="212"/>
        <v>0.80753835161931486</v>
      </c>
      <c r="M1283" s="45">
        <v>80</v>
      </c>
      <c r="N1283" s="45">
        <f t="shared" si="213"/>
        <v>609.05976398934149</v>
      </c>
      <c r="O1283" s="18">
        <f t="shared" si="214"/>
        <v>0.77328801109979139</v>
      </c>
      <c r="P1283" s="37">
        <f t="shared" si="215"/>
        <v>7.5</v>
      </c>
      <c r="Q1283" s="37">
        <f t="shared" si="216"/>
        <v>0.76606066448823851</v>
      </c>
      <c r="R1283" s="37">
        <f t="shared" si="217"/>
        <v>-23.393933551176151</v>
      </c>
    </row>
    <row r="1284" spans="1:18" ht="15" customHeight="1" x14ac:dyDescent="0.25">
      <c r="A1284" s="1" t="s">
        <v>821</v>
      </c>
      <c r="B1284" s="1" t="s">
        <v>3746</v>
      </c>
      <c r="C1284" s="130">
        <v>13124</v>
      </c>
      <c r="D1284" s="43">
        <v>1</v>
      </c>
      <c r="E1284" s="43">
        <f t="shared" si="218"/>
        <v>7.6196281621456876</v>
      </c>
      <c r="F1284" s="6">
        <f t="shared" si="219"/>
        <v>9.8813673490549814E-2</v>
      </c>
      <c r="G1284" s="44">
        <v>6</v>
      </c>
      <c r="H1284" s="44">
        <f t="shared" si="209"/>
        <v>45.717768972874126</v>
      </c>
      <c r="I1284" s="14">
        <f t="shared" si="210"/>
        <v>1.1111619102423889</v>
      </c>
      <c r="J1284" s="49">
        <v>52</v>
      </c>
      <c r="K1284" s="49">
        <f t="shared" si="211"/>
        <v>396.22066443157576</v>
      </c>
      <c r="L1284" s="50">
        <f t="shared" si="212"/>
        <v>0.59193225713028108</v>
      </c>
      <c r="M1284" s="45">
        <v>59</v>
      </c>
      <c r="N1284" s="45">
        <f t="shared" si="213"/>
        <v>449.55806156659554</v>
      </c>
      <c r="O1284" s="18">
        <f t="shared" si="214"/>
        <v>0.57077791024263735</v>
      </c>
      <c r="P1284" s="37">
        <f t="shared" si="215"/>
        <v>1.6949152542372881</v>
      </c>
      <c r="Q1284" s="37">
        <f t="shared" si="216"/>
        <v>0.17312105412163581</v>
      </c>
      <c r="R1284" s="37">
        <f t="shared" si="217"/>
        <v>-82.687894587836425</v>
      </c>
    </row>
    <row r="1285" spans="1:18" ht="15" customHeight="1" x14ac:dyDescent="0.25">
      <c r="A1285" s="1" t="s">
        <v>2104</v>
      </c>
      <c r="B1285" s="1" t="s">
        <v>2425</v>
      </c>
      <c r="C1285" s="130">
        <v>13120</v>
      </c>
      <c r="D1285" s="43">
        <v>14</v>
      </c>
      <c r="E1285" s="43">
        <f t="shared" si="218"/>
        <v>106.70731707317073</v>
      </c>
      <c r="F1285" s="6">
        <f t="shared" si="219"/>
        <v>1.3838131945472305</v>
      </c>
      <c r="G1285" s="44">
        <v>12</v>
      </c>
      <c r="H1285" s="44">
        <f t="shared" si="209"/>
        <v>91.463414634146332</v>
      </c>
      <c r="I1285" s="14">
        <f t="shared" si="210"/>
        <v>2.2230013582349257</v>
      </c>
      <c r="J1285" s="49">
        <v>114</v>
      </c>
      <c r="K1285" s="49">
        <f t="shared" si="211"/>
        <v>868.90243902439022</v>
      </c>
      <c r="L1285" s="50">
        <f t="shared" si="212"/>
        <v>1.2980932801563529</v>
      </c>
      <c r="M1285" s="45">
        <v>140</v>
      </c>
      <c r="N1285" s="45">
        <f t="shared" si="213"/>
        <v>1067.0731707317073</v>
      </c>
      <c r="O1285" s="18">
        <f t="shared" si="214"/>
        <v>1.3548011848431845</v>
      </c>
      <c r="P1285" s="37">
        <f t="shared" si="215"/>
        <v>10</v>
      </c>
      <c r="Q1285" s="37">
        <f t="shared" si="216"/>
        <v>1.0214142193176514</v>
      </c>
      <c r="R1285" s="37">
        <f t="shared" si="217"/>
        <v>2.1414219317651417</v>
      </c>
    </row>
    <row r="1286" spans="1:18" ht="15" customHeight="1" x14ac:dyDescent="0.25">
      <c r="A1286" s="1" t="s">
        <v>1214</v>
      </c>
      <c r="B1286" s="1" t="s">
        <v>3747</v>
      </c>
      <c r="C1286" s="130">
        <v>13114</v>
      </c>
      <c r="D1286" s="43"/>
      <c r="E1286" s="43">
        <f t="shared" si="218"/>
        <v>0</v>
      </c>
      <c r="F1286" s="6">
        <f t="shared" si="219"/>
        <v>0</v>
      </c>
      <c r="G1286" s="44"/>
      <c r="H1286" s="44">
        <f t="shared" si="209"/>
        <v>0</v>
      </c>
      <c r="I1286" s="14">
        <f t="shared" si="210"/>
        <v>0</v>
      </c>
      <c r="J1286" s="49">
        <v>2</v>
      </c>
      <c r="K1286" s="49">
        <f t="shared" si="211"/>
        <v>15.250876925423212</v>
      </c>
      <c r="L1286" s="50">
        <f t="shared" si="212"/>
        <v>2.2783985824244814E-2</v>
      </c>
      <c r="M1286" s="45">
        <v>2</v>
      </c>
      <c r="N1286" s="45">
        <f t="shared" si="213"/>
        <v>15.250876925423212</v>
      </c>
      <c r="O1286" s="18">
        <f t="shared" si="214"/>
        <v>1.9363157743243407E-2</v>
      </c>
      <c r="P1286" s="37">
        <f t="shared" si="215"/>
        <v>0</v>
      </c>
      <c r="Q1286" s="37">
        <f t="shared" si="216"/>
        <v>0</v>
      </c>
      <c r="R1286" s="37">
        <f t="shared" si="217"/>
        <v>-100</v>
      </c>
    </row>
    <row r="1287" spans="1:18" ht="15" customHeight="1" x14ac:dyDescent="0.25">
      <c r="A1287" s="1" t="s">
        <v>1825</v>
      </c>
      <c r="B1287" s="1" t="s">
        <v>3748</v>
      </c>
      <c r="C1287" s="130">
        <v>13110</v>
      </c>
      <c r="D1287" s="43">
        <v>5</v>
      </c>
      <c r="E1287" s="43">
        <f t="shared" si="218"/>
        <v>38.138825324180019</v>
      </c>
      <c r="F1287" s="6">
        <f t="shared" si="219"/>
        <v>0.4945959766933547</v>
      </c>
      <c r="G1287" s="44"/>
      <c r="H1287" s="44">
        <f t="shared" si="209"/>
        <v>0</v>
      </c>
      <c r="I1287" s="14">
        <f t="shared" si="210"/>
        <v>0</v>
      </c>
      <c r="J1287" s="49">
        <v>28</v>
      </c>
      <c r="K1287" s="49">
        <f t="shared" si="211"/>
        <v>213.57742181540809</v>
      </c>
      <c r="L1287" s="50">
        <f t="shared" si="212"/>
        <v>0.31907312443844782</v>
      </c>
      <c r="M1287" s="45">
        <v>33</v>
      </c>
      <c r="N1287" s="45">
        <f t="shared" si="213"/>
        <v>251.71624713958812</v>
      </c>
      <c r="O1287" s="18">
        <f t="shared" si="214"/>
        <v>0.3195895831915142</v>
      </c>
      <c r="P1287" s="37">
        <f t="shared" si="215"/>
        <v>15.151515151515152</v>
      </c>
      <c r="Q1287" s="37">
        <f t="shared" si="216"/>
        <v>1.5475973019964415</v>
      </c>
      <c r="R1287" s="37">
        <f t="shared" si="217"/>
        <v>54.759730199644153</v>
      </c>
    </row>
    <row r="1288" spans="1:18" ht="15" customHeight="1" x14ac:dyDescent="0.25">
      <c r="A1288" s="1" t="s">
        <v>1919</v>
      </c>
      <c r="B1288" s="1" t="s">
        <v>3749</v>
      </c>
      <c r="C1288" s="130">
        <v>13099</v>
      </c>
      <c r="D1288" s="43">
        <v>4</v>
      </c>
      <c r="E1288" s="43">
        <f t="shared" si="218"/>
        <v>30.536682189480114</v>
      </c>
      <c r="F1288" s="6">
        <f t="shared" si="219"/>
        <v>0.3960090543980383</v>
      </c>
      <c r="G1288" s="44"/>
      <c r="H1288" s="44">
        <f t="shared" ref="H1288:H1351" si="220">((G1288/($C1288/100000)))</f>
        <v>0</v>
      </c>
      <c r="I1288" s="14">
        <f t="shared" ref="I1288:I1351" si="221">((G1288/$C1288)/(G$2290/$C$2290))</f>
        <v>0</v>
      </c>
      <c r="J1288" s="49">
        <v>6</v>
      </c>
      <c r="K1288" s="49">
        <f t="shared" ref="K1288:K1351" si="222">((J1288/($C1288/100000)))</f>
        <v>45.805023284220169</v>
      </c>
      <c r="L1288" s="50">
        <f t="shared" ref="L1288:L1351" si="223">((J1288/$C1288)/(J$2290/$C$2290))</f>
        <v>6.8430229047823449E-2</v>
      </c>
      <c r="M1288" s="45">
        <v>10</v>
      </c>
      <c r="N1288" s="45">
        <f t="shared" ref="N1288:N1351" si="224">((M1288/($C1288/100000)))</f>
        <v>76.341705473700287</v>
      </c>
      <c r="O1288" s="18">
        <f t="shared" ref="O1288:O1351" si="225">((M1288/$C1288)/(M$2290/$C$2290))</f>
        <v>9.6926654952627686E-2</v>
      </c>
      <c r="P1288" s="37">
        <f t="shared" ref="P1288:P1351" si="226">D1288/M1288*100</f>
        <v>40</v>
      </c>
      <c r="Q1288" s="37">
        <f t="shared" ref="Q1288:Q1351" si="227">P1288/P$2290</f>
        <v>4.0856568772706057</v>
      </c>
      <c r="R1288" s="37">
        <f t="shared" ref="R1288:R1351" si="228">(Q1288-1)*100</f>
        <v>308.56568772706055</v>
      </c>
    </row>
    <row r="1289" spans="1:18" ht="15" customHeight="1" x14ac:dyDescent="0.25">
      <c r="A1289" s="1" t="s">
        <v>1418</v>
      </c>
      <c r="B1289" s="1" t="s">
        <v>3750</v>
      </c>
      <c r="C1289" s="130">
        <v>13062</v>
      </c>
      <c r="D1289" s="43">
        <v>6</v>
      </c>
      <c r="E1289" s="43">
        <f t="shared" si="218"/>
        <v>45.934772622875514</v>
      </c>
      <c r="F1289" s="6">
        <f t="shared" si="219"/>
        <v>0.59569621079006707</v>
      </c>
      <c r="G1289" s="44"/>
      <c r="H1289" s="44">
        <f t="shared" si="220"/>
        <v>0</v>
      </c>
      <c r="I1289" s="14">
        <f t="shared" si="221"/>
        <v>0</v>
      </c>
      <c r="J1289" s="49">
        <v>19</v>
      </c>
      <c r="K1289" s="49">
        <f t="shared" si="222"/>
        <v>145.46011330577247</v>
      </c>
      <c r="L1289" s="50">
        <f t="shared" si="223"/>
        <v>0.2173095472318092</v>
      </c>
      <c r="M1289" s="45">
        <v>25</v>
      </c>
      <c r="N1289" s="45">
        <f t="shared" si="224"/>
        <v>191.39488592864797</v>
      </c>
      <c r="O1289" s="18">
        <f t="shared" si="225"/>
        <v>0.24300303422608902</v>
      </c>
      <c r="P1289" s="37">
        <f t="shared" si="226"/>
        <v>24</v>
      </c>
      <c r="Q1289" s="37">
        <f t="shared" si="227"/>
        <v>2.4513941263623633</v>
      </c>
      <c r="R1289" s="37">
        <f t="shared" si="228"/>
        <v>145.13941263623633</v>
      </c>
    </row>
    <row r="1290" spans="1:18" ht="15" customHeight="1" x14ac:dyDescent="0.25">
      <c r="A1290" s="1" t="s">
        <v>766</v>
      </c>
      <c r="B1290" s="1" t="s">
        <v>3751</v>
      </c>
      <c r="C1290" s="130">
        <v>13006</v>
      </c>
      <c r="D1290" s="43">
        <v>5</v>
      </c>
      <c r="E1290" s="43">
        <f t="shared" si="218"/>
        <v>38.443795171459321</v>
      </c>
      <c r="F1290" s="6">
        <f t="shared" si="219"/>
        <v>0.49855091914884514</v>
      </c>
      <c r="G1290" s="44"/>
      <c r="H1290" s="44">
        <f t="shared" si="220"/>
        <v>0</v>
      </c>
      <c r="I1290" s="14">
        <f t="shared" si="221"/>
        <v>0</v>
      </c>
      <c r="J1290" s="49">
        <v>23</v>
      </c>
      <c r="K1290" s="49">
        <f t="shared" si="222"/>
        <v>176.84145778871289</v>
      </c>
      <c r="L1290" s="50">
        <f t="shared" si="223"/>
        <v>0.26419157974320967</v>
      </c>
      <c r="M1290" s="45">
        <v>28</v>
      </c>
      <c r="N1290" s="45">
        <f t="shared" si="224"/>
        <v>215.28525296017222</v>
      </c>
      <c r="O1290" s="18">
        <f t="shared" si="225"/>
        <v>0.27333525365435302</v>
      </c>
      <c r="P1290" s="37">
        <f t="shared" si="226"/>
        <v>17.857142857142858</v>
      </c>
      <c r="Q1290" s="37">
        <f t="shared" si="227"/>
        <v>1.8239539630672346</v>
      </c>
      <c r="R1290" s="37">
        <f t="shared" si="228"/>
        <v>82.395396306723455</v>
      </c>
    </row>
    <row r="1291" spans="1:18" ht="15" customHeight="1" x14ac:dyDescent="0.25">
      <c r="A1291" s="1" t="s">
        <v>300</v>
      </c>
      <c r="B1291" s="1" t="s">
        <v>3752</v>
      </c>
      <c r="C1291" s="130">
        <v>12998</v>
      </c>
      <c r="D1291" s="43">
        <v>1</v>
      </c>
      <c r="E1291" s="43">
        <f t="shared" ref="E1291:E1354" si="229">((D1291/($C1291/100000)))</f>
        <v>7.6934913063548231</v>
      </c>
      <c r="F1291" s="6">
        <f t="shared" ref="F1291:F1354" si="230">((D1291/$C1291)/(D$2290/$C$2290))</f>
        <v>9.9771553384364969E-2</v>
      </c>
      <c r="G1291" s="44">
        <v>15</v>
      </c>
      <c r="H1291" s="44">
        <f t="shared" si="220"/>
        <v>115.40236959532234</v>
      </c>
      <c r="I1291" s="14">
        <f t="shared" si="221"/>
        <v>2.8048332262696398</v>
      </c>
      <c r="J1291" s="49">
        <v>104</v>
      </c>
      <c r="K1291" s="49">
        <f t="shared" si="222"/>
        <v>800.12309586090157</v>
      </c>
      <c r="L1291" s="50">
        <f t="shared" si="223"/>
        <v>1.1953406589595028</v>
      </c>
      <c r="M1291" s="45">
        <v>120</v>
      </c>
      <c r="N1291" s="45">
        <f t="shared" si="224"/>
        <v>923.21895676257873</v>
      </c>
      <c r="O1291" s="18">
        <f t="shared" si="225"/>
        <v>1.1721577964835852</v>
      </c>
      <c r="P1291" s="37">
        <f t="shared" si="226"/>
        <v>0.83333333333333337</v>
      </c>
      <c r="Q1291" s="37">
        <f t="shared" si="227"/>
        <v>8.5117851609804285E-2</v>
      </c>
      <c r="R1291" s="37">
        <f t="shared" si="228"/>
        <v>-91.488214839019562</v>
      </c>
    </row>
    <row r="1292" spans="1:18" x14ac:dyDescent="0.25">
      <c r="A1292" s="1" t="s">
        <v>647</v>
      </c>
      <c r="B1292" s="1" t="s">
        <v>2475</v>
      </c>
      <c r="C1292" s="130">
        <v>12986</v>
      </c>
      <c r="D1292" s="43">
        <v>17</v>
      </c>
      <c r="E1292" s="43">
        <f t="shared" si="229"/>
        <v>130.91021099645772</v>
      </c>
      <c r="F1292" s="6">
        <f t="shared" si="230"/>
        <v>1.6976837413468036</v>
      </c>
      <c r="G1292" s="44"/>
      <c r="H1292" s="44">
        <f t="shared" si="220"/>
        <v>0</v>
      </c>
      <c r="I1292" s="14">
        <f t="shared" si="221"/>
        <v>0</v>
      </c>
      <c r="J1292" s="49">
        <v>80</v>
      </c>
      <c r="K1292" s="49">
        <f t="shared" si="222"/>
        <v>616.0480517480363</v>
      </c>
      <c r="L1292" s="50">
        <f t="shared" si="223"/>
        <v>0.92034249221976439</v>
      </c>
      <c r="M1292" s="45">
        <v>97</v>
      </c>
      <c r="N1292" s="45">
        <f t="shared" si="224"/>
        <v>746.95826274449405</v>
      </c>
      <c r="O1292" s="18">
        <f t="shared" si="225"/>
        <v>0.94836977177555504</v>
      </c>
      <c r="P1292" s="37">
        <f t="shared" si="226"/>
        <v>17.525773195876287</v>
      </c>
      <c r="Q1292" s="37">
        <f t="shared" si="227"/>
        <v>1.7901073946804198</v>
      </c>
      <c r="R1292" s="37">
        <f t="shared" si="228"/>
        <v>79.010739468041976</v>
      </c>
    </row>
    <row r="1293" spans="1:18" ht="15" customHeight="1" x14ac:dyDescent="0.25">
      <c r="A1293" s="1" t="s">
        <v>328</v>
      </c>
      <c r="B1293" s="1" t="s">
        <v>3753</v>
      </c>
      <c r="C1293" s="130">
        <v>12978</v>
      </c>
      <c r="D1293" s="43">
        <v>3</v>
      </c>
      <c r="E1293" s="43">
        <f t="shared" si="229"/>
        <v>23.116042533518261</v>
      </c>
      <c r="F1293" s="6">
        <f t="shared" si="230"/>
        <v>0.29977592484742854</v>
      </c>
      <c r="G1293" s="44">
        <v>8</v>
      </c>
      <c r="H1293" s="44">
        <f t="shared" si="220"/>
        <v>61.642780089382029</v>
      </c>
      <c r="I1293" s="14">
        <f t="shared" si="221"/>
        <v>1.4982163569138658</v>
      </c>
      <c r="J1293" s="49">
        <v>71</v>
      </c>
      <c r="K1293" s="49">
        <f t="shared" si="222"/>
        <v>547.0796732932655</v>
      </c>
      <c r="L1293" s="50">
        <f t="shared" si="223"/>
        <v>0.81730746251500241</v>
      </c>
      <c r="M1293" s="45">
        <v>82</v>
      </c>
      <c r="N1293" s="45">
        <f t="shared" si="224"/>
        <v>631.83849591616581</v>
      </c>
      <c r="O1293" s="18">
        <f t="shared" si="225"/>
        <v>0.80220885162896083</v>
      </c>
      <c r="P1293" s="37">
        <f t="shared" si="226"/>
        <v>3.6585365853658534</v>
      </c>
      <c r="Q1293" s="37">
        <f t="shared" si="227"/>
        <v>0.37368812901865289</v>
      </c>
      <c r="R1293" s="37">
        <f t="shared" si="228"/>
        <v>-62.63118709813471</v>
      </c>
    </row>
    <row r="1294" spans="1:18" ht="15" customHeight="1" x14ac:dyDescent="0.25">
      <c r="A1294" s="1" t="s">
        <v>186</v>
      </c>
      <c r="B1294" s="1" t="s">
        <v>3754</v>
      </c>
      <c r="C1294" s="130">
        <v>12953</v>
      </c>
      <c r="D1294" s="43">
        <v>6</v>
      </c>
      <c r="E1294" s="43">
        <f t="shared" si="229"/>
        <v>46.321315525360916</v>
      </c>
      <c r="F1294" s="6">
        <f t="shared" si="230"/>
        <v>0.6007090176283375</v>
      </c>
      <c r="G1294" s="44">
        <v>11</v>
      </c>
      <c r="H1294" s="44">
        <f t="shared" si="220"/>
        <v>84.922411796495012</v>
      </c>
      <c r="I1294" s="14">
        <f t="shared" si="221"/>
        <v>2.0640234953322554</v>
      </c>
      <c r="J1294" s="49">
        <v>40</v>
      </c>
      <c r="K1294" s="49">
        <f t="shared" si="222"/>
        <v>308.80877016907277</v>
      </c>
      <c r="L1294" s="50">
        <f t="shared" si="223"/>
        <v>0.46134361167165361</v>
      </c>
      <c r="M1294" s="45">
        <v>57</v>
      </c>
      <c r="N1294" s="45">
        <f t="shared" si="224"/>
        <v>440.05249749092872</v>
      </c>
      <c r="O1294" s="18">
        <f t="shared" si="225"/>
        <v>0.55870924445143821</v>
      </c>
      <c r="P1294" s="37">
        <f t="shared" si="226"/>
        <v>10.526315789473683</v>
      </c>
      <c r="Q1294" s="37">
        <f t="shared" si="227"/>
        <v>1.0751728624396328</v>
      </c>
      <c r="R1294" s="37">
        <f t="shared" si="228"/>
        <v>7.5172862439632837</v>
      </c>
    </row>
    <row r="1295" spans="1:18" ht="15" customHeight="1" x14ac:dyDescent="0.25">
      <c r="A1295" s="1" t="s">
        <v>1301</v>
      </c>
      <c r="B1295" s="1" t="s">
        <v>3755</v>
      </c>
      <c r="C1295" s="130">
        <v>12950</v>
      </c>
      <c r="D1295" s="43">
        <v>3</v>
      </c>
      <c r="E1295" s="43">
        <f t="shared" si="229"/>
        <v>23.166023166023166</v>
      </c>
      <c r="F1295" s="6">
        <f t="shared" si="230"/>
        <v>0.30042408900926082</v>
      </c>
      <c r="G1295" s="44">
        <v>1</v>
      </c>
      <c r="H1295" s="44">
        <f t="shared" si="220"/>
        <v>7.7220077220077217</v>
      </c>
      <c r="I1295" s="14">
        <f t="shared" si="221"/>
        <v>0.18768196795393968</v>
      </c>
      <c r="J1295" s="49">
        <v>4</v>
      </c>
      <c r="K1295" s="49">
        <f t="shared" si="222"/>
        <v>30.888030888030887</v>
      </c>
      <c r="L1295" s="50">
        <f t="shared" si="223"/>
        <v>4.6145048663960853E-2</v>
      </c>
      <c r="M1295" s="45">
        <v>8</v>
      </c>
      <c r="N1295" s="45">
        <f t="shared" si="224"/>
        <v>61.776061776061773</v>
      </c>
      <c r="O1295" s="18">
        <f t="shared" si="225"/>
        <v>7.8433498268693128E-2</v>
      </c>
      <c r="P1295" s="37">
        <f t="shared" si="226"/>
        <v>37.5</v>
      </c>
      <c r="Q1295" s="37">
        <f t="shared" si="227"/>
        <v>3.8303033224411926</v>
      </c>
      <c r="R1295" s="37">
        <f t="shared" si="228"/>
        <v>283.03033224411928</v>
      </c>
    </row>
    <row r="1296" spans="1:18" ht="15" customHeight="1" x14ac:dyDescent="0.25">
      <c r="A1296" s="1" t="s">
        <v>1872</v>
      </c>
      <c r="B1296" s="1" t="s">
        <v>3756</v>
      </c>
      <c r="C1296" s="130">
        <v>12950</v>
      </c>
      <c r="D1296" s="43">
        <v>2</v>
      </c>
      <c r="E1296" s="43">
        <f t="shared" si="229"/>
        <v>15.444015444015443</v>
      </c>
      <c r="F1296" s="6">
        <f t="shared" si="230"/>
        <v>0.20028272600617389</v>
      </c>
      <c r="G1296" s="44"/>
      <c r="H1296" s="44">
        <f t="shared" si="220"/>
        <v>0</v>
      </c>
      <c r="I1296" s="14">
        <f t="shared" si="221"/>
        <v>0</v>
      </c>
      <c r="J1296" s="49">
        <v>1</v>
      </c>
      <c r="K1296" s="49">
        <f t="shared" si="222"/>
        <v>7.7220077220077217</v>
      </c>
      <c r="L1296" s="50">
        <f t="shared" si="223"/>
        <v>1.1536262165990213E-2</v>
      </c>
      <c r="M1296" s="45">
        <v>3</v>
      </c>
      <c r="N1296" s="45">
        <f t="shared" si="224"/>
        <v>23.166023166023166</v>
      </c>
      <c r="O1296" s="18">
        <f t="shared" si="225"/>
        <v>2.9412561850759921E-2</v>
      </c>
      <c r="P1296" s="37">
        <f t="shared" si="226"/>
        <v>66.666666666666657</v>
      </c>
      <c r="Q1296" s="37">
        <f t="shared" si="227"/>
        <v>6.8094281287843419</v>
      </c>
      <c r="R1296" s="37">
        <f t="shared" si="228"/>
        <v>580.94281287843421</v>
      </c>
    </row>
    <row r="1297" spans="1:18" ht="15" customHeight="1" x14ac:dyDescent="0.25">
      <c r="A1297" s="1" t="s">
        <v>193</v>
      </c>
      <c r="B1297" s="1" t="s">
        <v>3757</v>
      </c>
      <c r="C1297" s="130">
        <v>12939</v>
      </c>
      <c r="D1297" s="43"/>
      <c r="E1297" s="43">
        <f t="shared" si="229"/>
        <v>0</v>
      </c>
      <c r="F1297" s="6">
        <f t="shared" si="230"/>
        <v>0</v>
      </c>
      <c r="G1297" s="44"/>
      <c r="H1297" s="44">
        <f t="shared" si="220"/>
        <v>0</v>
      </c>
      <c r="I1297" s="14">
        <f t="shared" si="221"/>
        <v>0</v>
      </c>
      <c r="J1297" s="49">
        <v>5</v>
      </c>
      <c r="K1297" s="49">
        <f t="shared" si="222"/>
        <v>38.642862663266094</v>
      </c>
      <c r="L1297" s="50">
        <f t="shared" si="223"/>
        <v>5.7730348191349111E-2</v>
      </c>
      <c r="M1297" s="45">
        <v>5</v>
      </c>
      <c r="N1297" s="45">
        <f t="shared" si="224"/>
        <v>38.642862663266094</v>
      </c>
      <c r="O1297" s="18">
        <f t="shared" si="225"/>
        <v>4.9062611222832904E-2</v>
      </c>
      <c r="P1297" s="37">
        <f t="shared" si="226"/>
        <v>0</v>
      </c>
      <c r="Q1297" s="37">
        <f t="shared" si="227"/>
        <v>0</v>
      </c>
      <c r="R1297" s="37">
        <f t="shared" si="228"/>
        <v>-100</v>
      </c>
    </row>
    <row r="1298" spans="1:18" ht="15" customHeight="1" x14ac:dyDescent="0.25">
      <c r="A1298" s="1" t="s">
        <v>273</v>
      </c>
      <c r="B1298" s="1" t="s">
        <v>3758</v>
      </c>
      <c r="C1298" s="130">
        <v>12907</v>
      </c>
      <c r="D1298" s="43">
        <v>4</v>
      </c>
      <c r="E1298" s="43">
        <f t="shared" si="229"/>
        <v>30.990935151468197</v>
      </c>
      <c r="F1298" s="6">
        <f t="shared" si="230"/>
        <v>0.40189994604167539</v>
      </c>
      <c r="G1298" s="44">
        <v>3</v>
      </c>
      <c r="H1298" s="44">
        <f t="shared" si="220"/>
        <v>23.243201363601148</v>
      </c>
      <c r="I1298" s="14">
        <f t="shared" si="221"/>
        <v>0.56492170566441124</v>
      </c>
      <c r="J1298" s="49">
        <v>21</v>
      </c>
      <c r="K1298" s="49">
        <f t="shared" si="222"/>
        <v>162.70240954520804</v>
      </c>
      <c r="L1298" s="50">
        <f t="shared" si="223"/>
        <v>0.24306860587596171</v>
      </c>
      <c r="M1298" s="45">
        <v>28</v>
      </c>
      <c r="N1298" s="45">
        <f t="shared" si="224"/>
        <v>216.93654606027738</v>
      </c>
      <c r="O1298" s="18">
        <f t="shared" si="225"/>
        <v>0.27543180514670457</v>
      </c>
      <c r="P1298" s="37">
        <f t="shared" si="226"/>
        <v>14.285714285714285</v>
      </c>
      <c r="Q1298" s="37">
        <f t="shared" si="227"/>
        <v>1.4591631704537875</v>
      </c>
      <c r="R1298" s="37">
        <f t="shared" si="228"/>
        <v>45.916317045378754</v>
      </c>
    </row>
    <row r="1299" spans="1:18" ht="15" customHeight="1" x14ac:dyDescent="0.25">
      <c r="A1299" s="1" t="s">
        <v>1823</v>
      </c>
      <c r="B1299" s="1" t="s">
        <v>3759</v>
      </c>
      <c r="C1299" s="130">
        <v>12835</v>
      </c>
      <c r="D1299" s="43">
        <v>4</v>
      </c>
      <c r="E1299" s="43">
        <f t="shared" si="229"/>
        <v>31.164783794312427</v>
      </c>
      <c r="F1299" s="6">
        <f t="shared" si="230"/>
        <v>0.40415446852823556</v>
      </c>
      <c r="G1299" s="44">
        <v>1</v>
      </c>
      <c r="H1299" s="44">
        <f t="shared" si="220"/>
        <v>7.7911959485781068</v>
      </c>
      <c r="I1299" s="14">
        <f t="shared" si="221"/>
        <v>0.18936357499053513</v>
      </c>
      <c r="J1299" s="49">
        <v>29</v>
      </c>
      <c r="K1299" s="49">
        <f t="shared" si="222"/>
        <v>225.94468250876511</v>
      </c>
      <c r="L1299" s="50">
        <f t="shared" si="223"/>
        <v>0.33754914347001358</v>
      </c>
      <c r="M1299" s="45">
        <v>34</v>
      </c>
      <c r="N1299" s="45">
        <f t="shared" si="224"/>
        <v>264.90066225165566</v>
      </c>
      <c r="O1299" s="18">
        <f t="shared" si="225"/>
        <v>0.33632907370184634</v>
      </c>
      <c r="P1299" s="37">
        <f t="shared" si="226"/>
        <v>11.76470588235294</v>
      </c>
      <c r="Q1299" s="37">
        <f t="shared" si="227"/>
        <v>1.2016637874325309</v>
      </c>
      <c r="R1299" s="37">
        <f t="shared" si="228"/>
        <v>20.166378743253087</v>
      </c>
    </row>
    <row r="1300" spans="1:18" ht="15" customHeight="1" x14ac:dyDescent="0.25">
      <c r="A1300" s="1" t="s">
        <v>1356</v>
      </c>
      <c r="B1300" s="1" t="s">
        <v>3760</v>
      </c>
      <c r="C1300" s="130">
        <v>12830</v>
      </c>
      <c r="D1300" s="43">
        <v>3</v>
      </c>
      <c r="E1300" s="43">
        <f t="shared" si="229"/>
        <v>23.38269680436477</v>
      </c>
      <c r="F1300" s="6">
        <f t="shared" si="230"/>
        <v>0.30323397916367323</v>
      </c>
      <c r="G1300" s="44"/>
      <c r="H1300" s="44">
        <f t="shared" si="220"/>
        <v>0</v>
      </c>
      <c r="I1300" s="14">
        <f t="shared" si="221"/>
        <v>0</v>
      </c>
      <c r="J1300" s="49">
        <v>7</v>
      </c>
      <c r="K1300" s="49">
        <f t="shared" si="222"/>
        <v>54.559625876851129</v>
      </c>
      <c r="L1300" s="50">
        <f t="shared" si="223"/>
        <v>8.1509132139283916E-2</v>
      </c>
      <c r="M1300" s="45">
        <v>10</v>
      </c>
      <c r="N1300" s="45">
        <f t="shared" si="224"/>
        <v>77.942322681215899</v>
      </c>
      <c r="O1300" s="18">
        <f t="shared" si="225"/>
        <v>9.895886619052767E-2</v>
      </c>
      <c r="P1300" s="37">
        <f t="shared" si="226"/>
        <v>30</v>
      </c>
      <c r="Q1300" s="37">
        <f t="shared" si="227"/>
        <v>3.064242657952954</v>
      </c>
      <c r="R1300" s="37">
        <f t="shared" si="228"/>
        <v>206.42426579529541</v>
      </c>
    </row>
    <row r="1301" spans="1:18" ht="15" customHeight="1" x14ac:dyDescent="0.25">
      <c r="A1301" s="1" t="s">
        <v>448</v>
      </c>
      <c r="B1301" s="1" t="s">
        <v>3761</v>
      </c>
      <c r="C1301" s="130">
        <v>12806</v>
      </c>
      <c r="D1301" s="43">
        <v>7</v>
      </c>
      <c r="E1301" s="43">
        <f t="shared" si="229"/>
        <v>54.661877245041381</v>
      </c>
      <c r="F1301" s="6">
        <f t="shared" si="230"/>
        <v>0.70887197846554983</v>
      </c>
      <c r="G1301" s="44">
        <v>2</v>
      </c>
      <c r="H1301" s="44">
        <f t="shared" si="220"/>
        <v>15.617679212868968</v>
      </c>
      <c r="I1301" s="14">
        <f t="shared" si="221"/>
        <v>0.37958480165602354</v>
      </c>
      <c r="J1301" s="49">
        <v>25</v>
      </c>
      <c r="K1301" s="49">
        <f t="shared" si="222"/>
        <v>195.22099016086207</v>
      </c>
      <c r="L1301" s="50">
        <f t="shared" si="223"/>
        <v>0.29164960770258719</v>
      </c>
      <c r="M1301" s="45">
        <v>34</v>
      </c>
      <c r="N1301" s="45">
        <f t="shared" si="224"/>
        <v>265.50054661877243</v>
      </c>
      <c r="O1301" s="18">
        <f t="shared" si="225"/>
        <v>0.3370907122413867</v>
      </c>
      <c r="P1301" s="37">
        <f t="shared" si="226"/>
        <v>20.588235294117645</v>
      </c>
      <c r="Q1301" s="37">
        <f t="shared" si="227"/>
        <v>2.1029116280069289</v>
      </c>
      <c r="R1301" s="37">
        <f t="shared" si="228"/>
        <v>110.29116280069289</v>
      </c>
    </row>
    <row r="1302" spans="1:18" ht="15" customHeight="1" x14ac:dyDescent="0.25">
      <c r="A1302" s="1" t="s">
        <v>883</v>
      </c>
      <c r="B1302" s="1" t="s">
        <v>3762</v>
      </c>
      <c r="C1302" s="130">
        <v>12802</v>
      </c>
      <c r="D1302" s="43">
        <v>6</v>
      </c>
      <c r="E1302" s="43">
        <f t="shared" si="229"/>
        <v>46.867676925480396</v>
      </c>
      <c r="F1302" s="6">
        <f t="shared" si="230"/>
        <v>0.60779439972971849</v>
      </c>
      <c r="G1302" s="44">
        <v>3</v>
      </c>
      <c r="H1302" s="44">
        <f t="shared" si="220"/>
        <v>23.433838462740198</v>
      </c>
      <c r="I1302" s="14">
        <f t="shared" si="221"/>
        <v>0.56955510506253371</v>
      </c>
      <c r="J1302" s="49">
        <v>19</v>
      </c>
      <c r="K1302" s="49">
        <f t="shared" si="222"/>
        <v>148.41431026402125</v>
      </c>
      <c r="L1302" s="50">
        <f t="shared" si="223"/>
        <v>0.22172295781455179</v>
      </c>
      <c r="M1302" s="45">
        <v>28</v>
      </c>
      <c r="N1302" s="45">
        <f t="shared" si="224"/>
        <v>218.71582565224185</v>
      </c>
      <c r="O1302" s="18">
        <f t="shared" si="225"/>
        <v>0.27769085369696267</v>
      </c>
      <c r="P1302" s="37">
        <f t="shared" si="226"/>
        <v>21.428571428571427</v>
      </c>
      <c r="Q1302" s="37">
        <f t="shared" si="227"/>
        <v>2.1887447556806814</v>
      </c>
      <c r="R1302" s="37">
        <f t="shared" si="228"/>
        <v>118.87447556806814</v>
      </c>
    </row>
    <row r="1303" spans="1:18" ht="15" customHeight="1" x14ac:dyDescent="0.25">
      <c r="A1303" s="1" t="s">
        <v>2059</v>
      </c>
      <c r="B1303" s="1" t="s">
        <v>3763</v>
      </c>
      <c r="C1303" s="130">
        <v>12771</v>
      </c>
      <c r="D1303" s="43">
        <v>3</v>
      </c>
      <c r="E1303" s="43">
        <f t="shared" si="229"/>
        <v>23.490721165139771</v>
      </c>
      <c r="F1303" s="6">
        <f t="shared" si="230"/>
        <v>0.30463487218463142</v>
      </c>
      <c r="G1303" s="44">
        <v>6</v>
      </c>
      <c r="H1303" s="44">
        <f t="shared" si="220"/>
        <v>46.981442330279542</v>
      </c>
      <c r="I1303" s="14">
        <f t="shared" si="221"/>
        <v>1.1418752572250499</v>
      </c>
      <c r="J1303" s="49">
        <v>162</v>
      </c>
      <c r="K1303" s="49">
        <f t="shared" si="222"/>
        <v>1268.4989429175478</v>
      </c>
      <c r="L1303" s="50">
        <f t="shared" si="223"/>
        <v>1.8950688589797875</v>
      </c>
      <c r="M1303" s="45">
        <v>171</v>
      </c>
      <c r="N1303" s="45">
        <f t="shared" si="224"/>
        <v>1338.9711064129669</v>
      </c>
      <c r="O1303" s="18">
        <f t="shared" si="225"/>
        <v>1.7000142925486208</v>
      </c>
      <c r="P1303" s="37">
        <f t="shared" si="226"/>
        <v>1.7543859649122806</v>
      </c>
      <c r="Q1303" s="37">
        <f t="shared" si="227"/>
        <v>0.17919547707327216</v>
      </c>
      <c r="R1303" s="37">
        <f t="shared" si="228"/>
        <v>-82.080452292672774</v>
      </c>
    </row>
    <row r="1304" spans="1:18" ht="15" customHeight="1" x14ac:dyDescent="0.25">
      <c r="A1304" s="1" t="s">
        <v>1672</v>
      </c>
      <c r="B1304" s="1" t="s">
        <v>2853</v>
      </c>
      <c r="C1304" s="130">
        <v>12768</v>
      </c>
      <c r="D1304" s="43">
        <v>2</v>
      </c>
      <c r="E1304" s="43">
        <f t="shared" si="229"/>
        <v>15.664160401002508</v>
      </c>
      <c r="F1304" s="6">
        <f t="shared" si="230"/>
        <v>0.20313763328477066</v>
      </c>
      <c r="G1304" s="44">
        <v>2</v>
      </c>
      <c r="H1304" s="44">
        <f t="shared" si="220"/>
        <v>15.664160401002508</v>
      </c>
      <c r="I1304" s="14">
        <f t="shared" si="221"/>
        <v>0.38071451832761882</v>
      </c>
      <c r="J1304" s="49">
        <v>21</v>
      </c>
      <c r="K1304" s="49">
        <f t="shared" si="222"/>
        <v>164.47368421052633</v>
      </c>
      <c r="L1304" s="50">
        <f t="shared" si="223"/>
        <v>0.24571479448942968</v>
      </c>
      <c r="M1304" s="45">
        <v>25</v>
      </c>
      <c r="N1304" s="45">
        <f t="shared" si="224"/>
        <v>195.80200501253134</v>
      </c>
      <c r="O1304" s="18">
        <f t="shared" si="225"/>
        <v>0.24859849882997923</v>
      </c>
      <c r="P1304" s="37">
        <f t="shared" si="226"/>
        <v>8</v>
      </c>
      <c r="Q1304" s="37">
        <f t="shared" si="227"/>
        <v>0.81713137545412107</v>
      </c>
      <c r="R1304" s="37">
        <f t="shared" si="228"/>
        <v>-18.286862454587894</v>
      </c>
    </row>
    <row r="1305" spans="1:18" ht="15" customHeight="1" x14ac:dyDescent="0.25">
      <c r="A1305" s="1" t="s">
        <v>1141</v>
      </c>
      <c r="B1305" s="1" t="s">
        <v>3764</v>
      </c>
      <c r="C1305" s="130">
        <v>12760</v>
      </c>
      <c r="D1305" s="43"/>
      <c r="E1305" s="43">
        <f t="shared" si="229"/>
        <v>0</v>
      </c>
      <c r="F1305" s="6">
        <f t="shared" si="230"/>
        <v>0</v>
      </c>
      <c r="G1305" s="44"/>
      <c r="H1305" s="44">
        <f t="shared" si="220"/>
        <v>0</v>
      </c>
      <c r="I1305" s="14">
        <f t="shared" si="221"/>
        <v>0</v>
      </c>
      <c r="J1305" s="49">
        <v>5</v>
      </c>
      <c r="K1305" s="49">
        <f t="shared" si="222"/>
        <v>39.18495297805643</v>
      </c>
      <c r="L1305" s="50">
        <f t="shared" si="223"/>
        <v>5.8540201821933084E-2</v>
      </c>
      <c r="M1305" s="45">
        <v>5</v>
      </c>
      <c r="N1305" s="45">
        <f t="shared" si="224"/>
        <v>39.18495297805643</v>
      </c>
      <c r="O1305" s="18">
        <f t="shared" si="225"/>
        <v>4.9750871991554466E-2</v>
      </c>
      <c r="P1305" s="37">
        <f t="shared" si="226"/>
        <v>0</v>
      </c>
      <c r="Q1305" s="37">
        <f t="shared" si="227"/>
        <v>0</v>
      </c>
      <c r="R1305" s="37">
        <f t="shared" si="228"/>
        <v>-100</v>
      </c>
    </row>
    <row r="1306" spans="1:18" ht="15" customHeight="1" x14ac:dyDescent="0.25">
      <c r="A1306" s="1" t="s">
        <v>894</v>
      </c>
      <c r="B1306" s="1" t="s">
        <v>3765</v>
      </c>
      <c r="C1306" s="130">
        <v>12736</v>
      </c>
      <c r="D1306" s="43">
        <v>2</v>
      </c>
      <c r="E1306" s="43">
        <f t="shared" si="229"/>
        <v>15.703517587939698</v>
      </c>
      <c r="F1306" s="6">
        <f t="shared" si="230"/>
        <v>0.20364802934830023</v>
      </c>
      <c r="G1306" s="44"/>
      <c r="H1306" s="44">
        <f t="shared" si="220"/>
        <v>0</v>
      </c>
      <c r="I1306" s="14">
        <f t="shared" si="221"/>
        <v>0</v>
      </c>
      <c r="J1306" s="49">
        <v>8</v>
      </c>
      <c r="K1306" s="49">
        <f t="shared" si="222"/>
        <v>62.814070351758794</v>
      </c>
      <c r="L1306" s="50">
        <f t="shared" si="223"/>
        <v>9.3840826036164102E-2</v>
      </c>
      <c r="M1306" s="45">
        <v>10</v>
      </c>
      <c r="N1306" s="45">
        <f t="shared" si="224"/>
        <v>78.517587939698487</v>
      </c>
      <c r="O1306" s="18">
        <f t="shared" si="225"/>
        <v>9.9689247269509271E-2</v>
      </c>
      <c r="P1306" s="37">
        <f t="shared" si="226"/>
        <v>20</v>
      </c>
      <c r="Q1306" s="37">
        <f t="shared" si="227"/>
        <v>2.0428284386353028</v>
      </c>
      <c r="R1306" s="37">
        <f t="shared" si="228"/>
        <v>104.28284386353029</v>
      </c>
    </row>
    <row r="1307" spans="1:18" ht="15" customHeight="1" x14ac:dyDescent="0.25">
      <c r="A1307" s="1" t="s">
        <v>400</v>
      </c>
      <c r="B1307" s="1" t="s">
        <v>3766</v>
      </c>
      <c r="C1307" s="130">
        <v>12711</v>
      </c>
      <c r="D1307" s="43">
        <v>5</v>
      </c>
      <c r="E1307" s="43">
        <f t="shared" si="229"/>
        <v>39.336008181889703</v>
      </c>
      <c r="F1307" s="6">
        <f t="shared" si="230"/>
        <v>0.51012141093933439</v>
      </c>
      <c r="G1307" s="44"/>
      <c r="H1307" s="44">
        <f t="shared" si="220"/>
        <v>0</v>
      </c>
      <c r="I1307" s="14">
        <f t="shared" si="221"/>
        <v>0</v>
      </c>
      <c r="J1307" s="49">
        <v>34</v>
      </c>
      <c r="K1307" s="49">
        <f t="shared" si="222"/>
        <v>267.48485563684994</v>
      </c>
      <c r="L1307" s="50">
        <f t="shared" si="223"/>
        <v>0.39960791689760761</v>
      </c>
      <c r="M1307" s="45">
        <v>39</v>
      </c>
      <c r="N1307" s="45">
        <f t="shared" si="224"/>
        <v>306.82086381873967</v>
      </c>
      <c r="O1307" s="18">
        <f t="shared" si="225"/>
        <v>0.38955273287510289</v>
      </c>
      <c r="P1307" s="37">
        <f t="shared" si="226"/>
        <v>12.820512820512819</v>
      </c>
      <c r="Q1307" s="37">
        <f t="shared" si="227"/>
        <v>1.3095054093816043</v>
      </c>
      <c r="R1307" s="37">
        <f t="shared" si="228"/>
        <v>30.95054093816043</v>
      </c>
    </row>
    <row r="1308" spans="1:18" ht="15" customHeight="1" x14ac:dyDescent="0.25">
      <c r="A1308" s="1" t="s">
        <v>1113</v>
      </c>
      <c r="B1308" s="1" t="s">
        <v>3767</v>
      </c>
      <c r="C1308" s="130">
        <v>12703</v>
      </c>
      <c r="D1308" s="43">
        <v>1</v>
      </c>
      <c r="E1308" s="43">
        <f t="shared" si="229"/>
        <v>7.8721561835786815</v>
      </c>
      <c r="F1308" s="6">
        <f t="shared" si="230"/>
        <v>0.10208853427457891</v>
      </c>
      <c r="G1308" s="44"/>
      <c r="H1308" s="44">
        <f t="shared" si="220"/>
        <v>0</v>
      </c>
      <c r="I1308" s="14">
        <f t="shared" si="221"/>
        <v>0</v>
      </c>
      <c r="J1308" s="49">
        <v>9</v>
      </c>
      <c r="K1308" s="49">
        <f t="shared" si="222"/>
        <v>70.849405652208134</v>
      </c>
      <c r="L1308" s="50">
        <f t="shared" si="223"/>
        <v>0.10584518266914582</v>
      </c>
      <c r="M1308" s="45">
        <v>10</v>
      </c>
      <c r="N1308" s="45">
        <f t="shared" si="224"/>
        <v>78.721561835786815</v>
      </c>
      <c r="O1308" s="18">
        <f t="shared" si="225"/>
        <v>9.9948221146537827E-2</v>
      </c>
      <c r="P1308" s="37">
        <f t="shared" si="226"/>
        <v>10</v>
      </c>
      <c r="Q1308" s="37">
        <f t="shared" si="227"/>
        <v>1.0214142193176514</v>
      </c>
      <c r="R1308" s="37">
        <f t="shared" si="228"/>
        <v>2.1414219317651417</v>
      </c>
    </row>
    <row r="1309" spans="1:18" ht="15" customHeight="1" x14ac:dyDescent="0.25">
      <c r="A1309" s="1" t="s">
        <v>353</v>
      </c>
      <c r="B1309" s="1" t="s">
        <v>3768</v>
      </c>
      <c r="C1309" s="130">
        <v>12661</v>
      </c>
      <c r="D1309" s="43">
        <v>3</v>
      </c>
      <c r="E1309" s="43">
        <f t="shared" si="229"/>
        <v>23.694810836426822</v>
      </c>
      <c r="F1309" s="6">
        <f t="shared" si="230"/>
        <v>0.3072815695971825</v>
      </c>
      <c r="G1309" s="44"/>
      <c r="H1309" s="44">
        <f t="shared" si="220"/>
        <v>0</v>
      </c>
      <c r="I1309" s="14">
        <f t="shared" si="221"/>
        <v>0</v>
      </c>
      <c r="J1309" s="49">
        <v>1</v>
      </c>
      <c r="K1309" s="49">
        <f t="shared" si="222"/>
        <v>7.8982702788089405</v>
      </c>
      <c r="L1309" s="50">
        <f t="shared" si="223"/>
        <v>1.1799588898947418E-2</v>
      </c>
      <c r="M1309" s="45">
        <v>4</v>
      </c>
      <c r="N1309" s="45">
        <f t="shared" si="224"/>
        <v>31.593081115235762</v>
      </c>
      <c r="O1309" s="18">
        <f t="shared" si="225"/>
        <v>4.0111910693451387E-2</v>
      </c>
      <c r="P1309" s="37">
        <f t="shared" si="226"/>
        <v>75</v>
      </c>
      <c r="Q1309" s="37">
        <f t="shared" si="227"/>
        <v>7.6606066448823853</v>
      </c>
      <c r="R1309" s="37">
        <f t="shared" si="228"/>
        <v>666.06066448823856</v>
      </c>
    </row>
    <row r="1310" spans="1:18" ht="15" customHeight="1" x14ac:dyDescent="0.25">
      <c r="A1310" s="1" t="s">
        <v>1250</v>
      </c>
      <c r="B1310" s="1" t="s">
        <v>3769</v>
      </c>
      <c r="C1310" s="130">
        <v>12641</v>
      </c>
      <c r="D1310" s="43">
        <v>1</v>
      </c>
      <c r="E1310" s="43">
        <f t="shared" si="229"/>
        <v>7.9107665532790135</v>
      </c>
      <c r="F1310" s="6">
        <f t="shared" si="230"/>
        <v>0.10258924538327474</v>
      </c>
      <c r="G1310" s="44"/>
      <c r="H1310" s="44">
        <f t="shared" si="220"/>
        <v>0</v>
      </c>
      <c r="I1310" s="14">
        <f t="shared" si="221"/>
        <v>0</v>
      </c>
      <c r="J1310" s="49">
        <v>2</v>
      </c>
      <c r="K1310" s="49">
        <f t="shared" si="222"/>
        <v>15.821533106558027</v>
      </c>
      <c r="L1310" s="50">
        <f t="shared" si="223"/>
        <v>2.3636515315176531E-2</v>
      </c>
      <c r="M1310" s="45">
        <v>3</v>
      </c>
      <c r="N1310" s="45">
        <f t="shared" si="224"/>
        <v>23.732299659837039</v>
      </c>
      <c r="O1310" s="18">
        <f t="shared" si="225"/>
        <v>3.0131530414313819E-2</v>
      </c>
      <c r="P1310" s="37">
        <f t="shared" si="226"/>
        <v>33.333333333333329</v>
      </c>
      <c r="Q1310" s="37">
        <f t="shared" si="227"/>
        <v>3.4047140643921709</v>
      </c>
      <c r="R1310" s="37">
        <f t="shared" si="228"/>
        <v>240.47140643921711</v>
      </c>
    </row>
    <row r="1311" spans="1:18" ht="15" customHeight="1" x14ac:dyDescent="0.25">
      <c r="A1311" s="1" t="s">
        <v>314</v>
      </c>
      <c r="B1311" s="1" t="s">
        <v>3005</v>
      </c>
      <c r="C1311" s="130">
        <v>12620</v>
      </c>
      <c r="D1311" s="43">
        <v>3</v>
      </c>
      <c r="E1311" s="43">
        <f t="shared" si="229"/>
        <v>23.771790808240887</v>
      </c>
      <c r="F1311" s="6">
        <f t="shared" si="230"/>
        <v>0.30827986946671376</v>
      </c>
      <c r="G1311" s="44">
        <v>10</v>
      </c>
      <c r="H1311" s="44">
        <f t="shared" si="220"/>
        <v>79.239302694136285</v>
      </c>
      <c r="I1311" s="14">
        <f t="shared" si="221"/>
        <v>1.9258965808268769</v>
      </c>
      <c r="J1311" s="49">
        <v>74</v>
      </c>
      <c r="K1311" s="49">
        <f t="shared" si="222"/>
        <v>586.37083993660849</v>
      </c>
      <c r="L1311" s="50">
        <f t="shared" si="223"/>
        <v>0.8760063418120777</v>
      </c>
      <c r="M1311" s="45">
        <v>87</v>
      </c>
      <c r="N1311" s="45">
        <f t="shared" si="224"/>
        <v>689.3819334389857</v>
      </c>
      <c r="O1311" s="18">
        <f t="shared" si="225"/>
        <v>0.87526843130371546</v>
      </c>
      <c r="P1311" s="37">
        <f t="shared" si="226"/>
        <v>3.4482758620689653</v>
      </c>
      <c r="Q1311" s="37">
        <f t="shared" si="227"/>
        <v>0.35221179976470735</v>
      </c>
      <c r="R1311" s="37">
        <f t="shared" si="228"/>
        <v>-64.778820023529263</v>
      </c>
    </row>
    <row r="1312" spans="1:18" ht="15" customHeight="1" x14ac:dyDescent="0.25">
      <c r="A1312" s="1" t="s">
        <v>838</v>
      </c>
      <c r="B1312" s="1" t="s">
        <v>3770</v>
      </c>
      <c r="C1312" s="130">
        <v>12593</v>
      </c>
      <c r="D1312" s="43">
        <v>1</v>
      </c>
      <c r="E1312" s="43">
        <f t="shared" si="229"/>
        <v>7.9409195584848735</v>
      </c>
      <c r="F1312" s="6">
        <f t="shared" si="230"/>
        <v>0.10298027879694878</v>
      </c>
      <c r="G1312" s="44"/>
      <c r="H1312" s="44">
        <f t="shared" si="220"/>
        <v>0</v>
      </c>
      <c r="I1312" s="14">
        <f t="shared" si="221"/>
        <v>0</v>
      </c>
      <c r="J1312" s="49">
        <v>22</v>
      </c>
      <c r="K1312" s="49">
        <f t="shared" si="222"/>
        <v>174.70023028666722</v>
      </c>
      <c r="L1312" s="50">
        <f t="shared" si="223"/>
        <v>0.26099270158743837</v>
      </c>
      <c r="M1312" s="45">
        <v>23</v>
      </c>
      <c r="N1312" s="45">
        <f t="shared" si="224"/>
        <v>182.64114984515209</v>
      </c>
      <c r="O1312" s="18">
        <f t="shared" si="225"/>
        <v>0.23188892102090694</v>
      </c>
      <c r="P1312" s="37">
        <f t="shared" si="226"/>
        <v>4.3478260869565215</v>
      </c>
      <c r="Q1312" s="37">
        <f t="shared" si="227"/>
        <v>0.44409313883376145</v>
      </c>
      <c r="R1312" s="37">
        <f t="shared" si="228"/>
        <v>-55.590686116623857</v>
      </c>
    </row>
    <row r="1313" spans="1:18" ht="15" customHeight="1" x14ac:dyDescent="0.25">
      <c r="A1313" s="1" t="s">
        <v>1541</v>
      </c>
      <c r="B1313" s="1" t="s">
        <v>3771</v>
      </c>
      <c r="C1313" s="130">
        <v>12592</v>
      </c>
      <c r="D1313" s="43">
        <v>4</v>
      </c>
      <c r="E1313" s="43">
        <f t="shared" si="229"/>
        <v>31.766200762388817</v>
      </c>
      <c r="F1313" s="6">
        <f t="shared" si="230"/>
        <v>0.41195382810990344</v>
      </c>
      <c r="G1313" s="44">
        <v>6</v>
      </c>
      <c r="H1313" s="44">
        <f t="shared" si="220"/>
        <v>47.649301143583223</v>
      </c>
      <c r="I1313" s="14">
        <f t="shared" si="221"/>
        <v>1.1581074420283601</v>
      </c>
      <c r="J1313" s="49">
        <v>18</v>
      </c>
      <c r="K1313" s="49">
        <f t="shared" si="222"/>
        <v>142.94790343074968</v>
      </c>
      <c r="L1313" s="50">
        <f t="shared" si="223"/>
        <v>0.2135564414622235</v>
      </c>
      <c r="M1313" s="45">
        <v>28</v>
      </c>
      <c r="N1313" s="45">
        <f t="shared" si="224"/>
        <v>222.36340533672171</v>
      </c>
      <c r="O1313" s="18">
        <f t="shared" si="225"/>
        <v>0.28232197498638151</v>
      </c>
      <c r="P1313" s="37">
        <f t="shared" si="226"/>
        <v>14.285714285714285</v>
      </c>
      <c r="Q1313" s="37">
        <f t="shared" si="227"/>
        <v>1.4591631704537875</v>
      </c>
      <c r="R1313" s="37">
        <f t="shared" si="228"/>
        <v>45.916317045378754</v>
      </c>
    </row>
    <row r="1314" spans="1:18" ht="15" customHeight="1" x14ac:dyDescent="0.25">
      <c r="A1314" s="1" t="s">
        <v>408</v>
      </c>
      <c r="B1314" s="1" t="s">
        <v>3772</v>
      </c>
      <c r="C1314" s="130">
        <v>12587</v>
      </c>
      <c r="D1314" s="43">
        <v>2</v>
      </c>
      <c r="E1314" s="43">
        <f t="shared" si="229"/>
        <v>15.88940970842933</v>
      </c>
      <c r="F1314" s="6">
        <f t="shared" si="230"/>
        <v>0.20605873534439914</v>
      </c>
      <c r="G1314" s="44"/>
      <c r="H1314" s="44">
        <f t="shared" si="220"/>
        <v>0</v>
      </c>
      <c r="I1314" s="14">
        <f t="shared" si="221"/>
        <v>0</v>
      </c>
      <c r="J1314" s="49">
        <v>4</v>
      </c>
      <c r="K1314" s="49">
        <f t="shared" si="222"/>
        <v>31.77881941685866</v>
      </c>
      <c r="L1314" s="50">
        <f t="shared" si="223"/>
        <v>4.7475838579351157E-2</v>
      </c>
      <c r="M1314" s="45">
        <v>6</v>
      </c>
      <c r="N1314" s="45">
        <f t="shared" si="224"/>
        <v>47.668229125287993</v>
      </c>
      <c r="O1314" s="18">
        <f t="shared" si="225"/>
        <v>6.0521597833850957E-2</v>
      </c>
      <c r="P1314" s="37">
        <f t="shared" si="226"/>
        <v>33.333333333333329</v>
      </c>
      <c r="Q1314" s="37">
        <f t="shared" si="227"/>
        <v>3.4047140643921709</v>
      </c>
      <c r="R1314" s="37">
        <f t="shared" si="228"/>
        <v>240.47140643921711</v>
      </c>
    </row>
    <row r="1315" spans="1:18" ht="15" customHeight="1" x14ac:dyDescent="0.25">
      <c r="A1315" s="1" t="s">
        <v>1061</v>
      </c>
      <c r="B1315" s="1" t="s">
        <v>3773</v>
      </c>
      <c r="C1315" s="130">
        <v>12573</v>
      </c>
      <c r="D1315" s="43">
        <v>4</v>
      </c>
      <c r="E1315" s="43">
        <f t="shared" si="229"/>
        <v>31.814205042551496</v>
      </c>
      <c r="F1315" s="6">
        <f t="shared" si="230"/>
        <v>0.41257636232879213</v>
      </c>
      <c r="G1315" s="44">
        <v>3</v>
      </c>
      <c r="H1315" s="44">
        <f t="shared" si="220"/>
        <v>23.860653781913623</v>
      </c>
      <c r="I1315" s="14">
        <f t="shared" si="221"/>
        <v>0.57992877237020246</v>
      </c>
      <c r="J1315" s="49">
        <v>33</v>
      </c>
      <c r="K1315" s="49">
        <f t="shared" si="222"/>
        <v>262.46719160104988</v>
      </c>
      <c r="L1315" s="50">
        <f t="shared" si="223"/>
        <v>0.39211179803037599</v>
      </c>
      <c r="M1315" s="45">
        <v>40</v>
      </c>
      <c r="N1315" s="45">
        <f t="shared" si="224"/>
        <v>318.14205042551498</v>
      </c>
      <c r="O1315" s="18">
        <f t="shared" si="225"/>
        <v>0.40392658974770385</v>
      </c>
      <c r="P1315" s="37">
        <f t="shared" si="226"/>
        <v>10</v>
      </c>
      <c r="Q1315" s="37">
        <f t="shared" si="227"/>
        <v>1.0214142193176514</v>
      </c>
      <c r="R1315" s="37">
        <f t="shared" si="228"/>
        <v>2.1414219317651417</v>
      </c>
    </row>
    <row r="1316" spans="1:18" ht="15" customHeight="1" x14ac:dyDescent="0.25">
      <c r="A1316" s="1" t="s">
        <v>2462</v>
      </c>
      <c r="B1316" s="1" t="s">
        <v>3774</v>
      </c>
      <c r="C1316" s="130">
        <v>12562</v>
      </c>
      <c r="D1316" s="43"/>
      <c r="E1316" s="43">
        <f t="shared" si="229"/>
        <v>0</v>
      </c>
      <c r="F1316" s="6">
        <f t="shared" si="230"/>
        <v>0</v>
      </c>
      <c r="G1316" s="44"/>
      <c r="H1316" s="44">
        <f t="shared" si="220"/>
        <v>0</v>
      </c>
      <c r="I1316" s="14">
        <f t="shared" si="221"/>
        <v>0</v>
      </c>
      <c r="J1316" s="49">
        <v>3</v>
      </c>
      <c r="K1316" s="49">
        <f t="shared" si="222"/>
        <v>23.881547524279572</v>
      </c>
      <c r="L1316" s="50">
        <f t="shared" si="223"/>
        <v>3.5677741215468857E-2</v>
      </c>
      <c r="M1316" s="45">
        <v>3</v>
      </c>
      <c r="N1316" s="45">
        <f t="shared" si="224"/>
        <v>23.881547524279572</v>
      </c>
      <c r="O1316" s="18">
        <f t="shared" si="225"/>
        <v>3.0321021809213582E-2</v>
      </c>
      <c r="P1316" s="37">
        <f t="shared" si="226"/>
        <v>0</v>
      </c>
      <c r="Q1316" s="37">
        <f t="shared" si="227"/>
        <v>0</v>
      </c>
      <c r="R1316" s="37">
        <f t="shared" si="228"/>
        <v>-100</v>
      </c>
    </row>
    <row r="1317" spans="1:18" ht="15" customHeight="1" x14ac:dyDescent="0.25">
      <c r="A1317" s="1" t="s">
        <v>1096</v>
      </c>
      <c r="B1317" s="1" t="s">
        <v>3775</v>
      </c>
      <c r="C1317" s="130">
        <v>12556</v>
      </c>
      <c r="D1317" s="43">
        <v>1</v>
      </c>
      <c r="E1317" s="43">
        <f t="shared" si="229"/>
        <v>7.9643198470850587</v>
      </c>
      <c r="F1317" s="6">
        <f t="shared" si="230"/>
        <v>0.10328374091191271</v>
      </c>
      <c r="G1317" s="44"/>
      <c r="H1317" s="44">
        <f t="shared" si="220"/>
        <v>0</v>
      </c>
      <c r="I1317" s="14">
        <f t="shared" si="221"/>
        <v>0</v>
      </c>
      <c r="J1317" s="49">
        <v>2</v>
      </c>
      <c r="K1317" s="49">
        <f t="shared" si="222"/>
        <v>15.928639694170117</v>
      </c>
      <c r="L1317" s="50">
        <f t="shared" si="223"/>
        <v>2.3796526768011032E-2</v>
      </c>
      <c r="M1317" s="45">
        <v>3</v>
      </c>
      <c r="N1317" s="45">
        <f t="shared" si="224"/>
        <v>23.892959541255177</v>
      </c>
      <c r="O1317" s="18">
        <f t="shared" si="225"/>
        <v>3.033551098816032E-2</v>
      </c>
      <c r="P1317" s="37">
        <f t="shared" si="226"/>
        <v>33.333333333333329</v>
      </c>
      <c r="Q1317" s="37">
        <f t="shared" si="227"/>
        <v>3.4047140643921709</v>
      </c>
      <c r="R1317" s="37">
        <f t="shared" si="228"/>
        <v>240.47140643921711</v>
      </c>
    </row>
    <row r="1318" spans="1:18" ht="15" customHeight="1" x14ac:dyDescent="0.25">
      <c r="A1318" s="1" t="s">
        <v>1958</v>
      </c>
      <c r="B1318" s="1" t="s">
        <v>3776</v>
      </c>
      <c r="C1318" s="130">
        <v>12549</v>
      </c>
      <c r="D1318" s="43">
        <v>2</v>
      </c>
      <c r="E1318" s="43">
        <f t="shared" si="229"/>
        <v>15.937524902382661</v>
      </c>
      <c r="F1318" s="6">
        <f t="shared" si="230"/>
        <v>0.20668270792732107</v>
      </c>
      <c r="G1318" s="44"/>
      <c r="H1318" s="44">
        <f t="shared" si="220"/>
        <v>0</v>
      </c>
      <c r="I1318" s="14">
        <f t="shared" si="221"/>
        <v>0</v>
      </c>
      <c r="J1318" s="49">
        <v>3</v>
      </c>
      <c r="K1318" s="49">
        <f t="shared" si="222"/>
        <v>23.90628735357399</v>
      </c>
      <c r="L1318" s="50">
        <f t="shared" si="223"/>
        <v>3.5714701183259201E-2</v>
      </c>
      <c r="M1318" s="45">
        <v>5</v>
      </c>
      <c r="N1318" s="45">
        <f t="shared" si="224"/>
        <v>39.843812255956649</v>
      </c>
      <c r="O1318" s="18">
        <f t="shared" si="225"/>
        <v>5.0587387569705551E-2</v>
      </c>
      <c r="P1318" s="37">
        <f t="shared" si="226"/>
        <v>40</v>
      </c>
      <c r="Q1318" s="37">
        <f t="shared" si="227"/>
        <v>4.0856568772706057</v>
      </c>
      <c r="R1318" s="37">
        <f t="shared" si="228"/>
        <v>308.56568772706055</v>
      </c>
    </row>
    <row r="1319" spans="1:18" ht="15" customHeight="1" x14ac:dyDescent="0.25">
      <c r="A1319" s="1" t="s">
        <v>480</v>
      </c>
      <c r="B1319" s="1" t="s">
        <v>3777</v>
      </c>
      <c r="C1319" s="130">
        <v>12533</v>
      </c>
      <c r="D1319" s="43">
        <v>8</v>
      </c>
      <c r="E1319" s="43">
        <f t="shared" si="229"/>
        <v>63.831484879917021</v>
      </c>
      <c r="F1319" s="6">
        <f t="shared" si="230"/>
        <v>0.82778626084096452</v>
      </c>
      <c r="G1319" s="44">
        <v>3</v>
      </c>
      <c r="H1319" s="44">
        <f t="shared" si="220"/>
        <v>23.936806829968884</v>
      </c>
      <c r="I1319" s="14">
        <f t="shared" si="221"/>
        <v>0.58177965810345134</v>
      </c>
      <c r="J1319" s="49">
        <v>39</v>
      </c>
      <c r="K1319" s="49">
        <f t="shared" si="222"/>
        <v>311.17848878959546</v>
      </c>
      <c r="L1319" s="50">
        <f t="shared" si="223"/>
        <v>0.46488384320859782</v>
      </c>
      <c r="M1319" s="45">
        <v>50</v>
      </c>
      <c r="N1319" s="45">
        <f t="shared" si="224"/>
        <v>398.94678049948141</v>
      </c>
      <c r="O1319" s="18">
        <f t="shared" si="225"/>
        <v>0.50651968931000957</v>
      </c>
      <c r="P1319" s="37">
        <f t="shared" si="226"/>
        <v>16</v>
      </c>
      <c r="Q1319" s="37">
        <f t="shared" si="227"/>
        <v>1.6342627509082421</v>
      </c>
      <c r="R1319" s="37">
        <f t="shared" si="228"/>
        <v>63.426275090824213</v>
      </c>
    </row>
    <row r="1320" spans="1:18" ht="15" customHeight="1" x14ac:dyDescent="0.25">
      <c r="A1320" s="1" t="s">
        <v>457</v>
      </c>
      <c r="B1320" s="1" t="s">
        <v>3778</v>
      </c>
      <c r="C1320" s="130">
        <v>12518</v>
      </c>
      <c r="D1320" s="43">
        <v>5</v>
      </c>
      <c r="E1320" s="43">
        <f t="shared" si="229"/>
        <v>39.94248282473238</v>
      </c>
      <c r="F1320" s="6">
        <f t="shared" si="230"/>
        <v>0.5179863599975939</v>
      </c>
      <c r="G1320" s="44">
        <v>26</v>
      </c>
      <c r="H1320" s="44">
        <f t="shared" si="220"/>
        <v>207.70091068860839</v>
      </c>
      <c r="I1320" s="14">
        <f t="shared" si="221"/>
        <v>5.048132178470321</v>
      </c>
      <c r="J1320" s="49">
        <v>40</v>
      </c>
      <c r="K1320" s="49">
        <f t="shared" si="222"/>
        <v>319.53986259785904</v>
      </c>
      <c r="L1320" s="50">
        <f t="shared" si="223"/>
        <v>0.47737528375003435</v>
      </c>
      <c r="M1320" s="45">
        <v>71</v>
      </c>
      <c r="N1320" s="45">
        <f t="shared" si="224"/>
        <v>567.18325611119985</v>
      </c>
      <c r="O1320" s="18">
        <f t="shared" si="225"/>
        <v>0.7201198272802154</v>
      </c>
      <c r="P1320" s="37">
        <f t="shared" si="226"/>
        <v>7.042253521126761</v>
      </c>
      <c r="Q1320" s="37">
        <f t="shared" si="227"/>
        <v>0.7193057882518672</v>
      </c>
      <c r="R1320" s="37">
        <f t="shared" si="228"/>
        <v>-28.069421174813279</v>
      </c>
    </row>
    <row r="1321" spans="1:18" x14ac:dyDescent="0.25">
      <c r="A1321" s="1" t="s">
        <v>658</v>
      </c>
      <c r="B1321" s="1" t="s">
        <v>2471</v>
      </c>
      <c r="C1321" s="130">
        <v>12512</v>
      </c>
      <c r="D1321" s="43"/>
      <c r="E1321" s="43">
        <f t="shared" si="229"/>
        <v>0</v>
      </c>
      <c r="F1321" s="6">
        <f t="shared" si="230"/>
        <v>0</v>
      </c>
      <c r="G1321" s="44">
        <v>2</v>
      </c>
      <c r="H1321" s="44">
        <f t="shared" si="220"/>
        <v>15.9846547314578</v>
      </c>
      <c r="I1321" s="14">
        <f t="shared" si="221"/>
        <v>0.38850407368982076</v>
      </c>
      <c r="J1321" s="49">
        <v>25</v>
      </c>
      <c r="K1321" s="49">
        <f t="shared" si="222"/>
        <v>199.80818414322249</v>
      </c>
      <c r="L1321" s="50">
        <f t="shared" si="223"/>
        <v>0.2985026275766729</v>
      </c>
      <c r="M1321" s="45">
        <v>27</v>
      </c>
      <c r="N1321" s="45">
        <f t="shared" si="224"/>
        <v>215.79283887468029</v>
      </c>
      <c r="O1321" s="18">
        <f t="shared" si="225"/>
        <v>0.27397970617855411</v>
      </c>
      <c r="P1321" s="37">
        <f t="shared" si="226"/>
        <v>0</v>
      </c>
      <c r="Q1321" s="37">
        <f t="shared" si="227"/>
        <v>0</v>
      </c>
      <c r="R1321" s="37">
        <f t="shared" si="228"/>
        <v>-100</v>
      </c>
    </row>
    <row r="1322" spans="1:18" x14ac:dyDescent="0.25">
      <c r="A1322" s="1" t="s">
        <v>632</v>
      </c>
      <c r="B1322" s="1" t="s">
        <v>2472</v>
      </c>
      <c r="C1322" s="130">
        <v>12511</v>
      </c>
      <c r="D1322" s="43">
        <v>80</v>
      </c>
      <c r="E1322" s="43">
        <f t="shared" si="229"/>
        <v>639.43729518024145</v>
      </c>
      <c r="F1322" s="6">
        <f t="shared" si="230"/>
        <v>8.2924188371191807</v>
      </c>
      <c r="G1322" s="44">
        <v>15</v>
      </c>
      <c r="H1322" s="44">
        <f t="shared" si="220"/>
        <v>119.89449284629526</v>
      </c>
      <c r="I1322" s="14">
        <f t="shared" si="221"/>
        <v>2.9140134501680741</v>
      </c>
      <c r="J1322" s="49">
        <v>236</v>
      </c>
      <c r="K1322" s="49">
        <f t="shared" si="222"/>
        <v>1886.3400207817122</v>
      </c>
      <c r="L1322" s="50">
        <f t="shared" si="223"/>
        <v>2.8180900353048743</v>
      </c>
      <c r="M1322" s="45">
        <v>331</v>
      </c>
      <c r="N1322" s="45">
        <f t="shared" si="224"/>
        <v>2645.6718088082489</v>
      </c>
      <c r="O1322" s="18">
        <f t="shared" si="225"/>
        <v>3.3590567166277641</v>
      </c>
      <c r="P1322" s="37">
        <f t="shared" si="226"/>
        <v>24.169184290030213</v>
      </c>
      <c r="Q1322" s="37">
        <f t="shared" si="227"/>
        <v>2.4686748503145655</v>
      </c>
      <c r="R1322" s="37">
        <f t="shared" si="228"/>
        <v>146.86748503145654</v>
      </c>
    </row>
    <row r="1323" spans="1:18" ht="15" customHeight="1" x14ac:dyDescent="0.25">
      <c r="A1323" s="1" t="s">
        <v>451</v>
      </c>
      <c r="B1323" s="1" t="s">
        <v>2365</v>
      </c>
      <c r="C1323" s="130">
        <v>12508</v>
      </c>
      <c r="D1323" s="43">
        <v>4</v>
      </c>
      <c r="E1323" s="43">
        <f t="shared" si="229"/>
        <v>31.979533098816759</v>
      </c>
      <c r="F1323" s="6">
        <f t="shared" si="230"/>
        <v>0.41472038723696064</v>
      </c>
      <c r="G1323" s="44">
        <v>1</v>
      </c>
      <c r="H1323" s="44">
        <f t="shared" si="220"/>
        <v>7.9948832747041898</v>
      </c>
      <c r="I1323" s="14">
        <f t="shared" si="221"/>
        <v>0.19431415773932834</v>
      </c>
      <c r="J1323" s="49">
        <v>26</v>
      </c>
      <c r="K1323" s="49">
        <f t="shared" si="222"/>
        <v>207.86696514230891</v>
      </c>
      <c r="L1323" s="50">
        <f t="shared" si="223"/>
        <v>0.31054201081618998</v>
      </c>
      <c r="M1323" s="45">
        <v>31</v>
      </c>
      <c r="N1323" s="45">
        <f t="shared" si="224"/>
        <v>247.84138151582988</v>
      </c>
      <c r="O1323" s="18">
        <f t="shared" si="225"/>
        <v>0.31466989007002372</v>
      </c>
      <c r="P1323" s="37">
        <f t="shared" si="226"/>
        <v>12.903225806451612</v>
      </c>
      <c r="Q1323" s="37">
        <f t="shared" si="227"/>
        <v>1.3179538313776147</v>
      </c>
      <c r="R1323" s="37">
        <f t="shared" si="228"/>
        <v>31.795383137761469</v>
      </c>
    </row>
    <row r="1324" spans="1:18" ht="15" customHeight="1" x14ac:dyDescent="0.25">
      <c r="A1324" s="1" t="s">
        <v>780</v>
      </c>
      <c r="B1324" s="1" t="s">
        <v>3779</v>
      </c>
      <c r="C1324" s="130">
        <v>12489</v>
      </c>
      <c r="D1324" s="43">
        <v>3</v>
      </c>
      <c r="E1324" s="43">
        <f t="shared" si="229"/>
        <v>24.021138601969731</v>
      </c>
      <c r="F1324" s="6">
        <f t="shared" si="230"/>
        <v>0.31151348808310736</v>
      </c>
      <c r="G1324" s="44">
        <v>7</v>
      </c>
      <c r="H1324" s="44">
        <f t="shared" si="220"/>
        <v>56.049323404596045</v>
      </c>
      <c r="I1324" s="14">
        <f t="shared" si="221"/>
        <v>1.3622684278184507</v>
      </c>
      <c r="J1324" s="49">
        <v>33</v>
      </c>
      <c r="K1324" s="49">
        <f t="shared" si="222"/>
        <v>264.23252462166704</v>
      </c>
      <c r="L1324" s="50">
        <f t="shared" si="223"/>
        <v>0.39474911014780345</v>
      </c>
      <c r="M1324" s="45">
        <v>43</v>
      </c>
      <c r="N1324" s="45">
        <f t="shared" si="224"/>
        <v>344.30298662823282</v>
      </c>
      <c r="O1324" s="18">
        <f t="shared" si="225"/>
        <v>0.43714161973458415</v>
      </c>
      <c r="P1324" s="37">
        <f t="shared" si="226"/>
        <v>6.9767441860465116</v>
      </c>
      <c r="Q1324" s="37">
        <f t="shared" si="227"/>
        <v>0.71261457161696606</v>
      </c>
      <c r="R1324" s="37">
        <f t="shared" si="228"/>
        <v>-28.738542838303395</v>
      </c>
    </row>
    <row r="1325" spans="1:18" ht="15" customHeight="1" x14ac:dyDescent="0.25">
      <c r="A1325" s="1" t="s">
        <v>1807</v>
      </c>
      <c r="B1325" s="1" t="s">
        <v>3780</v>
      </c>
      <c r="C1325" s="130">
        <v>12474</v>
      </c>
      <c r="D1325" s="43"/>
      <c r="E1325" s="43">
        <f t="shared" si="229"/>
        <v>0</v>
      </c>
      <c r="F1325" s="6">
        <f t="shared" si="230"/>
        <v>0</v>
      </c>
      <c r="G1325" s="44"/>
      <c r="H1325" s="44">
        <f t="shared" si="220"/>
        <v>0</v>
      </c>
      <c r="I1325" s="14">
        <f t="shared" si="221"/>
        <v>0</v>
      </c>
      <c r="J1325" s="49">
        <v>1</v>
      </c>
      <c r="K1325" s="49">
        <f t="shared" si="222"/>
        <v>8.0166746833413498</v>
      </c>
      <c r="L1325" s="50">
        <f t="shared" si="223"/>
        <v>1.1976478679619469E-2</v>
      </c>
      <c r="M1325" s="45">
        <v>1</v>
      </c>
      <c r="N1325" s="45">
        <f t="shared" si="224"/>
        <v>8.0166746833413498</v>
      </c>
      <c r="O1325" s="18">
        <f t="shared" si="225"/>
        <v>1.0178308908325077E-2</v>
      </c>
      <c r="P1325" s="37">
        <f t="shared" si="226"/>
        <v>0</v>
      </c>
      <c r="Q1325" s="37">
        <f t="shared" si="227"/>
        <v>0</v>
      </c>
      <c r="R1325" s="37">
        <f t="shared" si="228"/>
        <v>-100</v>
      </c>
    </row>
    <row r="1326" spans="1:18" ht="15" customHeight="1" x14ac:dyDescent="0.25">
      <c r="A1326" s="1" t="s">
        <v>1406</v>
      </c>
      <c r="B1326" s="1" t="s">
        <v>3781</v>
      </c>
      <c r="C1326" s="130">
        <v>12430</v>
      </c>
      <c r="D1326" s="43">
        <v>11</v>
      </c>
      <c r="E1326" s="43">
        <f t="shared" si="229"/>
        <v>88.495575221238937</v>
      </c>
      <c r="F1326" s="6">
        <f t="shared" si="230"/>
        <v>1.1476377441504211</v>
      </c>
      <c r="G1326" s="44">
        <v>1</v>
      </c>
      <c r="H1326" s="44">
        <f t="shared" si="220"/>
        <v>8.0450522928399035</v>
      </c>
      <c r="I1326" s="14">
        <f t="shared" si="221"/>
        <v>0.19553350643632489</v>
      </c>
      <c r="J1326" s="49">
        <v>15</v>
      </c>
      <c r="K1326" s="49">
        <f t="shared" si="222"/>
        <v>120.67578439259856</v>
      </c>
      <c r="L1326" s="50">
        <f t="shared" si="223"/>
        <v>0.1802830994162187</v>
      </c>
      <c r="M1326" s="45">
        <v>27</v>
      </c>
      <c r="N1326" s="45">
        <f t="shared" si="224"/>
        <v>217.21641190667739</v>
      </c>
      <c r="O1326" s="18">
        <f t="shared" si="225"/>
        <v>0.27578713465052851</v>
      </c>
      <c r="P1326" s="37">
        <f t="shared" si="226"/>
        <v>40.74074074074074</v>
      </c>
      <c r="Q1326" s="37">
        <f t="shared" si="227"/>
        <v>4.161317189812654</v>
      </c>
      <c r="R1326" s="37">
        <f t="shared" si="228"/>
        <v>316.13171898126541</v>
      </c>
    </row>
    <row r="1327" spans="1:18" ht="15" customHeight="1" x14ac:dyDescent="0.25">
      <c r="A1327" s="1" t="s">
        <v>1956</v>
      </c>
      <c r="B1327" s="1" t="s">
        <v>3782</v>
      </c>
      <c r="C1327" s="130">
        <v>12406</v>
      </c>
      <c r="D1327" s="43">
        <v>5</v>
      </c>
      <c r="E1327" s="43">
        <f t="shared" si="229"/>
        <v>40.30307915524746</v>
      </c>
      <c r="F1327" s="6">
        <f t="shared" si="230"/>
        <v>0.52266268373769786</v>
      </c>
      <c r="G1327" s="44">
        <v>1</v>
      </c>
      <c r="H1327" s="44">
        <f t="shared" si="220"/>
        <v>8.0606158310494926</v>
      </c>
      <c r="I1327" s="14">
        <f t="shared" si="221"/>
        <v>0.19591177535092039</v>
      </c>
      <c r="J1327" s="49">
        <v>18</v>
      </c>
      <c r="K1327" s="49">
        <f t="shared" si="222"/>
        <v>145.09108495889086</v>
      </c>
      <c r="L1327" s="50">
        <f t="shared" si="223"/>
        <v>0.21675823882736728</v>
      </c>
      <c r="M1327" s="45">
        <v>24</v>
      </c>
      <c r="N1327" s="45">
        <f t="shared" si="224"/>
        <v>193.45477994518779</v>
      </c>
      <c r="O1327" s="18">
        <f t="shared" si="225"/>
        <v>0.24561836270665227</v>
      </c>
      <c r="P1327" s="37">
        <f t="shared" si="226"/>
        <v>20.833333333333336</v>
      </c>
      <c r="Q1327" s="37">
        <f t="shared" si="227"/>
        <v>2.1279462902451072</v>
      </c>
      <c r="R1327" s="37">
        <f t="shared" si="228"/>
        <v>112.79462902451071</v>
      </c>
    </row>
    <row r="1328" spans="1:18" ht="15" customHeight="1" x14ac:dyDescent="0.25">
      <c r="A1328" s="1" t="s">
        <v>1376</v>
      </c>
      <c r="B1328" s="1" t="s">
        <v>3783</v>
      </c>
      <c r="C1328" s="130">
        <v>12372</v>
      </c>
      <c r="D1328" s="43"/>
      <c r="E1328" s="43">
        <f t="shared" si="229"/>
        <v>0</v>
      </c>
      <c r="F1328" s="6">
        <f t="shared" si="230"/>
        <v>0</v>
      </c>
      <c r="G1328" s="44"/>
      <c r="H1328" s="44">
        <f t="shared" si="220"/>
        <v>0</v>
      </c>
      <c r="I1328" s="14">
        <f t="shared" si="221"/>
        <v>0</v>
      </c>
      <c r="J1328" s="49">
        <v>4</v>
      </c>
      <c r="K1328" s="49">
        <f t="shared" si="222"/>
        <v>32.331070158422243</v>
      </c>
      <c r="L1328" s="50">
        <f t="shared" si="223"/>
        <v>4.8300871338368336E-2</v>
      </c>
      <c r="M1328" s="45">
        <v>4</v>
      </c>
      <c r="N1328" s="45">
        <f t="shared" si="224"/>
        <v>32.331070158422243</v>
      </c>
      <c r="O1328" s="18">
        <f t="shared" si="225"/>
        <v>4.1048892765097642E-2</v>
      </c>
      <c r="P1328" s="37">
        <f t="shared" si="226"/>
        <v>0</v>
      </c>
      <c r="Q1328" s="37">
        <f t="shared" si="227"/>
        <v>0</v>
      </c>
      <c r="R1328" s="37">
        <f t="shared" si="228"/>
        <v>-100</v>
      </c>
    </row>
    <row r="1329" spans="1:18" ht="15" customHeight="1" x14ac:dyDescent="0.25">
      <c r="A1329" s="1" t="s">
        <v>114</v>
      </c>
      <c r="B1329" s="1" t="s">
        <v>3784</v>
      </c>
      <c r="C1329" s="130">
        <v>12317</v>
      </c>
      <c r="D1329" s="43"/>
      <c r="E1329" s="43">
        <f t="shared" si="229"/>
        <v>0</v>
      </c>
      <c r="F1329" s="6">
        <f t="shared" si="230"/>
        <v>0</v>
      </c>
      <c r="G1329" s="44"/>
      <c r="H1329" s="44">
        <f t="shared" si="220"/>
        <v>0</v>
      </c>
      <c r="I1329" s="14">
        <f t="shared" si="221"/>
        <v>0</v>
      </c>
      <c r="J1329" s="49">
        <v>4</v>
      </c>
      <c r="K1329" s="49">
        <f t="shared" si="222"/>
        <v>32.475440448161081</v>
      </c>
      <c r="L1329" s="50">
        <f t="shared" si="223"/>
        <v>4.8516552748095555E-2</v>
      </c>
      <c r="M1329" s="45">
        <v>4</v>
      </c>
      <c r="N1329" s="45">
        <f t="shared" si="224"/>
        <v>32.475440448161081</v>
      </c>
      <c r="O1329" s="18">
        <f t="shared" si="225"/>
        <v>4.1232191385060318E-2</v>
      </c>
      <c r="P1329" s="37">
        <f t="shared" si="226"/>
        <v>0</v>
      </c>
      <c r="Q1329" s="37">
        <f t="shared" si="227"/>
        <v>0</v>
      </c>
      <c r="R1329" s="37">
        <f t="shared" si="228"/>
        <v>-100</v>
      </c>
    </row>
    <row r="1330" spans="1:18" ht="15" customHeight="1" x14ac:dyDescent="0.25">
      <c r="A1330" s="1" t="s">
        <v>1539</v>
      </c>
      <c r="B1330" s="1" t="s">
        <v>2712</v>
      </c>
      <c r="C1330" s="130">
        <v>12287</v>
      </c>
      <c r="D1330" s="43">
        <v>3</v>
      </c>
      <c r="E1330" s="43">
        <f t="shared" si="229"/>
        <v>24.416049483193621</v>
      </c>
      <c r="F1330" s="6">
        <f t="shared" si="230"/>
        <v>0.31663481343451844</v>
      </c>
      <c r="G1330" s="44">
        <v>1</v>
      </c>
      <c r="H1330" s="44">
        <f t="shared" si="220"/>
        <v>8.1386831610645398</v>
      </c>
      <c r="I1330" s="14">
        <f t="shared" si="221"/>
        <v>0.19780918735277275</v>
      </c>
      <c r="J1330" s="49">
        <v>8</v>
      </c>
      <c r="K1330" s="49">
        <f t="shared" si="222"/>
        <v>65.109465288516319</v>
      </c>
      <c r="L1330" s="50">
        <f t="shared" si="223"/>
        <v>9.7270022006721413E-2</v>
      </c>
      <c r="M1330" s="45">
        <v>12</v>
      </c>
      <c r="N1330" s="45">
        <f t="shared" si="224"/>
        <v>97.664197932774485</v>
      </c>
      <c r="O1330" s="18">
        <f t="shared" si="225"/>
        <v>0.12399859232272842</v>
      </c>
      <c r="P1330" s="37">
        <f t="shared" si="226"/>
        <v>25</v>
      </c>
      <c r="Q1330" s="37">
        <f t="shared" si="227"/>
        <v>2.5535355482941284</v>
      </c>
      <c r="R1330" s="37">
        <f t="shared" si="228"/>
        <v>155.35355482941284</v>
      </c>
    </row>
    <row r="1331" spans="1:18" ht="15" customHeight="1" x14ac:dyDescent="0.25">
      <c r="A1331" s="1" t="s">
        <v>335</v>
      </c>
      <c r="B1331" s="1" t="s">
        <v>3785</v>
      </c>
      <c r="C1331" s="130">
        <v>12285</v>
      </c>
      <c r="D1331" s="43">
        <v>3</v>
      </c>
      <c r="E1331" s="43">
        <f t="shared" si="229"/>
        <v>24.420024420024419</v>
      </c>
      <c r="F1331" s="6">
        <f t="shared" si="230"/>
        <v>0.31668636163369374</v>
      </c>
      <c r="G1331" s="44">
        <v>3</v>
      </c>
      <c r="H1331" s="44">
        <f t="shared" si="220"/>
        <v>24.420024420024419</v>
      </c>
      <c r="I1331" s="14">
        <f t="shared" si="221"/>
        <v>0.59352417216203135</v>
      </c>
      <c r="J1331" s="49">
        <v>27</v>
      </c>
      <c r="K1331" s="49">
        <f t="shared" si="222"/>
        <v>219.78021978021977</v>
      </c>
      <c r="L1331" s="50">
        <f t="shared" si="223"/>
        <v>0.32833976933972142</v>
      </c>
      <c r="M1331" s="45">
        <v>33</v>
      </c>
      <c r="N1331" s="45">
        <f t="shared" si="224"/>
        <v>268.62026862026863</v>
      </c>
      <c r="O1331" s="18">
        <f t="shared" si="225"/>
        <v>0.34105164311280023</v>
      </c>
      <c r="P1331" s="37">
        <f t="shared" si="226"/>
        <v>9.0909090909090917</v>
      </c>
      <c r="Q1331" s="37">
        <f t="shared" si="227"/>
        <v>0.92855838119786493</v>
      </c>
      <c r="R1331" s="37">
        <f t="shared" si="228"/>
        <v>-7.1441618802135061</v>
      </c>
    </row>
    <row r="1332" spans="1:18" ht="15" customHeight="1" x14ac:dyDescent="0.25">
      <c r="A1332" s="1" t="s">
        <v>271</v>
      </c>
      <c r="B1332" s="1" t="s">
        <v>2415</v>
      </c>
      <c r="C1332" s="130">
        <v>12281</v>
      </c>
      <c r="D1332" s="43">
        <v>1</v>
      </c>
      <c r="E1332" s="43">
        <f t="shared" si="229"/>
        <v>8.1426593925576096</v>
      </c>
      <c r="F1332" s="6">
        <f t="shared" si="230"/>
        <v>0.1055965028002586</v>
      </c>
      <c r="G1332" s="44">
        <v>22</v>
      </c>
      <c r="H1332" s="44">
        <f t="shared" si="220"/>
        <v>179.13850663626741</v>
      </c>
      <c r="I1332" s="14">
        <f t="shared" si="221"/>
        <v>4.3539282363062783</v>
      </c>
      <c r="J1332" s="49">
        <v>31</v>
      </c>
      <c r="K1332" s="49">
        <f t="shared" si="222"/>
        <v>252.42244116928589</v>
      </c>
      <c r="L1332" s="50">
        <f t="shared" si="223"/>
        <v>0.37710548379910191</v>
      </c>
      <c r="M1332" s="45">
        <v>54</v>
      </c>
      <c r="N1332" s="45">
        <f t="shared" si="224"/>
        <v>439.70360719811089</v>
      </c>
      <c r="O1332" s="18">
        <f t="shared" si="225"/>
        <v>0.55826627859393685</v>
      </c>
      <c r="P1332" s="37">
        <f t="shared" si="226"/>
        <v>1.8518518518518516</v>
      </c>
      <c r="Q1332" s="37">
        <f t="shared" si="227"/>
        <v>0.18915078135512059</v>
      </c>
      <c r="R1332" s="37">
        <f t="shared" si="228"/>
        <v>-81.084921864487953</v>
      </c>
    </row>
    <row r="1333" spans="1:18" ht="15" customHeight="1" x14ac:dyDescent="0.25">
      <c r="A1333" s="1" t="s">
        <v>405</v>
      </c>
      <c r="B1333" s="1" t="s">
        <v>3786</v>
      </c>
      <c r="C1333" s="130">
        <v>12255</v>
      </c>
      <c r="D1333" s="43">
        <v>2</v>
      </c>
      <c r="E1333" s="43">
        <f t="shared" si="229"/>
        <v>16.319869441044471</v>
      </c>
      <c r="F1333" s="6">
        <f t="shared" si="230"/>
        <v>0.21164106909669128</v>
      </c>
      <c r="G1333" s="44"/>
      <c r="H1333" s="44">
        <f t="shared" si="220"/>
        <v>0</v>
      </c>
      <c r="I1333" s="14">
        <f t="shared" si="221"/>
        <v>0</v>
      </c>
      <c r="J1333" s="49">
        <v>7</v>
      </c>
      <c r="K1333" s="49">
        <f t="shared" si="222"/>
        <v>57.119543043655646</v>
      </c>
      <c r="L1333" s="50">
        <f t="shared" si="223"/>
        <v>8.5333510024236045E-2</v>
      </c>
      <c r="M1333" s="45">
        <v>9</v>
      </c>
      <c r="N1333" s="45">
        <f t="shared" si="224"/>
        <v>73.439412484700114</v>
      </c>
      <c r="O1333" s="18">
        <f t="shared" si="225"/>
        <v>9.3241781142555935E-2</v>
      </c>
      <c r="P1333" s="37">
        <f t="shared" si="226"/>
        <v>22.222222222222221</v>
      </c>
      <c r="Q1333" s="37">
        <f t="shared" si="227"/>
        <v>2.2698093762614473</v>
      </c>
      <c r="R1333" s="37">
        <f t="shared" si="228"/>
        <v>126.98093762614474</v>
      </c>
    </row>
    <row r="1334" spans="1:18" ht="15" customHeight="1" x14ac:dyDescent="0.25">
      <c r="A1334" s="1" t="s">
        <v>1917</v>
      </c>
      <c r="B1334" s="1" t="s">
        <v>3787</v>
      </c>
      <c r="C1334" s="130">
        <v>12233</v>
      </c>
      <c r="D1334" s="43">
        <v>1</v>
      </c>
      <c r="E1334" s="43">
        <f t="shared" si="229"/>
        <v>8.1746096623886206</v>
      </c>
      <c r="F1334" s="6">
        <f t="shared" si="230"/>
        <v>0.10601084369246921</v>
      </c>
      <c r="G1334" s="44">
        <v>1</v>
      </c>
      <c r="H1334" s="44">
        <f t="shared" si="220"/>
        <v>8.1746096623886206</v>
      </c>
      <c r="I1334" s="14">
        <f t="shared" si="221"/>
        <v>0.19868237431566407</v>
      </c>
      <c r="J1334" s="49">
        <v>3</v>
      </c>
      <c r="K1334" s="49">
        <f t="shared" si="222"/>
        <v>24.523828987165864</v>
      </c>
      <c r="L1334" s="50">
        <f t="shared" si="223"/>
        <v>3.6637275006026301E-2</v>
      </c>
      <c r="M1334" s="45">
        <v>5</v>
      </c>
      <c r="N1334" s="45">
        <f t="shared" si="224"/>
        <v>40.873048311943109</v>
      </c>
      <c r="O1334" s="18">
        <f t="shared" si="225"/>
        <v>5.1894149154928064E-2</v>
      </c>
      <c r="P1334" s="37">
        <f t="shared" si="226"/>
        <v>20</v>
      </c>
      <c r="Q1334" s="37">
        <f t="shared" si="227"/>
        <v>2.0428284386353028</v>
      </c>
      <c r="R1334" s="37">
        <f t="shared" si="228"/>
        <v>104.28284386353029</v>
      </c>
    </row>
    <row r="1335" spans="1:18" ht="15" customHeight="1" x14ac:dyDescent="0.25">
      <c r="A1335" s="1" t="s">
        <v>181</v>
      </c>
      <c r="B1335" s="1" t="s">
        <v>3788</v>
      </c>
      <c r="C1335" s="130">
        <v>12226</v>
      </c>
      <c r="D1335" s="43">
        <v>1</v>
      </c>
      <c r="E1335" s="43">
        <f t="shared" si="229"/>
        <v>8.1792900376247353</v>
      </c>
      <c r="F1335" s="6">
        <f t="shared" si="230"/>
        <v>0.1060715402331078</v>
      </c>
      <c r="G1335" s="44"/>
      <c r="H1335" s="44">
        <f t="shared" si="220"/>
        <v>0</v>
      </c>
      <c r="I1335" s="14">
        <f t="shared" si="221"/>
        <v>0</v>
      </c>
      <c r="J1335" s="49">
        <v>5</v>
      </c>
      <c r="K1335" s="49">
        <f t="shared" si="222"/>
        <v>40.896450188123673</v>
      </c>
      <c r="L1335" s="50">
        <f t="shared" si="223"/>
        <v>6.1097086148197796E-2</v>
      </c>
      <c r="M1335" s="45">
        <v>6</v>
      </c>
      <c r="N1335" s="45">
        <f t="shared" si="224"/>
        <v>49.075740225748405</v>
      </c>
      <c r="O1335" s="18">
        <f t="shared" si="225"/>
        <v>6.2308633398877961E-2</v>
      </c>
      <c r="P1335" s="37">
        <f t="shared" si="226"/>
        <v>16.666666666666664</v>
      </c>
      <c r="Q1335" s="37">
        <f t="shared" si="227"/>
        <v>1.7023570321960855</v>
      </c>
      <c r="R1335" s="37">
        <f t="shared" si="228"/>
        <v>70.235703219608553</v>
      </c>
    </row>
    <row r="1336" spans="1:18" ht="15" customHeight="1" x14ac:dyDescent="0.25">
      <c r="A1336" s="1" t="s">
        <v>1878</v>
      </c>
      <c r="B1336" s="1" t="s">
        <v>3789</v>
      </c>
      <c r="C1336" s="130">
        <v>12205</v>
      </c>
      <c r="D1336" s="43"/>
      <c r="E1336" s="43">
        <f t="shared" si="229"/>
        <v>0</v>
      </c>
      <c r="F1336" s="6">
        <f t="shared" si="230"/>
        <v>0</v>
      </c>
      <c r="G1336" s="44"/>
      <c r="H1336" s="44">
        <f t="shared" si="220"/>
        <v>0</v>
      </c>
      <c r="I1336" s="14">
        <f t="shared" si="221"/>
        <v>0</v>
      </c>
      <c r="J1336" s="49">
        <v>1</v>
      </c>
      <c r="K1336" s="49">
        <f t="shared" si="222"/>
        <v>8.1933633756657098</v>
      </c>
      <c r="L1336" s="50">
        <f t="shared" si="223"/>
        <v>1.2240442036015832E-2</v>
      </c>
      <c r="M1336" s="45">
        <v>1</v>
      </c>
      <c r="N1336" s="45">
        <f t="shared" si="224"/>
        <v>8.1933633756657098</v>
      </c>
      <c r="O1336" s="18">
        <f t="shared" si="225"/>
        <v>1.0402640337767062E-2</v>
      </c>
      <c r="P1336" s="37">
        <f t="shared" si="226"/>
        <v>0</v>
      </c>
      <c r="Q1336" s="37">
        <f t="shared" si="227"/>
        <v>0</v>
      </c>
      <c r="R1336" s="37">
        <f t="shared" si="228"/>
        <v>-100</v>
      </c>
    </row>
    <row r="1337" spans="1:18" x14ac:dyDescent="0.25">
      <c r="A1337" s="1" t="s">
        <v>626</v>
      </c>
      <c r="B1337" s="1" t="s">
        <v>2467</v>
      </c>
      <c r="C1337" s="130">
        <v>12169</v>
      </c>
      <c r="D1337" s="43">
        <v>15</v>
      </c>
      <c r="E1337" s="43">
        <f t="shared" si="229"/>
        <v>123.26403155559207</v>
      </c>
      <c r="F1337" s="6">
        <f t="shared" si="230"/>
        <v>1.5985257427356099</v>
      </c>
      <c r="G1337" s="44">
        <v>1</v>
      </c>
      <c r="H1337" s="44">
        <f t="shared" si="220"/>
        <v>8.2176021037061382</v>
      </c>
      <c r="I1337" s="14">
        <f t="shared" si="221"/>
        <v>0.19972729764183733</v>
      </c>
      <c r="J1337" s="49">
        <v>76</v>
      </c>
      <c r="K1337" s="49">
        <f t="shared" si="222"/>
        <v>624.53775988166649</v>
      </c>
      <c r="L1337" s="50">
        <f t="shared" si="223"/>
        <v>0.9330256573068918</v>
      </c>
      <c r="M1337" s="45">
        <v>92</v>
      </c>
      <c r="N1337" s="45">
        <f t="shared" si="224"/>
        <v>756.01939354096476</v>
      </c>
      <c r="O1337" s="18">
        <f t="shared" si="225"/>
        <v>0.95987416629674771</v>
      </c>
      <c r="P1337" s="37">
        <f t="shared" si="226"/>
        <v>16.304347826086957</v>
      </c>
      <c r="Q1337" s="37">
        <f t="shared" si="227"/>
        <v>1.6653492706266055</v>
      </c>
      <c r="R1337" s="37">
        <f t="shared" si="228"/>
        <v>66.534927062660557</v>
      </c>
    </row>
    <row r="1338" spans="1:18" ht="15" customHeight="1" x14ac:dyDescent="0.25">
      <c r="A1338" s="1" t="s">
        <v>2465</v>
      </c>
      <c r="B1338" s="1" t="s">
        <v>3790</v>
      </c>
      <c r="C1338" s="130">
        <v>12158</v>
      </c>
      <c r="D1338" s="43">
        <v>1</v>
      </c>
      <c r="E1338" s="43">
        <f t="shared" si="229"/>
        <v>8.225037012666558</v>
      </c>
      <c r="F1338" s="6">
        <f t="shared" si="230"/>
        <v>0.10666480102730515</v>
      </c>
      <c r="G1338" s="44"/>
      <c r="H1338" s="44">
        <f t="shared" si="220"/>
        <v>0</v>
      </c>
      <c r="I1338" s="14">
        <f t="shared" si="221"/>
        <v>0</v>
      </c>
      <c r="J1338" s="49">
        <v>1</v>
      </c>
      <c r="K1338" s="49">
        <f t="shared" si="222"/>
        <v>8.225037012666558</v>
      </c>
      <c r="L1338" s="50">
        <f t="shared" si="223"/>
        <v>1.228776073775072E-2</v>
      </c>
      <c r="M1338" s="45">
        <v>2</v>
      </c>
      <c r="N1338" s="45">
        <f t="shared" si="224"/>
        <v>16.450074025333116</v>
      </c>
      <c r="O1338" s="18">
        <f t="shared" si="225"/>
        <v>2.0885709051233263E-2</v>
      </c>
      <c r="P1338" s="37">
        <f t="shared" si="226"/>
        <v>50</v>
      </c>
      <c r="Q1338" s="37">
        <f t="shared" si="227"/>
        <v>5.1070710965882569</v>
      </c>
      <c r="R1338" s="37">
        <f t="shared" si="228"/>
        <v>410.70710965882569</v>
      </c>
    </row>
    <row r="1339" spans="1:18" ht="15" customHeight="1" x14ac:dyDescent="0.25">
      <c r="A1339" s="1" t="s">
        <v>198</v>
      </c>
      <c r="B1339" s="1" t="s">
        <v>3791</v>
      </c>
      <c r="C1339" s="130">
        <v>12143</v>
      </c>
      <c r="D1339" s="43">
        <v>4</v>
      </c>
      <c r="E1339" s="43">
        <f t="shared" si="229"/>
        <v>32.940788931894922</v>
      </c>
      <c r="F1339" s="6">
        <f t="shared" si="230"/>
        <v>0.42718624751378603</v>
      </c>
      <c r="G1339" s="44"/>
      <c r="H1339" s="44">
        <f t="shared" si="220"/>
        <v>0</v>
      </c>
      <c r="I1339" s="14">
        <f t="shared" si="221"/>
        <v>0</v>
      </c>
      <c r="J1339" s="49">
        <v>7</v>
      </c>
      <c r="K1339" s="49">
        <f t="shared" si="222"/>
        <v>57.646380630816111</v>
      </c>
      <c r="L1339" s="50">
        <f t="shared" si="223"/>
        <v>8.6120576904143362E-2</v>
      </c>
      <c r="M1339" s="45">
        <v>11</v>
      </c>
      <c r="N1339" s="45">
        <f t="shared" si="224"/>
        <v>90.587169562711026</v>
      </c>
      <c r="O1339" s="18">
        <f t="shared" si="225"/>
        <v>0.11501329807682756</v>
      </c>
      <c r="P1339" s="37">
        <f t="shared" si="226"/>
        <v>36.363636363636367</v>
      </c>
      <c r="Q1339" s="37">
        <f t="shared" si="227"/>
        <v>3.7142335247914597</v>
      </c>
      <c r="R1339" s="37">
        <f t="shared" si="228"/>
        <v>271.42335247914599</v>
      </c>
    </row>
    <row r="1340" spans="1:18" ht="15" customHeight="1" x14ac:dyDescent="0.25">
      <c r="A1340" s="1" t="s">
        <v>1287</v>
      </c>
      <c r="B1340" s="1" t="s">
        <v>3792</v>
      </c>
      <c r="C1340" s="130">
        <v>12082</v>
      </c>
      <c r="D1340" s="43">
        <v>3</v>
      </c>
      <c r="E1340" s="43">
        <f t="shared" si="229"/>
        <v>24.830326104949513</v>
      </c>
      <c r="F1340" s="6">
        <f t="shared" si="230"/>
        <v>0.32200727964492037</v>
      </c>
      <c r="G1340" s="44"/>
      <c r="H1340" s="44">
        <f t="shared" si="220"/>
        <v>0</v>
      </c>
      <c r="I1340" s="14">
        <f t="shared" si="221"/>
        <v>0</v>
      </c>
      <c r="J1340" s="49">
        <v>10</v>
      </c>
      <c r="K1340" s="49">
        <f t="shared" si="222"/>
        <v>82.76775368316504</v>
      </c>
      <c r="L1340" s="50">
        <f t="shared" si="223"/>
        <v>0.12365055044659265</v>
      </c>
      <c r="M1340" s="45">
        <v>13</v>
      </c>
      <c r="N1340" s="45">
        <f t="shared" si="224"/>
        <v>107.59807978811455</v>
      </c>
      <c r="O1340" s="18">
        <f t="shared" si="225"/>
        <v>0.13661106846480806</v>
      </c>
      <c r="P1340" s="37">
        <f t="shared" si="226"/>
        <v>23.076923076923077</v>
      </c>
      <c r="Q1340" s="37">
        <f t="shared" si="227"/>
        <v>2.3571097368868879</v>
      </c>
      <c r="R1340" s="37">
        <f t="shared" si="228"/>
        <v>135.7109736886888</v>
      </c>
    </row>
    <row r="1341" spans="1:18" ht="15" customHeight="1" x14ac:dyDescent="0.25">
      <c r="A1341" s="1" t="s">
        <v>1433</v>
      </c>
      <c r="B1341" s="1" t="s">
        <v>3665</v>
      </c>
      <c r="C1341" s="130">
        <v>12058</v>
      </c>
      <c r="D1341" s="43"/>
      <c r="E1341" s="43">
        <f t="shared" si="229"/>
        <v>0</v>
      </c>
      <c r="F1341" s="6">
        <f t="shared" si="230"/>
        <v>0</v>
      </c>
      <c r="G1341" s="44"/>
      <c r="H1341" s="44">
        <f t="shared" si="220"/>
        <v>0</v>
      </c>
      <c r="I1341" s="14">
        <f t="shared" si="221"/>
        <v>0</v>
      </c>
      <c r="J1341" s="49">
        <v>4</v>
      </c>
      <c r="K1341" s="49">
        <f t="shared" si="222"/>
        <v>33.172997180295241</v>
      </c>
      <c r="L1341" s="50">
        <f t="shared" si="223"/>
        <v>4.9558664803308429E-2</v>
      </c>
      <c r="M1341" s="45">
        <v>4</v>
      </c>
      <c r="N1341" s="45">
        <f t="shared" si="224"/>
        <v>33.172997180295241</v>
      </c>
      <c r="O1341" s="18">
        <f t="shared" si="225"/>
        <v>4.2117838886199035E-2</v>
      </c>
      <c r="P1341" s="37">
        <f t="shared" si="226"/>
        <v>0</v>
      </c>
      <c r="Q1341" s="37">
        <f t="shared" si="227"/>
        <v>0</v>
      </c>
      <c r="R1341" s="37">
        <f t="shared" si="228"/>
        <v>-100</v>
      </c>
    </row>
    <row r="1342" spans="1:18" ht="15" customHeight="1" x14ac:dyDescent="0.25">
      <c r="A1342" s="1" t="s">
        <v>983</v>
      </c>
      <c r="B1342" s="1" t="s">
        <v>3793</v>
      </c>
      <c r="C1342" s="130">
        <v>12034</v>
      </c>
      <c r="D1342" s="43">
        <v>2</v>
      </c>
      <c r="E1342" s="43">
        <f t="shared" si="229"/>
        <v>16.619577862722288</v>
      </c>
      <c r="F1342" s="6">
        <f t="shared" si="230"/>
        <v>0.21552777977230778</v>
      </c>
      <c r="G1342" s="44"/>
      <c r="H1342" s="44">
        <f t="shared" si="220"/>
        <v>0</v>
      </c>
      <c r="I1342" s="14">
        <f t="shared" si="221"/>
        <v>0</v>
      </c>
      <c r="J1342" s="49">
        <v>6</v>
      </c>
      <c r="K1342" s="49">
        <f t="shared" si="222"/>
        <v>49.858733588166857</v>
      </c>
      <c r="L1342" s="50">
        <f t="shared" si="223"/>
        <v>7.4486253140887443E-2</v>
      </c>
      <c r="M1342" s="45">
        <v>8</v>
      </c>
      <c r="N1342" s="45">
        <f t="shared" si="224"/>
        <v>66.478311450889152</v>
      </c>
      <c r="O1342" s="18">
        <f t="shared" si="225"/>
        <v>8.4403673141064978E-2</v>
      </c>
      <c r="P1342" s="37">
        <f t="shared" si="226"/>
        <v>25</v>
      </c>
      <c r="Q1342" s="37">
        <f t="shared" si="227"/>
        <v>2.5535355482941284</v>
      </c>
      <c r="R1342" s="37">
        <f t="shared" si="228"/>
        <v>155.35355482941284</v>
      </c>
    </row>
    <row r="1343" spans="1:18" ht="15" customHeight="1" x14ac:dyDescent="0.25">
      <c r="A1343" s="1" t="s">
        <v>1048</v>
      </c>
      <c r="B1343" s="1" t="s">
        <v>3794</v>
      </c>
      <c r="C1343" s="130">
        <v>12029</v>
      </c>
      <c r="D1343" s="43">
        <v>1</v>
      </c>
      <c r="E1343" s="43">
        <f t="shared" si="229"/>
        <v>8.3132429960927769</v>
      </c>
      <c r="F1343" s="6">
        <f t="shared" si="230"/>
        <v>0.10780868325629528</v>
      </c>
      <c r="G1343" s="44"/>
      <c r="H1343" s="44">
        <f t="shared" si="220"/>
        <v>0</v>
      </c>
      <c r="I1343" s="14">
        <f t="shared" si="221"/>
        <v>0</v>
      </c>
      <c r="J1343" s="49">
        <v>3</v>
      </c>
      <c r="K1343" s="49">
        <f t="shared" si="222"/>
        <v>24.939728988278329</v>
      </c>
      <c r="L1343" s="50">
        <f t="shared" si="223"/>
        <v>3.7258607128499432E-2</v>
      </c>
      <c r="M1343" s="45">
        <v>4</v>
      </c>
      <c r="N1343" s="45">
        <f t="shared" si="224"/>
        <v>33.252971984371108</v>
      </c>
      <c r="O1343" s="18">
        <f t="shared" si="225"/>
        <v>4.2219378276647103E-2</v>
      </c>
      <c r="P1343" s="37">
        <f t="shared" si="226"/>
        <v>25</v>
      </c>
      <c r="Q1343" s="37">
        <f t="shared" si="227"/>
        <v>2.5535355482941284</v>
      </c>
      <c r="R1343" s="37">
        <f t="shared" si="228"/>
        <v>155.35355482941284</v>
      </c>
    </row>
    <row r="1344" spans="1:18" ht="15" customHeight="1" x14ac:dyDescent="0.25">
      <c r="A1344" s="1" t="s">
        <v>746</v>
      </c>
      <c r="B1344" s="1" t="s">
        <v>3795</v>
      </c>
      <c r="C1344" s="130">
        <v>12019</v>
      </c>
      <c r="D1344" s="43">
        <v>1</v>
      </c>
      <c r="E1344" s="43">
        <f t="shared" si="229"/>
        <v>8.3201597470671427</v>
      </c>
      <c r="F1344" s="6">
        <f t="shared" si="230"/>
        <v>0.10789838180297662</v>
      </c>
      <c r="G1344" s="44"/>
      <c r="H1344" s="44">
        <f t="shared" si="220"/>
        <v>0</v>
      </c>
      <c r="I1344" s="14">
        <f t="shared" si="221"/>
        <v>0</v>
      </c>
      <c r="J1344" s="49">
        <v>24</v>
      </c>
      <c r="K1344" s="49">
        <f t="shared" si="222"/>
        <v>199.68383392961144</v>
      </c>
      <c r="L1344" s="50">
        <f t="shared" si="223"/>
        <v>0.29831685507860539</v>
      </c>
      <c r="M1344" s="45">
        <v>25</v>
      </c>
      <c r="N1344" s="45">
        <f t="shared" si="224"/>
        <v>208.00399367667859</v>
      </c>
      <c r="O1344" s="18">
        <f t="shared" si="225"/>
        <v>0.26409065921134661</v>
      </c>
      <c r="P1344" s="37">
        <f t="shared" si="226"/>
        <v>4</v>
      </c>
      <c r="Q1344" s="37">
        <f t="shared" si="227"/>
        <v>0.40856568772706053</v>
      </c>
      <c r="R1344" s="37">
        <f t="shared" si="228"/>
        <v>-59.143431227293952</v>
      </c>
    </row>
    <row r="1345" spans="1:18" ht="15" customHeight="1" x14ac:dyDescent="0.25">
      <c r="A1345" s="1" t="s">
        <v>1713</v>
      </c>
      <c r="B1345" s="1" t="s">
        <v>3796</v>
      </c>
      <c r="C1345" s="130">
        <v>12018</v>
      </c>
      <c r="D1345" s="43">
        <v>14</v>
      </c>
      <c r="E1345" s="43">
        <f t="shared" si="229"/>
        <v>116.49192877350642</v>
      </c>
      <c r="F1345" s="6">
        <f t="shared" si="230"/>
        <v>1.5107030381477502</v>
      </c>
      <c r="G1345" s="44">
        <v>2</v>
      </c>
      <c r="H1345" s="44">
        <f t="shared" si="220"/>
        <v>16.641704110500918</v>
      </c>
      <c r="I1345" s="14">
        <f t="shared" si="221"/>
        <v>0.40447353719479423</v>
      </c>
      <c r="J1345" s="49">
        <v>89</v>
      </c>
      <c r="K1345" s="49">
        <f t="shared" si="222"/>
        <v>740.55583291729079</v>
      </c>
      <c r="L1345" s="50">
        <f t="shared" si="223"/>
        <v>1.1063503877027807</v>
      </c>
      <c r="M1345" s="45">
        <v>105</v>
      </c>
      <c r="N1345" s="45">
        <f t="shared" si="224"/>
        <v>873.68946580129807</v>
      </c>
      <c r="O1345" s="18">
        <f t="shared" si="225"/>
        <v>1.1092730619784437</v>
      </c>
      <c r="P1345" s="37">
        <f t="shared" si="226"/>
        <v>13.333333333333334</v>
      </c>
      <c r="Q1345" s="37">
        <f t="shared" si="227"/>
        <v>1.3618856257568686</v>
      </c>
      <c r="R1345" s="37">
        <f t="shared" si="228"/>
        <v>36.188562575686859</v>
      </c>
    </row>
    <row r="1346" spans="1:18" ht="15" customHeight="1" x14ac:dyDescent="0.25">
      <c r="A1346" s="1" t="s">
        <v>562</v>
      </c>
      <c r="B1346" s="1" t="s">
        <v>3797</v>
      </c>
      <c r="C1346" s="130">
        <v>12017</v>
      </c>
      <c r="D1346" s="43">
        <v>5</v>
      </c>
      <c r="E1346" s="43">
        <f t="shared" si="229"/>
        <v>41.607722393276191</v>
      </c>
      <c r="F1346" s="6">
        <f t="shared" si="230"/>
        <v>0.53958169713321791</v>
      </c>
      <c r="G1346" s="44"/>
      <c r="H1346" s="44">
        <f t="shared" si="220"/>
        <v>0</v>
      </c>
      <c r="I1346" s="14">
        <f t="shared" si="221"/>
        <v>0</v>
      </c>
      <c r="J1346" s="49">
        <v>20</v>
      </c>
      <c r="K1346" s="49">
        <f t="shared" si="222"/>
        <v>166.43088957310476</v>
      </c>
      <c r="L1346" s="50">
        <f t="shared" si="223"/>
        <v>0.24863875351514228</v>
      </c>
      <c r="M1346" s="45">
        <v>25</v>
      </c>
      <c r="N1346" s="45">
        <f t="shared" si="224"/>
        <v>208.03861196638096</v>
      </c>
      <c r="O1346" s="18">
        <f t="shared" si="225"/>
        <v>0.26413461205468713</v>
      </c>
      <c r="P1346" s="37">
        <f t="shared" si="226"/>
        <v>20</v>
      </c>
      <c r="Q1346" s="37">
        <f t="shared" si="227"/>
        <v>2.0428284386353028</v>
      </c>
      <c r="R1346" s="37">
        <f t="shared" si="228"/>
        <v>104.28284386353029</v>
      </c>
    </row>
    <row r="1347" spans="1:18" ht="15" customHeight="1" x14ac:dyDescent="0.25">
      <c r="A1347" s="1" t="s">
        <v>2583</v>
      </c>
      <c r="B1347" s="1" t="s">
        <v>3798</v>
      </c>
      <c r="C1347" s="130">
        <v>11998</v>
      </c>
      <c r="D1347" s="43">
        <v>1</v>
      </c>
      <c r="E1347" s="43">
        <f t="shared" si="229"/>
        <v>8.334722453742291</v>
      </c>
      <c r="F1347" s="6">
        <f t="shared" si="230"/>
        <v>0.10808723544673912</v>
      </c>
      <c r="G1347" s="44"/>
      <c r="H1347" s="44">
        <f t="shared" si="220"/>
        <v>0</v>
      </c>
      <c r="I1347" s="14">
        <f t="shared" si="221"/>
        <v>0</v>
      </c>
      <c r="J1347" s="49">
        <v>2</v>
      </c>
      <c r="K1347" s="49">
        <f t="shared" si="222"/>
        <v>16.669444907484582</v>
      </c>
      <c r="L1347" s="50">
        <f t="shared" si="223"/>
        <v>2.4903249716548299E-2</v>
      </c>
      <c r="M1347" s="45">
        <v>3</v>
      </c>
      <c r="N1347" s="45">
        <f t="shared" si="224"/>
        <v>25.00416736122687</v>
      </c>
      <c r="O1347" s="18">
        <f t="shared" si="225"/>
        <v>3.1746347388509837E-2</v>
      </c>
      <c r="P1347" s="37">
        <f t="shared" si="226"/>
        <v>33.333333333333329</v>
      </c>
      <c r="Q1347" s="37">
        <f t="shared" si="227"/>
        <v>3.4047140643921709</v>
      </c>
      <c r="R1347" s="37">
        <f t="shared" si="228"/>
        <v>240.47140643921711</v>
      </c>
    </row>
    <row r="1348" spans="1:18" ht="15" customHeight="1" x14ac:dyDescent="0.25">
      <c r="A1348" s="1" t="s">
        <v>1859</v>
      </c>
      <c r="B1348" s="1" t="s">
        <v>3799</v>
      </c>
      <c r="C1348" s="130">
        <v>11971</v>
      </c>
      <c r="D1348" s="43">
        <v>6</v>
      </c>
      <c r="E1348" s="43">
        <f t="shared" si="229"/>
        <v>50.121126054632029</v>
      </c>
      <c r="F1348" s="6">
        <f t="shared" si="230"/>
        <v>0.64998612524766985</v>
      </c>
      <c r="G1348" s="44">
        <v>1</v>
      </c>
      <c r="H1348" s="44">
        <f t="shared" si="220"/>
        <v>8.3535210091053376</v>
      </c>
      <c r="I1348" s="14">
        <f t="shared" si="221"/>
        <v>0.20303078147218431</v>
      </c>
      <c r="J1348" s="49">
        <v>24</v>
      </c>
      <c r="K1348" s="49">
        <f t="shared" si="222"/>
        <v>200.48450421852812</v>
      </c>
      <c r="L1348" s="50">
        <f t="shared" si="223"/>
        <v>0.29951301321441465</v>
      </c>
      <c r="M1348" s="45">
        <v>31</v>
      </c>
      <c r="N1348" s="45">
        <f t="shared" si="224"/>
        <v>258.95915128226551</v>
      </c>
      <c r="O1348" s="18">
        <f t="shared" si="225"/>
        <v>0.32878548032711191</v>
      </c>
      <c r="P1348" s="37">
        <f t="shared" si="226"/>
        <v>19.35483870967742</v>
      </c>
      <c r="Q1348" s="37">
        <f t="shared" si="227"/>
        <v>1.9769307470664221</v>
      </c>
      <c r="R1348" s="37">
        <f t="shared" si="228"/>
        <v>97.693074706642207</v>
      </c>
    </row>
    <row r="1349" spans="1:18" ht="15" customHeight="1" x14ac:dyDescent="0.25">
      <c r="A1349" s="1" t="s">
        <v>924</v>
      </c>
      <c r="B1349" s="1" t="s">
        <v>3800</v>
      </c>
      <c r="C1349" s="130">
        <v>11962</v>
      </c>
      <c r="D1349" s="43">
        <v>2</v>
      </c>
      <c r="E1349" s="43">
        <f t="shared" si="229"/>
        <v>16.719612104999165</v>
      </c>
      <c r="F1349" s="6">
        <f t="shared" si="230"/>
        <v>0.21682505448753986</v>
      </c>
      <c r="G1349" s="44">
        <v>3</v>
      </c>
      <c r="H1349" s="44">
        <f t="shared" si="220"/>
        <v>25.079418157498747</v>
      </c>
      <c r="I1349" s="14">
        <f t="shared" si="221"/>
        <v>0.60955061486461759</v>
      </c>
      <c r="J1349" s="49">
        <v>57</v>
      </c>
      <c r="K1349" s="49">
        <f t="shared" si="222"/>
        <v>476.50894499247613</v>
      </c>
      <c r="L1349" s="50">
        <f t="shared" si="223"/>
        <v>0.71187860874650344</v>
      </c>
      <c r="M1349" s="45">
        <v>62</v>
      </c>
      <c r="N1349" s="45">
        <f t="shared" si="224"/>
        <v>518.30797525497405</v>
      </c>
      <c r="O1349" s="18">
        <f t="shared" si="225"/>
        <v>0.65806570556693811</v>
      </c>
      <c r="P1349" s="37">
        <f t="shared" si="226"/>
        <v>3.225806451612903</v>
      </c>
      <c r="Q1349" s="37">
        <f t="shared" si="227"/>
        <v>0.32948845784440367</v>
      </c>
      <c r="R1349" s="37">
        <f t="shared" si="228"/>
        <v>-67.05115421555962</v>
      </c>
    </row>
    <row r="1350" spans="1:18" ht="15" customHeight="1" x14ac:dyDescent="0.25">
      <c r="A1350" s="1" t="s">
        <v>2568</v>
      </c>
      <c r="B1350" s="1" t="s">
        <v>3801</v>
      </c>
      <c r="C1350" s="130">
        <v>11961</v>
      </c>
      <c r="D1350" s="43"/>
      <c r="E1350" s="43">
        <f t="shared" si="229"/>
        <v>0</v>
      </c>
      <c r="F1350" s="6">
        <f t="shared" si="230"/>
        <v>0</v>
      </c>
      <c r="G1350" s="44">
        <v>1</v>
      </c>
      <c r="H1350" s="44">
        <f t="shared" si="220"/>
        <v>8.3605049745004596</v>
      </c>
      <c r="I1350" s="14">
        <f t="shared" si="221"/>
        <v>0.2032005254580318</v>
      </c>
      <c r="J1350" s="49">
        <v>2</v>
      </c>
      <c r="K1350" s="49">
        <f t="shared" si="222"/>
        <v>16.721009949000919</v>
      </c>
      <c r="L1350" s="50">
        <f t="shared" si="223"/>
        <v>2.4980285101508775E-2</v>
      </c>
      <c r="M1350" s="45">
        <v>3</v>
      </c>
      <c r="N1350" s="45">
        <f t="shared" si="224"/>
        <v>25.081514923501381</v>
      </c>
      <c r="O1350" s="18">
        <f t="shared" si="225"/>
        <v>3.1844551121757457E-2</v>
      </c>
      <c r="P1350" s="37">
        <f t="shared" si="226"/>
        <v>0</v>
      </c>
      <c r="Q1350" s="37">
        <f t="shared" si="227"/>
        <v>0</v>
      </c>
      <c r="R1350" s="37">
        <f t="shared" si="228"/>
        <v>-100</v>
      </c>
    </row>
    <row r="1351" spans="1:18" ht="15" customHeight="1" x14ac:dyDescent="0.25">
      <c r="A1351" s="1" t="s">
        <v>756</v>
      </c>
      <c r="B1351" s="1" t="s">
        <v>3802</v>
      </c>
      <c r="C1351" s="130">
        <v>11960</v>
      </c>
      <c r="D1351" s="43">
        <v>2</v>
      </c>
      <c r="E1351" s="43">
        <f t="shared" si="229"/>
        <v>16.722408026755854</v>
      </c>
      <c r="F1351" s="6">
        <f t="shared" si="230"/>
        <v>0.21686131285785551</v>
      </c>
      <c r="G1351" s="44">
        <v>1</v>
      </c>
      <c r="H1351" s="44">
        <f t="shared" si="220"/>
        <v>8.3612040133779271</v>
      </c>
      <c r="I1351" s="14">
        <f t="shared" si="221"/>
        <v>0.2032175154685216</v>
      </c>
      <c r="J1351" s="49">
        <v>14</v>
      </c>
      <c r="K1351" s="49">
        <f t="shared" si="222"/>
        <v>117.05685618729098</v>
      </c>
      <c r="L1351" s="50">
        <f t="shared" si="223"/>
        <v>0.17487661627876466</v>
      </c>
      <c r="M1351" s="45">
        <v>17</v>
      </c>
      <c r="N1351" s="45">
        <f t="shared" si="224"/>
        <v>142.14046822742475</v>
      </c>
      <c r="O1351" s="18">
        <f t="shared" si="225"/>
        <v>0.18046754435464876</v>
      </c>
      <c r="P1351" s="37">
        <f t="shared" si="226"/>
        <v>11.76470588235294</v>
      </c>
      <c r="Q1351" s="37">
        <f t="shared" si="227"/>
        <v>1.2016637874325309</v>
      </c>
      <c r="R1351" s="37">
        <f t="shared" si="228"/>
        <v>20.166378743253087</v>
      </c>
    </row>
    <row r="1352" spans="1:18" ht="15" customHeight="1" x14ac:dyDescent="0.25">
      <c r="A1352" s="1" t="s">
        <v>26</v>
      </c>
      <c r="B1352" s="1" t="s">
        <v>3803</v>
      </c>
      <c r="C1352" s="130">
        <v>11930</v>
      </c>
      <c r="D1352" s="43">
        <v>5</v>
      </c>
      <c r="E1352" s="43">
        <f t="shared" si="229"/>
        <v>41.911148365465209</v>
      </c>
      <c r="F1352" s="6">
        <f t="shared" si="230"/>
        <v>0.54351661814332608</v>
      </c>
      <c r="G1352" s="44">
        <v>1</v>
      </c>
      <c r="H1352" s="44">
        <f t="shared" ref="H1352:H1415" si="231">((G1352/($C1352/100000)))</f>
        <v>8.3822296730930432</v>
      </c>
      <c r="I1352" s="14">
        <f t="shared" ref="I1352:I1415" si="232">((G1352/$C1352)/(G$2290/$C$2290))</f>
        <v>0.20372854023499737</v>
      </c>
      <c r="J1352" s="49">
        <v>49</v>
      </c>
      <c r="K1352" s="49">
        <f t="shared" ref="K1352:K1415" si="233">((J1352/($C1352/100000)))</f>
        <v>410.72925398155911</v>
      </c>
      <c r="L1352" s="50">
        <f t="shared" ref="L1352:L1415" si="234">((J1352/$C1352)/(J$2290/$C$2290))</f>
        <v>0.6136073057358834</v>
      </c>
      <c r="M1352" s="45">
        <v>55</v>
      </c>
      <c r="N1352" s="45">
        <f t="shared" ref="N1352:N1415" si="235">((M1352/($C1352/100000)))</f>
        <v>461.02263202011733</v>
      </c>
      <c r="O1352" s="18">
        <f t="shared" ref="O1352:O1415" si="236">((M1352/$C1352)/(M$2290/$C$2290))</f>
        <v>0.58533381330549739</v>
      </c>
      <c r="P1352" s="37">
        <f t="shared" ref="P1352:P1415" si="237">D1352/M1352*100</f>
        <v>9.0909090909090917</v>
      </c>
      <c r="Q1352" s="37">
        <f t="shared" ref="Q1352:Q1415" si="238">P1352/P$2290</f>
        <v>0.92855838119786493</v>
      </c>
      <c r="R1352" s="37">
        <f t="shared" ref="R1352:R1415" si="239">(Q1352-1)*100</f>
        <v>-7.1441618802135061</v>
      </c>
    </row>
    <row r="1353" spans="1:18" ht="15" customHeight="1" x14ac:dyDescent="0.25">
      <c r="A1353" s="1" t="s">
        <v>1983</v>
      </c>
      <c r="B1353" s="1" t="s">
        <v>3804</v>
      </c>
      <c r="C1353" s="130">
        <v>11891</v>
      </c>
      <c r="D1353" s="43">
        <v>12</v>
      </c>
      <c r="E1353" s="43">
        <f t="shared" si="229"/>
        <v>100.91665965856529</v>
      </c>
      <c r="F1353" s="6">
        <f t="shared" si="230"/>
        <v>1.3087181743065941</v>
      </c>
      <c r="G1353" s="44">
        <v>1</v>
      </c>
      <c r="H1353" s="44">
        <f t="shared" si="231"/>
        <v>8.4097216382137745</v>
      </c>
      <c r="I1353" s="14">
        <f t="shared" si="232"/>
        <v>0.20439672735712042</v>
      </c>
      <c r="J1353" s="49">
        <v>56</v>
      </c>
      <c r="K1353" s="49">
        <f t="shared" si="233"/>
        <v>470.94441173997137</v>
      </c>
      <c r="L1353" s="50">
        <f t="shared" si="234"/>
        <v>0.70356549682752523</v>
      </c>
      <c r="M1353" s="45">
        <v>69</v>
      </c>
      <c r="N1353" s="45">
        <f t="shared" si="235"/>
        <v>580.27079303675043</v>
      </c>
      <c r="O1353" s="18">
        <f t="shared" si="236"/>
        <v>0.73673631715152998</v>
      </c>
      <c r="P1353" s="37">
        <f t="shared" si="237"/>
        <v>17.391304347826086</v>
      </c>
      <c r="Q1353" s="37">
        <f t="shared" si="238"/>
        <v>1.7763725553350458</v>
      </c>
      <c r="R1353" s="37">
        <f t="shared" si="239"/>
        <v>77.637255533504572</v>
      </c>
    </row>
    <row r="1354" spans="1:18" ht="15" customHeight="1" x14ac:dyDescent="0.25">
      <c r="A1354" s="1" t="s">
        <v>1960</v>
      </c>
      <c r="B1354" s="1" t="s">
        <v>3313</v>
      </c>
      <c r="C1354" s="130">
        <v>11884</v>
      </c>
      <c r="D1354" s="43">
        <v>1</v>
      </c>
      <c r="E1354" s="43">
        <f t="shared" si="229"/>
        <v>8.4146751935375299</v>
      </c>
      <c r="F1354" s="6">
        <f t="shared" si="230"/>
        <v>0.10912408708263009</v>
      </c>
      <c r="G1354" s="44"/>
      <c r="H1354" s="44">
        <f t="shared" si="231"/>
        <v>0</v>
      </c>
      <c r="I1354" s="14">
        <f t="shared" si="232"/>
        <v>0</v>
      </c>
      <c r="J1354" s="49">
        <v>3</v>
      </c>
      <c r="K1354" s="49">
        <f t="shared" si="233"/>
        <v>25.24402558061259</v>
      </c>
      <c r="L1354" s="50">
        <f t="shared" si="234"/>
        <v>3.771320979036686E-2</v>
      </c>
      <c r="M1354" s="45">
        <v>4</v>
      </c>
      <c r="N1354" s="45">
        <f t="shared" si="235"/>
        <v>33.65870077415012</v>
      </c>
      <c r="O1354" s="18">
        <f t="shared" si="236"/>
        <v>4.2734508691500167E-2</v>
      </c>
      <c r="P1354" s="37">
        <f t="shared" si="237"/>
        <v>25</v>
      </c>
      <c r="Q1354" s="37">
        <f t="shared" si="238"/>
        <v>2.5535355482941284</v>
      </c>
      <c r="R1354" s="37">
        <f t="shared" si="239"/>
        <v>155.35355482941284</v>
      </c>
    </row>
    <row r="1355" spans="1:18" ht="15" customHeight="1" x14ac:dyDescent="0.25">
      <c r="A1355" s="1" t="s">
        <v>1974</v>
      </c>
      <c r="B1355" s="1" t="s">
        <v>3805</v>
      </c>
      <c r="C1355" s="130">
        <v>11877</v>
      </c>
      <c r="D1355" s="43">
        <v>8</v>
      </c>
      <c r="E1355" s="43">
        <f t="shared" ref="E1355:E1418" si="240">((D1355/($C1355/100000)))</f>
        <v>67.357076702871097</v>
      </c>
      <c r="F1355" s="6">
        <f t="shared" ref="F1355:F1418" si="241">((D1355/$C1355)/(D$2290/$C$2290))</f>
        <v>0.87350721622630356</v>
      </c>
      <c r="G1355" s="44">
        <v>3</v>
      </c>
      <c r="H1355" s="44">
        <f t="shared" si="231"/>
        <v>25.258903763576662</v>
      </c>
      <c r="I1355" s="14">
        <f t="shared" si="232"/>
        <v>0.61391297928858768</v>
      </c>
      <c r="J1355" s="49">
        <v>42</v>
      </c>
      <c r="K1355" s="49">
        <f t="shared" si="233"/>
        <v>353.62465269007328</v>
      </c>
      <c r="L1355" s="50">
        <f t="shared" si="234"/>
        <v>0.52829611788179476</v>
      </c>
      <c r="M1355" s="45">
        <v>53</v>
      </c>
      <c r="N1355" s="45">
        <f t="shared" si="235"/>
        <v>446.24063315652103</v>
      </c>
      <c r="O1355" s="18">
        <f t="shared" si="236"/>
        <v>0.56656596296115946</v>
      </c>
      <c r="P1355" s="37">
        <f t="shared" si="237"/>
        <v>15.09433962264151</v>
      </c>
      <c r="Q1355" s="37">
        <f t="shared" si="238"/>
        <v>1.5417573121775869</v>
      </c>
      <c r="R1355" s="37">
        <f t="shared" si="239"/>
        <v>54.175731217758695</v>
      </c>
    </row>
    <row r="1356" spans="1:18" ht="15" customHeight="1" x14ac:dyDescent="0.25">
      <c r="A1356" s="1" t="s">
        <v>1423</v>
      </c>
      <c r="B1356" s="1" t="s">
        <v>3806</v>
      </c>
      <c r="C1356" s="130">
        <v>11865</v>
      </c>
      <c r="D1356" s="43">
        <v>3</v>
      </c>
      <c r="E1356" s="43">
        <f t="shared" si="240"/>
        <v>25.284450063211125</v>
      </c>
      <c r="F1356" s="6">
        <f t="shared" si="241"/>
        <v>0.32789649832869178</v>
      </c>
      <c r="G1356" s="44"/>
      <c r="H1356" s="44">
        <f t="shared" si="231"/>
        <v>0</v>
      </c>
      <c r="I1356" s="14">
        <f t="shared" si="232"/>
        <v>0</v>
      </c>
      <c r="J1356" s="49">
        <v>22</v>
      </c>
      <c r="K1356" s="49">
        <f t="shared" si="233"/>
        <v>185.41930046354824</v>
      </c>
      <c r="L1356" s="50">
        <f t="shared" si="234"/>
        <v>0.27700641307126939</v>
      </c>
      <c r="M1356" s="45">
        <v>25</v>
      </c>
      <c r="N1356" s="45">
        <f t="shared" si="235"/>
        <v>210.70375052675936</v>
      </c>
      <c r="O1356" s="18">
        <f t="shared" si="236"/>
        <v>0.2675183845816414</v>
      </c>
      <c r="P1356" s="37">
        <f t="shared" si="237"/>
        <v>12</v>
      </c>
      <c r="Q1356" s="37">
        <f t="shared" si="238"/>
        <v>1.2256970631811817</v>
      </c>
      <c r="R1356" s="37">
        <f t="shared" si="239"/>
        <v>22.569706318118165</v>
      </c>
    </row>
    <row r="1357" spans="1:18" ht="15" customHeight="1" x14ac:dyDescent="0.25">
      <c r="A1357" s="1" t="s">
        <v>1200</v>
      </c>
      <c r="B1357" s="1" t="s">
        <v>3807</v>
      </c>
      <c r="C1357" s="130">
        <v>11850</v>
      </c>
      <c r="D1357" s="43">
        <v>1</v>
      </c>
      <c r="E1357" s="43">
        <f t="shared" si="240"/>
        <v>8.4388185654008439</v>
      </c>
      <c r="F1357" s="6">
        <f t="shared" si="241"/>
        <v>0.10943718572911189</v>
      </c>
      <c r="G1357" s="44"/>
      <c r="H1357" s="44">
        <f t="shared" si="231"/>
        <v>0</v>
      </c>
      <c r="I1357" s="14">
        <f t="shared" si="232"/>
        <v>0</v>
      </c>
      <c r="J1357" s="49">
        <v>3</v>
      </c>
      <c r="K1357" s="49">
        <f t="shared" si="233"/>
        <v>25.316455696202532</v>
      </c>
      <c r="L1357" s="50">
        <f t="shared" si="234"/>
        <v>3.7821416468246397E-2</v>
      </c>
      <c r="M1357" s="45">
        <v>4</v>
      </c>
      <c r="N1357" s="45">
        <f t="shared" si="235"/>
        <v>33.755274261603375</v>
      </c>
      <c r="O1357" s="18">
        <f t="shared" si="236"/>
        <v>4.2857122471712063E-2</v>
      </c>
      <c r="P1357" s="37">
        <f t="shared" si="237"/>
        <v>25</v>
      </c>
      <c r="Q1357" s="37">
        <f t="shared" si="238"/>
        <v>2.5535355482941284</v>
      </c>
      <c r="R1357" s="37">
        <f t="shared" si="239"/>
        <v>155.35355482941284</v>
      </c>
    </row>
    <row r="1358" spans="1:18" ht="15" customHeight="1" x14ac:dyDescent="0.25">
      <c r="A1358" s="1" t="s">
        <v>2082</v>
      </c>
      <c r="B1358" s="1" t="s">
        <v>3808</v>
      </c>
      <c r="C1358" s="130">
        <v>11842</v>
      </c>
      <c r="D1358" s="43">
        <v>2</v>
      </c>
      <c r="E1358" s="43">
        <f t="shared" si="240"/>
        <v>16.889039013680122</v>
      </c>
      <c r="F1358" s="6">
        <f t="shared" si="241"/>
        <v>0.21902223457016989</v>
      </c>
      <c r="G1358" s="44">
        <v>1</v>
      </c>
      <c r="H1358" s="44">
        <f t="shared" si="231"/>
        <v>8.4445195068400611</v>
      </c>
      <c r="I1358" s="14">
        <f t="shared" si="232"/>
        <v>0.20524248311125812</v>
      </c>
      <c r="J1358" s="49">
        <v>13</v>
      </c>
      <c r="K1358" s="49">
        <f t="shared" si="233"/>
        <v>109.77875358892079</v>
      </c>
      <c r="L1358" s="50">
        <f t="shared" si="234"/>
        <v>0.16400352437463706</v>
      </c>
      <c r="M1358" s="45">
        <v>16</v>
      </c>
      <c r="N1358" s="45">
        <f t="shared" si="235"/>
        <v>135.11231210944098</v>
      </c>
      <c r="O1358" s="18">
        <f t="shared" si="236"/>
        <v>0.17154430038499849</v>
      </c>
      <c r="P1358" s="37">
        <f t="shared" si="237"/>
        <v>12.5</v>
      </c>
      <c r="Q1358" s="37">
        <f t="shared" si="238"/>
        <v>1.2767677741470642</v>
      </c>
      <c r="R1358" s="37">
        <f t="shared" si="239"/>
        <v>27.676777414706422</v>
      </c>
    </row>
    <row r="1359" spans="1:18" ht="15" customHeight="1" x14ac:dyDescent="0.25">
      <c r="A1359" s="1" t="s">
        <v>1941</v>
      </c>
      <c r="B1359" s="1" t="s">
        <v>3809</v>
      </c>
      <c r="C1359" s="130">
        <v>11825</v>
      </c>
      <c r="D1359" s="43">
        <v>2</v>
      </c>
      <c r="E1359" s="43">
        <f t="shared" si="240"/>
        <v>16.913319238900634</v>
      </c>
      <c r="F1359" s="6">
        <f t="shared" si="241"/>
        <v>0.2193371079729346</v>
      </c>
      <c r="G1359" s="44"/>
      <c r="H1359" s="44">
        <f t="shared" si="231"/>
        <v>0</v>
      </c>
      <c r="I1359" s="14">
        <f t="shared" si="232"/>
        <v>0</v>
      </c>
      <c r="J1359" s="49">
        <v>12</v>
      </c>
      <c r="K1359" s="49">
        <f t="shared" si="233"/>
        <v>101.4799154334038</v>
      </c>
      <c r="L1359" s="50">
        <f t="shared" si="234"/>
        <v>0.15160550871838299</v>
      </c>
      <c r="M1359" s="45">
        <v>14</v>
      </c>
      <c r="N1359" s="45">
        <f t="shared" si="235"/>
        <v>118.39323467230444</v>
      </c>
      <c r="O1359" s="18">
        <f t="shared" si="236"/>
        <v>0.15031705323587805</v>
      </c>
      <c r="P1359" s="37">
        <f t="shared" si="237"/>
        <v>14.285714285714285</v>
      </c>
      <c r="Q1359" s="37">
        <f t="shared" si="238"/>
        <v>1.4591631704537875</v>
      </c>
      <c r="R1359" s="37">
        <f t="shared" si="239"/>
        <v>45.916317045378754</v>
      </c>
    </row>
    <row r="1360" spans="1:18" ht="15" customHeight="1" x14ac:dyDescent="0.25">
      <c r="A1360" s="1" t="s">
        <v>1139</v>
      </c>
      <c r="B1360" s="1" t="s">
        <v>3810</v>
      </c>
      <c r="C1360" s="130">
        <v>11804</v>
      </c>
      <c r="D1360" s="43">
        <v>2</v>
      </c>
      <c r="E1360" s="43">
        <f t="shared" si="240"/>
        <v>16.943409013893593</v>
      </c>
      <c r="F1360" s="6">
        <f t="shared" si="241"/>
        <v>0.21972732139782719</v>
      </c>
      <c r="G1360" s="44"/>
      <c r="H1360" s="44">
        <f t="shared" si="231"/>
        <v>0</v>
      </c>
      <c r="I1360" s="14">
        <f t="shared" si="232"/>
        <v>0</v>
      </c>
      <c r="J1360" s="49">
        <v>6</v>
      </c>
      <c r="K1360" s="49">
        <f t="shared" si="233"/>
        <v>50.830227041680786</v>
      </c>
      <c r="L1360" s="50">
        <f t="shared" si="234"/>
        <v>7.5937611851697687E-2</v>
      </c>
      <c r="M1360" s="45">
        <v>8</v>
      </c>
      <c r="N1360" s="45">
        <f t="shared" si="235"/>
        <v>67.773636055574372</v>
      </c>
      <c r="O1360" s="18">
        <f t="shared" si="236"/>
        <v>8.6048271990814648E-2</v>
      </c>
      <c r="P1360" s="37">
        <f t="shared" si="237"/>
        <v>25</v>
      </c>
      <c r="Q1360" s="37">
        <f t="shared" si="238"/>
        <v>2.5535355482941284</v>
      </c>
      <c r="R1360" s="37">
        <f t="shared" si="239"/>
        <v>155.35355482941284</v>
      </c>
    </row>
    <row r="1361" spans="1:18" ht="15" customHeight="1" x14ac:dyDescent="0.25">
      <c r="A1361" s="1" t="s">
        <v>479</v>
      </c>
      <c r="B1361" s="1" t="s">
        <v>3811</v>
      </c>
      <c r="C1361" s="130">
        <v>11792</v>
      </c>
      <c r="D1361" s="43">
        <v>14</v>
      </c>
      <c r="E1361" s="43">
        <f t="shared" si="240"/>
        <v>118.72455902306649</v>
      </c>
      <c r="F1361" s="6">
        <f t="shared" si="241"/>
        <v>1.5396564715450869</v>
      </c>
      <c r="G1361" s="44">
        <v>3</v>
      </c>
      <c r="H1361" s="44">
        <f t="shared" si="231"/>
        <v>25.440976933514246</v>
      </c>
      <c r="I1361" s="14">
        <f t="shared" si="232"/>
        <v>0.61833823397307963</v>
      </c>
      <c r="J1361" s="49">
        <v>29</v>
      </c>
      <c r="K1361" s="49">
        <f t="shared" si="233"/>
        <v>245.92944369063773</v>
      </c>
      <c r="L1361" s="50">
        <f t="shared" si="234"/>
        <v>0.36740529650929649</v>
      </c>
      <c r="M1361" s="45">
        <v>46</v>
      </c>
      <c r="N1361" s="45">
        <f t="shared" si="235"/>
        <v>390.09497964721845</v>
      </c>
      <c r="O1361" s="18">
        <f t="shared" si="236"/>
        <v>0.49528106893084822</v>
      </c>
      <c r="P1361" s="37">
        <f t="shared" si="237"/>
        <v>30.434782608695656</v>
      </c>
      <c r="Q1361" s="37">
        <f t="shared" si="238"/>
        <v>3.1086519718363306</v>
      </c>
      <c r="R1361" s="37">
        <f t="shared" si="239"/>
        <v>210.86519718363306</v>
      </c>
    </row>
    <row r="1362" spans="1:18" ht="15" customHeight="1" x14ac:dyDescent="0.25">
      <c r="A1362" s="1" t="s">
        <v>215</v>
      </c>
      <c r="B1362" s="1" t="s">
        <v>3812</v>
      </c>
      <c r="C1362" s="130">
        <v>11778</v>
      </c>
      <c r="D1362" s="43">
        <v>3</v>
      </c>
      <c r="E1362" s="43">
        <f t="shared" si="240"/>
        <v>25.471217524197659</v>
      </c>
      <c r="F1362" s="6">
        <f t="shared" si="241"/>
        <v>0.33031855600865406</v>
      </c>
      <c r="G1362" s="44"/>
      <c r="H1362" s="44">
        <f t="shared" si="231"/>
        <v>0</v>
      </c>
      <c r="I1362" s="14">
        <f t="shared" si="232"/>
        <v>0</v>
      </c>
      <c r="J1362" s="49">
        <v>11</v>
      </c>
      <c r="K1362" s="49">
        <f t="shared" si="233"/>
        <v>93.394464255391412</v>
      </c>
      <c r="L1362" s="50">
        <f t="shared" si="234"/>
        <v>0.13952628167306041</v>
      </c>
      <c r="M1362" s="45">
        <v>14</v>
      </c>
      <c r="N1362" s="45">
        <f t="shared" si="235"/>
        <v>118.86568177958907</v>
      </c>
      <c r="O1362" s="18">
        <f t="shared" si="236"/>
        <v>0.15091689204570027</v>
      </c>
      <c r="P1362" s="37">
        <f t="shared" si="237"/>
        <v>21.428571428571427</v>
      </c>
      <c r="Q1362" s="37">
        <f t="shared" si="238"/>
        <v>2.1887447556806814</v>
      </c>
      <c r="R1362" s="37">
        <f t="shared" si="239"/>
        <v>118.87447556806814</v>
      </c>
    </row>
    <row r="1363" spans="1:18" ht="15" customHeight="1" x14ac:dyDescent="0.25">
      <c r="A1363" s="1" t="s">
        <v>115</v>
      </c>
      <c r="B1363" s="1" t="s">
        <v>3813</v>
      </c>
      <c r="C1363" s="130">
        <v>11777</v>
      </c>
      <c r="D1363" s="43">
        <v>1</v>
      </c>
      <c r="E1363" s="43">
        <f t="shared" si="240"/>
        <v>8.4911267725227138</v>
      </c>
      <c r="F1363" s="6">
        <f t="shared" si="241"/>
        <v>0.11011553459199931</v>
      </c>
      <c r="G1363" s="44"/>
      <c r="H1363" s="44">
        <f t="shared" si="231"/>
        <v>0</v>
      </c>
      <c r="I1363" s="14">
        <f t="shared" si="232"/>
        <v>0</v>
      </c>
      <c r="J1363" s="49">
        <v>16</v>
      </c>
      <c r="K1363" s="49">
        <f t="shared" si="233"/>
        <v>135.85802836036342</v>
      </c>
      <c r="L1363" s="50">
        <f t="shared" si="234"/>
        <v>0.20296455131129928</v>
      </c>
      <c r="M1363" s="45">
        <v>17</v>
      </c>
      <c r="N1363" s="45">
        <f t="shared" si="235"/>
        <v>144.34915513288612</v>
      </c>
      <c r="O1363" s="18">
        <f t="shared" si="236"/>
        <v>0.18327178657396612</v>
      </c>
      <c r="P1363" s="37">
        <f t="shared" si="237"/>
        <v>5.8823529411764701</v>
      </c>
      <c r="Q1363" s="37">
        <f t="shared" si="238"/>
        <v>0.60083189371626544</v>
      </c>
      <c r="R1363" s="37">
        <f t="shared" si="239"/>
        <v>-39.916810628373455</v>
      </c>
    </row>
    <row r="1364" spans="1:18" ht="15" customHeight="1" x14ac:dyDescent="0.25">
      <c r="A1364" s="1" t="s">
        <v>750</v>
      </c>
      <c r="B1364" s="1" t="s">
        <v>3814</v>
      </c>
      <c r="C1364" s="130">
        <v>11768</v>
      </c>
      <c r="D1364" s="43">
        <v>3</v>
      </c>
      <c r="E1364" s="43">
        <f t="shared" si="240"/>
        <v>25.492861998640379</v>
      </c>
      <c r="F1364" s="6">
        <f t="shared" si="241"/>
        <v>0.3305992481874514</v>
      </c>
      <c r="G1364" s="44">
        <v>1</v>
      </c>
      <c r="H1364" s="44">
        <f t="shared" si="231"/>
        <v>8.497620666213459</v>
      </c>
      <c r="I1364" s="14">
        <f t="shared" si="232"/>
        <v>0.20653309695815078</v>
      </c>
      <c r="J1364" s="49">
        <v>31</v>
      </c>
      <c r="K1364" s="49">
        <f t="shared" si="233"/>
        <v>263.42624065261725</v>
      </c>
      <c r="L1364" s="50">
        <f t="shared" si="234"/>
        <v>0.39354456547729183</v>
      </c>
      <c r="M1364" s="45">
        <v>35</v>
      </c>
      <c r="N1364" s="45">
        <f t="shared" si="235"/>
        <v>297.41672331747111</v>
      </c>
      <c r="O1364" s="18">
        <f t="shared" si="236"/>
        <v>0.3776128387394328</v>
      </c>
      <c r="P1364" s="37">
        <f t="shared" si="237"/>
        <v>8.5714285714285712</v>
      </c>
      <c r="Q1364" s="37">
        <f t="shared" si="238"/>
        <v>0.87549790227227253</v>
      </c>
      <c r="R1364" s="37">
        <f t="shared" si="239"/>
        <v>-12.450209772772746</v>
      </c>
    </row>
    <row r="1365" spans="1:18" ht="15" customHeight="1" x14ac:dyDescent="0.25">
      <c r="A1365" s="1" t="s">
        <v>157</v>
      </c>
      <c r="B1365" s="1" t="s">
        <v>3815</v>
      </c>
      <c r="C1365" s="130">
        <v>11749</v>
      </c>
      <c r="D1365" s="43">
        <v>2</v>
      </c>
      <c r="E1365" s="43">
        <f t="shared" si="240"/>
        <v>17.022725338326666</v>
      </c>
      <c r="F1365" s="6">
        <f t="shared" si="241"/>
        <v>0.22075591980423456</v>
      </c>
      <c r="G1365" s="44"/>
      <c r="H1365" s="44">
        <f t="shared" si="231"/>
        <v>0</v>
      </c>
      <c r="I1365" s="14">
        <f t="shared" si="232"/>
        <v>0</v>
      </c>
      <c r="J1365" s="49">
        <v>9</v>
      </c>
      <c r="K1365" s="49">
        <f t="shared" si="233"/>
        <v>76.602264022469996</v>
      </c>
      <c r="L1365" s="50">
        <f t="shared" si="234"/>
        <v>0.11443964213517399</v>
      </c>
      <c r="M1365" s="45">
        <v>11</v>
      </c>
      <c r="N1365" s="45">
        <f t="shared" si="235"/>
        <v>93.624989360796661</v>
      </c>
      <c r="O1365" s="18">
        <f t="shared" si="236"/>
        <v>0.1188702424501589</v>
      </c>
      <c r="P1365" s="37">
        <f t="shared" si="237"/>
        <v>18.181818181818183</v>
      </c>
      <c r="Q1365" s="37">
        <f t="shared" si="238"/>
        <v>1.8571167623957299</v>
      </c>
      <c r="R1365" s="37">
        <f t="shared" si="239"/>
        <v>85.711676239572981</v>
      </c>
    </row>
    <row r="1366" spans="1:18" ht="15" customHeight="1" x14ac:dyDescent="0.25">
      <c r="A1366" s="1" t="s">
        <v>343</v>
      </c>
      <c r="B1366" s="1" t="s">
        <v>3816</v>
      </c>
      <c r="C1366" s="130">
        <v>11719</v>
      </c>
      <c r="D1366" s="43">
        <v>1</v>
      </c>
      <c r="E1366" s="43">
        <f t="shared" si="240"/>
        <v>8.5331512927724198</v>
      </c>
      <c r="F1366" s="6">
        <f t="shared" si="241"/>
        <v>0.11066052145148698</v>
      </c>
      <c r="G1366" s="44"/>
      <c r="H1366" s="44">
        <f t="shared" si="231"/>
        <v>0</v>
      </c>
      <c r="I1366" s="14">
        <f t="shared" si="232"/>
        <v>0</v>
      </c>
      <c r="J1366" s="49">
        <v>7</v>
      </c>
      <c r="K1366" s="49">
        <f t="shared" si="233"/>
        <v>59.732059049406942</v>
      </c>
      <c r="L1366" s="50">
        <f t="shared" si="234"/>
        <v>8.9236467731633476E-2</v>
      </c>
      <c r="M1366" s="45">
        <v>8</v>
      </c>
      <c r="N1366" s="45">
        <f t="shared" si="235"/>
        <v>68.265210342179358</v>
      </c>
      <c r="O1366" s="18">
        <f t="shared" si="236"/>
        <v>8.6672395475687003E-2</v>
      </c>
      <c r="P1366" s="37">
        <f t="shared" si="237"/>
        <v>12.5</v>
      </c>
      <c r="Q1366" s="37">
        <f t="shared" si="238"/>
        <v>1.2767677741470642</v>
      </c>
      <c r="R1366" s="37">
        <f t="shared" si="239"/>
        <v>27.676777414706422</v>
      </c>
    </row>
    <row r="1367" spans="1:18" ht="15" customHeight="1" x14ac:dyDescent="0.25">
      <c r="A1367" s="1" t="s">
        <v>565</v>
      </c>
      <c r="B1367" s="1" t="s">
        <v>3817</v>
      </c>
      <c r="C1367" s="130">
        <v>11662</v>
      </c>
      <c r="D1367" s="43">
        <v>3</v>
      </c>
      <c r="E1367" s="43">
        <f t="shared" si="240"/>
        <v>25.724575544503516</v>
      </c>
      <c r="F1367" s="6">
        <f t="shared" si="241"/>
        <v>0.33360418047246854</v>
      </c>
      <c r="G1367" s="44">
        <v>3</v>
      </c>
      <c r="H1367" s="44">
        <f t="shared" si="231"/>
        <v>25.724575544503516</v>
      </c>
      <c r="I1367" s="14">
        <f t="shared" si="232"/>
        <v>0.62523104570490107</v>
      </c>
      <c r="J1367" s="49">
        <v>20</v>
      </c>
      <c r="K1367" s="49">
        <f t="shared" si="233"/>
        <v>171.49717029669011</v>
      </c>
      <c r="L1367" s="50">
        <f t="shared" si="234"/>
        <v>0.2562075030862172</v>
      </c>
      <c r="M1367" s="45">
        <v>26</v>
      </c>
      <c r="N1367" s="45">
        <f t="shared" si="235"/>
        <v>222.94632138569713</v>
      </c>
      <c r="O1367" s="18">
        <f t="shared" si="236"/>
        <v>0.28306206983224336</v>
      </c>
      <c r="P1367" s="37">
        <f t="shared" si="237"/>
        <v>11.538461538461538</v>
      </c>
      <c r="Q1367" s="37">
        <f t="shared" si="238"/>
        <v>1.1785548684434439</v>
      </c>
      <c r="R1367" s="37">
        <f t="shared" si="239"/>
        <v>17.855486844344391</v>
      </c>
    </row>
    <row r="1368" spans="1:18" ht="15" customHeight="1" x14ac:dyDescent="0.25">
      <c r="A1368" s="1" t="s">
        <v>50</v>
      </c>
      <c r="B1368" s="1" t="s">
        <v>3349</v>
      </c>
      <c r="C1368" s="130">
        <v>11628</v>
      </c>
      <c r="D1368" s="43">
        <v>2</v>
      </c>
      <c r="E1368" s="43">
        <f t="shared" si="240"/>
        <v>17.199862401100791</v>
      </c>
      <c r="F1368" s="6">
        <f t="shared" si="241"/>
        <v>0.22305308752837563</v>
      </c>
      <c r="G1368" s="44">
        <v>6</v>
      </c>
      <c r="H1368" s="44">
        <f t="shared" si="231"/>
        <v>51.599587203302377</v>
      </c>
      <c r="I1368" s="14">
        <f t="shared" si="232"/>
        <v>1.2541184133145089</v>
      </c>
      <c r="J1368" s="49">
        <v>57</v>
      </c>
      <c r="K1368" s="49">
        <f t="shared" si="233"/>
        <v>490.1960784313726</v>
      </c>
      <c r="L1368" s="50">
        <f t="shared" si="234"/>
        <v>0.73232644632143751</v>
      </c>
      <c r="M1368" s="45">
        <v>65</v>
      </c>
      <c r="N1368" s="45">
        <f t="shared" si="235"/>
        <v>558.99552803577569</v>
      </c>
      <c r="O1368" s="18">
        <f t="shared" si="236"/>
        <v>0.70972434175774457</v>
      </c>
      <c r="P1368" s="37">
        <f t="shared" si="237"/>
        <v>3.0769230769230771</v>
      </c>
      <c r="Q1368" s="37">
        <f t="shared" si="238"/>
        <v>0.31428129825158507</v>
      </c>
      <c r="R1368" s="37">
        <f t="shared" si="239"/>
        <v>-68.571870174841493</v>
      </c>
    </row>
    <row r="1369" spans="1:18" ht="15" customHeight="1" x14ac:dyDescent="0.25">
      <c r="A1369" s="1" t="s">
        <v>1752</v>
      </c>
      <c r="B1369" s="1" t="s">
        <v>3818</v>
      </c>
      <c r="C1369" s="130">
        <v>11627</v>
      </c>
      <c r="D1369" s="43">
        <v>10</v>
      </c>
      <c r="E1369" s="43">
        <f t="shared" si="240"/>
        <v>86.00670852326482</v>
      </c>
      <c r="F1369" s="6">
        <f t="shared" si="241"/>
        <v>1.1153613579512995</v>
      </c>
      <c r="G1369" s="44">
        <v>1</v>
      </c>
      <c r="H1369" s="44">
        <f t="shared" si="231"/>
        <v>8.6006708523264823</v>
      </c>
      <c r="I1369" s="14">
        <f t="shared" si="232"/>
        <v>0.20903771265188945</v>
      </c>
      <c r="J1369" s="49">
        <v>62</v>
      </c>
      <c r="K1369" s="49">
        <f t="shared" si="233"/>
        <v>533.24159284424184</v>
      </c>
      <c r="L1369" s="50">
        <f t="shared" si="234"/>
        <v>0.79663411826554931</v>
      </c>
      <c r="M1369" s="45">
        <v>73</v>
      </c>
      <c r="N1369" s="45">
        <f t="shared" si="235"/>
        <v>627.84897221983317</v>
      </c>
      <c r="O1369" s="18">
        <f t="shared" si="236"/>
        <v>0.79714358377385663</v>
      </c>
      <c r="P1369" s="37">
        <f t="shared" si="237"/>
        <v>13.698630136986301</v>
      </c>
      <c r="Q1369" s="37">
        <f t="shared" si="238"/>
        <v>1.3991975607091114</v>
      </c>
      <c r="R1369" s="37">
        <f t="shared" si="239"/>
        <v>39.919756070911141</v>
      </c>
    </row>
    <row r="1370" spans="1:18" ht="15" customHeight="1" x14ac:dyDescent="0.25">
      <c r="A1370" s="1" t="s">
        <v>372</v>
      </c>
      <c r="B1370" s="1" t="s">
        <v>3819</v>
      </c>
      <c r="C1370" s="130">
        <v>11614</v>
      </c>
      <c r="D1370" s="43">
        <v>7</v>
      </c>
      <c r="E1370" s="43">
        <f t="shared" si="240"/>
        <v>60.272085414155335</v>
      </c>
      <c r="F1370" s="6">
        <f t="shared" si="241"/>
        <v>0.78162687758135285</v>
      </c>
      <c r="G1370" s="44">
        <v>1</v>
      </c>
      <c r="H1370" s="44">
        <f t="shared" si="231"/>
        <v>8.6102979163079052</v>
      </c>
      <c r="I1370" s="14">
        <f t="shared" si="232"/>
        <v>0.20927169665950734</v>
      </c>
      <c r="J1370" s="49">
        <v>60</v>
      </c>
      <c r="K1370" s="49">
        <f t="shared" si="233"/>
        <v>516.61787497847433</v>
      </c>
      <c r="L1370" s="50">
        <f t="shared" si="234"/>
        <v>0.7717991822778022</v>
      </c>
      <c r="M1370" s="45">
        <v>68</v>
      </c>
      <c r="N1370" s="45">
        <f t="shared" si="235"/>
        <v>585.50025830893753</v>
      </c>
      <c r="O1370" s="18">
        <f t="shared" si="236"/>
        <v>0.74337586722286864</v>
      </c>
      <c r="P1370" s="37">
        <f t="shared" si="237"/>
        <v>10.294117647058822</v>
      </c>
      <c r="Q1370" s="37">
        <f t="shared" si="238"/>
        <v>1.0514558140034644</v>
      </c>
      <c r="R1370" s="37">
        <f t="shared" si="239"/>
        <v>5.145581400346444</v>
      </c>
    </row>
    <row r="1371" spans="1:18" ht="15" customHeight="1" x14ac:dyDescent="0.25">
      <c r="A1371" s="1" t="s">
        <v>1729</v>
      </c>
      <c r="B1371" s="1" t="s">
        <v>3820</v>
      </c>
      <c r="C1371" s="130">
        <v>11601</v>
      </c>
      <c r="D1371" s="43">
        <v>6</v>
      </c>
      <c r="E1371" s="43">
        <f t="shared" si="240"/>
        <v>51.719679337988104</v>
      </c>
      <c r="F1371" s="6">
        <f t="shared" si="241"/>
        <v>0.67071665419703952</v>
      </c>
      <c r="G1371" s="44"/>
      <c r="H1371" s="44">
        <f t="shared" si="231"/>
        <v>0</v>
      </c>
      <c r="I1371" s="14">
        <f t="shared" si="232"/>
        <v>0</v>
      </c>
      <c r="J1371" s="49">
        <v>15</v>
      </c>
      <c r="K1371" s="49">
        <f t="shared" si="233"/>
        <v>129.29919834497025</v>
      </c>
      <c r="L1371" s="50">
        <f t="shared" si="234"/>
        <v>0.19316601376981282</v>
      </c>
      <c r="M1371" s="45">
        <v>21</v>
      </c>
      <c r="N1371" s="45">
        <f t="shared" si="235"/>
        <v>181.01887768295836</v>
      </c>
      <c r="O1371" s="18">
        <f t="shared" si="236"/>
        <v>0.22982921573755599</v>
      </c>
      <c r="P1371" s="37">
        <f t="shared" si="237"/>
        <v>28.571428571428569</v>
      </c>
      <c r="Q1371" s="37">
        <f t="shared" si="238"/>
        <v>2.918326340907575</v>
      </c>
      <c r="R1371" s="37">
        <f t="shared" si="239"/>
        <v>191.83263409075749</v>
      </c>
    </row>
    <row r="1372" spans="1:18" ht="15" customHeight="1" x14ac:dyDescent="0.25">
      <c r="A1372" s="1" t="s">
        <v>234</v>
      </c>
      <c r="B1372" s="1" t="s">
        <v>3821</v>
      </c>
      <c r="C1372" s="130">
        <v>11572</v>
      </c>
      <c r="D1372" s="43">
        <v>2</v>
      </c>
      <c r="E1372" s="43">
        <f t="shared" si="240"/>
        <v>17.283097131005874</v>
      </c>
      <c r="F1372" s="6">
        <f t="shared" si="241"/>
        <v>0.22413250101797025</v>
      </c>
      <c r="G1372" s="44">
        <v>4</v>
      </c>
      <c r="H1372" s="44">
        <f t="shared" si="231"/>
        <v>34.566194262011749</v>
      </c>
      <c r="I1372" s="14">
        <f t="shared" si="232"/>
        <v>0.84012495160854428</v>
      </c>
      <c r="J1372" s="49">
        <v>38</v>
      </c>
      <c r="K1372" s="49">
        <f t="shared" si="233"/>
        <v>328.37884548911165</v>
      </c>
      <c r="L1372" s="50">
        <f t="shared" si="234"/>
        <v>0.49058024644692222</v>
      </c>
      <c r="M1372" s="45">
        <v>44</v>
      </c>
      <c r="N1372" s="45">
        <f t="shared" si="235"/>
        <v>380.22813688212926</v>
      </c>
      <c r="O1372" s="18">
        <f t="shared" si="236"/>
        <v>0.4827537084503688</v>
      </c>
      <c r="P1372" s="37">
        <f t="shared" si="237"/>
        <v>4.5454545454545459</v>
      </c>
      <c r="Q1372" s="37">
        <f t="shared" si="238"/>
        <v>0.46427919059893247</v>
      </c>
      <c r="R1372" s="37">
        <f t="shared" si="239"/>
        <v>-53.572080940106744</v>
      </c>
    </row>
    <row r="1373" spans="1:18" ht="15" customHeight="1" x14ac:dyDescent="0.25">
      <c r="A1373" s="1" t="s">
        <v>286</v>
      </c>
      <c r="B1373" s="1" t="s">
        <v>3822</v>
      </c>
      <c r="C1373" s="130">
        <v>11545</v>
      </c>
      <c r="D1373" s="43"/>
      <c r="E1373" s="43">
        <f t="shared" si="240"/>
        <v>0</v>
      </c>
      <c r="F1373" s="6">
        <f t="shared" si="241"/>
        <v>0</v>
      </c>
      <c r="G1373" s="44">
        <v>9</v>
      </c>
      <c r="H1373" s="44">
        <f t="shared" si="231"/>
        <v>77.955825032481599</v>
      </c>
      <c r="I1373" s="14">
        <f t="shared" si="232"/>
        <v>1.8947018938962032</v>
      </c>
      <c r="J1373" s="49">
        <v>5</v>
      </c>
      <c r="K1373" s="49">
        <f t="shared" si="233"/>
        <v>43.308791684711998</v>
      </c>
      <c r="L1373" s="50">
        <f t="shared" si="234"/>
        <v>6.4700993958238737E-2</v>
      </c>
      <c r="M1373" s="45">
        <v>14</v>
      </c>
      <c r="N1373" s="45">
        <f t="shared" si="235"/>
        <v>121.26461671719359</v>
      </c>
      <c r="O1373" s="18">
        <f t="shared" si="236"/>
        <v>0.15396268120521941</v>
      </c>
      <c r="P1373" s="37">
        <f t="shared" si="237"/>
        <v>0</v>
      </c>
      <c r="Q1373" s="37">
        <f t="shared" si="238"/>
        <v>0</v>
      </c>
      <c r="R1373" s="37">
        <f t="shared" si="239"/>
        <v>-100</v>
      </c>
    </row>
    <row r="1374" spans="1:18" ht="15" customHeight="1" x14ac:dyDescent="0.25">
      <c r="A1374" s="1" t="s">
        <v>274</v>
      </c>
      <c r="B1374" s="1" t="s">
        <v>3823</v>
      </c>
      <c r="C1374" s="130">
        <v>11538</v>
      </c>
      <c r="D1374" s="43">
        <v>4</v>
      </c>
      <c r="E1374" s="43">
        <f t="shared" si="240"/>
        <v>34.668053388802221</v>
      </c>
      <c r="F1374" s="6">
        <f t="shared" si="241"/>
        <v>0.44958594241288818</v>
      </c>
      <c r="G1374" s="44">
        <v>1</v>
      </c>
      <c r="H1374" s="44">
        <f t="shared" si="231"/>
        <v>8.6670133472005553</v>
      </c>
      <c r="I1374" s="14">
        <f t="shared" si="232"/>
        <v>0.2106501547064932</v>
      </c>
      <c r="J1374" s="49">
        <v>12</v>
      </c>
      <c r="K1374" s="49">
        <f t="shared" si="233"/>
        <v>104.00416016640666</v>
      </c>
      <c r="L1374" s="50">
        <f t="shared" si="234"/>
        <v>0.15537659391531281</v>
      </c>
      <c r="M1374" s="45">
        <v>17</v>
      </c>
      <c r="N1374" s="45">
        <f t="shared" si="235"/>
        <v>147.33922690240942</v>
      </c>
      <c r="O1374" s="18">
        <f t="shared" si="236"/>
        <v>0.18706810803272655</v>
      </c>
      <c r="P1374" s="37">
        <f t="shared" si="237"/>
        <v>23.52941176470588</v>
      </c>
      <c r="Q1374" s="37">
        <f t="shared" si="238"/>
        <v>2.4033275748650618</v>
      </c>
      <c r="R1374" s="37">
        <f t="shared" si="239"/>
        <v>140.33275748650618</v>
      </c>
    </row>
    <row r="1375" spans="1:18" ht="15" customHeight="1" x14ac:dyDescent="0.25">
      <c r="A1375" s="1" t="s">
        <v>1934</v>
      </c>
      <c r="B1375" s="1" t="s">
        <v>3824</v>
      </c>
      <c r="C1375" s="130">
        <v>11527</v>
      </c>
      <c r="D1375" s="43"/>
      <c r="E1375" s="43">
        <f t="shared" si="240"/>
        <v>0</v>
      </c>
      <c r="F1375" s="6">
        <f t="shared" si="241"/>
        <v>0</v>
      </c>
      <c r="G1375" s="44"/>
      <c r="H1375" s="44">
        <f t="shared" si="231"/>
        <v>0</v>
      </c>
      <c r="I1375" s="14">
        <f t="shared" si="232"/>
        <v>0</v>
      </c>
      <c r="J1375" s="49">
        <v>3</v>
      </c>
      <c r="K1375" s="49">
        <f t="shared" si="233"/>
        <v>26.025852346664355</v>
      </c>
      <c r="L1375" s="50">
        <f t="shared" si="234"/>
        <v>3.8881216721499065E-2</v>
      </c>
      <c r="M1375" s="45">
        <v>3</v>
      </c>
      <c r="N1375" s="45">
        <f t="shared" si="235"/>
        <v>26.025852346664355</v>
      </c>
      <c r="O1375" s="18">
        <f t="shared" si="236"/>
        <v>3.3043521815506287E-2</v>
      </c>
      <c r="P1375" s="37">
        <f t="shared" si="237"/>
        <v>0</v>
      </c>
      <c r="Q1375" s="37">
        <f t="shared" si="238"/>
        <v>0</v>
      </c>
      <c r="R1375" s="37">
        <f t="shared" si="239"/>
        <v>-100</v>
      </c>
    </row>
    <row r="1376" spans="1:18" ht="15" customHeight="1" x14ac:dyDescent="0.25">
      <c r="A1376" s="1" t="s">
        <v>1882</v>
      </c>
      <c r="B1376" s="1" t="s">
        <v>3825</v>
      </c>
      <c r="C1376" s="130">
        <v>11519</v>
      </c>
      <c r="D1376" s="43">
        <v>5</v>
      </c>
      <c r="E1376" s="43">
        <f t="shared" si="240"/>
        <v>43.406545707092633</v>
      </c>
      <c r="F1376" s="6">
        <f t="shared" si="241"/>
        <v>0.56290938922214417</v>
      </c>
      <c r="G1376" s="44"/>
      <c r="H1376" s="44">
        <f t="shared" si="231"/>
        <v>0</v>
      </c>
      <c r="I1376" s="14">
        <f t="shared" si="232"/>
        <v>0</v>
      </c>
      <c r="J1376" s="49">
        <v>3</v>
      </c>
      <c r="K1376" s="49">
        <f t="shared" si="233"/>
        <v>26.043927424255578</v>
      </c>
      <c r="L1376" s="50">
        <f t="shared" si="234"/>
        <v>3.8908219910471366E-2</v>
      </c>
      <c r="M1376" s="45">
        <v>8</v>
      </c>
      <c r="N1376" s="45">
        <f t="shared" si="235"/>
        <v>69.450473131348204</v>
      </c>
      <c r="O1376" s="18">
        <f t="shared" si="236"/>
        <v>8.8177255193990445E-2</v>
      </c>
      <c r="P1376" s="37">
        <f t="shared" si="237"/>
        <v>62.5</v>
      </c>
      <c r="Q1376" s="37">
        <f t="shared" si="238"/>
        <v>6.3838388707353211</v>
      </c>
      <c r="R1376" s="37">
        <f t="shared" si="239"/>
        <v>538.38388707353215</v>
      </c>
    </row>
    <row r="1377" spans="1:18" ht="15" customHeight="1" x14ac:dyDescent="0.25">
      <c r="A1377" s="1" t="s">
        <v>1762</v>
      </c>
      <c r="B1377" s="1" t="s">
        <v>3826</v>
      </c>
      <c r="C1377" s="130">
        <v>11502</v>
      </c>
      <c r="D1377" s="43">
        <v>9</v>
      </c>
      <c r="E1377" s="43">
        <f t="shared" si="240"/>
        <v>78.247261345852891</v>
      </c>
      <c r="F1377" s="6">
        <f t="shared" si="241"/>
        <v>1.0147344686150046</v>
      </c>
      <c r="G1377" s="44">
        <v>2</v>
      </c>
      <c r="H1377" s="44">
        <f t="shared" si="231"/>
        <v>17.388280299078421</v>
      </c>
      <c r="I1377" s="14">
        <f t="shared" si="232"/>
        <v>0.42261893322961547</v>
      </c>
      <c r="J1377" s="49">
        <v>37</v>
      </c>
      <c r="K1377" s="49">
        <f t="shared" si="233"/>
        <v>321.6831855329508</v>
      </c>
      <c r="L1377" s="50">
        <f t="shared" si="234"/>
        <v>0.48057729236951924</v>
      </c>
      <c r="M1377" s="45">
        <v>48</v>
      </c>
      <c r="N1377" s="45">
        <f t="shared" si="235"/>
        <v>417.31872717788212</v>
      </c>
      <c r="O1377" s="18">
        <f t="shared" si="236"/>
        <v>0.52984548908689411</v>
      </c>
      <c r="P1377" s="37">
        <f t="shared" si="237"/>
        <v>18.75</v>
      </c>
      <c r="Q1377" s="37">
        <f t="shared" si="238"/>
        <v>1.9151516612205963</v>
      </c>
      <c r="R1377" s="37">
        <f t="shared" si="239"/>
        <v>91.51516612205964</v>
      </c>
    </row>
    <row r="1378" spans="1:18" ht="15" customHeight="1" x14ac:dyDescent="0.25">
      <c r="A1378" s="1" t="s">
        <v>1153</v>
      </c>
      <c r="B1378" s="1" t="s">
        <v>3827</v>
      </c>
      <c r="C1378" s="130">
        <v>11426</v>
      </c>
      <c r="D1378" s="43">
        <v>11</v>
      </c>
      <c r="E1378" s="43">
        <f t="shared" si="240"/>
        <v>96.27166112375285</v>
      </c>
      <c r="F1378" s="6">
        <f t="shared" si="241"/>
        <v>1.2484804095737558</v>
      </c>
      <c r="G1378" s="44">
        <v>16</v>
      </c>
      <c r="H1378" s="44">
        <f t="shared" si="231"/>
        <v>140.03150708909504</v>
      </c>
      <c r="I1378" s="14">
        <f t="shared" si="232"/>
        <v>3.4034398529718448</v>
      </c>
      <c r="J1378" s="49">
        <v>139</v>
      </c>
      <c r="K1378" s="49">
        <f t="shared" si="233"/>
        <v>1216.5237178365132</v>
      </c>
      <c r="L1378" s="50">
        <f t="shared" si="234"/>
        <v>1.8174206819438721</v>
      </c>
      <c r="M1378" s="45">
        <v>166</v>
      </c>
      <c r="N1378" s="45">
        <f t="shared" si="235"/>
        <v>1452.8268860493611</v>
      </c>
      <c r="O1378" s="18">
        <f t="shared" si="236"/>
        <v>1.8445704011488011</v>
      </c>
      <c r="P1378" s="37">
        <f t="shared" si="237"/>
        <v>6.6265060240963862</v>
      </c>
      <c r="Q1378" s="37">
        <f t="shared" si="238"/>
        <v>0.67684074774061243</v>
      </c>
      <c r="R1378" s="37">
        <f t="shared" si="239"/>
        <v>-32.315925225938756</v>
      </c>
    </row>
    <row r="1379" spans="1:18" ht="15" customHeight="1" x14ac:dyDescent="0.25">
      <c r="A1379" s="1" t="s">
        <v>1361</v>
      </c>
      <c r="B1379" s="1" t="s">
        <v>3828</v>
      </c>
      <c r="C1379" s="130">
        <v>11422</v>
      </c>
      <c r="D1379" s="43">
        <v>11</v>
      </c>
      <c r="E1379" s="43">
        <f t="shared" si="240"/>
        <v>96.3053755909648</v>
      </c>
      <c r="F1379" s="6">
        <f t="shared" si="241"/>
        <v>1.248917629118345</v>
      </c>
      <c r="G1379" s="44"/>
      <c r="H1379" s="44">
        <f t="shared" si="231"/>
        <v>0</v>
      </c>
      <c r="I1379" s="14">
        <f t="shared" si="232"/>
        <v>0</v>
      </c>
      <c r="J1379" s="49">
        <v>27</v>
      </c>
      <c r="K1379" s="49">
        <f t="shared" si="233"/>
        <v>236.38592190509542</v>
      </c>
      <c r="L1379" s="50">
        <f t="shared" si="234"/>
        <v>0.35314779078431779</v>
      </c>
      <c r="M1379" s="45">
        <v>38</v>
      </c>
      <c r="N1379" s="45">
        <f t="shared" si="235"/>
        <v>332.6912974960602</v>
      </c>
      <c r="O1379" s="18">
        <f t="shared" si="236"/>
        <v>0.42239892858107037</v>
      </c>
      <c r="P1379" s="37">
        <f t="shared" si="237"/>
        <v>28.947368421052634</v>
      </c>
      <c r="Q1379" s="37">
        <f t="shared" si="238"/>
        <v>2.9567253717089912</v>
      </c>
      <c r="R1379" s="37">
        <f t="shared" si="239"/>
        <v>195.67253717089912</v>
      </c>
    </row>
    <row r="1380" spans="1:18" ht="15" customHeight="1" x14ac:dyDescent="0.25">
      <c r="A1380" s="1" t="s">
        <v>1266</v>
      </c>
      <c r="B1380" s="1" t="s">
        <v>3829</v>
      </c>
      <c r="C1380" s="130">
        <v>11399</v>
      </c>
      <c r="D1380" s="43"/>
      <c r="E1380" s="43">
        <f t="shared" si="240"/>
        <v>0</v>
      </c>
      <c r="F1380" s="6">
        <f t="shared" si="241"/>
        <v>0</v>
      </c>
      <c r="G1380" s="44">
        <v>4</v>
      </c>
      <c r="H1380" s="44">
        <f t="shared" si="231"/>
        <v>35.090797438371787</v>
      </c>
      <c r="I1380" s="14">
        <f t="shared" si="232"/>
        <v>0.85287533467971532</v>
      </c>
      <c r="J1380" s="49">
        <v>5</v>
      </c>
      <c r="K1380" s="49">
        <f t="shared" si="233"/>
        <v>43.863496797964736</v>
      </c>
      <c r="L1380" s="50">
        <f t="shared" si="234"/>
        <v>6.5529693415901938E-2</v>
      </c>
      <c r="M1380" s="45">
        <v>9</v>
      </c>
      <c r="N1380" s="45">
        <f t="shared" si="235"/>
        <v>78.954294236336523</v>
      </c>
      <c r="O1380" s="18">
        <f t="shared" si="236"/>
        <v>0.10024370803597009</v>
      </c>
      <c r="P1380" s="37">
        <f t="shared" si="237"/>
        <v>0</v>
      </c>
      <c r="Q1380" s="37">
        <f t="shared" si="238"/>
        <v>0</v>
      </c>
      <c r="R1380" s="37">
        <f t="shared" si="239"/>
        <v>-100</v>
      </c>
    </row>
    <row r="1381" spans="1:18" ht="15" customHeight="1" x14ac:dyDescent="0.25">
      <c r="A1381" s="1" t="s">
        <v>1147</v>
      </c>
      <c r="B1381" s="1" t="s">
        <v>3830</v>
      </c>
      <c r="C1381" s="130">
        <v>11353</v>
      </c>
      <c r="D1381" s="43">
        <v>1</v>
      </c>
      <c r="E1381" s="43">
        <f t="shared" si="240"/>
        <v>8.8082445168677879</v>
      </c>
      <c r="F1381" s="6">
        <f t="shared" si="241"/>
        <v>0.11422801470007715</v>
      </c>
      <c r="G1381" s="44">
        <v>1</v>
      </c>
      <c r="H1381" s="44">
        <f t="shared" si="231"/>
        <v>8.8082445168677879</v>
      </c>
      <c r="I1381" s="14">
        <f t="shared" si="232"/>
        <v>0.21408275213630923</v>
      </c>
      <c r="J1381" s="49">
        <v>5</v>
      </c>
      <c r="K1381" s="49">
        <f t="shared" si="233"/>
        <v>44.041222584338939</v>
      </c>
      <c r="L1381" s="50">
        <f t="shared" si="234"/>
        <v>6.5795206134754355E-2</v>
      </c>
      <c r="M1381" s="45">
        <v>7</v>
      </c>
      <c r="N1381" s="45">
        <f t="shared" si="235"/>
        <v>61.657711618074515</v>
      </c>
      <c r="O1381" s="18">
        <f t="shared" si="236"/>
        <v>7.8283235907436702E-2</v>
      </c>
      <c r="P1381" s="37">
        <f t="shared" si="237"/>
        <v>14.285714285714285</v>
      </c>
      <c r="Q1381" s="37">
        <f t="shared" si="238"/>
        <v>1.4591631704537875</v>
      </c>
      <c r="R1381" s="37">
        <f t="shared" si="239"/>
        <v>45.916317045378754</v>
      </c>
    </row>
    <row r="1382" spans="1:18" ht="15" customHeight="1" x14ac:dyDescent="0.25">
      <c r="A1382" s="1" t="s">
        <v>1792</v>
      </c>
      <c r="B1382" s="1" t="s">
        <v>3831</v>
      </c>
      <c r="C1382" s="130">
        <v>11318</v>
      </c>
      <c r="D1382" s="43"/>
      <c r="E1382" s="43">
        <f t="shared" si="240"/>
        <v>0</v>
      </c>
      <c r="F1382" s="6">
        <f t="shared" si="241"/>
        <v>0</v>
      </c>
      <c r="G1382" s="44">
        <v>1</v>
      </c>
      <c r="H1382" s="44">
        <f t="shared" si="231"/>
        <v>8.835483300936561</v>
      </c>
      <c r="I1382" s="14">
        <f t="shared" si="232"/>
        <v>0.21474478573984085</v>
      </c>
      <c r="J1382" s="49">
        <v>19</v>
      </c>
      <c r="K1382" s="49">
        <f t="shared" si="233"/>
        <v>167.87418271779467</v>
      </c>
      <c r="L1382" s="50">
        <f t="shared" si="234"/>
        <v>0.25079495546403002</v>
      </c>
      <c r="M1382" s="45">
        <v>20</v>
      </c>
      <c r="N1382" s="45">
        <f t="shared" si="235"/>
        <v>176.70966601873121</v>
      </c>
      <c r="O1382" s="18">
        <f t="shared" si="236"/>
        <v>0.22435805853056548</v>
      </c>
      <c r="P1382" s="37">
        <f t="shared" si="237"/>
        <v>0</v>
      </c>
      <c r="Q1382" s="37">
        <f t="shared" si="238"/>
        <v>0</v>
      </c>
      <c r="R1382" s="37">
        <f t="shared" si="239"/>
        <v>-100</v>
      </c>
    </row>
    <row r="1383" spans="1:18" ht="15" customHeight="1" x14ac:dyDescent="0.25">
      <c r="A1383" s="1" t="s">
        <v>417</v>
      </c>
      <c r="B1383" s="1" t="s">
        <v>3832</v>
      </c>
      <c r="C1383" s="130">
        <v>11317</v>
      </c>
      <c r="D1383" s="43">
        <v>1</v>
      </c>
      <c r="E1383" s="43">
        <f t="shared" si="240"/>
        <v>8.8362640275691433</v>
      </c>
      <c r="F1383" s="6">
        <f t="shared" si="241"/>
        <v>0.11459138030308173</v>
      </c>
      <c r="G1383" s="44">
        <v>1</v>
      </c>
      <c r="H1383" s="44">
        <f t="shared" si="231"/>
        <v>8.8362640275691433</v>
      </c>
      <c r="I1383" s="14">
        <f t="shared" si="232"/>
        <v>0.21476376115609425</v>
      </c>
      <c r="J1383" s="49"/>
      <c r="K1383" s="49">
        <f t="shared" si="233"/>
        <v>0</v>
      </c>
      <c r="L1383" s="50">
        <f t="shared" si="234"/>
        <v>0</v>
      </c>
      <c r="M1383" s="45">
        <v>2</v>
      </c>
      <c r="N1383" s="45">
        <f t="shared" si="235"/>
        <v>17.672528055138287</v>
      </c>
      <c r="O1383" s="18">
        <f t="shared" si="236"/>
        <v>2.2437788340098436E-2</v>
      </c>
      <c r="P1383" s="37">
        <f t="shared" si="237"/>
        <v>50</v>
      </c>
      <c r="Q1383" s="37">
        <f t="shared" si="238"/>
        <v>5.1070710965882569</v>
      </c>
      <c r="R1383" s="37">
        <f t="shared" si="239"/>
        <v>410.70710965882569</v>
      </c>
    </row>
    <row r="1384" spans="1:18" ht="15" customHeight="1" x14ac:dyDescent="0.25">
      <c r="A1384" s="1" t="s">
        <v>587</v>
      </c>
      <c r="B1384" s="1" t="s">
        <v>3833</v>
      </c>
      <c r="C1384" s="130">
        <v>11168</v>
      </c>
      <c r="D1384" s="43">
        <v>5</v>
      </c>
      <c r="E1384" s="43">
        <f t="shared" si="240"/>
        <v>44.770773638968478</v>
      </c>
      <c r="F1384" s="6">
        <f t="shared" si="241"/>
        <v>0.58060111519071278</v>
      </c>
      <c r="G1384" s="44">
        <v>1</v>
      </c>
      <c r="H1384" s="44">
        <f t="shared" si="231"/>
        <v>8.9541547277936964</v>
      </c>
      <c r="I1384" s="14">
        <f t="shared" si="232"/>
        <v>0.217629072797593</v>
      </c>
      <c r="J1384" s="49">
        <v>9</v>
      </c>
      <c r="K1384" s="49">
        <f t="shared" si="233"/>
        <v>80.587392550143264</v>
      </c>
      <c r="L1384" s="50">
        <f t="shared" si="234"/>
        <v>0.1203932087612965</v>
      </c>
      <c r="M1384" s="45">
        <v>15</v>
      </c>
      <c r="N1384" s="45">
        <f t="shared" si="235"/>
        <v>134.31232091690543</v>
      </c>
      <c r="O1384" s="18">
        <f t="shared" si="236"/>
        <v>0.17052859776474794</v>
      </c>
      <c r="P1384" s="37">
        <f t="shared" si="237"/>
        <v>33.333333333333329</v>
      </c>
      <c r="Q1384" s="37">
        <f t="shared" si="238"/>
        <v>3.4047140643921709</v>
      </c>
      <c r="R1384" s="37">
        <f t="shared" si="239"/>
        <v>240.47140643921711</v>
      </c>
    </row>
    <row r="1385" spans="1:18" ht="15" customHeight="1" x14ac:dyDescent="0.25">
      <c r="A1385" s="1" t="s">
        <v>487</v>
      </c>
      <c r="B1385" s="1" t="s">
        <v>3834</v>
      </c>
      <c r="C1385" s="130">
        <v>11165</v>
      </c>
      <c r="D1385" s="43">
        <v>17</v>
      </c>
      <c r="E1385" s="43">
        <f t="shared" si="240"/>
        <v>152.26153157187639</v>
      </c>
      <c r="F1385" s="6">
        <f t="shared" si="241"/>
        <v>1.9745742109386109</v>
      </c>
      <c r="G1385" s="44">
        <v>2</v>
      </c>
      <c r="H1385" s="44">
        <f t="shared" si="231"/>
        <v>17.913121361397224</v>
      </c>
      <c r="I1385" s="14">
        <f t="shared" si="232"/>
        <v>0.43537509807496971</v>
      </c>
      <c r="J1385" s="49">
        <v>90</v>
      </c>
      <c r="K1385" s="49">
        <f t="shared" si="233"/>
        <v>806.09046126287501</v>
      </c>
      <c r="L1385" s="50">
        <f t="shared" si="234"/>
        <v>1.2042555803369093</v>
      </c>
      <c r="M1385" s="45">
        <v>109</v>
      </c>
      <c r="N1385" s="45">
        <f t="shared" si="235"/>
        <v>976.26511419614872</v>
      </c>
      <c r="O1385" s="18">
        <f t="shared" si="236"/>
        <v>1.2395074393324428</v>
      </c>
      <c r="P1385" s="37">
        <f t="shared" si="237"/>
        <v>15.596330275229359</v>
      </c>
      <c r="Q1385" s="37">
        <f t="shared" si="238"/>
        <v>1.5930313512293648</v>
      </c>
      <c r="R1385" s="37">
        <f t="shared" si="239"/>
        <v>59.303135122936482</v>
      </c>
    </row>
    <row r="1386" spans="1:18" ht="15" customHeight="1" x14ac:dyDescent="0.25">
      <c r="A1386" s="1" t="s">
        <v>1043</v>
      </c>
      <c r="B1386" s="1" t="s">
        <v>3835</v>
      </c>
      <c r="C1386" s="130">
        <v>11119</v>
      </c>
      <c r="D1386" s="43">
        <v>2</v>
      </c>
      <c r="E1386" s="43">
        <f t="shared" si="240"/>
        <v>17.987229067362172</v>
      </c>
      <c r="F1386" s="6">
        <f t="shared" si="241"/>
        <v>0.23326389979134382</v>
      </c>
      <c r="G1386" s="44">
        <v>2</v>
      </c>
      <c r="H1386" s="44">
        <f t="shared" si="231"/>
        <v>17.987229067362172</v>
      </c>
      <c r="I1386" s="14">
        <f t="shared" si="232"/>
        <v>0.43717627214740867</v>
      </c>
      <c r="J1386" s="49">
        <v>8</v>
      </c>
      <c r="K1386" s="49">
        <f t="shared" si="233"/>
        <v>71.948916269448688</v>
      </c>
      <c r="L1386" s="50">
        <f t="shared" si="234"/>
        <v>0.1074877921032994</v>
      </c>
      <c r="M1386" s="45">
        <v>12</v>
      </c>
      <c r="N1386" s="45">
        <f t="shared" si="235"/>
        <v>107.92337440417305</v>
      </c>
      <c r="O1386" s="18">
        <f t="shared" si="236"/>
        <v>0.13702407625410234</v>
      </c>
      <c r="P1386" s="37">
        <f t="shared" si="237"/>
        <v>16.666666666666664</v>
      </c>
      <c r="Q1386" s="37">
        <f t="shared" si="238"/>
        <v>1.7023570321960855</v>
      </c>
      <c r="R1386" s="37">
        <f t="shared" si="239"/>
        <v>70.235703219608553</v>
      </c>
    </row>
    <row r="1387" spans="1:18" ht="15" customHeight="1" x14ac:dyDescent="0.25">
      <c r="A1387" s="1" t="s">
        <v>519</v>
      </c>
      <c r="B1387" s="1" t="s">
        <v>3836</v>
      </c>
      <c r="C1387" s="130">
        <v>11100</v>
      </c>
      <c r="D1387" s="43">
        <v>4</v>
      </c>
      <c r="E1387" s="43">
        <f t="shared" si="240"/>
        <v>36.036036036036037</v>
      </c>
      <c r="F1387" s="6">
        <f t="shared" si="241"/>
        <v>0.46732636068107242</v>
      </c>
      <c r="G1387" s="44"/>
      <c r="H1387" s="44">
        <f t="shared" si="231"/>
        <v>0</v>
      </c>
      <c r="I1387" s="14">
        <f t="shared" si="232"/>
        <v>0</v>
      </c>
      <c r="J1387" s="49">
        <v>10</v>
      </c>
      <c r="K1387" s="49">
        <f t="shared" si="233"/>
        <v>90.090090090090087</v>
      </c>
      <c r="L1387" s="50">
        <f t="shared" si="234"/>
        <v>0.1345897252698858</v>
      </c>
      <c r="M1387" s="45">
        <v>14</v>
      </c>
      <c r="N1387" s="45">
        <f t="shared" si="235"/>
        <v>126.12612612612612</v>
      </c>
      <c r="O1387" s="18">
        <f t="shared" si="236"/>
        <v>0.16013505896524846</v>
      </c>
      <c r="P1387" s="37">
        <f t="shared" si="237"/>
        <v>28.571428571428569</v>
      </c>
      <c r="Q1387" s="37">
        <f t="shared" si="238"/>
        <v>2.918326340907575</v>
      </c>
      <c r="R1387" s="37">
        <f t="shared" si="239"/>
        <v>191.83263409075749</v>
      </c>
    </row>
    <row r="1388" spans="1:18" x14ac:dyDescent="0.25">
      <c r="A1388" s="1" t="s">
        <v>637</v>
      </c>
      <c r="B1388" s="1" t="s">
        <v>2479</v>
      </c>
      <c r="C1388" s="130">
        <v>11081</v>
      </c>
      <c r="D1388" s="43">
        <v>1</v>
      </c>
      <c r="E1388" s="43">
        <f t="shared" si="240"/>
        <v>9.0244562765093406</v>
      </c>
      <c r="F1388" s="6">
        <f t="shared" si="241"/>
        <v>0.11703191506993738</v>
      </c>
      <c r="G1388" s="44">
        <v>1</v>
      </c>
      <c r="H1388" s="44">
        <f t="shared" si="231"/>
        <v>9.0244562765093406</v>
      </c>
      <c r="I1388" s="14">
        <f t="shared" si="232"/>
        <v>0.21933773892279745</v>
      </c>
      <c r="J1388" s="49">
        <v>25</v>
      </c>
      <c r="K1388" s="49">
        <f t="shared" si="233"/>
        <v>225.61140691273349</v>
      </c>
      <c r="L1388" s="50">
        <f t="shared" si="234"/>
        <v>0.33705124774292311</v>
      </c>
      <c r="M1388" s="45">
        <v>27</v>
      </c>
      <c r="N1388" s="45">
        <f t="shared" si="235"/>
        <v>243.66031946575217</v>
      </c>
      <c r="O1388" s="18">
        <f t="shared" si="236"/>
        <v>0.30936143702789176</v>
      </c>
      <c r="P1388" s="37">
        <f t="shared" si="237"/>
        <v>3.7037037037037033</v>
      </c>
      <c r="Q1388" s="37">
        <f t="shared" si="238"/>
        <v>0.37830156271024118</v>
      </c>
      <c r="R1388" s="37">
        <f t="shared" si="239"/>
        <v>-62.169843728975884</v>
      </c>
    </row>
    <row r="1389" spans="1:18" ht="15" customHeight="1" x14ac:dyDescent="0.25">
      <c r="A1389" s="1" t="s">
        <v>1391</v>
      </c>
      <c r="B1389" s="1" t="s">
        <v>3837</v>
      </c>
      <c r="C1389" s="130">
        <v>11025</v>
      </c>
      <c r="D1389" s="43">
        <v>8</v>
      </c>
      <c r="E1389" s="43">
        <f t="shared" si="240"/>
        <v>72.562358276643991</v>
      </c>
      <c r="F1389" s="6">
        <f t="shared" si="241"/>
        <v>0.94101090314011859</v>
      </c>
      <c r="G1389" s="44"/>
      <c r="H1389" s="44">
        <f t="shared" si="231"/>
        <v>0</v>
      </c>
      <c r="I1389" s="14">
        <f t="shared" si="232"/>
        <v>0</v>
      </c>
      <c r="J1389" s="49">
        <v>24</v>
      </c>
      <c r="K1389" s="49">
        <f t="shared" si="233"/>
        <v>217.68707482993196</v>
      </c>
      <c r="L1389" s="50">
        <f t="shared" si="234"/>
        <v>0.32521272391743833</v>
      </c>
      <c r="M1389" s="45">
        <v>32</v>
      </c>
      <c r="N1389" s="45">
        <f t="shared" si="235"/>
        <v>290.24943310657596</v>
      </c>
      <c r="O1389" s="18">
        <f t="shared" si="236"/>
        <v>0.36851294424655817</v>
      </c>
      <c r="P1389" s="37">
        <f t="shared" si="237"/>
        <v>25</v>
      </c>
      <c r="Q1389" s="37">
        <f t="shared" si="238"/>
        <v>2.5535355482941284</v>
      </c>
      <c r="R1389" s="37">
        <f t="shared" si="239"/>
        <v>155.35355482941284</v>
      </c>
    </row>
    <row r="1390" spans="1:18" ht="15" customHeight="1" x14ac:dyDescent="0.25">
      <c r="A1390" s="1" t="s">
        <v>41</v>
      </c>
      <c r="B1390" s="1" t="s">
        <v>3073</v>
      </c>
      <c r="C1390" s="130">
        <v>10994</v>
      </c>
      <c r="D1390" s="43">
        <v>7</v>
      </c>
      <c r="E1390" s="43">
        <f t="shared" si="240"/>
        <v>63.671093323631077</v>
      </c>
      <c r="F1390" s="6">
        <f t="shared" si="241"/>
        <v>0.82570625397760877</v>
      </c>
      <c r="G1390" s="44"/>
      <c r="H1390" s="44">
        <f t="shared" si="231"/>
        <v>0</v>
      </c>
      <c r="I1390" s="14">
        <f t="shared" si="232"/>
        <v>0</v>
      </c>
      <c r="J1390" s="49">
        <v>25</v>
      </c>
      <c r="K1390" s="49">
        <f t="shared" si="233"/>
        <v>227.39676187011096</v>
      </c>
      <c r="L1390" s="50">
        <f t="shared" si="234"/>
        <v>0.33971847155169471</v>
      </c>
      <c r="M1390" s="45">
        <v>32</v>
      </c>
      <c r="N1390" s="45">
        <f t="shared" si="235"/>
        <v>291.06785519374205</v>
      </c>
      <c r="O1390" s="18">
        <f t="shared" si="236"/>
        <v>0.36955204750939641</v>
      </c>
      <c r="P1390" s="37">
        <f t="shared" si="237"/>
        <v>21.875</v>
      </c>
      <c r="Q1390" s="37">
        <f t="shared" si="238"/>
        <v>2.2343436047573624</v>
      </c>
      <c r="R1390" s="37">
        <f t="shared" si="239"/>
        <v>123.43436047573624</v>
      </c>
    </row>
    <row r="1391" spans="1:18" ht="15" customHeight="1" x14ac:dyDescent="0.25">
      <c r="A1391" s="1" t="s">
        <v>538</v>
      </c>
      <c r="B1391" s="1" t="s">
        <v>3838</v>
      </c>
      <c r="C1391" s="130">
        <v>10988</v>
      </c>
      <c r="D1391" s="43">
        <v>1</v>
      </c>
      <c r="E1391" s="43">
        <f t="shared" si="240"/>
        <v>9.1008372770294859</v>
      </c>
      <c r="F1391" s="6">
        <f t="shared" si="241"/>
        <v>0.11802244729613905</v>
      </c>
      <c r="G1391" s="44">
        <v>1</v>
      </c>
      <c r="H1391" s="44">
        <f t="shared" si="231"/>
        <v>9.1008372770294859</v>
      </c>
      <c r="I1391" s="14">
        <f t="shared" si="232"/>
        <v>0.22119416499850003</v>
      </c>
      <c r="J1391" s="49"/>
      <c r="K1391" s="49">
        <f t="shared" si="233"/>
        <v>0</v>
      </c>
      <c r="L1391" s="50">
        <f t="shared" si="234"/>
        <v>0</v>
      </c>
      <c r="M1391" s="45">
        <v>2</v>
      </c>
      <c r="N1391" s="45">
        <f t="shared" si="235"/>
        <v>18.201674554058972</v>
      </c>
      <c r="O1391" s="18">
        <f t="shared" si="236"/>
        <v>2.3109615093273934E-2</v>
      </c>
      <c r="P1391" s="37">
        <f t="shared" si="237"/>
        <v>50</v>
      </c>
      <c r="Q1391" s="37">
        <f t="shared" si="238"/>
        <v>5.1070710965882569</v>
      </c>
      <c r="R1391" s="37">
        <f t="shared" si="239"/>
        <v>410.70710965882569</v>
      </c>
    </row>
    <row r="1392" spans="1:18" ht="15" customHeight="1" x14ac:dyDescent="0.25">
      <c r="A1392" s="1" t="s">
        <v>2048</v>
      </c>
      <c r="B1392" s="1" t="s">
        <v>3839</v>
      </c>
      <c r="C1392" s="130">
        <v>10974</v>
      </c>
      <c r="D1392" s="43">
        <v>3</v>
      </c>
      <c r="E1392" s="43">
        <f t="shared" si="240"/>
        <v>27.337342810278841</v>
      </c>
      <c r="F1392" s="6">
        <f t="shared" si="241"/>
        <v>0.35451904070256313</v>
      </c>
      <c r="G1392" s="44"/>
      <c r="H1392" s="44">
        <f t="shared" si="231"/>
        <v>0</v>
      </c>
      <c r="I1392" s="14">
        <f t="shared" si="232"/>
        <v>0</v>
      </c>
      <c r="J1392" s="49">
        <v>14</v>
      </c>
      <c r="K1392" s="49">
        <f t="shared" si="233"/>
        <v>127.57426644796791</v>
      </c>
      <c r="L1392" s="50">
        <f t="shared" si="234"/>
        <v>0.19058905874740528</v>
      </c>
      <c r="M1392" s="45">
        <v>17</v>
      </c>
      <c r="N1392" s="45">
        <f t="shared" si="235"/>
        <v>154.91160925824676</v>
      </c>
      <c r="O1392" s="18">
        <f t="shared" si="236"/>
        <v>0.19668232462926907</v>
      </c>
      <c r="P1392" s="37">
        <f t="shared" si="237"/>
        <v>17.647058823529413</v>
      </c>
      <c r="Q1392" s="37">
        <f t="shared" si="238"/>
        <v>1.8024956811487967</v>
      </c>
      <c r="R1392" s="37">
        <f t="shared" si="239"/>
        <v>80.249568114879665</v>
      </c>
    </row>
    <row r="1393" spans="1:18" ht="15" customHeight="1" x14ac:dyDescent="0.25">
      <c r="A1393" s="1" t="s">
        <v>1808</v>
      </c>
      <c r="B1393" s="1" t="s">
        <v>3840</v>
      </c>
      <c r="C1393" s="130">
        <v>10965</v>
      </c>
      <c r="D1393" s="43">
        <v>3</v>
      </c>
      <c r="E1393" s="43">
        <f t="shared" si="240"/>
        <v>27.359781121751027</v>
      </c>
      <c r="F1393" s="6">
        <f t="shared" si="241"/>
        <v>0.35481002760327657</v>
      </c>
      <c r="G1393" s="44"/>
      <c r="H1393" s="44">
        <f t="shared" si="231"/>
        <v>0</v>
      </c>
      <c r="I1393" s="14">
        <f t="shared" si="232"/>
        <v>0</v>
      </c>
      <c r="J1393" s="49">
        <v>23</v>
      </c>
      <c r="K1393" s="49">
        <f t="shared" si="233"/>
        <v>209.75832193342453</v>
      </c>
      <c r="L1393" s="50">
        <f t="shared" si="234"/>
        <v>0.31336759563521976</v>
      </c>
      <c r="M1393" s="45">
        <v>26</v>
      </c>
      <c r="N1393" s="45">
        <f t="shared" si="235"/>
        <v>237.11810305517557</v>
      </c>
      <c r="O1393" s="18">
        <f t="shared" si="236"/>
        <v>0.30105516264328519</v>
      </c>
      <c r="P1393" s="37">
        <f t="shared" si="237"/>
        <v>11.538461538461538</v>
      </c>
      <c r="Q1393" s="37">
        <f t="shared" si="238"/>
        <v>1.1785548684434439</v>
      </c>
      <c r="R1393" s="37">
        <f t="shared" si="239"/>
        <v>17.855486844344391</v>
      </c>
    </row>
    <row r="1394" spans="1:18" x14ac:dyDescent="0.25">
      <c r="A1394" s="1" t="s">
        <v>745</v>
      </c>
      <c r="B1394" s="1" t="s">
        <v>2473</v>
      </c>
      <c r="C1394" s="130">
        <v>10960</v>
      </c>
      <c r="D1394" s="43">
        <v>8</v>
      </c>
      <c r="E1394" s="43">
        <f t="shared" si="240"/>
        <v>72.992700729927009</v>
      </c>
      <c r="F1394" s="6">
        <f t="shared" si="241"/>
        <v>0.94659171597808456</v>
      </c>
      <c r="G1394" s="44"/>
      <c r="H1394" s="44">
        <f t="shared" si="231"/>
        <v>0</v>
      </c>
      <c r="I1394" s="14">
        <f t="shared" si="232"/>
        <v>0</v>
      </c>
      <c r="J1394" s="49">
        <v>35</v>
      </c>
      <c r="K1394" s="49">
        <f t="shared" si="233"/>
        <v>319.34306569343067</v>
      </c>
      <c r="L1394" s="50">
        <f t="shared" si="234"/>
        <v>0.47708127981159337</v>
      </c>
      <c r="M1394" s="45">
        <v>43</v>
      </c>
      <c r="N1394" s="45">
        <f t="shared" si="235"/>
        <v>392.33576642335765</v>
      </c>
      <c r="O1394" s="18">
        <f t="shared" si="236"/>
        <v>0.49812606650230118</v>
      </c>
      <c r="P1394" s="37">
        <f t="shared" si="237"/>
        <v>18.604651162790699</v>
      </c>
      <c r="Q1394" s="37">
        <f t="shared" si="238"/>
        <v>1.9003055243119096</v>
      </c>
      <c r="R1394" s="37">
        <f t="shared" si="239"/>
        <v>90.030552431190955</v>
      </c>
    </row>
    <row r="1395" spans="1:18" ht="15" customHeight="1" x14ac:dyDescent="0.25">
      <c r="A1395" s="1" t="s">
        <v>1231</v>
      </c>
      <c r="B1395" s="1" t="s">
        <v>3841</v>
      </c>
      <c r="C1395" s="130">
        <v>10950</v>
      </c>
      <c r="D1395" s="43">
        <v>6</v>
      </c>
      <c r="E1395" s="43">
        <f t="shared" si="240"/>
        <v>54.794520547945204</v>
      </c>
      <c r="F1395" s="6">
        <f t="shared" si="241"/>
        <v>0.71059213747395933</v>
      </c>
      <c r="G1395" s="44">
        <v>5</v>
      </c>
      <c r="H1395" s="44">
        <f t="shared" si="231"/>
        <v>45.662100456621005</v>
      </c>
      <c r="I1395" s="14">
        <f t="shared" si="232"/>
        <v>1.1098088972618805</v>
      </c>
      <c r="J1395" s="49">
        <v>50</v>
      </c>
      <c r="K1395" s="49">
        <f t="shared" si="233"/>
        <v>456.62100456621005</v>
      </c>
      <c r="L1395" s="50">
        <f t="shared" si="234"/>
        <v>0.68216710068298281</v>
      </c>
      <c r="M1395" s="45">
        <v>61</v>
      </c>
      <c r="N1395" s="45">
        <f t="shared" si="235"/>
        <v>557.07762557077626</v>
      </c>
      <c r="O1395" s="18">
        <f t="shared" si="236"/>
        <v>0.70728929175061794</v>
      </c>
      <c r="P1395" s="37">
        <f t="shared" si="237"/>
        <v>9.8360655737704921</v>
      </c>
      <c r="Q1395" s="37">
        <f t="shared" si="238"/>
        <v>1.0046697239190014</v>
      </c>
      <c r="R1395" s="37">
        <f t="shared" si="239"/>
        <v>0.4669723919001445</v>
      </c>
    </row>
    <row r="1396" spans="1:18" ht="15" customHeight="1" x14ac:dyDescent="0.25">
      <c r="A1396" s="1" t="s">
        <v>817</v>
      </c>
      <c r="B1396" s="1" t="s">
        <v>3842</v>
      </c>
      <c r="C1396" s="130">
        <v>10935</v>
      </c>
      <c r="D1396" s="43">
        <v>2</v>
      </c>
      <c r="E1396" s="43">
        <f t="shared" si="240"/>
        <v>18.289894833104711</v>
      </c>
      <c r="F1396" s="6">
        <f t="shared" si="241"/>
        <v>0.23718896221124389</v>
      </c>
      <c r="G1396" s="44">
        <v>4</v>
      </c>
      <c r="H1396" s="44">
        <f t="shared" si="231"/>
        <v>36.579789666209422</v>
      </c>
      <c r="I1396" s="14">
        <f t="shared" si="232"/>
        <v>0.88906501509045033</v>
      </c>
      <c r="J1396" s="49">
        <v>28</v>
      </c>
      <c r="K1396" s="49">
        <f t="shared" si="233"/>
        <v>256.05852766346595</v>
      </c>
      <c r="L1396" s="50">
        <f t="shared" si="234"/>
        <v>0.38253760049273444</v>
      </c>
      <c r="M1396" s="45">
        <v>34</v>
      </c>
      <c r="N1396" s="45">
        <f t="shared" si="235"/>
        <v>310.92821216278003</v>
      </c>
      <c r="O1396" s="18">
        <f t="shared" si="236"/>
        <v>0.39476759588140814</v>
      </c>
      <c r="P1396" s="37">
        <f t="shared" si="237"/>
        <v>5.8823529411764701</v>
      </c>
      <c r="Q1396" s="37">
        <f t="shared" si="238"/>
        <v>0.60083189371626544</v>
      </c>
      <c r="R1396" s="37">
        <f t="shared" si="239"/>
        <v>-39.916810628373455</v>
      </c>
    </row>
    <row r="1397" spans="1:18" ht="15" customHeight="1" x14ac:dyDescent="0.25">
      <c r="A1397" s="1" t="s">
        <v>486</v>
      </c>
      <c r="B1397" s="1" t="s">
        <v>3843</v>
      </c>
      <c r="C1397" s="130">
        <v>10933</v>
      </c>
      <c r="D1397" s="43">
        <v>1</v>
      </c>
      <c r="E1397" s="43">
        <f t="shared" si="240"/>
        <v>9.1466203237903603</v>
      </c>
      <c r="F1397" s="6">
        <f t="shared" si="241"/>
        <v>0.11861617587944534</v>
      </c>
      <c r="G1397" s="44"/>
      <c r="H1397" s="44">
        <f t="shared" si="231"/>
        <v>0</v>
      </c>
      <c r="I1397" s="14">
        <f t="shared" si="232"/>
        <v>0</v>
      </c>
      <c r="J1397" s="49">
        <v>5</v>
      </c>
      <c r="K1397" s="49">
        <f t="shared" si="233"/>
        <v>45.7331016189518</v>
      </c>
      <c r="L1397" s="50">
        <f t="shared" si="234"/>
        <v>6.8322781967242868E-2</v>
      </c>
      <c r="M1397" s="45">
        <v>6</v>
      </c>
      <c r="N1397" s="45">
        <f t="shared" si="235"/>
        <v>54.879721942742158</v>
      </c>
      <c r="O1397" s="18">
        <f t="shared" si="236"/>
        <v>6.967761382371554E-2</v>
      </c>
      <c r="P1397" s="37">
        <f t="shared" si="237"/>
        <v>16.666666666666664</v>
      </c>
      <c r="Q1397" s="37">
        <f t="shared" si="238"/>
        <v>1.7023570321960855</v>
      </c>
      <c r="R1397" s="37">
        <f t="shared" si="239"/>
        <v>70.235703219608553</v>
      </c>
    </row>
    <row r="1398" spans="1:18" ht="15" customHeight="1" x14ac:dyDescent="0.25">
      <c r="A1398" s="1" t="s">
        <v>594</v>
      </c>
      <c r="B1398" s="1" t="s">
        <v>3237</v>
      </c>
      <c r="C1398" s="130">
        <v>10926</v>
      </c>
      <c r="D1398" s="43">
        <v>5</v>
      </c>
      <c r="E1398" s="43">
        <f t="shared" si="240"/>
        <v>45.762401610836541</v>
      </c>
      <c r="F1398" s="6">
        <f t="shared" si="241"/>
        <v>0.59346085067269627</v>
      </c>
      <c r="G1398" s="44"/>
      <c r="H1398" s="44">
        <f t="shared" si="231"/>
        <v>0</v>
      </c>
      <c r="I1398" s="14">
        <f t="shared" si="232"/>
        <v>0</v>
      </c>
      <c r="J1398" s="49">
        <v>13</v>
      </c>
      <c r="K1398" s="49">
        <f t="shared" si="233"/>
        <v>118.982244188175</v>
      </c>
      <c r="L1398" s="50">
        <f t="shared" si="234"/>
        <v>0.17775304188581845</v>
      </c>
      <c r="M1398" s="45">
        <v>18</v>
      </c>
      <c r="N1398" s="45">
        <f t="shared" si="235"/>
        <v>164.74464579901155</v>
      </c>
      <c r="O1398" s="18">
        <f t="shared" si="236"/>
        <v>0.20916676329892422</v>
      </c>
      <c r="P1398" s="37">
        <f t="shared" si="237"/>
        <v>27.777777777777779</v>
      </c>
      <c r="Q1398" s="37">
        <f t="shared" si="238"/>
        <v>2.8372617203268096</v>
      </c>
      <c r="R1398" s="37">
        <f t="shared" si="239"/>
        <v>183.72617203268095</v>
      </c>
    </row>
    <row r="1399" spans="1:18" ht="15" customHeight="1" x14ac:dyDescent="0.25">
      <c r="A1399" s="1" t="s">
        <v>1314</v>
      </c>
      <c r="B1399" s="1" t="s">
        <v>3844</v>
      </c>
      <c r="C1399" s="130">
        <v>10918</v>
      </c>
      <c r="D1399" s="43">
        <v>4</v>
      </c>
      <c r="E1399" s="43">
        <f t="shared" si="240"/>
        <v>36.636746656896868</v>
      </c>
      <c r="F1399" s="6">
        <f t="shared" si="241"/>
        <v>0.47511656013554715</v>
      </c>
      <c r="G1399" s="44">
        <v>1</v>
      </c>
      <c r="H1399" s="44">
        <f t="shared" si="231"/>
        <v>9.159186664224217</v>
      </c>
      <c r="I1399" s="14">
        <f t="shared" si="232"/>
        <v>0.22261233605088099</v>
      </c>
      <c r="J1399" s="49">
        <v>9</v>
      </c>
      <c r="K1399" s="49">
        <f t="shared" si="233"/>
        <v>82.432679978017958</v>
      </c>
      <c r="L1399" s="50">
        <f t="shared" si="234"/>
        <v>0.12314996844167056</v>
      </c>
      <c r="M1399" s="45">
        <v>14</v>
      </c>
      <c r="N1399" s="45">
        <f t="shared" si="235"/>
        <v>128.22861329913903</v>
      </c>
      <c r="O1399" s="18">
        <f t="shared" si="236"/>
        <v>0.16280446551696812</v>
      </c>
      <c r="P1399" s="37">
        <f t="shared" si="237"/>
        <v>28.571428571428569</v>
      </c>
      <c r="Q1399" s="37">
        <f t="shared" si="238"/>
        <v>2.918326340907575</v>
      </c>
      <c r="R1399" s="37">
        <f t="shared" si="239"/>
        <v>191.83263409075749</v>
      </c>
    </row>
    <row r="1400" spans="1:18" ht="15" customHeight="1" x14ac:dyDescent="0.25">
      <c r="A1400" s="1" t="s">
        <v>2470</v>
      </c>
      <c r="B1400" s="1" t="s">
        <v>3845</v>
      </c>
      <c r="C1400" s="130">
        <v>10915</v>
      </c>
      <c r="D1400" s="43">
        <v>2</v>
      </c>
      <c r="E1400" s="43">
        <f t="shared" si="240"/>
        <v>18.323408153916628</v>
      </c>
      <c r="F1400" s="6">
        <f t="shared" si="241"/>
        <v>0.23762357322766395</v>
      </c>
      <c r="G1400" s="44">
        <v>1</v>
      </c>
      <c r="H1400" s="44">
        <f t="shared" si="231"/>
        <v>9.1617040769583138</v>
      </c>
      <c r="I1400" s="14">
        <f t="shared" si="232"/>
        <v>0.22267352130128434</v>
      </c>
      <c r="J1400" s="49">
        <v>3</v>
      </c>
      <c r="K1400" s="49">
        <f t="shared" si="233"/>
        <v>27.485112230874943</v>
      </c>
      <c r="L1400" s="50">
        <f t="shared" si="234"/>
        <v>4.106127211623635E-2</v>
      </c>
      <c r="M1400" s="45">
        <v>6</v>
      </c>
      <c r="N1400" s="45">
        <f t="shared" si="235"/>
        <v>54.970224461749886</v>
      </c>
      <c r="O1400" s="18">
        <f t="shared" si="236"/>
        <v>6.9792519645871007E-2</v>
      </c>
      <c r="P1400" s="37">
        <f t="shared" si="237"/>
        <v>33.333333333333329</v>
      </c>
      <c r="Q1400" s="37">
        <f t="shared" si="238"/>
        <v>3.4047140643921709</v>
      </c>
      <c r="R1400" s="37">
        <f t="shared" si="239"/>
        <v>240.47140643921711</v>
      </c>
    </row>
    <row r="1401" spans="1:18" ht="15" customHeight="1" x14ac:dyDescent="0.25">
      <c r="A1401" s="1" t="s">
        <v>1269</v>
      </c>
      <c r="B1401" s="1" t="s">
        <v>3846</v>
      </c>
      <c r="C1401" s="130">
        <v>10912</v>
      </c>
      <c r="D1401" s="43"/>
      <c r="E1401" s="43">
        <f t="shared" si="240"/>
        <v>0</v>
      </c>
      <c r="F1401" s="6">
        <f t="shared" si="241"/>
        <v>0</v>
      </c>
      <c r="G1401" s="44">
        <v>5</v>
      </c>
      <c r="H1401" s="44">
        <f t="shared" si="231"/>
        <v>45.821114369501466</v>
      </c>
      <c r="I1401" s="14">
        <f t="shared" si="232"/>
        <v>1.11367370097302</v>
      </c>
      <c r="J1401" s="49">
        <v>103</v>
      </c>
      <c r="K1401" s="49">
        <f t="shared" si="233"/>
        <v>943.91495601173028</v>
      </c>
      <c r="L1401" s="50">
        <f t="shared" si="234"/>
        <v>1.4101579261460817</v>
      </c>
      <c r="M1401" s="45">
        <v>108</v>
      </c>
      <c r="N1401" s="45">
        <f t="shared" si="235"/>
        <v>989.73607038123168</v>
      </c>
      <c r="O1401" s="18">
        <f t="shared" si="236"/>
        <v>1.2566107344963595</v>
      </c>
      <c r="P1401" s="37">
        <f t="shared" si="237"/>
        <v>0</v>
      </c>
      <c r="Q1401" s="37">
        <f t="shared" si="238"/>
        <v>0</v>
      </c>
      <c r="R1401" s="37">
        <f t="shared" si="239"/>
        <v>-100</v>
      </c>
    </row>
    <row r="1402" spans="1:18" ht="15" customHeight="1" x14ac:dyDescent="0.25">
      <c r="A1402" s="1" t="s">
        <v>973</v>
      </c>
      <c r="B1402" s="1" t="s">
        <v>3847</v>
      </c>
      <c r="C1402" s="130">
        <v>10829</v>
      </c>
      <c r="D1402" s="43">
        <v>2</v>
      </c>
      <c r="E1402" s="43">
        <f t="shared" si="240"/>
        <v>18.468926031951241</v>
      </c>
      <c r="F1402" s="6">
        <f t="shared" si="241"/>
        <v>0.23951069367254149</v>
      </c>
      <c r="G1402" s="44">
        <v>1</v>
      </c>
      <c r="H1402" s="44">
        <f t="shared" si="231"/>
        <v>9.2344630159756207</v>
      </c>
      <c r="I1402" s="14">
        <f t="shared" si="232"/>
        <v>0.22444191384278497</v>
      </c>
      <c r="J1402" s="49">
        <v>7</v>
      </c>
      <c r="K1402" s="49">
        <f t="shared" si="233"/>
        <v>64.641241111829345</v>
      </c>
      <c r="L1402" s="50">
        <f t="shared" si="234"/>
        <v>9.6570520394035714E-2</v>
      </c>
      <c r="M1402" s="45">
        <v>10</v>
      </c>
      <c r="N1402" s="45">
        <f t="shared" si="235"/>
        <v>92.344630159756207</v>
      </c>
      <c r="O1402" s="18">
        <f t="shared" si="236"/>
        <v>0.11724464430921322</v>
      </c>
      <c r="P1402" s="37">
        <f t="shared" si="237"/>
        <v>20</v>
      </c>
      <c r="Q1402" s="37">
        <f t="shared" si="238"/>
        <v>2.0428284386353028</v>
      </c>
      <c r="R1402" s="37">
        <f t="shared" si="239"/>
        <v>104.28284386353029</v>
      </c>
    </row>
    <row r="1403" spans="1:18" ht="15" customHeight="1" x14ac:dyDescent="0.25">
      <c r="A1403" s="1" t="s">
        <v>260</v>
      </c>
      <c r="B1403" s="1" t="s">
        <v>3848</v>
      </c>
      <c r="C1403" s="130">
        <v>10812</v>
      </c>
      <c r="D1403" s="43">
        <v>1</v>
      </c>
      <c r="E1403" s="43">
        <f t="shared" si="240"/>
        <v>9.248982611912691</v>
      </c>
      <c r="F1403" s="6">
        <f t="shared" si="241"/>
        <v>0.11994364140676803</v>
      </c>
      <c r="G1403" s="44">
        <v>1</v>
      </c>
      <c r="H1403" s="44">
        <f t="shared" si="231"/>
        <v>9.248982611912691</v>
      </c>
      <c r="I1403" s="14">
        <f t="shared" si="232"/>
        <v>0.22479480993373277</v>
      </c>
      <c r="J1403" s="49">
        <v>5</v>
      </c>
      <c r="K1403" s="49">
        <f t="shared" si="233"/>
        <v>46.244913059563451</v>
      </c>
      <c r="L1403" s="50">
        <f t="shared" si="234"/>
        <v>6.9087400596362022E-2</v>
      </c>
      <c r="M1403" s="45">
        <v>7</v>
      </c>
      <c r="N1403" s="45">
        <f t="shared" si="235"/>
        <v>64.742878283388833</v>
      </c>
      <c r="O1403" s="18">
        <f t="shared" si="236"/>
        <v>8.2200293863959384E-2</v>
      </c>
      <c r="P1403" s="37">
        <f t="shared" si="237"/>
        <v>14.285714285714285</v>
      </c>
      <c r="Q1403" s="37">
        <f t="shared" si="238"/>
        <v>1.4591631704537875</v>
      </c>
      <c r="R1403" s="37">
        <f t="shared" si="239"/>
        <v>45.916317045378754</v>
      </c>
    </row>
    <row r="1404" spans="1:18" ht="15" customHeight="1" x14ac:dyDescent="0.25">
      <c r="A1404" s="1" t="s">
        <v>1535</v>
      </c>
      <c r="B1404" s="1" t="s">
        <v>3849</v>
      </c>
      <c r="C1404" s="130">
        <v>10793</v>
      </c>
      <c r="D1404" s="43">
        <v>8</v>
      </c>
      <c r="E1404" s="43">
        <f t="shared" si="240"/>
        <v>74.122116186417117</v>
      </c>
      <c r="F1404" s="6">
        <f t="shared" si="241"/>
        <v>0.96123832179373736</v>
      </c>
      <c r="G1404" s="44">
        <v>1</v>
      </c>
      <c r="H1404" s="44">
        <f t="shared" si="231"/>
        <v>9.2652645233021396</v>
      </c>
      <c r="I1404" s="14">
        <f t="shared" si="232"/>
        <v>0.22519053877545803</v>
      </c>
      <c r="J1404" s="49">
        <v>29</v>
      </c>
      <c r="K1404" s="49">
        <f t="shared" si="233"/>
        <v>268.69267117576209</v>
      </c>
      <c r="L1404" s="50">
        <f t="shared" si="234"/>
        <v>0.40141232803091115</v>
      </c>
      <c r="M1404" s="45">
        <v>38</v>
      </c>
      <c r="N1404" s="45">
        <f t="shared" si="235"/>
        <v>352.08005188548134</v>
      </c>
      <c r="O1404" s="18">
        <f t="shared" si="236"/>
        <v>0.44701571039127086</v>
      </c>
      <c r="P1404" s="37">
        <f t="shared" si="237"/>
        <v>21.052631578947366</v>
      </c>
      <c r="Q1404" s="37">
        <f t="shared" si="238"/>
        <v>2.1503457248792657</v>
      </c>
      <c r="R1404" s="37">
        <f t="shared" si="239"/>
        <v>115.03457248792657</v>
      </c>
    </row>
    <row r="1405" spans="1:18" ht="15" customHeight="1" x14ac:dyDescent="0.25">
      <c r="A1405" s="1" t="s">
        <v>768</v>
      </c>
      <c r="B1405" s="1" t="s">
        <v>3850</v>
      </c>
      <c r="C1405" s="130">
        <v>10785</v>
      </c>
      <c r="D1405" s="43"/>
      <c r="E1405" s="43">
        <f t="shared" si="240"/>
        <v>0</v>
      </c>
      <c r="F1405" s="6">
        <f t="shared" si="241"/>
        <v>0</v>
      </c>
      <c r="G1405" s="44"/>
      <c r="H1405" s="44">
        <f t="shared" si="231"/>
        <v>0</v>
      </c>
      <c r="I1405" s="14">
        <f t="shared" si="232"/>
        <v>0</v>
      </c>
      <c r="J1405" s="49">
        <v>5</v>
      </c>
      <c r="K1405" s="49">
        <f t="shared" si="233"/>
        <v>46.360686138154847</v>
      </c>
      <c r="L1405" s="50">
        <f t="shared" si="234"/>
        <v>6.926035931830006E-2</v>
      </c>
      <c r="M1405" s="45">
        <v>5</v>
      </c>
      <c r="N1405" s="45">
        <f t="shared" si="235"/>
        <v>46.360686138154847</v>
      </c>
      <c r="O1405" s="18">
        <f t="shared" si="236"/>
        <v>5.8861486009479366E-2</v>
      </c>
      <c r="P1405" s="37">
        <f t="shared" si="237"/>
        <v>0</v>
      </c>
      <c r="Q1405" s="37">
        <f t="shared" si="238"/>
        <v>0</v>
      </c>
      <c r="R1405" s="37">
        <f t="shared" si="239"/>
        <v>-100</v>
      </c>
    </row>
    <row r="1406" spans="1:18" ht="15" customHeight="1" x14ac:dyDescent="0.25">
      <c r="A1406" s="1" t="s">
        <v>2532</v>
      </c>
      <c r="B1406" s="1" t="s">
        <v>3851</v>
      </c>
      <c r="C1406" s="130">
        <v>10779</v>
      </c>
      <c r="D1406" s="43"/>
      <c r="E1406" s="43">
        <f t="shared" si="240"/>
        <v>0</v>
      </c>
      <c r="F1406" s="6">
        <f t="shared" si="241"/>
        <v>0</v>
      </c>
      <c r="G1406" s="44">
        <v>1</v>
      </c>
      <c r="H1406" s="44">
        <f t="shared" si="231"/>
        <v>9.2772984506911591</v>
      </c>
      <c r="I1406" s="14">
        <f t="shared" si="232"/>
        <v>0.22548302115256688</v>
      </c>
      <c r="J1406" s="49">
        <v>2</v>
      </c>
      <c r="K1406" s="49">
        <f t="shared" si="233"/>
        <v>18.554596901382318</v>
      </c>
      <c r="L1406" s="50">
        <f t="shared" si="234"/>
        <v>2.7719564903900776E-2</v>
      </c>
      <c r="M1406" s="45">
        <v>3</v>
      </c>
      <c r="N1406" s="45">
        <f t="shared" si="235"/>
        <v>27.831895352073477</v>
      </c>
      <c r="O1406" s="18">
        <f t="shared" si="236"/>
        <v>3.533655032631422E-2</v>
      </c>
      <c r="P1406" s="37">
        <f t="shared" si="237"/>
        <v>0</v>
      </c>
      <c r="Q1406" s="37">
        <f t="shared" si="238"/>
        <v>0</v>
      </c>
      <c r="R1406" s="37">
        <f t="shared" si="239"/>
        <v>-100</v>
      </c>
    </row>
    <row r="1407" spans="1:18" ht="15" customHeight="1" x14ac:dyDescent="0.25">
      <c r="A1407" s="1" t="s">
        <v>870</v>
      </c>
      <c r="B1407" s="1" t="s">
        <v>3852</v>
      </c>
      <c r="C1407" s="130">
        <v>10691</v>
      </c>
      <c r="D1407" s="43">
        <v>3</v>
      </c>
      <c r="E1407" s="43">
        <f t="shared" si="240"/>
        <v>28.060985875970442</v>
      </c>
      <c r="F1407" s="6">
        <f t="shared" si="241"/>
        <v>0.36390346578149169</v>
      </c>
      <c r="G1407" s="44">
        <v>1</v>
      </c>
      <c r="H1407" s="44">
        <f t="shared" si="231"/>
        <v>9.3536619586568133</v>
      </c>
      <c r="I1407" s="14">
        <f t="shared" si="232"/>
        <v>0.22733902207497136</v>
      </c>
      <c r="J1407" s="49">
        <v>18</v>
      </c>
      <c r="K1407" s="49">
        <f t="shared" si="233"/>
        <v>168.36591525582264</v>
      </c>
      <c r="L1407" s="50">
        <f t="shared" si="234"/>
        <v>0.2515295772979439</v>
      </c>
      <c r="M1407" s="45">
        <v>22</v>
      </c>
      <c r="N1407" s="45">
        <f t="shared" si="235"/>
        <v>205.7805630904499</v>
      </c>
      <c r="O1407" s="18">
        <f t="shared" si="236"/>
        <v>0.26126769779195902</v>
      </c>
      <c r="P1407" s="37">
        <f t="shared" si="237"/>
        <v>13.636363636363635</v>
      </c>
      <c r="Q1407" s="37">
        <f t="shared" si="238"/>
        <v>1.3928375717967971</v>
      </c>
      <c r="R1407" s="37">
        <f t="shared" si="239"/>
        <v>39.283757179679711</v>
      </c>
    </row>
    <row r="1408" spans="1:18" ht="15" customHeight="1" x14ac:dyDescent="0.25">
      <c r="A1408" s="1" t="s">
        <v>1312</v>
      </c>
      <c r="B1408" s="1" t="s">
        <v>3853</v>
      </c>
      <c r="C1408" s="130">
        <v>10686</v>
      </c>
      <c r="D1408" s="43">
        <v>4</v>
      </c>
      <c r="E1408" s="43">
        <f t="shared" si="240"/>
        <v>37.43215422047539</v>
      </c>
      <c r="F1408" s="6">
        <f t="shared" si="241"/>
        <v>0.48543164921953064</v>
      </c>
      <c r="G1408" s="44"/>
      <c r="H1408" s="44">
        <f t="shared" si="231"/>
        <v>0</v>
      </c>
      <c r="I1408" s="14">
        <f t="shared" si="232"/>
        <v>0</v>
      </c>
      <c r="J1408" s="49">
        <v>15</v>
      </c>
      <c r="K1408" s="49">
        <f t="shared" si="233"/>
        <v>140.37057832678272</v>
      </c>
      <c r="L1408" s="50">
        <f t="shared" si="234"/>
        <v>0.20970605706004103</v>
      </c>
      <c r="M1408" s="45">
        <v>19</v>
      </c>
      <c r="N1408" s="45">
        <f t="shared" si="235"/>
        <v>177.8027325472581</v>
      </c>
      <c r="O1408" s="18">
        <f t="shared" si="236"/>
        <v>0.22574586198076857</v>
      </c>
      <c r="P1408" s="37">
        <f t="shared" si="237"/>
        <v>21.052631578947366</v>
      </c>
      <c r="Q1408" s="37">
        <f t="shared" si="238"/>
        <v>2.1503457248792657</v>
      </c>
      <c r="R1408" s="37">
        <f t="shared" si="239"/>
        <v>115.03457248792657</v>
      </c>
    </row>
    <row r="1409" spans="1:18" ht="15" customHeight="1" x14ac:dyDescent="0.25">
      <c r="A1409" s="1" t="s">
        <v>1560</v>
      </c>
      <c r="B1409" s="1" t="s">
        <v>3854</v>
      </c>
      <c r="C1409" s="130">
        <v>10605</v>
      </c>
      <c r="D1409" s="43"/>
      <c r="E1409" s="43">
        <f t="shared" si="240"/>
        <v>0</v>
      </c>
      <c r="F1409" s="6">
        <f t="shared" si="241"/>
        <v>0</v>
      </c>
      <c r="G1409" s="44">
        <v>3</v>
      </c>
      <c r="H1409" s="44">
        <f t="shared" si="231"/>
        <v>28.288543140028288</v>
      </c>
      <c r="I1409" s="14">
        <f t="shared" si="232"/>
        <v>0.68754780339562049</v>
      </c>
      <c r="J1409" s="49">
        <v>15</v>
      </c>
      <c r="K1409" s="49">
        <f t="shared" si="233"/>
        <v>141.44271570014143</v>
      </c>
      <c r="L1409" s="50">
        <f t="shared" si="234"/>
        <v>0.21130777234734546</v>
      </c>
      <c r="M1409" s="45">
        <v>18</v>
      </c>
      <c r="N1409" s="45">
        <f t="shared" si="235"/>
        <v>169.73125884016972</v>
      </c>
      <c r="O1409" s="18">
        <f t="shared" si="236"/>
        <v>0.21549797791645883</v>
      </c>
      <c r="P1409" s="37">
        <f t="shared" si="237"/>
        <v>0</v>
      </c>
      <c r="Q1409" s="37">
        <f t="shared" si="238"/>
        <v>0</v>
      </c>
      <c r="R1409" s="37">
        <f t="shared" si="239"/>
        <v>-100</v>
      </c>
    </row>
    <row r="1410" spans="1:18" ht="15" customHeight="1" x14ac:dyDescent="0.25">
      <c r="A1410" s="1" t="s">
        <v>1732</v>
      </c>
      <c r="B1410" s="1" t="s">
        <v>3855</v>
      </c>
      <c r="C1410" s="130">
        <v>10588</v>
      </c>
      <c r="D1410" s="43">
        <v>4</v>
      </c>
      <c r="E1410" s="43">
        <f t="shared" si="240"/>
        <v>37.778617302606726</v>
      </c>
      <c r="F1410" s="6">
        <f t="shared" si="241"/>
        <v>0.48992468866262784</v>
      </c>
      <c r="G1410" s="44"/>
      <c r="H1410" s="44">
        <f t="shared" si="231"/>
        <v>0</v>
      </c>
      <c r="I1410" s="14">
        <f t="shared" si="232"/>
        <v>0</v>
      </c>
      <c r="J1410" s="49">
        <v>20</v>
      </c>
      <c r="K1410" s="49">
        <f t="shared" si="233"/>
        <v>188.89308651303361</v>
      </c>
      <c r="L1410" s="50">
        <f t="shared" si="234"/>
        <v>0.28219606167278666</v>
      </c>
      <c r="M1410" s="45">
        <v>24</v>
      </c>
      <c r="N1410" s="45">
        <f t="shared" si="235"/>
        <v>226.67170381564034</v>
      </c>
      <c r="O1410" s="18">
        <f t="shared" si="236"/>
        <v>0.2877919727747193</v>
      </c>
      <c r="P1410" s="37">
        <f t="shared" si="237"/>
        <v>16.666666666666664</v>
      </c>
      <c r="Q1410" s="37">
        <f t="shared" si="238"/>
        <v>1.7023570321960855</v>
      </c>
      <c r="R1410" s="37">
        <f t="shared" si="239"/>
        <v>70.235703219608553</v>
      </c>
    </row>
    <row r="1411" spans="1:18" ht="15" customHeight="1" x14ac:dyDescent="0.25">
      <c r="A1411" s="1" t="s">
        <v>145</v>
      </c>
      <c r="B1411" s="1" t="s">
        <v>2448</v>
      </c>
      <c r="C1411" s="130">
        <v>10564</v>
      </c>
      <c r="D1411" s="43"/>
      <c r="E1411" s="43">
        <f t="shared" si="240"/>
        <v>0</v>
      </c>
      <c r="F1411" s="6">
        <f t="shared" si="241"/>
        <v>0</v>
      </c>
      <c r="G1411" s="44"/>
      <c r="H1411" s="44">
        <f t="shared" si="231"/>
        <v>0</v>
      </c>
      <c r="I1411" s="14">
        <f t="shared" si="232"/>
        <v>0</v>
      </c>
      <c r="J1411" s="49">
        <v>1</v>
      </c>
      <c r="K1411" s="49">
        <f t="shared" si="233"/>
        <v>9.4661113214691408</v>
      </c>
      <c r="L1411" s="50">
        <f t="shared" si="234"/>
        <v>1.4141858675650628E-2</v>
      </c>
      <c r="M1411" s="45">
        <v>1</v>
      </c>
      <c r="N1411" s="45">
        <f t="shared" si="235"/>
        <v>9.4661113214691408</v>
      </c>
      <c r="O1411" s="18">
        <f t="shared" si="236"/>
        <v>1.2018574907463744E-2</v>
      </c>
      <c r="P1411" s="37">
        <f t="shared" si="237"/>
        <v>0</v>
      </c>
      <c r="Q1411" s="37">
        <f t="shared" si="238"/>
        <v>0</v>
      </c>
      <c r="R1411" s="37">
        <f t="shared" si="239"/>
        <v>-100</v>
      </c>
    </row>
    <row r="1412" spans="1:18" ht="15" customHeight="1" x14ac:dyDescent="0.25">
      <c r="A1412" s="1" t="s">
        <v>1780</v>
      </c>
      <c r="B1412" s="1" t="s">
        <v>3856</v>
      </c>
      <c r="C1412" s="130">
        <v>10563</v>
      </c>
      <c r="D1412" s="43"/>
      <c r="E1412" s="43">
        <f t="shared" si="240"/>
        <v>0</v>
      </c>
      <c r="F1412" s="6">
        <f t="shared" si="241"/>
        <v>0</v>
      </c>
      <c r="G1412" s="44"/>
      <c r="H1412" s="44">
        <f t="shared" si="231"/>
        <v>0</v>
      </c>
      <c r="I1412" s="14">
        <f t="shared" si="232"/>
        <v>0</v>
      </c>
      <c r="J1412" s="49">
        <v>3</v>
      </c>
      <c r="K1412" s="49">
        <f t="shared" si="233"/>
        <v>28.401022436807725</v>
      </c>
      <c r="L1412" s="50">
        <f t="shared" si="234"/>
        <v>4.2429592459407341E-2</v>
      </c>
      <c r="M1412" s="45">
        <v>3</v>
      </c>
      <c r="N1412" s="45">
        <f t="shared" si="235"/>
        <v>28.401022436807725</v>
      </c>
      <c r="O1412" s="18">
        <f t="shared" si="236"/>
        <v>3.6059138120547285E-2</v>
      </c>
      <c r="P1412" s="37">
        <f t="shared" si="237"/>
        <v>0</v>
      </c>
      <c r="Q1412" s="37">
        <f t="shared" si="238"/>
        <v>0</v>
      </c>
      <c r="R1412" s="37">
        <f t="shared" si="239"/>
        <v>-100</v>
      </c>
    </row>
    <row r="1413" spans="1:18" ht="15" customHeight="1" x14ac:dyDescent="0.25">
      <c r="A1413" s="1" t="s">
        <v>460</v>
      </c>
      <c r="B1413" s="1" t="s">
        <v>3857</v>
      </c>
      <c r="C1413" s="130">
        <v>10555</v>
      </c>
      <c r="D1413" s="43">
        <v>5</v>
      </c>
      <c r="E1413" s="43">
        <f t="shared" si="240"/>
        <v>47.370914258645186</v>
      </c>
      <c r="F1413" s="6">
        <f t="shared" si="241"/>
        <v>0.61432053571292089</v>
      </c>
      <c r="G1413" s="44">
        <v>6</v>
      </c>
      <c r="H1413" s="44">
        <f t="shared" si="231"/>
        <v>56.845097110374226</v>
      </c>
      <c r="I1413" s="14">
        <f t="shared" si="232"/>
        <v>1.3816095603999159</v>
      </c>
      <c r="J1413" s="49">
        <v>27</v>
      </c>
      <c r="K1413" s="49">
        <f t="shared" si="233"/>
        <v>255.80293699668402</v>
      </c>
      <c r="L1413" s="50">
        <f t="shared" si="234"/>
        <v>0.38215576185111111</v>
      </c>
      <c r="M1413" s="45">
        <v>38</v>
      </c>
      <c r="N1413" s="45">
        <f t="shared" si="235"/>
        <v>360.01894836570347</v>
      </c>
      <c r="O1413" s="18">
        <f t="shared" si="236"/>
        <v>0.45709526880653589</v>
      </c>
      <c r="P1413" s="37">
        <f t="shared" si="237"/>
        <v>13.157894736842104</v>
      </c>
      <c r="Q1413" s="37">
        <f t="shared" si="238"/>
        <v>1.3439660780495413</v>
      </c>
      <c r="R1413" s="37">
        <f t="shared" si="239"/>
        <v>34.39660780495413</v>
      </c>
    </row>
    <row r="1414" spans="1:18" ht="15" customHeight="1" x14ac:dyDescent="0.25">
      <c r="A1414" s="1" t="s">
        <v>2120</v>
      </c>
      <c r="B1414" s="1" t="s">
        <v>3858</v>
      </c>
      <c r="C1414" s="130">
        <v>10536</v>
      </c>
      <c r="D1414" s="43">
        <v>12</v>
      </c>
      <c r="E1414" s="43">
        <f t="shared" si="240"/>
        <v>113.89521640091117</v>
      </c>
      <c r="F1414" s="6">
        <f t="shared" si="241"/>
        <v>1.4770280761844827</v>
      </c>
      <c r="G1414" s="44">
        <v>3</v>
      </c>
      <c r="H1414" s="44">
        <f t="shared" si="231"/>
        <v>28.473804100227792</v>
      </c>
      <c r="I1414" s="14">
        <f t="shared" si="232"/>
        <v>0.69205053673220918</v>
      </c>
      <c r="J1414" s="49">
        <v>36</v>
      </c>
      <c r="K1414" s="49">
        <f t="shared" si="233"/>
        <v>341.68564920273349</v>
      </c>
      <c r="L1414" s="50">
        <f t="shared" si="234"/>
        <v>0.51045989196892905</v>
      </c>
      <c r="M1414" s="45">
        <v>51</v>
      </c>
      <c r="N1414" s="45">
        <f t="shared" si="235"/>
        <v>484.05466970387243</v>
      </c>
      <c r="O1414" s="18">
        <f t="shared" si="236"/>
        <v>0.61457626152665124</v>
      </c>
      <c r="P1414" s="37">
        <f t="shared" si="237"/>
        <v>23.52941176470588</v>
      </c>
      <c r="Q1414" s="37">
        <f t="shared" si="238"/>
        <v>2.4033275748650618</v>
      </c>
      <c r="R1414" s="37">
        <f t="shared" si="239"/>
        <v>140.33275748650618</v>
      </c>
    </row>
    <row r="1415" spans="1:18" ht="15" customHeight="1" x14ac:dyDescent="0.25">
      <c r="A1415" s="1" t="s">
        <v>2474</v>
      </c>
      <c r="B1415" s="1" t="s">
        <v>3859</v>
      </c>
      <c r="C1415" s="130">
        <v>10512</v>
      </c>
      <c r="D1415" s="43">
        <v>2</v>
      </c>
      <c r="E1415" s="43">
        <f t="shared" si="240"/>
        <v>19.025875190258752</v>
      </c>
      <c r="F1415" s="6">
        <f t="shared" si="241"/>
        <v>0.24673338106734702</v>
      </c>
      <c r="G1415" s="44">
        <v>7</v>
      </c>
      <c r="H1415" s="44">
        <f t="shared" si="231"/>
        <v>66.590563165905635</v>
      </c>
      <c r="I1415" s="14">
        <f t="shared" si="232"/>
        <v>1.6184713085069091</v>
      </c>
      <c r="J1415" s="49">
        <v>2</v>
      </c>
      <c r="K1415" s="49">
        <f t="shared" si="233"/>
        <v>19.025875190258752</v>
      </c>
      <c r="L1415" s="50">
        <f t="shared" si="234"/>
        <v>2.8423629195124284E-2</v>
      </c>
      <c r="M1415" s="45">
        <v>11</v>
      </c>
      <c r="N1415" s="45">
        <f t="shared" si="235"/>
        <v>104.64231354642313</v>
      </c>
      <c r="O1415" s="18">
        <f t="shared" si="236"/>
        <v>0.13285830275370214</v>
      </c>
      <c r="P1415" s="37">
        <f t="shared" si="237"/>
        <v>18.181818181818183</v>
      </c>
      <c r="Q1415" s="37">
        <f t="shared" si="238"/>
        <v>1.8571167623957299</v>
      </c>
      <c r="R1415" s="37">
        <f t="shared" si="239"/>
        <v>85.711676239572981</v>
      </c>
    </row>
    <row r="1416" spans="1:18" ht="15" customHeight="1" x14ac:dyDescent="0.25">
      <c r="A1416" s="1" t="s">
        <v>1370</v>
      </c>
      <c r="B1416" s="1" t="s">
        <v>3860</v>
      </c>
      <c r="C1416" s="130">
        <v>10494</v>
      </c>
      <c r="D1416" s="43">
        <v>4</v>
      </c>
      <c r="E1416" s="43">
        <f t="shared" si="240"/>
        <v>38.117019249094717</v>
      </c>
      <c r="F1416" s="6">
        <f t="shared" si="241"/>
        <v>0.49431318882789244</v>
      </c>
      <c r="G1416" s="44"/>
      <c r="H1416" s="44">
        <f t="shared" ref="H1416:H1479" si="242">((G1416/($C1416/100000)))</f>
        <v>0</v>
      </c>
      <c r="I1416" s="14">
        <f t="shared" ref="I1416:I1479" si="243">((G1416/$C1416)/(G$2290/$C$2290))</f>
        <v>0</v>
      </c>
      <c r="J1416" s="49">
        <v>7</v>
      </c>
      <c r="K1416" s="49">
        <f t="shared" ref="K1416:K1479" si="244">((J1416/($C1416/100000)))</f>
        <v>66.704783685915757</v>
      </c>
      <c r="L1416" s="50">
        <f t="shared" ref="L1416:L1479" si="245">((J1416/$C1416)/(J$2290/$C$2290))</f>
        <v>9.9653341466267656E-2</v>
      </c>
      <c r="M1416" s="45">
        <v>11</v>
      </c>
      <c r="N1416" s="45">
        <f t="shared" ref="N1416:N1479" si="246">((M1416/($C1416/100000)))</f>
        <v>104.82180293501048</v>
      </c>
      <c r="O1416" s="18">
        <f t="shared" ref="O1416:O1479" si="247">((M1416/$C1416)/(M$2290/$C$2290))</f>
        <v>0.13308619006545808</v>
      </c>
      <c r="P1416" s="37">
        <f t="shared" ref="P1416:P1479" si="248">D1416/M1416*100</f>
        <v>36.363636363636367</v>
      </c>
      <c r="Q1416" s="37">
        <f t="shared" ref="Q1416:Q1479" si="249">P1416/P$2290</f>
        <v>3.7142335247914597</v>
      </c>
      <c r="R1416" s="37">
        <f t="shared" ref="R1416:R1479" si="250">(Q1416-1)*100</f>
        <v>271.42335247914599</v>
      </c>
    </row>
    <row r="1417" spans="1:18" ht="15" customHeight="1" x14ac:dyDescent="0.25">
      <c r="A1417" s="1" t="s">
        <v>1405</v>
      </c>
      <c r="B1417" s="1" t="s">
        <v>3861</v>
      </c>
      <c r="C1417" s="130">
        <v>10491</v>
      </c>
      <c r="D1417" s="43">
        <v>6</v>
      </c>
      <c r="E1417" s="43">
        <f t="shared" si="240"/>
        <v>57.19187875321704</v>
      </c>
      <c r="F1417" s="6">
        <f t="shared" si="241"/>
        <v>0.74168181349155049</v>
      </c>
      <c r="G1417" s="44"/>
      <c r="H1417" s="44">
        <f t="shared" si="242"/>
        <v>0</v>
      </c>
      <c r="I1417" s="14">
        <f t="shared" si="243"/>
        <v>0</v>
      </c>
      <c r="J1417" s="49">
        <v>16</v>
      </c>
      <c r="K1417" s="49">
        <f t="shared" si="244"/>
        <v>152.51167667524544</v>
      </c>
      <c r="L1417" s="50">
        <f t="shared" si="245"/>
        <v>0.22784420177229739</v>
      </c>
      <c r="M1417" s="45">
        <v>22</v>
      </c>
      <c r="N1417" s="45">
        <f t="shared" si="246"/>
        <v>209.70355542846249</v>
      </c>
      <c r="O1417" s="18">
        <f t="shared" si="247"/>
        <v>0.26624849462337563</v>
      </c>
      <c r="P1417" s="37">
        <f t="shared" si="248"/>
        <v>27.27272727272727</v>
      </c>
      <c r="Q1417" s="37">
        <f t="shared" si="249"/>
        <v>2.7856751435935942</v>
      </c>
      <c r="R1417" s="37">
        <f t="shared" si="250"/>
        <v>178.56751435935942</v>
      </c>
    </row>
    <row r="1418" spans="1:18" ht="15" customHeight="1" x14ac:dyDescent="0.25">
      <c r="A1418" s="1" t="s">
        <v>861</v>
      </c>
      <c r="B1418" s="1" t="s">
        <v>3862</v>
      </c>
      <c r="C1418" s="130">
        <v>10479</v>
      </c>
      <c r="D1418" s="43">
        <v>6</v>
      </c>
      <c r="E1418" s="43">
        <f t="shared" si="240"/>
        <v>57.257371886630409</v>
      </c>
      <c r="F1418" s="6">
        <f t="shared" si="241"/>
        <v>0.74253114851988311</v>
      </c>
      <c r="G1418" s="44"/>
      <c r="H1418" s="44">
        <f t="shared" si="242"/>
        <v>0</v>
      </c>
      <c r="I1418" s="14">
        <f t="shared" si="243"/>
        <v>0</v>
      </c>
      <c r="J1418" s="49">
        <v>14</v>
      </c>
      <c r="K1418" s="49">
        <f t="shared" si="244"/>
        <v>133.60053440213761</v>
      </c>
      <c r="L1418" s="50">
        <f t="shared" si="245"/>
        <v>0.19959197735413928</v>
      </c>
      <c r="M1418" s="45">
        <v>20</v>
      </c>
      <c r="N1418" s="45">
        <f t="shared" si="246"/>
        <v>190.85790628876802</v>
      </c>
      <c r="O1418" s="18">
        <f t="shared" si="247"/>
        <v>0.24232126218617617</v>
      </c>
      <c r="P1418" s="37">
        <f t="shared" si="248"/>
        <v>30</v>
      </c>
      <c r="Q1418" s="37">
        <f t="shared" si="249"/>
        <v>3.064242657952954</v>
      </c>
      <c r="R1418" s="37">
        <f t="shared" si="250"/>
        <v>206.42426579529541</v>
      </c>
    </row>
    <row r="1419" spans="1:18" ht="15" customHeight="1" x14ac:dyDescent="0.25">
      <c r="A1419" s="1" t="s">
        <v>399</v>
      </c>
      <c r="B1419" s="1" t="s">
        <v>3863</v>
      </c>
      <c r="C1419" s="130">
        <v>10420</v>
      </c>
      <c r="D1419" s="43"/>
      <c r="E1419" s="43">
        <f t="shared" ref="E1419:E1482" si="251">((D1419/($C1419/100000)))</f>
        <v>0</v>
      </c>
      <c r="F1419" s="6">
        <f t="shared" ref="F1419:F1482" si="252">((D1419/$C1419)/(D$2290/$C$2290))</f>
        <v>0</v>
      </c>
      <c r="G1419" s="44"/>
      <c r="H1419" s="44">
        <f t="shared" si="242"/>
        <v>0</v>
      </c>
      <c r="I1419" s="14">
        <f t="shared" si="243"/>
        <v>0</v>
      </c>
      <c r="J1419" s="49">
        <v>4</v>
      </c>
      <c r="K1419" s="49">
        <f t="shared" si="244"/>
        <v>38.387715930902111</v>
      </c>
      <c r="L1419" s="50">
        <f t="shared" si="245"/>
        <v>5.7349172763751725E-2</v>
      </c>
      <c r="M1419" s="45">
        <v>4</v>
      </c>
      <c r="N1419" s="45">
        <f t="shared" si="246"/>
        <v>38.387715930902111</v>
      </c>
      <c r="O1419" s="18">
        <f t="shared" si="247"/>
        <v>4.8738666150651443E-2</v>
      </c>
      <c r="P1419" s="37">
        <f t="shared" si="248"/>
        <v>0</v>
      </c>
      <c r="Q1419" s="37">
        <f t="shared" si="249"/>
        <v>0</v>
      </c>
      <c r="R1419" s="37">
        <f t="shared" si="250"/>
        <v>-100</v>
      </c>
    </row>
    <row r="1420" spans="1:18" ht="15" customHeight="1" x14ac:dyDescent="0.25">
      <c r="A1420" s="1" t="s">
        <v>1675</v>
      </c>
      <c r="B1420" s="1" t="s">
        <v>3864</v>
      </c>
      <c r="C1420" s="130">
        <v>10384</v>
      </c>
      <c r="D1420" s="43"/>
      <c r="E1420" s="43">
        <f t="shared" si="251"/>
        <v>0</v>
      </c>
      <c r="F1420" s="6">
        <f t="shared" si="252"/>
        <v>0</v>
      </c>
      <c r="G1420" s="44">
        <v>1</v>
      </c>
      <c r="H1420" s="44">
        <f t="shared" si="242"/>
        <v>9.63020030816641</v>
      </c>
      <c r="I1420" s="14">
        <f t="shared" si="243"/>
        <v>0.23406023545873639</v>
      </c>
      <c r="J1420" s="49">
        <v>15</v>
      </c>
      <c r="K1420" s="49">
        <f t="shared" si="244"/>
        <v>144.45300462249614</v>
      </c>
      <c r="L1420" s="50">
        <f t="shared" si="245"/>
        <v>0.21580498129271944</v>
      </c>
      <c r="M1420" s="45">
        <v>16</v>
      </c>
      <c r="N1420" s="45">
        <f t="shared" si="246"/>
        <v>154.08320493066256</v>
      </c>
      <c r="O1420" s="18">
        <f t="shared" si="247"/>
        <v>0.19563054749221417</v>
      </c>
      <c r="P1420" s="37">
        <f t="shared" si="248"/>
        <v>0</v>
      </c>
      <c r="Q1420" s="37">
        <f t="shared" si="249"/>
        <v>0</v>
      </c>
      <c r="R1420" s="37">
        <f t="shared" si="250"/>
        <v>-100</v>
      </c>
    </row>
    <row r="1421" spans="1:18" ht="15" customHeight="1" x14ac:dyDescent="0.25">
      <c r="A1421" s="1" t="s">
        <v>977</v>
      </c>
      <c r="B1421" s="1" t="s">
        <v>3865</v>
      </c>
      <c r="C1421" s="130">
        <v>10372</v>
      </c>
      <c r="D1421" s="43">
        <v>1</v>
      </c>
      <c r="E1421" s="43">
        <f t="shared" si="251"/>
        <v>9.6413420748168139</v>
      </c>
      <c r="F1421" s="6">
        <f t="shared" si="252"/>
        <v>0.12503187918337599</v>
      </c>
      <c r="G1421" s="44">
        <v>1</v>
      </c>
      <c r="H1421" s="44">
        <f t="shared" si="242"/>
        <v>9.6413420748168139</v>
      </c>
      <c r="I1421" s="14">
        <f t="shared" si="243"/>
        <v>0.23433103403427677</v>
      </c>
      <c r="J1421" s="49"/>
      <c r="K1421" s="49">
        <f t="shared" si="244"/>
        <v>0</v>
      </c>
      <c r="L1421" s="50">
        <f t="shared" si="245"/>
        <v>0</v>
      </c>
      <c r="M1421" s="45">
        <v>2</v>
      </c>
      <c r="N1421" s="45">
        <f t="shared" si="246"/>
        <v>19.282684149633628</v>
      </c>
      <c r="O1421" s="18">
        <f t="shared" si="247"/>
        <v>2.4482110551956614E-2</v>
      </c>
      <c r="P1421" s="37">
        <f t="shared" si="248"/>
        <v>50</v>
      </c>
      <c r="Q1421" s="37">
        <f t="shared" si="249"/>
        <v>5.1070710965882569</v>
      </c>
      <c r="R1421" s="37">
        <f t="shared" si="250"/>
        <v>410.70710965882569</v>
      </c>
    </row>
    <row r="1422" spans="1:18" ht="15" customHeight="1" x14ac:dyDescent="0.25">
      <c r="A1422" s="1" t="s">
        <v>2036</v>
      </c>
      <c r="B1422" s="1" t="s">
        <v>3866</v>
      </c>
      <c r="C1422" s="130">
        <v>10360</v>
      </c>
      <c r="D1422" s="43">
        <v>10</v>
      </c>
      <c r="E1422" s="43">
        <f t="shared" si="251"/>
        <v>96.525096525096529</v>
      </c>
      <c r="F1422" s="6">
        <f t="shared" si="252"/>
        <v>1.2517670375385868</v>
      </c>
      <c r="G1422" s="44">
        <v>2</v>
      </c>
      <c r="H1422" s="44">
        <f t="shared" si="242"/>
        <v>19.305019305019304</v>
      </c>
      <c r="I1422" s="14">
        <f t="shared" si="243"/>
        <v>0.46920491988484914</v>
      </c>
      <c r="J1422" s="49">
        <v>27</v>
      </c>
      <c r="K1422" s="49">
        <f t="shared" si="244"/>
        <v>260.61776061776061</v>
      </c>
      <c r="L1422" s="50">
        <f t="shared" si="245"/>
        <v>0.38934884810216969</v>
      </c>
      <c r="M1422" s="45">
        <v>39</v>
      </c>
      <c r="N1422" s="45">
        <f t="shared" si="246"/>
        <v>376.44787644787647</v>
      </c>
      <c r="O1422" s="18">
        <f t="shared" si="247"/>
        <v>0.47795413007484872</v>
      </c>
      <c r="P1422" s="37">
        <f t="shared" si="248"/>
        <v>25.641025641025639</v>
      </c>
      <c r="Q1422" s="37">
        <f t="shared" si="249"/>
        <v>2.6190108187632086</v>
      </c>
      <c r="R1422" s="37">
        <f t="shared" si="250"/>
        <v>161.90108187632086</v>
      </c>
    </row>
    <row r="1423" spans="1:18" ht="15" customHeight="1" x14ac:dyDescent="0.25">
      <c r="A1423" s="1" t="s">
        <v>1066</v>
      </c>
      <c r="B1423" s="1" t="s">
        <v>3867</v>
      </c>
      <c r="C1423" s="130">
        <v>10341</v>
      </c>
      <c r="D1423" s="43">
        <v>3</v>
      </c>
      <c r="E1423" s="43">
        <f t="shared" si="251"/>
        <v>29.010733971569479</v>
      </c>
      <c r="F1423" s="6">
        <f t="shared" si="252"/>
        <v>0.37622009019146385</v>
      </c>
      <c r="G1423" s="44">
        <v>1</v>
      </c>
      <c r="H1423" s="44">
        <f t="shared" si="242"/>
        <v>9.6702446571898264</v>
      </c>
      <c r="I1423" s="14">
        <f t="shared" si="243"/>
        <v>0.23503350594754072</v>
      </c>
      <c r="J1423" s="49">
        <v>48</v>
      </c>
      <c r="K1423" s="49">
        <f t="shared" si="244"/>
        <v>464.17174354511167</v>
      </c>
      <c r="L1423" s="50">
        <f t="shared" si="245"/>
        <v>0.69344749660376326</v>
      </c>
      <c r="M1423" s="45">
        <v>52</v>
      </c>
      <c r="N1423" s="45">
        <f t="shared" si="246"/>
        <v>502.85272217387097</v>
      </c>
      <c r="O1423" s="18">
        <f t="shared" si="247"/>
        <v>0.63844306322089206</v>
      </c>
      <c r="P1423" s="37">
        <f t="shared" si="248"/>
        <v>5.7692307692307692</v>
      </c>
      <c r="Q1423" s="37">
        <f t="shared" si="249"/>
        <v>0.58927743422172196</v>
      </c>
      <c r="R1423" s="37">
        <f t="shared" si="250"/>
        <v>-41.072256577827801</v>
      </c>
    </row>
    <row r="1424" spans="1:18" ht="15" customHeight="1" x14ac:dyDescent="0.25">
      <c r="A1424" s="1" t="s">
        <v>1262</v>
      </c>
      <c r="B1424" s="1" t="s">
        <v>3868</v>
      </c>
      <c r="C1424" s="130">
        <v>10338</v>
      </c>
      <c r="D1424" s="43">
        <v>3</v>
      </c>
      <c r="E1424" s="43">
        <f t="shared" si="251"/>
        <v>29.019152640742892</v>
      </c>
      <c r="F1424" s="6">
        <f t="shared" si="252"/>
        <v>0.37632926607370165</v>
      </c>
      <c r="G1424" s="44">
        <v>2</v>
      </c>
      <c r="H1424" s="44">
        <f t="shared" si="242"/>
        <v>19.346101760495259</v>
      </c>
      <c r="I1424" s="14">
        <f t="shared" si="243"/>
        <v>0.47020342135877702</v>
      </c>
      <c r="J1424" s="49">
        <v>20</v>
      </c>
      <c r="K1424" s="49">
        <f t="shared" si="244"/>
        <v>193.46101760495262</v>
      </c>
      <c r="L1424" s="50">
        <f t="shared" si="245"/>
        <v>0.28902030382970256</v>
      </c>
      <c r="M1424" s="45">
        <v>25</v>
      </c>
      <c r="N1424" s="45">
        <f t="shared" si="246"/>
        <v>241.82627200619075</v>
      </c>
      <c r="O1424" s="18">
        <f t="shared" si="247"/>
        <v>0.3070328528788136</v>
      </c>
      <c r="P1424" s="37">
        <f t="shared" si="248"/>
        <v>12</v>
      </c>
      <c r="Q1424" s="37">
        <f t="shared" si="249"/>
        <v>1.2256970631811817</v>
      </c>
      <c r="R1424" s="37">
        <f t="shared" si="250"/>
        <v>22.569706318118165</v>
      </c>
    </row>
    <row r="1425" spans="1:18" ht="15" customHeight="1" x14ac:dyDescent="0.25">
      <c r="A1425" s="1" t="s">
        <v>270</v>
      </c>
      <c r="B1425" s="1" t="s">
        <v>3349</v>
      </c>
      <c r="C1425" s="130">
        <v>10333</v>
      </c>
      <c r="D1425" s="43">
        <v>1</v>
      </c>
      <c r="E1425" s="43">
        <f t="shared" si="251"/>
        <v>9.6777315397270876</v>
      </c>
      <c r="F1425" s="6">
        <f t="shared" si="252"/>
        <v>0.1255037889180273</v>
      </c>
      <c r="G1425" s="44">
        <v>10</v>
      </c>
      <c r="H1425" s="44">
        <f t="shared" si="242"/>
        <v>96.777315397270868</v>
      </c>
      <c r="I1425" s="14">
        <f t="shared" si="243"/>
        <v>2.3521547324141281</v>
      </c>
      <c r="J1425" s="49">
        <v>33</v>
      </c>
      <c r="K1425" s="49">
        <f t="shared" si="244"/>
        <v>319.36514081099386</v>
      </c>
      <c r="L1425" s="50">
        <f t="shared" si="245"/>
        <v>0.47711425884408376</v>
      </c>
      <c r="M1425" s="45">
        <v>44</v>
      </c>
      <c r="N1425" s="45">
        <f t="shared" si="246"/>
        <v>425.82018774799184</v>
      </c>
      <c r="O1425" s="18">
        <f t="shared" si="247"/>
        <v>0.54063930264082727</v>
      </c>
      <c r="P1425" s="37">
        <f t="shared" si="248"/>
        <v>2.2727272727272729</v>
      </c>
      <c r="Q1425" s="37">
        <f t="shared" si="249"/>
        <v>0.23213959529946623</v>
      </c>
      <c r="R1425" s="37">
        <f t="shared" si="250"/>
        <v>-76.786040470053379</v>
      </c>
    </row>
    <row r="1426" spans="1:18" ht="15" customHeight="1" x14ac:dyDescent="0.25">
      <c r="A1426" s="1" t="s">
        <v>452</v>
      </c>
      <c r="B1426" s="1" t="s">
        <v>3869</v>
      </c>
      <c r="C1426" s="130">
        <v>10333</v>
      </c>
      <c r="D1426" s="43">
        <v>2</v>
      </c>
      <c r="E1426" s="43">
        <f t="shared" si="251"/>
        <v>19.355463079454175</v>
      </c>
      <c r="F1426" s="6">
        <f t="shared" si="252"/>
        <v>0.2510075778360546</v>
      </c>
      <c r="G1426" s="44">
        <v>2</v>
      </c>
      <c r="H1426" s="44">
        <f t="shared" si="242"/>
        <v>19.355463079454175</v>
      </c>
      <c r="I1426" s="14">
        <f t="shared" si="243"/>
        <v>0.47043094648282563</v>
      </c>
      <c r="J1426" s="49">
        <v>13</v>
      </c>
      <c r="K1426" s="49">
        <f t="shared" si="244"/>
        <v>125.81051001645214</v>
      </c>
      <c r="L1426" s="50">
        <f t="shared" si="245"/>
        <v>0.18795410196888146</v>
      </c>
      <c r="M1426" s="45">
        <v>17</v>
      </c>
      <c r="N1426" s="45">
        <f t="shared" si="246"/>
        <v>164.52143617536049</v>
      </c>
      <c r="O1426" s="18">
        <f t="shared" si="247"/>
        <v>0.20888336692941054</v>
      </c>
      <c r="P1426" s="37">
        <f t="shared" si="248"/>
        <v>11.76470588235294</v>
      </c>
      <c r="Q1426" s="37">
        <f t="shared" si="249"/>
        <v>1.2016637874325309</v>
      </c>
      <c r="R1426" s="37">
        <f t="shared" si="250"/>
        <v>20.166378743253087</v>
      </c>
    </row>
    <row r="1427" spans="1:18" ht="15" customHeight="1" x14ac:dyDescent="0.25">
      <c r="A1427" s="1" t="s">
        <v>1071</v>
      </c>
      <c r="B1427" s="1" t="s">
        <v>3870</v>
      </c>
      <c r="C1427" s="130">
        <v>10329</v>
      </c>
      <c r="D1427" s="43">
        <v>1</v>
      </c>
      <c r="E1427" s="43">
        <f t="shared" si="251"/>
        <v>9.6814793300416291</v>
      </c>
      <c r="F1427" s="6">
        <f t="shared" si="252"/>
        <v>0.12555239141155736</v>
      </c>
      <c r="G1427" s="44"/>
      <c r="H1427" s="44">
        <f t="shared" si="242"/>
        <v>0</v>
      </c>
      <c r="I1427" s="14">
        <f t="shared" si="243"/>
        <v>0</v>
      </c>
      <c r="J1427" s="49">
        <v>4</v>
      </c>
      <c r="K1427" s="49">
        <f t="shared" si="244"/>
        <v>38.725917320166516</v>
      </c>
      <c r="L1427" s="50">
        <f t="shared" si="245"/>
        <v>5.7854427359695322E-2</v>
      </c>
      <c r="M1427" s="45">
        <v>5</v>
      </c>
      <c r="N1427" s="45">
        <f t="shared" si="246"/>
        <v>48.407396650208149</v>
      </c>
      <c r="O1427" s="18">
        <f t="shared" si="247"/>
        <v>6.1460076155700934E-2</v>
      </c>
      <c r="P1427" s="37">
        <f t="shared" si="248"/>
        <v>20</v>
      </c>
      <c r="Q1427" s="37">
        <f t="shared" si="249"/>
        <v>2.0428284386353028</v>
      </c>
      <c r="R1427" s="37">
        <f t="shared" si="250"/>
        <v>104.28284386353029</v>
      </c>
    </row>
    <row r="1428" spans="1:18" ht="15" customHeight="1" x14ac:dyDescent="0.25">
      <c r="A1428" s="1" t="s">
        <v>590</v>
      </c>
      <c r="B1428" s="1" t="s">
        <v>3871</v>
      </c>
      <c r="C1428" s="130">
        <v>10327</v>
      </c>
      <c r="D1428" s="43">
        <v>4</v>
      </c>
      <c r="E1428" s="43">
        <f t="shared" si="251"/>
        <v>38.733417255737386</v>
      </c>
      <c r="F1428" s="6">
        <f t="shared" si="252"/>
        <v>0.50230682710950936</v>
      </c>
      <c r="G1428" s="44">
        <v>1</v>
      </c>
      <c r="H1428" s="44">
        <f t="shared" si="242"/>
        <v>9.6833543139343465</v>
      </c>
      <c r="I1428" s="14">
        <f t="shared" si="243"/>
        <v>0.23535213372746377</v>
      </c>
      <c r="J1428" s="49">
        <v>11</v>
      </c>
      <c r="K1428" s="49">
        <f t="shared" si="244"/>
        <v>106.51689745327782</v>
      </c>
      <c r="L1428" s="50">
        <f t="shared" si="245"/>
        <v>0.15913048760969359</v>
      </c>
      <c r="M1428" s="45">
        <v>16</v>
      </c>
      <c r="N1428" s="45">
        <f t="shared" si="246"/>
        <v>154.93366902294954</v>
      </c>
      <c r="O1428" s="18">
        <f t="shared" si="247"/>
        <v>0.19671033263863191</v>
      </c>
      <c r="P1428" s="37">
        <f t="shared" si="248"/>
        <v>25</v>
      </c>
      <c r="Q1428" s="37">
        <f t="shared" si="249"/>
        <v>2.5535355482941284</v>
      </c>
      <c r="R1428" s="37">
        <f t="shared" si="250"/>
        <v>155.35355482941284</v>
      </c>
    </row>
    <row r="1429" spans="1:18" ht="15" customHeight="1" x14ac:dyDescent="0.25">
      <c r="A1429" s="1" t="s">
        <v>1494</v>
      </c>
      <c r="B1429" s="1" t="s">
        <v>3872</v>
      </c>
      <c r="C1429" s="130">
        <v>10323</v>
      </c>
      <c r="D1429" s="43"/>
      <c r="E1429" s="43">
        <f t="shared" si="251"/>
        <v>0</v>
      </c>
      <c r="F1429" s="6">
        <f t="shared" si="252"/>
        <v>0</v>
      </c>
      <c r="G1429" s="44"/>
      <c r="H1429" s="44">
        <f t="shared" si="242"/>
        <v>0</v>
      </c>
      <c r="I1429" s="14">
        <f t="shared" si="243"/>
        <v>0</v>
      </c>
      <c r="J1429" s="49">
        <v>5</v>
      </c>
      <c r="K1429" s="49">
        <f t="shared" si="244"/>
        <v>48.43553230650005</v>
      </c>
      <c r="L1429" s="50">
        <f t="shared" si="245"/>
        <v>7.2360067349400967E-2</v>
      </c>
      <c r="M1429" s="45">
        <v>5</v>
      </c>
      <c r="N1429" s="45">
        <f t="shared" si="246"/>
        <v>48.43553230650005</v>
      </c>
      <c r="O1429" s="18">
        <f t="shared" si="247"/>
        <v>6.1495798373751333E-2</v>
      </c>
      <c r="P1429" s="37">
        <f t="shared" si="248"/>
        <v>0</v>
      </c>
      <c r="Q1429" s="37">
        <f t="shared" si="249"/>
        <v>0</v>
      </c>
      <c r="R1429" s="37">
        <f t="shared" si="250"/>
        <v>-100</v>
      </c>
    </row>
    <row r="1430" spans="1:18" ht="15" customHeight="1" x14ac:dyDescent="0.25">
      <c r="A1430" s="1" t="s">
        <v>1589</v>
      </c>
      <c r="B1430" s="1" t="s">
        <v>3873</v>
      </c>
      <c r="C1430" s="130">
        <v>10309</v>
      </c>
      <c r="D1430" s="43">
        <v>2</v>
      </c>
      <c r="E1430" s="43">
        <f t="shared" si="251"/>
        <v>19.400523814142982</v>
      </c>
      <c r="F1430" s="6">
        <f t="shared" si="252"/>
        <v>0.25159193925501522</v>
      </c>
      <c r="G1430" s="44">
        <v>3</v>
      </c>
      <c r="H1430" s="44">
        <f t="shared" si="242"/>
        <v>29.100785721214471</v>
      </c>
      <c r="I1430" s="14">
        <f t="shared" si="243"/>
        <v>0.7072892089446654</v>
      </c>
      <c r="J1430" s="49">
        <v>53</v>
      </c>
      <c r="K1430" s="49">
        <f t="shared" si="244"/>
        <v>514.11388107478899</v>
      </c>
      <c r="L1430" s="50">
        <f t="shared" si="245"/>
        <v>0.76805835072532558</v>
      </c>
      <c r="M1430" s="45">
        <v>58</v>
      </c>
      <c r="N1430" s="45">
        <f t="shared" si="246"/>
        <v>562.61519061014644</v>
      </c>
      <c r="O1430" s="18">
        <f t="shared" si="247"/>
        <v>0.71432001830458103</v>
      </c>
      <c r="P1430" s="37">
        <f t="shared" si="248"/>
        <v>3.4482758620689653</v>
      </c>
      <c r="Q1430" s="37">
        <f t="shared" si="249"/>
        <v>0.35221179976470735</v>
      </c>
      <c r="R1430" s="37">
        <f t="shared" si="250"/>
        <v>-64.778820023529263</v>
      </c>
    </row>
    <row r="1431" spans="1:18" ht="15" customHeight="1" x14ac:dyDescent="0.25">
      <c r="A1431" s="1" t="s">
        <v>803</v>
      </c>
      <c r="B1431" s="1" t="s">
        <v>3874</v>
      </c>
      <c r="C1431" s="130">
        <v>10290</v>
      </c>
      <c r="D1431" s="43">
        <v>10</v>
      </c>
      <c r="E1431" s="43">
        <f t="shared" si="251"/>
        <v>97.181729834791057</v>
      </c>
      <c r="F1431" s="6">
        <f t="shared" si="252"/>
        <v>1.2602824595626587</v>
      </c>
      <c r="G1431" s="44">
        <v>9</v>
      </c>
      <c r="H1431" s="44">
        <f t="shared" si="242"/>
        <v>87.463556851311949</v>
      </c>
      <c r="I1431" s="14">
        <f t="shared" si="243"/>
        <v>2.1257855553966634</v>
      </c>
      <c r="J1431" s="49">
        <v>56</v>
      </c>
      <c r="K1431" s="49">
        <f t="shared" si="244"/>
        <v>544.21768707482988</v>
      </c>
      <c r="L1431" s="50">
        <f t="shared" si="245"/>
        <v>0.81303180979359579</v>
      </c>
      <c r="M1431" s="45">
        <v>75</v>
      </c>
      <c r="N1431" s="45">
        <f t="shared" si="246"/>
        <v>728.86297376093296</v>
      </c>
      <c r="O1431" s="18">
        <f t="shared" si="247"/>
        <v>0.92539522829771859</v>
      </c>
      <c r="P1431" s="37">
        <f t="shared" si="248"/>
        <v>13.333333333333334</v>
      </c>
      <c r="Q1431" s="37">
        <f t="shared" si="249"/>
        <v>1.3618856257568686</v>
      </c>
      <c r="R1431" s="37">
        <f t="shared" si="250"/>
        <v>36.188562575686859</v>
      </c>
    </row>
    <row r="1432" spans="1:18" x14ac:dyDescent="0.25">
      <c r="A1432" s="1" t="s">
        <v>698</v>
      </c>
      <c r="B1432" s="1" t="s">
        <v>2477</v>
      </c>
      <c r="C1432" s="130">
        <v>10262</v>
      </c>
      <c r="D1432" s="43">
        <v>1</v>
      </c>
      <c r="E1432" s="43">
        <f t="shared" si="251"/>
        <v>9.7446891444162933</v>
      </c>
      <c r="F1432" s="6">
        <f t="shared" si="252"/>
        <v>0.12637211565873863</v>
      </c>
      <c r="G1432" s="44"/>
      <c r="H1432" s="44">
        <f t="shared" si="242"/>
        <v>0</v>
      </c>
      <c r="I1432" s="14">
        <f t="shared" si="243"/>
        <v>0</v>
      </c>
      <c r="J1432" s="49">
        <v>30</v>
      </c>
      <c r="K1432" s="49">
        <f t="shared" si="244"/>
        <v>292.34067433248879</v>
      </c>
      <c r="L1432" s="50">
        <f t="shared" si="245"/>
        <v>0.43674116658421336</v>
      </c>
      <c r="M1432" s="45">
        <v>31</v>
      </c>
      <c r="N1432" s="45">
        <f t="shared" si="246"/>
        <v>302.08536347690506</v>
      </c>
      <c r="O1432" s="18">
        <f t="shared" si="247"/>
        <v>0.38354034155095074</v>
      </c>
      <c r="P1432" s="37">
        <f t="shared" si="248"/>
        <v>3.225806451612903</v>
      </c>
      <c r="Q1432" s="37">
        <f t="shared" si="249"/>
        <v>0.32948845784440367</v>
      </c>
      <c r="R1432" s="37">
        <f t="shared" si="250"/>
        <v>-67.05115421555962</v>
      </c>
    </row>
    <row r="1433" spans="1:18" ht="15" customHeight="1" x14ac:dyDescent="0.25">
      <c r="A1433" s="1" t="s">
        <v>1137</v>
      </c>
      <c r="B1433" s="1" t="s">
        <v>3875</v>
      </c>
      <c r="C1433" s="130">
        <v>10259</v>
      </c>
      <c r="D1433" s="43">
        <v>6</v>
      </c>
      <c r="E1433" s="43">
        <f t="shared" si="251"/>
        <v>58.485232478799105</v>
      </c>
      <c r="F1433" s="6">
        <f t="shared" si="252"/>
        <v>0.75845442102932603</v>
      </c>
      <c r="G1433" s="44"/>
      <c r="H1433" s="44">
        <f t="shared" si="242"/>
        <v>0</v>
      </c>
      <c r="I1433" s="14">
        <f t="shared" si="243"/>
        <v>0</v>
      </c>
      <c r="J1433" s="49">
        <v>17</v>
      </c>
      <c r="K1433" s="49">
        <f t="shared" si="244"/>
        <v>165.7081586899308</v>
      </c>
      <c r="L1433" s="50">
        <f t="shared" si="245"/>
        <v>0.24755903263892631</v>
      </c>
      <c r="M1433" s="45">
        <v>23</v>
      </c>
      <c r="N1433" s="45">
        <f t="shared" si="246"/>
        <v>224.1933911687299</v>
      </c>
      <c r="O1433" s="18">
        <f t="shared" si="247"/>
        <v>0.28464540232150121</v>
      </c>
      <c r="P1433" s="37">
        <f t="shared" si="248"/>
        <v>26.086956521739129</v>
      </c>
      <c r="Q1433" s="37">
        <f t="shared" si="249"/>
        <v>2.6645588330025687</v>
      </c>
      <c r="R1433" s="37">
        <f t="shared" si="250"/>
        <v>166.45588330025686</v>
      </c>
    </row>
    <row r="1434" spans="1:18" ht="15" customHeight="1" x14ac:dyDescent="0.25">
      <c r="A1434" s="1" t="s">
        <v>450</v>
      </c>
      <c r="B1434" s="1" t="s">
        <v>3876</v>
      </c>
      <c r="C1434" s="130">
        <v>10256</v>
      </c>
      <c r="D1434" s="43">
        <v>3</v>
      </c>
      <c r="E1434" s="43">
        <f t="shared" si="251"/>
        <v>29.251170046801871</v>
      </c>
      <c r="F1434" s="6">
        <f t="shared" si="252"/>
        <v>0.37933813891087442</v>
      </c>
      <c r="G1434" s="44"/>
      <c r="H1434" s="44">
        <f t="shared" si="242"/>
        <v>0</v>
      </c>
      <c r="I1434" s="14">
        <f t="shared" si="243"/>
        <v>0</v>
      </c>
      <c r="J1434" s="49">
        <v>4</v>
      </c>
      <c r="K1434" s="49">
        <f t="shared" si="244"/>
        <v>39.001560062402497</v>
      </c>
      <c r="L1434" s="50">
        <f t="shared" si="245"/>
        <v>5.8266222718242298E-2</v>
      </c>
      <c r="M1434" s="45">
        <v>7</v>
      </c>
      <c r="N1434" s="45">
        <f t="shared" si="246"/>
        <v>68.252730109204364</v>
      </c>
      <c r="O1434" s="18">
        <f t="shared" si="247"/>
        <v>8.6656550044571859E-2</v>
      </c>
      <c r="P1434" s="37">
        <f t="shared" si="248"/>
        <v>42.857142857142854</v>
      </c>
      <c r="Q1434" s="37">
        <f t="shared" si="249"/>
        <v>4.3774895113613628</v>
      </c>
      <c r="R1434" s="37">
        <f t="shared" si="250"/>
        <v>337.74895113613627</v>
      </c>
    </row>
    <row r="1435" spans="1:18" ht="15" customHeight="1" x14ac:dyDescent="0.25">
      <c r="A1435" s="1" t="s">
        <v>1229</v>
      </c>
      <c r="B1435" s="1" t="s">
        <v>3877</v>
      </c>
      <c r="C1435" s="130">
        <v>10252</v>
      </c>
      <c r="D1435" s="43">
        <v>3</v>
      </c>
      <c r="E1435" s="43">
        <f t="shared" si="251"/>
        <v>29.262582910651581</v>
      </c>
      <c r="F1435" s="6">
        <f t="shared" si="252"/>
        <v>0.37948614442742173</v>
      </c>
      <c r="G1435" s="44">
        <v>1</v>
      </c>
      <c r="H1435" s="44">
        <f t="shared" si="242"/>
        <v>9.754194303550527</v>
      </c>
      <c r="I1435" s="14">
        <f t="shared" si="243"/>
        <v>0.23707388655906347</v>
      </c>
      <c r="J1435" s="49">
        <v>14</v>
      </c>
      <c r="K1435" s="49">
        <f t="shared" si="244"/>
        <v>136.55872024970736</v>
      </c>
      <c r="L1435" s="50">
        <f t="shared" si="245"/>
        <v>0.20401134712192989</v>
      </c>
      <c r="M1435" s="45">
        <v>18</v>
      </c>
      <c r="N1435" s="45">
        <f t="shared" si="246"/>
        <v>175.57549746390947</v>
      </c>
      <c r="O1435" s="18">
        <f t="shared" si="247"/>
        <v>0.22291807021108526</v>
      </c>
      <c r="P1435" s="37">
        <f t="shared" si="248"/>
        <v>16.666666666666664</v>
      </c>
      <c r="Q1435" s="37">
        <f t="shared" si="249"/>
        <v>1.7023570321960855</v>
      </c>
      <c r="R1435" s="37">
        <f t="shared" si="250"/>
        <v>70.235703219608553</v>
      </c>
    </row>
    <row r="1436" spans="1:18" ht="15" customHeight="1" x14ac:dyDescent="0.25">
      <c r="A1436" s="1" t="s">
        <v>1381</v>
      </c>
      <c r="B1436" s="1" t="s">
        <v>3878</v>
      </c>
      <c r="C1436" s="130">
        <v>10239</v>
      </c>
      <c r="D1436" s="43">
        <v>2</v>
      </c>
      <c r="E1436" s="43">
        <f t="shared" si="251"/>
        <v>19.533157534915521</v>
      </c>
      <c r="F1436" s="6">
        <f t="shared" si="252"/>
        <v>0.2533119739994093</v>
      </c>
      <c r="G1436" s="44">
        <v>1</v>
      </c>
      <c r="H1436" s="44">
        <f t="shared" si="242"/>
        <v>9.7665787674577604</v>
      </c>
      <c r="I1436" s="14">
        <f t="shared" si="243"/>
        <v>0.23737488866134571</v>
      </c>
      <c r="J1436" s="49">
        <v>10</v>
      </c>
      <c r="K1436" s="49">
        <f t="shared" si="244"/>
        <v>97.665787674577601</v>
      </c>
      <c r="L1436" s="50">
        <f t="shared" si="245"/>
        <v>0.1459074079984112</v>
      </c>
      <c r="M1436" s="45">
        <v>13</v>
      </c>
      <c r="N1436" s="45">
        <f t="shared" si="246"/>
        <v>126.96552397695088</v>
      </c>
      <c r="O1436" s="18">
        <f t="shared" si="247"/>
        <v>0.16120079394392137</v>
      </c>
      <c r="P1436" s="37">
        <f t="shared" si="248"/>
        <v>15.384615384615385</v>
      </c>
      <c r="Q1436" s="37">
        <f t="shared" si="249"/>
        <v>1.5714064912579253</v>
      </c>
      <c r="R1436" s="37">
        <f t="shared" si="250"/>
        <v>57.140649125792528</v>
      </c>
    </row>
    <row r="1437" spans="1:18" ht="15" customHeight="1" x14ac:dyDescent="0.25">
      <c r="A1437" s="1" t="s">
        <v>1514</v>
      </c>
      <c r="B1437" s="1" t="s">
        <v>3879</v>
      </c>
      <c r="C1437" s="130">
        <v>10209</v>
      </c>
      <c r="D1437" s="43">
        <v>4</v>
      </c>
      <c r="E1437" s="43">
        <f t="shared" si="251"/>
        <v>39.181114702713295</v>
      </c>
      <c r="F1437" s="6">
        <f t="shared" si="252"/>
        <v>0.50811270482514481</v>
      </c>
      <c r="G1437" s="44">
        <v>2</v>
      </c>
      <c r="H1437" s="44">
        <f t="shared" si="242"/>
        <v>19.590557351356647</v>
      </c>
      <c r="I1437" s="14">
        <f t="shared" si="243"/>
        <v>0.47614486923371896</v>
      </c>
      <c r="J1437" s="49">
        <v>22</v>
      </c>
      <c r="K1437" s="49">
        <f t="shared" si="244"/>
        <v>215.49613086492312</v>
      </c>
      <c r="L1437" s="50">
        <f t="shared" si="245"/>
        <v>0.32193957205315032</v>
      </c>
      <c r="M1437" s="45">
        <v>28</v>
      </c>
      <c r="N1437" s="45">
        <f t="shared" si="246"/>
        <v>274.26780291899303</v>
      </c>
      <c r="O1437" s="18">
        <f t="shared" si="247"/>
        <v>0.3482219912849952</v>
      </c>
      <c r="P1437" s="37">
        <f t="shared" si="248"/>
        <v>14.285714285714285</v>
      </c>
      <c r="Q1437" s="37">
        <f t="shared" si="249"/>
        <v>1.4591631704537875</v>
      </c>
      <c r="R1437" s="37">
        <f t="shared" si="250"/>
        <v>45.916317045378754</v>
      </c>
    </row>
    <row r="1438" spans="1:18" ht="15" customHeight="1" x14ac:dyDescent="0.25">
      <c r="A1438" s="1" t="s">
        <v>1555</v>
      </c>
      <c r="B1438" s="1" t="s">
        <v>3880</v>
      </c>
      <c r="C1438" s="130">
        <v>10198</v>
      </c>
      <c r="D1438" s="43"/>
      <c r="E1438" s="43">
        <f t="shared" si="251"/>
        <v>0</v>
      </c>
      <c r="F1438" s="6">
        <f t="shared" si="252"/>
        <v>0</v>
      </c>
      <c r="G1438" s="44"/>
      <c r="H1438" s="44">
        <f t="shared" si="242"/>
        <v>0</v>
      </c>
      <c r="I1438" s="14">
        <f t="shared" si="243"/>
        <v>0</v>
      </c>
      <c r="J1438" s="49">
        <v>7</v>
      </c>
      <c r="K1438" s="49">
        <f t="shared" si="244"/>
        <v>68.640909982349484</v>
      </c>
      <c r="L1438" s="50">
        <f t="shared" si="245"/>
        <v>0.1025458095064731</v>
      </c>
      <c r="M1438" s="45">
        <v>7</v>
      </c>
      <c r="N1438" s="45">
        <f t="shared" si="246"/>
        <v>68.640909982349484</v>
      </c>
      <c r="O1438" s="18">
        <f t="shared" si="247"/>
        <v>8.7149399613368206E-2</v>
      </c>
      <c r="P1438" s="37">
        <f t="shared" si="248"/>
        <v>0</v>
      </c>
      <c r="Q1438" s="37">
        <f t="shared" si="249"/>
        <v>0</v>
      </c>
      <c r="R1438" s="37">
        <f t="shared" si="250"/>
        <v>-100</v>
      </c>
    </row>
    <row r="1439" spans="1:18" ht="15" customHeight="1" x14ac:dyDescent="0.25">
      <c r="A1439" s="1" t="s">
        <v>1036</v>
      </c>
      <c r="B1439" s="1" t="s">
        <v>3881</v>
      </c>
      <c r="C1439" s="130">
        <v>10186</v>
      </c>
      <c r="D1439" s="43">
        <v>10</v>
      </c>
      <c r="E1439" s="43">
        <f t="shared" si="251"/>
        <v>98.173964264676997</v>
      </c>
      <c r="F1439" s="6">
        <f t="shared" si="252"/>
        <v>1.2731500597781034</v>
      </c>
      <c r="G1439" s="44">
        <v>6</v>
      </c>
      <c r="H1439" s="44">
        <f t="shared" si="242"/>
        <v>58.904378558806201</v>
      </c>
      <c r="I1439" s="14">
        <f t="shared" si="243"/>
        <v>1.4316600147281673</v>
      </c>
      <c r="J1439" s="49">
        <v>147</v>
      </c>
      <c r="K1439" s="49">
        <f t="shared" si="244"/>
        <v>1443.1572746907518</v>
      </c>
      <c r="L1439" s="50">
        <f t="shared" si="245"/>
        <v>2.1559989664527066</v>
      </c>
      <c r="M1439" s="45">
        <v>163</v>
      </c>
      <c r="N1439" s="45">
        <f t="shared" si="246"/>
        <v>1600.2356175142352</v>
      </c>
      <c r="O1439" s="18">
        <f t="shared" si="247"/>
        <v>2.0317267551108245</v>
      </c>
      <c r="P1439" s="37">
        <f t="shared" si="248"/>
        <v>6.1349693251533743</v>
      </c>
      <c r="Q1439" s="37">
        <f t="shared" si="249"/>
        <v>0.62663449037892727</v>
      </c>
      <c r="R1439" s="37">
        <f t="shared" si="250"/>
        <v>-37.336550962107275</v>
      </c>
    </row>
    <row r="1440" spans="1:18" ht="15" customHeight="1" x14ac:dyDescent="0.25">
      <c r="A1440" s="1" t="s">
        <v>888</v>
      </c>
      <c r="B1440" s="1" t="s">
        <v>2450</v>
      </c>
      <c r="C1440" s="130">
        <v>10182</v>
      </c>
      <c r="D1440" s="43">
        <v>2</v>
      </c>
      <c r="E1440" s="43">
        <f t="shared" si="251"/>
        <v>19.642506383814577</v>
      </c>
      <c r="F1440" s="6">
        <f t="shared" si="252"/>
        <v>0.25473004338832761</v>
      </c>
      <c r="G1440" s="44">
        <v>2</v>
      </c>
      <c r="H1440" s="44">
        <f t="shared" si="242"/>
        <v>19.642506383814577</v>
      </c>
      <c r="I1440" s="14">
        <f t="shared" si="243"/>
        <v>0.47740748084924745</v>
      </c>
      <c r="J1440" s="49">
        <v>14</v>
      </c>
      <c r="K1440" s="49">
        <f t="shared" si="244"/>
        <v>137.49754468670204</v>
      </c>
      <c r="L1440" s="50">
        <f t="shared" si="245"/>
        <v>0.2054139000878045</v>
      </c>
      <c r="M1440" s="45">
        <v>18</v>
      </c>
      <c r="N1440" s="45">
        <f t="shared" si="246"/>
        <v>176.7825574543312</v>
      </c>
      <c r="O1440" s="18">
        <f t="shared" si="247"/>
        <v>0.22445060457710136</v>
      </c>
      <c r="P1440" s="37">
        <f t="shared" si="248"/>
        <v>11.111111111111111</v>
      </c>
      <c r="Q1440" s="37">
        <f t="shared" si="249"/>
        <v>1.1349046881307236</v>
      </c>
      <c r="R1440" s="37">
        <f t="shared" si="250"/>
        <v>13.490468813072365</v>
      </c>
    </row>
    <row r="1441" spans="1:18" ht="15" customHeight="1" x14ac:dyDescent="0.25">
      <c r="A1441" s="1" t="s">
        <v>1630</v>
      </c>
      <c r="B1441" s="1" t="s">
        <v>3882</v>
      </c>
      <c r="C1441" s="130">
        <v>10159</v>
      </c>
      <c r="D1441" s="43">
        <v>7</v>
      </c>
      <c r="E1441" s="43">
        <f t="shared" si="251"/>
        <v>68.904419726351023</v>
      </c>
      <c r="F1441" s="6">
        <f t="shared" si="252"/>
        <v>0.89357363482919894</v>
      </c>
      <c r="G1441" s="44"/>
      <c r="H1441" s="44">
        <f t="shared" si="242"/>
        <v>0</v>
      </c>
      <c r="I1441" s="14">
        <f t="shared" si="243"/>
        <v>0</v>
      </c>
      <c r="J1441" s="49">
        <v>121</v>
      </c>
      <c r="K1441" s="49">
        <f t="shared" si="244"/>
        <v>1191.062112412639</v>
      </c>
      <c r="L1441" s="50">
        <f t="shared" si="245"/>
        <v>1.779382419627755</v>
      </c>
      <c r="M1441" s="45">
        <v>128</v>
      </c>
      <c r="N1441" s="45">
        <f t="shared" si="246"/>
        <v>1259.96653213899</v>
      </c>
      <c r="O1441" s="18">
        <f t="shared" si="247"/>
        <v>1.5997067468523689</v>
      </c>
      <c r="P1441" s="37">
        <f t="shared" si="248"/>
        <v>5.46875</v>
      </c>
      <c r="Q1441" s="37">
        <f t="shared" si="249"/>
        <v>0.55858590118934059</v>
      </c>
      <c r="R1441" s="37">
        <f t="shared" si="250"/>
        <v>-44.14140988106594</v>
      </c>
    </row>
    <row r="1442" spans="1:18" ht="15" customHeight="1" x14ac:dyDescent="0.25">
      <c r="A1442" s="1" t="s">
        <v>1021</v>
      </c>
      <c r="B1442" s="1" t="s">
        <v>3883</v>
      </c>
      <c r="C1442" s="130">
        <v>10151</v>
      </c>
      <c r="D1442" s="43">
        <v>6</v>
      </c>
      <c r="E1442" s="43">
        <f t="shared" si="251"/>
        <v>59.107477095852623</v>
      </c>
      <c r="F1442" s="6">
        <f t="shared" si="252"/>
        <v>0.76652387994678894</v>
      </c>
      <c r="G1442" s="44">
        <v>2</v>
      </c>
      <c r="H1442" s="44">
        <f t="shared" si="242"/>
        <v>19.702492365284208</v>
      </c>
      <c r="I1442" s="14">
        <f t="shared" si="243"/>
        <v>0.47886542902246448</v>
      </c>
      <c r="J1442" s="49">
        <v>95</v>
      </c>
      <c r="K1442" s="49">
        <f t="shared" si="244"/>
        <v>935.86838735099991</v>
      </c>
      <c r="L1442" s="50">
        <f t="shared" si="245"/>
        <v>1.3981367874799977</v>
      </c>
      <c r="M1442" s="45">
        <v>103</v>
      </c>
      <c r="N1442" s="45">
        <f t="shared" si="246"/>
        <v>1014.6783568121367</v>
      </c>
      <c r="O1442" s="18">
        <f t="shared" si="247"/>
        <v>1.2882785152410641</v>
      </c>
      <c r="P1442" s="37">
        <f t="shared" si="248"/>
        <v>5.825242718446602</v>
      </c>
      <c r="Q1442" s="37">
        <f t="shared" si="249"/>
        <v>0.59499857435979697</v>
      </c>
      <c r="R1442" s="37">
        <f t="shared" si="250"/>
        <v>-40.500142564020301</v>
      </c>
    </row>
    <row r="1443" spans="1:18" ht="15" customHeight="1" x14ac:dyDescent="0.25">
      <c r="A1443" s="1" t="s">
        <v>547</v>
      </c>
      <c r="B1443" s="1" t="s">
        <v>3884</v>
      </c>
      <c r="C1443" s="130">
        <v>10149</v>
      </c>
      <c r="D1443" s="43">
        <v>1</v>
      </c>
      <c r="E1443" s="43">
        <f t="shared" si="251"/>
        <v>9.8531875061582426</v>
      </c>
      <c r="F1443" s="6">
        <f t="shared" si="252"/>
        <v>0.12777915566952172</v>
      </c>
      <c r="G1443" s="44"/>
      <c r="H1443" s="44">
        <f t="shared" si="242"/>
        <v>0</v>
      </c>
      <c r="I1443" s="14">
        <f t="shared" si="243"/>
        <v>0</v>
      </c>
      <c r="J1443" s="49">
        <v>17</v>
      </c>
      <c r="K1443" s="49">
        <f t="shared" si="244"/>
        <v>167.50418760469012</v>
      </c>
      <c r="L1443" s="50">
        <f t="shared" si="245"/>
        <v>0.25024220276310427</v>
      </c>
      <c r="M1443" s="45">
        <v>18</v>
      </c>
      <c r="N1443" s="45">
        <f t="shared" si="246"/>
        <v>177.35737511084835</v>
      </c>
      <c r="O1443" s="18">
        <f t="shared" si="247"/>
        <v>0.22518041736171504</v>
      </c>
      <c r="P1443" s="37">
        <f t="shared" si="248"/>
        <v>5.5555555555555554</v>
      </c>
      <c r="Q1443" s="37">
        <f t="shared" si="249"/>
        <v>0.56745234406536182</v>
      </c>
      <c r="R1443" s="37">
        <f t="shared" si="250"/>
        <v>-43.254765593463816</v>
      </c>
    </row>
    <row r="1444" spans="1:18" ht="15" customHeight="1" x14ac:dyDescent="0.25">
      <c r="A1444" s="1" t="s">
        <v>1930</v>
      </c>
      <c r="B1444" s="1" t="s">
        <v>3885</v>
      </c>
      <c r="C1444" s="130">
        <v>10147</v>
      </c>
      <c r="D1444" s="43">
        <v>2</v>
      </c>
      <c r="E1444" s="43">
        <f t="shared" si="251"/>
        <v>19.710259189908346</v>
      </c>
      <c r="F1444" s="6">
        <f t="shared" si="252"/>
        <v>0.25560868254458974</v>
      </c>
      <c r="G1444" s="44"/>
      <c r="H1444" s="44">
        <f t="shared" si="242"/>
        <v>0</v>
      </c>
      <c r="I1444" s="14">
        <f t="shared" si="243"/>
        <v>0</v>
      </c>
      <c r="J1444" s="49"/>
      <c r="K1444" s="49">
        <f t="shared" si="244"/>
        <v>0</v>
      </c>
      <c r="L1444" s="50">
        <f t="shared" si="245"/>
        <v>0</v>
      </c>
      <c r="M1444" s="45">
        <v>2</v>
      </c>
      <c r="N1444" s="45">
        <f t="shared" si="246"/>
        <v>19.710259189908346</v>
      </c>
      <c r="O1444" s="18">
        <f t="shared" si="247"/>
        <v>2.502497788951355E-2</v>
      </c>
      <c r="P1444" s="37">
        <f t="shared" si="248"/>
        <v>100</v>
      </c>
      <c r="Q1444" s="37">
        <f t="shared" si="249"/>
        <v>10.214142193176514</v>
      </c>
      <c r="R1444" s="37">
        <f t="shared" si="250"/>
        <v>921.41421931765137</v>
      </c>
    </row>
    <row r="1445" spans="1:18" x14ac:dyDescent="0.25">
      <c r="A1445" s="1" t="s">
        <v>654</v>
      </c>
      <c r="B1445" s="1" t="s">
        <v>2476</v>
      </c>
      <c r="C1445" s="130">
        <v>10090</v>
      </c>
      <c r="D1445" s="43">
        <v>4</v>
      </c>
      <c r="E1445" s="43">
        <f t="shared" si="251"/>
        <v>39.643211100099109</v>
      </c>
      <c r="F1445" s="6">
        <f t="shared" si="252"/>
        <v>0.51410531254310243</v>
      </c>
      <c r="G1445" s="44">
        <v>1</v>
      </c>
      <c r="H1445" s="44">
        <f t="shared" si="242"/>
        <v>9.9108027750247771</v>
      </c>
      <c r="I1445" s="14">
        <f t="shared" si="243"/>
        <v>0.24088022646219212</v>
      </c>
      <c r="J1445" s="49">
        <v>20</v>
      </c>
      <c r="K1445" s="49">
        <f t="shared" si="244"/>
        <v>198.21605550049554</v>
      </c>
      <c r="L1445" s="50">
        <f t="shared" si="245"/>
        <v>0.29612407343820268</v>
      </c>
      <c r="M1445" s="45">
        <v>25</v>
      </c>
      <c r="N1445" s="45">
        <f t="shared" si="246"/>
        <v>247.77006937561941</v>
      </c>
      <c r="O1445" s="18">
        <f t="shared" si="247"/>
        <v>0.31457934916364466</v>
      </c>
      <c r="P1445" s="37">
        <f t="shared" si="248"/>
        <v>16</v>
      </c>
      <c r="Q1445" s="37">
        <f t="shared" si="249"/>
        <v>1.6342627509082421</v>
      </c>
      <c r="R1445" s="37">
        <f t="shared" si="250"/>
        <v>63.426275090824213</v>
      </c>
    </row>
    <row r="1446" spans="1:18" ht="15" customHeight="1" x14ac:dyDescent="0.25">
      <c r="A1446" s="1" t="s">
        <v>197</v>
      </c>
      <c r="B1446" s="1" t="s">
        <v>3886</v>
      </c>
      <c r="C1446" s="130">
        <v>10083</v>
      </c>
      <c r="D1446" s="43">
        <v>6</v>
      </c>
      <c r="E1446" s="43">
        <f t="shared" si="251"/>
        <v>59.506099375185954</v>
      </c>
      <c r="F1446" s="6">
        <f t="shared" si="252"/>
        <v>0.77169333584645994</v>
      </c>
      <c r="G1446" s="44">
        <v>1</v>
      </c>
      <c r="H1446" s="44">
        <f t="shared" si="242"/>
        <v>9.9176832291976584</v>
      </c>
      <c r="I1446" s="14">
        <f t="shared" si="243"/>
        <v>0.24104745462694818</v>
      </c>
      <c r="J1446" s="49">
        <v>3</v>
      </c>
      <c r="K1446" s="49">
        <f t="shared" si="244"/>
        <v>29.753049687592977</v>
      </c>
      <c r="L1446" s="50">
        <f t="shared" si="245"/>
        <v>4.444944809567785E-2</v>
      </c>
      <c r="M1446" s="45">
        <v>10</v>
      </c>
      <c r="N1446" s="45">
        <f t="shared" si="246"/>
        <v>99.176832291976595</v>
      </c>
      <c r="O1446" s="18">
        <f t="shared" si="247"/>
        <v>0.12591909681885052</v>
      </c>
      <c r="P1446" s="37">
        <f t="shared" si="248"/>
        <v>60</v>
      </c>
      <c r="Q1446" s="37">
        <f t="shared" si="249"/>
        <v>6.1284853159059081</v>
      </c>
      <c r="R1446" s="37">
        <f t="shared" si="250"/>
        <v>512.84853159059082</v>
      </c>
    </row>
    <row r="1447" spans="1:18" ht="15" customHeight="1" x14ac:dyDescent="0.25">
      <c r="A1447" s="1" t="s">
        <v>1639</v>
      </c>
      <c r="B1447" s="1" t="s">
        <v>3887</v>
      </c>
      <c r="C1447" s="130">
        <v>10070</v>
      </c>
      <c r="D1447" s="43">
        <v>4</v>
      </c>
      <c r="E1447" s="43">
        <f t="shared" si="251"/>
        <v>39.721946375372397</v>
      </c>
      <c r="F1447" s="6">
        <f t="shared" si="252"/>
        <v>0.51512637572590902</v>
      </c>
      <c r="G1447" s="44"/>
      <c r="H1447" s="44">
        <f t="shared" si="242"/>
        <v>0</v>
      </c>
      <c r="I1447" s="14">
        <f t="shared" si="243"/>
        <v>0</v>
      </c>
      <c r="J1447" s="49">
        <v>13</v>
      </c>
      <c r="K1447" s="49">
        <f t="shared" si="244"/>
        <v>129.09632571996028</v>
      </c>
      <c r="L1447" s="50">
        <f t="shared" si="245"/>
        <v>0.19286293303321272</v>
      </c>
      <c r="M1447" s="45">
        <v>17</v>
      </c>
      <c r="N1447" s="45">
        <f t="shared" si="246"/>
        <v>168.81827209533267</v>
      </c>
      <c r="O1447" s="18">
        <f t="shared" si="247"/>
        <v>0.21433881136857982</v>
      </c>
      <c r="P1447" s="37">
        <f t="shared" si="248"/>
        <v>23.52941176470588</v>
      </c>
      <c r="Q1447" s="37">
        <f t="shared" si="249"/>
        <v>2.4033275748650618</v>
      </c>
      <c r="R1447" s="37">
        <f t="shared" si="250"/>
        <v>140.33275748650618</v>
      </c>
    </row>
    <row r="1448" spans="1:18" ht="15" customHeight="1" x14ac:dyDescent="0.25">
      <c r="A1448" s="1" t="s">
        <v>93</v>
      </c>
      <c r="B1448" s="1" t="s">
        <v>3888</v>
      </c>
      <c r="C1448" s="130">
        <v>10035</v>
      </c>
      <c r="D1448" s="43"/>
      <c r="E1448" s="43">
        <f t="shared" si="251"/>
        <v>0</v>
      </c>
      <c r="F1448" s="6">
        <f t="shared" si="252"/>
        <v>0</v>
      </c>
      <c r="G1448" s="44"/>
      <c r="H1448" s="44">
        <f t="shared" si="242"/>
        <v>0</v>
      </c>
      <c r="I1448" s="14">
        <f t="shared" si="243"/>
        <v>0</v>
      </c>
      <c r="J1448" s="49">
        <v>4</v>
      </c>
      <c r="K1448" s="49">
        <f t="shared" si="244"/>
        <v>39.860488290981564</v>
      </c>
      <c r="L1448" s="50">
        <f t="shared" si="245"/>
        <v>5.9549415067094463E-2</v>
      </c>
      <c r="M1448" s="45">
        <v>4</v>
      </c>
      <c r="N1448" s="45">
        <f t="shared" si="246"/>
        <v>39.860488290981564</v>
      </c>
      <c r="O1448" s="18">
        <f t="shared" si="247"/>
        <v>5.0608560168389431E-2</v>
      </c>
      <c r="P1448" s="37">
        <f t="shared" si="248"/>
        <v>0</v>
      </c>
      <c r="Q1448" s="37">
        <f t="shared" si="249"/>
        <v>0</v>
      </c>
      <c r="R1448" s="37">
        <f t="shared" si="250"/>
        <v>-100</v>
      </c>
    </row>
    <row r="1449" spans="1:18" ht="15" customHeight="1" x14ac:dyDescent="0.25">
      <c r="A1449" s="1" t="s">
        <v>1457</v>
      </c>
      <c r="B1449" s="1" t="s">
        <v>3889</v>
      </c>
      <c r="C1449" s="130">
        <v>9993</v>
      </c>
      <c r="D1449" s="43">
        <v>6</v>
      </c>
      <c r="E1449" s="43">
        <f t="shared" si="251"/>
        <v>60.04202942059441</v>
      </c>
      <c r="F1449" s="6">
        <f t="shared" si="252"/>
        <v>0.77864344094264537</v>
      </c>
      <c r="G1449" s="44">
        <v>1</v>
      </c>
      <c r="H1449" s="44">
        <f t="shared" si="242"/>
        <v>10.007004903432403</v>
      </c>
      <c r="I1449" s="14">
        <f t="shared" si="243"/>
        <v>0.24321840138131878</v>
      </c>
      <c r="J1449" s="49">
        <v>43</v>
      </c>
      <c r="K1449" s="49">
        <f t="shared" si="244"/>
        <v>430.30121084759327</v>
      </c>
      <c r="L1449" s="50">
        <f t="shared" si="245"/>
        <v>0.64284675143917236</v>
      </c>
      <c r="M1449" s="45">
        <v>50</v>
      </c>
      <c r="N1449" s="45">
        <f t="shared" si="246"/>
        <v>500.35024517162009</v>
      </c>
      <c r="O1449" s="18">
        <f t="shared" si="247"/>
        <v>0.63526581268111182</v>
      </c>
      <c r="P1449" s="37">
        <f t="shared" si="248"/>
        <v>12</v>
      </c>
      <c r="Q1449" s="37">
        <f t="shared" si="249"/>
        <v>1.2256970631811817</v>
      </c>
      <c r="R1449" s="37">
        <f t="shared" si="250"/>
        <v>22.569706318118165</v>
      </c>
    </row>
    <row r="1450" spans="1:18" ht="15" customHeight="1" x14ac:dyDescent="0.25">
      <c r="A1450" s="1" t="s">
        <v>506</v>
      </c>
      <c r="B1450" s="1" t="s">
        <v>3890</v>
      </c>
      <c r="C1450" s="130">
        <v>9961</v>
      </c>
      <c r="D1450" s="43">
        <v>5</v>
      </c>
      <c r="E1450" s="43">
        <f t="shared" si="251"/>
        <v>50.195763477562494</v>
      </c>
      <c r="F1450" s="6">
        <f t="shared" si="252"/>
        <v>0.65095404622526643</v>
      </c>
      <c r="G1450" s="44">
        <v>1</v>
      </c>
      <c r="H1450" s="44">
        <f t="shared" si="242"/>
        <v>10.039152695512499</v>
      </c>
      <c r="I1450" s="14">
        <f t="shared" si="243"/>
        <v>0.24399974751566292</v>
      </c>
      <c r="J1450" s="49">
        <v>6</v>
      </c>
      <c r="K1450" s="49">
        <f t="shared" si="244"/>
        <v>60.234916173074993</v>
      </c>
      <c r="L1450" s="50">
        <f t="shared" si="245"/>
        <v>8.9987709095215293E-2</v>
      </c>
      <c r="M1450" s="45">
        <v>12</v>
      </c>
      <c r="N1450" s="45">
        <f t="shared" si="246"/>
        <v>120.46983234614999</v>
      </c>
      <c r="O1450" s="18">
        <f t="shared" si="247"/>
        <v>0.15295358938554002</v>
      </c>
      <c r="P1450" s="37">
        <f t="shared" si="248"/>
        <v>41.666666666666671</v>
      </c>
      <c r="Q1450" s="37">
        <f t="shared" si="249"/>
        <v>4.2558925804902143</v>
      </c>
      <c r="R1450" s="37">
        <f t="shared" si="250"/>
        <v>325.58925804902145</v>
      </c>
    </row>
    <row r="1451" spans="1:18" ht="15" customHeight="1" x14ac:dyDescent="0.25">
      <c r="A1451" s="1" t="s">
        <v>1313</v>
      </c>
      <c r="B1451" s="1" t="s">
        <v>3891</v>
      </c>
      <c r="C1451" s="130">
        <v>9886</v>
      </c>
      <c r="D1451" s="43">
        <v>2</v>
      </c>
      <c r="E1451" s="43">
        <f t="shared" si="251"/>
        <v>20.230629172567266</v>
      </c>
      <c r="F1451" s="6">
        <f t="shared" si="252"/>
        <v>0.26235699997774142</v>
      </c>
      <c r="G1451" s="44"/>
      <c r="H1451" s="44">
        <f t="shared" si="242"/>
        <v>0</v>
      </c>
      <c r="I1451" s="14">
        <f t="shared" si="243"/>
        <v>0</v>
      </c>
      <c r="J1451" s="49">
        <v>2</v>
      </c>
      <c r="K1451" s="49">
        <f t="shared" si="244"/>
        <v>20.230629172567266</v>
      </c>
      <c r="L1451" s="50">
        <f t="shared" si="245"/>
        <v>3.0223466528337697E-2</v>
      </c>
      <c r="M1451" s="45">
        <v>4</v>
      </c>
      <c r="N1451" s="45">
        <f t="shared" si="246"/>
        <v>40.461258345134532</v>
      </c>
      <c r="O1451" s="18">
        <f t="shared" si="247"/>
        <v>5.1371323213613998E-2</v>
      </c>
      <c r="P1451" s="37">
        <f t="shared" si="248"/>
        <v>50</v>
      </c>
      <c r="Q1451" s="37">
        <f t="shared" si="249"/>
        <v>5.1070710965882569</v>
      </c>
      <c r="R1451" s="37">
        <f t="shared" si="250"/>
        <v>410.70710965882569</v>
      </c>
    </row>
    <row r="1452" spans="1:18" ht="15" customHeight="1" x14ac:dyDescent="0.25">
      <c r="A1452" s="1" t="s">
        <v>25</v>
      </c>
      <c r="B1452" s="1" t="s">
        <v>3892</v>
      </c>
      <c r="C1452" s="130">
        <v>9868</v>
      </c>
      <c r="D1452" s="43">
        <v>3</v>
      </c>
      <c r="E1452" s="43">
        <f t="shared" si="251"/>
        <v>30.401297122010536</v>
      </c>
      <c r="F1452" s="6">
        <f t="shared" si="252"/>
        <v>0.39425333934636481</v>
      </c>
      <c r="G1452" s="44"/>
      <c r="H1452" s="44">
        <f t="shared" si="242"/>
        <v>0</v>
      </c>
      <c r="I1452" s="14">
        <f t="shared" si="243"/>
        <v>0</v>
      </c>
      <c r="J1452" s="49">
        <v>46</v>
      </c>
      <c r="K1452" s="49">
        <f t="shared" si="244"/>
        <v>466.15322253749491</v>
      </c>
      <c r="L1452" s="50">
        <f t="shared" si="245"/>
        <v>0.69640771912042654</v>
      </c>
      <c r="M1452" s="45">
        <v>49</v>
      </c>
      <c r="N1452" s="45">
        <f t="shared" si="246"/>
        <v>496.55451965950544</v>
      </c>
      <c r="O1452" s="18">
        <f t="shared" si="247"/>
        <v>0.63044659918928891</v>
      </c>
      <c r="P1452" s="37">
        <f t="shared" si="248"/>
        <v>6.1224489795918364</v>
      </c>
      <c r="Q1452" s="37">
        <f t="shared" si="249"/>
        <v>0.62535564448019465</v>
      </c>
      <c r="R1452" s="37">
        <f t="shared" si="250"/>
        <v>-37.464435551980536</v>
      </c>
    </row>
    <row r="1453" spans="1:18" ht="15" customHeight="1" x14ac:dyDescent="0.25">
      <c r="A1453" s="1" t="s">
        <v>288</v>
      </c>
      <c r="B1453" s="1" t="s">
        <v>3893</v>
      </c>
      <c r="C1453" s="130">
        <v>9849</v>
      </c>
      <c r="D1453" s="43">
        <v>1</v>
      </c>
      <c r="E1453" s="43">
        <f t="shared" si="251"/>
        <v>10.15331505736623</v>
      </c>
      <c r="F1453" s="6">
        <f t="shared" si="252"/>
        <v>0.13167130174535241</v>
      </c>
      <c r="G1453" s="44">
        <v>1</v>
      </c>
      <c r="H1453" s="44">
        <f t="shared" si="242"/>
        <v>10.15331505736623</v>
      </c>
      <c r="I1453" s="14">
        <f t="shared" si="243"/>
        <v>0.24677444258336059</v>
      </c>
      <c r="J1453" s="49">
        <v>1</v>
      </c>
      <c r="K1453" s="49">
        <f t="shared" si="244"/>
        <v>10.15331505736623</v>
      </c>
      <c r="L1453" s="50">
        <f t="shared" si="245"/>
        <v>1.5168503914059625E-2</v>
      </c>
      <c r="M1453" s="45">
        <v>3</v>
      </c>
      <c r="N1453" s="45">
        <f t="shared" si="246"/>
        <v>30.459945172098692</v>
      </c>
      <c r="O1453" s="18">
        <f t="shared" si="247"/>
        <v>3.8673233421397196E-2</v>
      </c>
      <c r="P1453" s="37">
        <f t="shared" si="248"/>
        <v>33.333333333333329</v>
      </c>
      <c r="Q1453" s="37">
        <f t="shared" si="249"/>
        <v>3.4047140643921709</v>
      </c>
      <c r="R1453" s="37">
        <f t="shared" si="250"/>
        <v>240.47140643921711</v>
      </c>
    </row>
    <row r="1454" spans="1:18" ht="15" customHeight="1" x14ac:dyDescent="0.25">
      <c r="A1454" s="1" t="s">
        <v>1126</v>
      </c>
      <c r="B1454" s="1" t="s">
        <v>3894</v>
      </c>
      <c r="C1454" s="130">
        <v>9784</v>
      </c>
      <c r="D1454" s="43">
        <v>2</v>
      </c>
      <c r="E1454" s="43">
        <f t="shared" si="251"/>
        <v>20.441537203597711</v>
      </c>
      <c r="F1454" s="6">
        <f t="shared" si="252"/>
        <v>0.2650921199693328</v>
      </c>
      <c r="G1454" s="44">
        <v>3</v>
      </c>
      <c r="H1454" s="44">
        <f t="shared" si="242"/>
        <v>30.662305805396567</v>
      </c>
      <c r="I1454" s="14">
        <f t="shared" si="243"/>
        <v>0.74524166547532256</v>
      </c>
      <c r="J1454" s="49">
        <v>44</v>
      </c>
      <c r="K1454" s="49">
        <f t="shared" si="244"/>
        <v>449.71381847914967</v>
      </c>
      <c r="L1454" s="50">
        <f t="shared" si="245"/>
        <v>0.67184813799889853</v>
      </c>
      <c r="M1454" s="45">
        <v>49</v>
      </c>
      <c r="N1454" s="45">
        <f t="shared" si="246"/>
        <v>500.81766148814393</v>
      </c>
      <c r="O1454" s="18">
        <f t="shared" si="247"/>
        <v>0.63585926418641681</v>
      </c>
      <c r="P1454" s="37">
        <f t="shared" si="248"/>
        <v>4.0816326530612246</v>
      </c>
      <c r="Q1454" s="37">
        <f t="shared" si="249"/>
        <v>0.41690376298679649</v>
      </c>
      <c r="R1454" s="37">
        <f t="shared" si="250"/>
        <v>-58.309623701320355</v>
      </c>
    </row>
    <row r="1455" spans="1:18" ht="15" customHeight="1" x14ac:dyDescent="0.25">
      <c r="A1455" s="1" t="s">
        <v>1534</v>
      </c>
      <c r="B1455" s="1" t="s">
        <v>3895</v>
      </c>
      <c r="C1455" s="130">
        <v>9765</v>
      </c>
      <c r="D1455" s="43"/>
      <c r="E1455" s="43">
        <f t="shared" si="251"/>
        <v>0</v>
      </c>
      <c r="F1455" s="6">
        <f t="shared" si="252"/>
        <v>0</v>
      </c>
      <c r="G1455" s="44"/>
      <c r="H1455" s="44">
        <f t="shared" si="242"/>
        <v>0</v>
      </c>
      <c r="I1455" s="14">
        <f t="shared" si="243"/>
        <v>0</v>
      </c>
      <c r="J1455" s="49">
        <v>19</v>
      </c>
      <c r="K1455" s="49">
        <f t="shared" si="244"/>
        <v>194.57245263696876</v>
      </c>
      <c r="L1455" s="50">
        <f t="shared" si="245"/>
        <v>0.29068072769502218</v>
      </c>
      <c r="M1455" s="45">
        <v>19</v>
      </c>
      <c r="N1455" s="45">
        <f t="shared" si="246"/>
        <v>194.57245263696876</v>
      </c>
      <c r="O1455" s="18">
        <f t="shared" si="247"/>
        <v>0.24703740718141248</v>
      </c>
      <c r="P1455" s="37">
        <f t="shared" si="248"/>
        <v>0</v>
      </c>
      <c r="Q1455" s="37">
        <f t="shared" si="249"/>
        <v>0</v>
      </c>
      <c r="R1455" s="37">
        <f t="shared" si="250"/>
        <v>-100</v>
      </c>
    </row>
    <row r="1456" spans="1:18" x14ac:dyDescent="0.25">
      <c r="A1456" s="1" t="s">
        <v>681</v>
      </c>
      <c r="B1456" s="1" t="s">
        <v>2478</v>
      </c>
      <c r="C1456" s="130">
        <v>9753</v>
      </c>
      <c r="D1456" s="43">
        <v>3</v>
      </c>
      <c r="E1456" s="43">
        <f t="shared" si="251"/>
        <v>30.759766225776684</v>
      </c>
      <c r="F1456" s="6">
        <f t="shared" si="252"/>
        <v>0.39890207655797477</v>
      </c>
      <c r="G1456" s="44">
        <v>1</v>
      </c>
      <c r="H1456" s="44">
        <f t="shared" si="242"/>
        <v>10.253255408592228</v>
      </c>
      <c r="I1456" s="14">
        <f t="shared" si="243"/>
        <v>0.24920347431595599</v>
      </c>
      <c r="J1456" s="49">
        <v>94</v>
      </c>
      <c r="K1456" s="49">
        <f t="shared" si="244"/>
        <v>963.80600840766942</v>
      </c>
      <c r="L1456" s="50">
        <f t="shared" si="245"/>
        <v>1.4398740833240935</v>
      </c>
      <c r="M1456" s="45">
        <v>98</v>
      </c>
      <c r="N1456" s="45">
        <f t="shared" si="246"/>
        <v>1004.8190300420383</v>
      </c>
      <c r="O1456" s="18">
        <f t="shared" si="247"/>
        <v>1.2757606973853999</v>
      </c>
      <c r="P1456" s="37">
        <f t="shared" si="248"/>
        <v>3.0612244897959182</v>
      </c>
      <c r="Q1456" s="37">
        <f t="shared" si="249"/>
        <v>0.31267782224009733</v>
      </c>
      <c r="R1456" s="37">
        <f t="shared" si="250"/>
        <v>-68.732217775990264</v>
      </c>
    </row>
    <row r="1457" spans="1:18" ht="15" customHeight="1" x14ac:dyDescent="0.25">
      <c r="A1457" s="1" t="s">
        <v>1302</v>
      </c>
      <c r="B1457" s="1" t="s">
        <v>3896</v>
      </c>
      <c r="C1457" s="130">
        <v>9727</v>
      </c>
      <c r="D1457" s="43"/>
      <c r="E1457" s="43">
        <f t="shared" si="251"/>
        <v>0</v>
      </c>
      <c r="F1457" s="6">
        <f t="shared" si="252"/>
        <v>0</v>
      </c>
      <c r="G1457" s="44"/>
      <c r="H1457" s="44">
        <f t="shared" si="242"/>
        <v>0</v>
      </c>
      <c r="I1457" s="14">
        <f t="shared" si="243"/>
        <v>0</v>
      </c>
      <c r="J1457" s="49">
        <v>4</v>
      </c>
      <c r="K1457" s="49">
        <f t="shared" si="244"/>
        <v>41.12264829855043</v>
      </c>
      <c r="L1457" s="50">
        <f t="shared" si="245"/>
        <v>6.1435013899279634E-2</v>
      </c>
      <c r="M1457" s="45">
        <v>4</v>
      </c>
      <c r="N1457" s="45">
        <f t="shared" si="246"/>
        <v>41.12264829855043</v>
      </c>
      <c r="O1457" s="18">
        <f t="shared" si="247"/>
        <v>5.2211051844328983E-2</v>
      </c>
      <c r="P1457" s="37">
        <f t="shared" si="248"/>
        <v>0</v>
      </c>
      <c r="Q1457" s="37">
        <f t="shared" si="249"/>
        <v>0</v>
      </c>
      <c r="R1457" s="37">
        <f t="shared" si="250"/>
        <v>-100</v>
      </c>
    </row>
    <row r="1458" spans="1:18" ht="15" customHeight="1" x14ac:dyDescent="0.25">
      <c r="A1458" s="1" t="s">
        <v>2103</v>
      </c>
      <c r="B1458" s="1" t="s">
        <v>3897</v>
      </c>
      <c r="C1458" s="130">
        <v>9708</v>
      </c>
      <c r="D1458" s="43">
        <v>1</v>
      </c>
      <c r="E1458" s="43">
        <f t="shared" si="251"/>
        <v>10.300782859497321</v>
      </c>
      <c r="F1458" s="6">
        <f t="shared" si="252"/>
        <v>0.13358370940358219</v>
      </c>
      <c r="G1458" s="44">
        <v>1</v>
      </c>
      <c r="H1458" s="44">
        <f t="shared" si="242"/>
        <v>10.300782859497321</v>
      </c>
      <c r="I1458" s="14">
        <f t="shared" si="243"/>
        <v>0.25035862021049843</v>
      </c>
      <c r="J1458" s="49">
        <v>7</v>
      </c>
      <c r="K1458" s="49">
        <f t="shared" si="244"/>
        <v>72.105480016481252</v>
      </c>
      <c r="L1458" s="50">
        <f t="shared" si="245"/>
        <v>0.10772168987917312</v>
      </c>
      <c r="M1458" s="45">
        <v>9</v>
      </c>
      <c r="N1458" s="45">
        <f t="shared" si="246"/>
        <v>92.707045735475901</v>
      </c>
      <c r="O1458" s="18">
        <f t="shared" si="247"/>
        <v>0.11770478243737362</v>
      </c>
      <c r="P1458" s="37">
        <f t="shared" si="248"/>
        <v>11.111111111111111</v>
      </c>
      <c r="Q1458" s="37">
        <f t="shared" si="249"/>
        <v>1.1349046881307236</v>
      </c>
      <c r="R1458" s="37">
        <f t="shared" si="250"/>
        <v>13.490468813072365</v>
      </c>
    </row>
    <row r="1459" spans="1:18" ht="15" customHeight="1" x14ac:dyDescent="0.25">
      <c r="A1459" s="1" t="s">
        <v>421</v>
      </c>
      <c r="B1459" s="1" t="s">
        <v>3898</v>
      </c>
      <c r="C1459" s="130">
        <v>9705</v>
      </c>
      <c r="D1459" s="43">
        <v>3</v>
      </c>
      <c r="E1459" s="43">
        <f t="shared" si="251"/>
        <v>30.91190108191654</v>
      </c>
      <c r="F1459" s="6">
        <f t="shared" si="252"/>
        <v>0.40087500800308379</v>
      </c>
      <c r="G1459" s="44"/>
      <c r="H1459" s="44">
        <f t="shared" si="242"/>
        <v>0</v>
      </c>
      <c r="I1459" s="14">
        <f t="shared" si="243"/>
        <v>0</v>
      </c>
      <c r="J1459" s="49">
        <v>25</v>
      </c>
      <c r="K1459" s="49">
        <f t="shared" si="244"/>
        <v>257.59917568263785</v>
      </c>
      <c r="L1459" s="50">
        <f t="shared" si="245"/>
        <v>0.3848392453621155</v>
      </c>
      <c r="M1459" s="45">
        <v>28</v>
      </c>
      <c r="N1459" s="45">
        <f t="shared" si="246"/>
        <v>288.51107676455439</v>
      </c>
      <c r="O1459" s="18">
        <f t="shared" si="247"/>
        <v>0.36630585358356682</v>
      </c>
      <c r="P1459" s="37">
        <f t="shared" si="248"/>
        <v>10.714285714285714</v>
      </c>
      <c r="Q1459" s="37">
        <f t="shared" si="249"/>
        <v>1.0943723778403407</v>
      </c>
      <c r="R1459" s="37">
        <f t="shared" si="250"/>
        <v>9.4372377840340693</v>
      </c>
    </row>
    <row r="1460" spans="1:18" ht="15" customHeight="1" x14ac:dyDescent="0.25">
      <c r="A1460" s="1" t="s">
        <v>1281</v>
      </c>
      <c r="B1460" s="1" t="s">
        <v>3899</v>
      </c>
      <c r="C1460" s="130">
        <v>9700</v>
      </c>
      <c r="D1460" s="43">
        <v>4</v>
      </c>
      <c r="E1460" s="43">
        <f t="shared" si="251"/>
        <v>41.237113402061851</v>
      </c>
      <c r="F1460" s="6">
        <f t="shared" si="252"/>
        <v>0.5347755261401963</v>
      </c>
      <c r="G1460" s="44"/>
      <c r="H1460" s="44">
        <f t="shared" si="242"/>
        <v>0</v>
      </c>
      <c r="I1460" s="14">
        <f t="shared" si="243"/>
        <v>0</v>
      </c>
      <c r="J1460" s="49">
        <v>5</v>
      </c>
      <c r="K1460" s="49">
        <f t="shared" si="244"/>
        <v>51.546391752577321</v>
      </c>
      <c r="L1460" s="50">
        <f t="shared" si="245"/>
        <v>7.7007523221429508E-2</v>
      </c>
      <c r="M1460" s="45">
        <v>9</v>
      </c>
      <c r="N1460" s="45">
        <f t="shared" si="246"/>
        <v>92.783505154639172</v>
      </c>
      <c r="O1460" s="18">
        <f t="shared" si="247"/>
        <v>0.1178018585466003</v>
      </c>
      <c r="P1460" s="37">
        <f t="shared" si="248"/>
        <v>44.444444444444443</v>
      </c>
      <c r="Q1460" s="37">
        <f t="shared" si="249"/>
        <v>4.5396187525228946</v>
      </c>
      <c r="R1460" s="37">
        <f t="shared" si="250"/>
        <v>353.96187525228947</v>
      </c>
    </row>
    <row r="1461" spans="1:18" ht="15" customHeight="1" x14ac:dyDescent="0.25">
      <c r="A1461" s="1" t="s">
        <v>1682</v>
      </c>
      <c r="B1461" s="1" t="s">
        <v>3667</v>
      </c>
      <c r="C1461" s="130">
        <v>9689</v>
      </c>
      <c r="D1461" s="43">
        <v>5</v>
      </c>
      <c r="E1461" s="43">
        <f t="shared" si="251"/>
        <v>51.604912787697387</v>
      </c>
      <c r="F1461" s="6">
        <f t="shared" si="252"/>
        <v>0.66922832639590046</v>
      </c>
      <c r="G1461" s="44"/>
      <c r="H1461" s="44">
        <f t="shared" si="242"/>
        <v>0</v>
      </c>
      <c r="I1461" s="14">
        <f t="shared" si="243"/>
        <v>0</v>
      </c>
      <c r="J1461" s="49">
        <v>24</v>
      </c>
      <c r="K1461" s="49">
        <f t="shared" si="244"/>
        <v>247.70358138094747</v>
      </c>
      <c r="L1461" s="50">
        <f t="shared" si="245"/>
        <v>0.37005576232735654</v>
      </c>
      <c r="M1461" s="45">
        <v>29</v>
      </c>
      <c r="N1461" s="45">
        <f t="shared" si="246"/>
        <v>299.30849416864487</v>
      </c>
      <c r="O1461" s="18">
        <f t="shared" si="247"/>
        <v>0.38001471094550138</v>
      </c>
      <c r="P1461" s="37">
        <f t="shared" si="248"/>
        <v>17.241379310344829</v>
      </c>
      <c r="Q1461" s="37">
        <f t="shared" si="249"/>
        <v>1.761058998823537</v>
      </c>
      <c r="R1461" s="37">
        <f t="shared" si="250"/>
        <v>76.105899882353697</v>
      </c>
    </row>
    <row r="1462" spans="1:18" ht="15" customHeight="1" x14ac:dyDescent="0.25">
      <c r="A1462" s="1" t="s">
        <v>74</v>
      </c>
      <c r="B1462" s="1" t="s">
        <v>2766</v>
      </c>
      <c r="C1462" s="130">
        <v>9670</v>
      </c>
      <c r="D1462" s="43">
        <v>6</v>
      </c>
      <c r="E1462" s="43">
        <f t="shared" si="251"/>
        <v>62.047569803516033</v>
      </c>
      <c r="F1462" s="6">
        <f t="shared" si="252"/>
        <v>0.80465190334434911</v>
      </c>
      <c r="G1462" s="44">
        <v>1</v>
      </c>
      <c r="H1462" s="44">
        <f t="shared" si="242"/>
        <v>10.34126163391934</v>
      </c>
      <c r="I1462" s="14">
        <f t="shared" si="243"/>
        <v>0.25134244932818184</v>
      </c>
      <c r="J1462" s="49">
        <v>35</v>
      </c>
      <c r="K1462" s="49">
        <f t="shared" si="244"/>
        <v>361.94415718717687</v>
      </c>
      <c r="L1462" s="50">
        <f t="shared" si="245"/>
        <v>0.5407250079353737</v>
      </c>
      <c r="M1462" s="45">
        <v>42</v>
      </c>
      <c r="N1462" s="45">
        <f t="shared" si="246"/>
        <v>434.33298862461226</v>
      </c>
      <c r="O1462" s="18">
        <f t="shared" si="247"/>
        <v>0.55144751432707073</v>
      </c>
      <c r="P1462" s="37">
        <f t="shared" si="248"/>
        <v>14.285714285714285</v>
      </c>
      <c r="Q1462" s="37">
        <f t="shared" si="249"/>
        <v>1.4591631704537875</v>
      </c>
      <c r="R1462" s="37">
        <f t="shared" si="250"/>
        <v>45.916317045378754</v>
      </c>
    </row>
    <row r="1463" spans="1:18" ht="15" customHeight="1" x14ac:dyDescent="0.25">
      <c r="A1463" s="1" t="s">
        <v>454</v>
      </c>
      <c r="B1463" s="1" t="s">
        <v>3900</v>
      </c>
      <c r="C1463" s="130">
        <v>9665</v>
      </c>
      <c r="D1463" s="43"/>
      <c r="E1463" s="43">
        <f t="shared" si="251"/>
        <v>0</v>
      </c>
      <c r="F1463" s="6">
        <f t="shared" si="252"/>
        <v>0</v>
      </c>
      <c r="G1463" s="44"/>
      <c r="H1463" s="44">
        <f t="shared" si="242"/>
        <v>0</v>
      </c>
      <c r="I1463" s="14">
        <f t="shared" si="243"/>
        <v>0</v>
      </c>
      <c r="J1463" s="49">
        <v>19</v>
      </c>
      <c r="K1463" s="49">
        <f t="shared" si="244"/>
        <v>196.58561821003622</v>
      </c>
      <c r="L1463" s="50">
        <f t="shared" si="245"/>
        <v>0.29368828825058374</v>
      </c>
      <c r="M1463" s="45">
        <v>19</v>
      </c>
      <c r="N1463" s="45">
        <f t="shared" si="246"/>
        <v>196.58561821003622</v>
      </c>
      <c r="O1463" s="18">
        <f t="shared" si="247"/>
        <v>0.2495934072557158</v>
      </c>
      <c r="P1463" s="37">
        <f t="shared" si="248"/>
        <v>0</v>
      </c>
      <c r="Q1463" s="37">
        <f t="shared" si="249"/>
        <v>0</v>
      </c>
      <c r="R1463" s="37">
        <f t="shared" si="250"/>
        <v>-100</v>
      </c>
    </row>
    <row r="1464" spans="1:18" ht="15" customHeight="1" x14ac:dyDescent="0.25">
      <c r="A1464" s="1" t="s">
        <v>2</v>
      </c>
      <c r="B1464" s="1" t="s">
        <v>3901</v>
      </c>
      <c r="C1464" s="130">
        <v>9661</v>
      </c>
      <c r="D1464" s="43">
        <v>1</v>
      </c>
      <c r="E1464" s="43">
        <f t="shared" si="251"/>
        <v>10.350895352447987</v>
      </c>
      <c r="F1464" s="6">
        <f t="shared" si="252"/>
        <v>0.1342335835720915</v>
      </c>
      <c r="G1464" s="44">
        <v>4</v>
      </c>
      <c r="H1464" s="44">
        <f t="shared" si="242"/>
        <v>41.403581409791947</v>
      </c>
      <c r="I1464" s="14">
        <f t="shared" si="243"/>
        <v>1.0063063802933521</v>
      </c>
      <c r="J1464" s="49">
        <v>66</v>
      </c>
      <c r="K1464" s="49">
        <f t="shared" si="244"/>
        <v>683.15909326156714</v>
      </c>
      <c r="L1464" s="50">
        <f t="shared" si="245"/>
        <v>1.0206027609224546</v>
      </c>
      <c r="M1464" s="45">
        <v>71</v>
      </c>
      <c r="N1464" s="45">
        <f t="shared" si="246"/>
        <v>734.9135700238071</v>
      </c>
      <c r="O1464" s="18">
        <f t="shared" si="247"/>
        <v>0.93307732097026563</v>
      </c>
      <c r="P1464" s="37">
        <f t="shared" si="248"/>
        <v>1.4084507042253522</v>
      </c>
      <c r="Q1464" s="37">
        <f t="shared" si="249"/>
        <v>0.14386115765037344</v>
      </c>
      <c r="R1464" s="37">
        <f t="shared" si="250"/>
        <v>-85.613884234962654</v>
      </c>
    </row>
    <row r="1465" spans="1:18" ht="15" customHeight="1" x14ac:dyDescent="0.25">
      <c r="A1465" s="1" t="s">
        <v>758</v>
      </c>
      <c r="B1465" s="1" t="s">
        <v>3902</v>
      </c>
      <c r="C1465" s="130">
        <v>9652</v>
      </c>
      <c r="D1465" s="43">
        <v>5</v>
      </c>
      <c r="E1465" s="43">
        <f t="shared" si="251"/>
        <v>51.802735184417742</v>
      </c>
      <c r="F1465" s="6">
        <f t="shared" si="252"/>
        <v>0.67179374787089519</v>
      </c>
      <c r="G1465" s="44">
        <v>3</v>
      </c>
      <c r="H1465" s="44">
        <f t="shared" si="242"/>
        <v>31.081641110650644</v>
      </c>
      <c r="I1465" s="14">
        <f t="shared" si="243"/>
        <v>0.75543353242960587</v>
      </c>
      <c r="J1465" s="49">
        <v>48</v>
      </c>
      <c r="K1465" s="49">
        <f t="shared" si="244"/>
        <v>497.3062577704103</v>
      </c>
      <c r="L1465" s="50">
        <f t="shared" si="245"/>
        <v>0.74294866995229136</v>
      </c>
      <c r="M1465" s="45">
        <v>56</v>
      </c>
      <c r="N1465" s="45">
        <f t="shared" si="246"/>
        <v>580.19063406547866</v>
      </c>
      <c r="O1465" s="18">
        <f t="shared" si="247"/>
        <v>0.73663454393462824</v>
      </c>
      <c r="P1465" s="37">
        <f t="shared" si="248"/>
        <v>8.9285714285714288</v>
      </c>
      <c r="Q1465" s="37">
        <f t="shared" si="249"/>
        <v>0.91197698153361728</v>
      </c>
      <c r="R1465" s="37">
        <f t="shared" si="250"/>
        <v>-8.8023018466382723</v>
      </c>
    </row>
    <row r="1466" spans="1:18" ht="15" customHeight="1" x14ac:dyDescent="0.25">
      <c r="A1466" s="1" t="s">
        <v>1210</v>
      </c>
      <c r="B1466" s="1" t="s">
        <v>3903</v>
      </c>
      <c r="C1466" s="130">
        <v>9632</v>
      </c>
      <c r="D1466" s="43">
        <v>1</v>
      </c>
      <c r="E1466" s="43">
        <f t="shared" si="251"/>
        <v>10.382059800664452</v>
      </c>
      <c r="F1466" s="6">
        <f t="shared" si="252"/>
        <v>0.13463773368874335</v>
      </c>
      <c r="G1466" s="44">
        <v>1</v>
      </c>
      <c r="H1466" s="44">
        <f t="shared" si="242"/>
        <v>10.382059800664452</v>
      </c>
      <c r="I1466" s="14">
        <f t="shared" si="243"/>
        <v>0.2523340412171427</v>
      </c>
      <c r="J1466" s="49">
        <v>6</v>
      </c>
      <c r="K1466" s="49">
        <f t="shared" si="244"/>
        <v>62.292358803986708</v>
      </c>
      <c r="L1466" s="50">
        <f t="shared" si="245"/>
        <v>9.3061417182043124E-2</v>
      </c>
      <c r="M1466" s="45">
        <v>8</v>
      </c>
      <c r="N1466" s="45">
        <f t="shared" si="246"/>
        <v>83.056478405315616</v>
      </c>
      <c r="O1466" s="18">
        <f t="shared" si="247"/>
        <v>0.10545201438741446</v>
      </c>
      <c r="P1466" s="37">
        <f t="shared" si="248"/>
        <v>12.5</v>
      </c>
      <c r="Q1466" s="37">
        <f t="shared" si="249"/>
        <v>1.2767677741470642</v>
      </c>
      <c r="R1466" s="37">
        <f t="shared" si="250"/>
        <v>27.676777414706422</v>
      </c>
    </row>
    <row r="1467" spans="1:18" ht="15" customHeight="1" x14ac:dyDescent="0.25">
      <c r="A1467" s="1" t="s">
        <v>1202</v>
      </c>
      <c r="B1467" s="1" t="s">
        <v>3904</v>
      </c>
      <c r="C1467" s="130">
        <v>9625</v>
      </c>
      <c r="D1467" s="43">
        <v>3</v>
      </c>
      <c r="E1467" s="43">
        <f t="shared" si="251"/>
        <v>31.168831168831169</v>
      </c>
      <c r="F1467" s="6">
        <f t="shared" si="252"/>
        <v>0.40420695612155094</v>
      </c>
      <c r="G1467" s="44"/>
      <c r="H1467" s="44">
        <f t="shared" si="242"/>
        <v>0</v>
      </c>
      <c r="I1467" s="14">
        <f t="shared" si="243"/>
        <v>0</v>
      </c>
      <c r="J1467" s="49">
        <v>13</v>
      </c>
      <c r="K1467" s="49">
        <f t="shared" si="244"/>
        <v>135.06493506493507</v>
      </c>
      <c r="L1467" s="50">
        <f t="shared" si="245"/>
        <v>0.20177971279422879</v>
      </c>
      <c r="M1467" s="45">
        <v>16</v>
      </c>
      <c r="N1467" s="45">
        <f t="shared" si="246"/>
        <v>166.23376623376623</v>
      </c>
      <c r="O1467" s="18">
        <f t="shared" si="247"/>
        <v>0.21105741352302879</v>
      </c>
      <c r="P1467" s="37">
        <f t="shared" si="248"/>
        <v>18.75</v>
      </c>
      <c r="Q1467" s="37">
        <f t="shared" si="249"/>
        <v>1.9151516612205963</v>
      </c>
      <c r="R1467" s="37">
        <f t="shared" si="250"/>
        <v>91.51516612205964</v>
      </c>
    </row>
    <row r="1468" spans="1:18" ht="15" customHeight="1" x14ac:dyDescent="0.25">
      <c r="A1468" s="1" t="s">
        <v>1394</v>
      </c>
      <c r="B1468" s="1" t="s">
        <v>3905</v>
      </c>
      <c r="C1468" s="130">
        <v>9608</v>
      </c>
      <c r="D1468" s="43">
        <v>7</v>
      </c>
      <c r="E1468" s="43">
        <f t="shared" si="251"/>
        <v>72.855953372189845</v>
      </c>
      <c r="F1468" s="6">
        <f t="shared" si="252"/>
        <v>0.94481833432866691</v>
      </c>
      <c r="G1468" s="44"/>
      <c r="H1468" s="44">
        <f t="shared" si="242"/>
        <v>0</v>
      </c>
      <c r="I1468" s="14">
        <f t="shared" si="243"/>
        <v>0</v>
      </c>
      <c r="J1468" s="49">
        <v>27</v>
      </c>
      <c r="K1468" s="49">
        <f t="shared" si="244"/>
        <v>281.01582014987508</v>
      </c>
      <c r="L1468" s="50">
        <f t="shared" si="245"/>
        <v>0.41982244653814293</v>
      </c>
      <c r="M1468" s="45">
        <v>34</v>
      </c>
      <c r="N1468" s="45">
        <f t="shared" si="246"/>
        <v>353.87177352206493</v>
      </c>
      <c r="O1468" s="18">
        <f t="shared" si="247"/>
        <v>0.44929055588709388</v>
      </c>
      <c r="P1468" s="37">
        <f t="shared" si="248"/>
        <v>20.588235294117645</v>
      </c>
      <c r="Q1468" s="37">
        <f t="shared" si="249"/>
        <v>2.1029116280069289</v>
      </c>
      <c r="R1468" s="37">
        <f t="shared" si="250"/>
        <v>110.29116280069289</v>
      </c>
    </row>
    <row r="1469" spans="1:18" ht="15" customHeight="1" x14ac:dyDescent="0.25">
      <c r="A1469" s="1" t="s">
        <v>206</v>
      </c>
      <c r="B1469" s="1" t="s">
        <v>3667</v>
      </c>
      <c r="C1469" s="130">
        <v>9599</v>
      </c>
      <c r="D1469" s="43">
        <v>3</v>
      </c>
      <c r="E1469" s="43">
        <f t="shared" si="251"/>
        <v>31.253255547452859</v>
      </c>
      <c r="F1469" s="6">
        <f t="shared" si="252"/>
        <v>0.40530179734034044</v>
      </c>
      <c r="G1469" s="44">
        <v>1</v>
      </c>
      <c r="H1469" s="44">
        <f t="shared" si="242"/>
        <v>10.417751849150953</v>
      </c>
      <c r="I1469" s="14">
        <f t="shared" si="243"/>
        <v>0.2532015298472256</v>
      </c>
      <c r="J1469" s="49">
        <v>21</v>
      </c>
      <c r="K1469" s="49">
        <f t="shared" si="244"/>
        <v>218.77278883216999</v>
      </c>
      <c r="L1469" s="50">
        <f t="shared" si="245"/>
        <v>0.32683472195447838</v>
      </c>
      <c r="M1469" s="45">
        <v>25</v>
      </c>
      <c r="N1469" s="45">
        <f t="shared" si="246"/>
        <v>260.44379622877381</v>
      </c>
      <c r="O1469" s="18">
        <f t="shared" si="247"/>
        <v>0.33067044828223513</v>
      </c>
      <c r="P1469" s="37">
        <f t="shared" si="248"/>
        <v>12</v>
      </c>
      <c r="Q1469" s="37">
        <f t="shared" si="249"/>
        <v>1.2256970631811817</v>
      </c>
      <c r="R1469" s="37">
        <f t="shared" si="250"/>
        <v>22.569706318118165</v>
      </c>
    </row>
    <row r="1470" spans="1:18" ht="15" customHeight="1" x14ac:dyDescent="0.25">
      <c r="A1470" s="1" t="s">
        <v>1551</v>
      </c>
      <c r="B1470" s="1" t="s">
        <v>3906</v>
      </c>
      <c r="C1470" s="130">
        <v>9596</v>
      </c>
      <c r="D1470" s="43">
        <v>3</v>
      </c>
      <c r="E1470" s="43">
        <f t="shared" si="251"/>
        <v>31.263026260942059</v>
      </c>
      <c r="F1470" s="6">
        <f t="shared" si="252"/>
        <v>0.40542850694767901</v>
      </c>
      <c r="G1470" s="44">
        <v>1</v>
      </c>
      <c r="H1470" s="44">
        <f t="shared" si="242"/>
        <v>10.421008753647353</v>
      </c>
      <c r="I1470" s="14">
        <f t="shared" si="243"/>
        <v>0.25328068830799483</v>
      </c>
      <c r="J1470" s="49">
        <v>15</v>
      </c>
      <c r="K1470" s="49">
        <f t="shared" si="244"/>
        <v>156.31513130471029</v>
      </c>
      <c r="L1470" s="50">
        <f t="shared" si="245"/>
        <v>0.23352635741388067</v>
      </c>
      <c r="M1470" s="45">
        <v>19</v>
      </c>
      <c r="N1470" s="45">
        <f t="shared" si="246"/>
        <v>197.99916631929969</v>
      </c>
      <c r="O1470" s="18">
        <f t="shared" si="247"/>
        <v>0.25138810766220226</v>
      </c>
      <c r="P1470" s="37">
        <f t="shared" si="248"/>
        <v>15.789473684210526</v>
      </c>
      <c r="Q1470" s="37">
        <f t="shared" si="249"/>
        <v>1.6127592936594495</v>
      </c>
      <c r="R1470" s="37">
        <f t="shared" si="250"/>
        <v>61.275929365944947</v>
      </c>
    </row>
    <row r="1471" spans="1:18" ht="15" customHeight="1" x14ac:dyDescent="0.25">
      <c r="A1471" s="1" t="s">
        <v>1647</v>
      </c>
      <c r="B1471" s="1" t="s">
        <v>3907</v>
      </c>
      <c r="C1471" s="130">
        <v>9577</v>
      </c>
      <c r="D1471" s="43">
        <v>5</v>
      </c>
      <c r="E1471" s="43">
        <f t="shared" si="251"/>
        <v>52.208415996658665</v>
      </c>
      <c r="F1471" s="6">
        <f t="shared" si="252"/>
        <v>0.67705474098881491</v>
      </c>
      <c r="G1471" s="44">
        <v>5</v>
      </c>
      <c r="H1471" s="44">
        <f t="shared" si="242"/>
        <v>52.208415996658665</v>
      </c>
      <c r="I1471" s="14">
        <f t="shared" si="243"/>
        <v>1.268915884412404</v>
      </c>
      <c r="J1471" s="49">
        <v>40</v>
      </c>
      <c r="K1471" s="49">
        <f t="shared" si="244"/>
        <v>417.66732797326932</v>
      </c>
      <c r="L1471" s="50">
        <f t="shared" si="245"/>
        <v>0.62397241328003872</v>
      </c>
      <c r="M1471" s="45">
        <v>50</v>
      </c>
      <c r="N1471" s="45">
        <f t="shared" si="246"/>
        <v>522.08415996658664</v>
      </c>
      <c r="O1471" s="18">
        <f t="shared" si="247"/>
        <v>0.6628601092327816</v>
      </c>
      <c r="P1471" s="37">
        <f t="shared" si="248"/>
        <v>10</v>
      </c>
      <c r="Q1471" s="37">
        <f t="shared" si="249"/>
        <v>1.0214142193176514</v>
      </c>
      <c r="R1471" s="37">
        <f t="shared" si="250"/>
        <v>2.1414219317651417</v>
      </c>
    </row>
    <row r="1472" spans="1:18" ht="15" customHeight="1" x14ac:dyDescent="0.25">
      <c r="A1472" s="1" t="s">
        <v>1977</v>
      </c>
      <c r="B1472" s="1" t="s">
        <v>3908</v>
      </c>
      <c r="C1472" s="130">
        <v>9560</v>
      </c>
      <c r="D1472" s="43">
        <v>2</v>
      </c>
      <c r="E1472" s="43">
        <f t="shared" si="251"/>
        <v>20.920502092050206</v>
      </c>
      <c r="F1472" s="6">
        <f t="shared" si="252"/>
        <v>0.27130348344978572</v>
      </c>
      <c r="G1472" s="44"/>
      <c r="H1472" s="44">
        <f t="shared" si="242"/>
        <v>0</v>
      </c>
      <c r="I1472" s="14">
        <f t="shared" si="243"/>
        <v>0</v>
      </c>
      <c r="J1472" s="49">
        <v>123</v>
      </c>
      <c r="K1472" s="49">
        <f t="shared" si="244"/>
        <v>1286.6108786610878</v>
      </c>
      <c r="L1472" s="50">
        <f t="shared" si="245"/>
        <v>1.9221271120394883</v>
      </c>
      <c r="M1472" s="45">
        <v>125</v>
      </c>
      <c r="N1472" s="45">
        <f t="shared" si="246"/>
        <v>1307.5313807531379</v>
      </c>
      <c r="O1472" s="18">
        <f t="shared" si="247"/>
        <v>1.6600970884211166</v>
      </c>
      <c r="P1472" s="37">
        <f t="shared" si="248"/>
        <v>1.6</v>
      </c>
      <c r="Q1472" s="37">
        <f t="shared" si="249"/>
        <v>0.16342627509082422</v>
      </c>
      <c r="R1472" s="37">
        <f t="shared" si="250"/>
        <v>-83.657372490917581</v>
      </c>
    </row>
    <row r="1473" spans="1:18" ht="15" customHeight="1" x14ac:dyDescent="0.25">
      <c r="A1473" s="1" t="s">
        <v>1770</v>
      </c>
      <c r="B1473" s="1" t="s">
        <v>3909</v>
      </c>
      <c r="C1473" s="130">
        <v>9500</v>
      </c>
      <c r="D1473" s="43">
        <v>6</v>
      </c>
      <c r="E1473" s="43">
        <f t="shared" si="251"/>
        <v>63.157894736842103</v>
      </c>
      <c r="F1473" s="6">
        <f t="shared" si="252"/>
        <v>0.81905093740419532</v>
      </c>
      <c r="G1473" s="44">
        <v>1</v>
      </c>
      <c r="H1473" s="44">
        <f t="shared" si="242"/>
        <v>10.526315789473685</v>
      </c>
      <c r="I1473" s="14">
        <f t="shared" si="243"/>
        <v>0.25584015631615986</v>
      </c>
      <c r="J1473" s="49">
        <v>38</v>
      </c>
      <c r="K1473" s="49">
        <f t="shared" si="244"/>
        <v>400</v>
      </c>
      <c r="L1473" s="50">
        <f t="shared" si="245"/>
        <v>0.59757838019829301</v>
      </c>
      <c r="M1473" s="45">
        <v>45</v>
      </c>
      <c r="N1473" s="45">
        <f t="shared" si="246"/>
        <v>473.68421052631578</v>
      </c>
      <c r="O1473" s="18">
        <f t="shared" si="247"/>
        <v>0.60140948836948582</v>
      </c>
      <c r="P1473" s="37">
        <f t="shared" si="248"/>
        <v>13.333333333333334</v>
      </c>
      <c r="Q1473" s="37">
        <f t="shared" si="249"/>
        <v>1.3618856257568686</v>
      </c>
      <c r="R1473" s="37">
        <f t="shared" si="250"/>
        <v>36.188562575686859</v>
      </c>
    </row>
    <row r="1474" spans="1:18" ht="15" customHeight="1" x14ac:dyDescent="0.25">
      <c r="A1474" s="1" t="s">
        <v>1243</v>
      </c>
      <c r="B1474" s="1" t="s">
        <v>3910</v>
      </c>
      <c r="C1474" s="130">
        <v>9495</v>
      </c>
      <c r="D1474" s="43">
        <v>2</v>
      </c>
      <c r="E1474" s="43">
        <f t="shared" si="251"/>
        <v>21.063717746182199</v>
      </c>
      <c r="F1474" s="6">
        <f t="shared" si="252"/>
        <v>0.27316074794944201</v>
      </c>
      <c r="G1474" s="44">
        <v>1</v>
      </c>
      <c r="H1474" s="44">
        <f t="shared" si="242"/>
        <v>10.5318588730911</v>
      </c>
      <c r="I1474" s="14">
        <f t="shared" si="243"/>
        <v>0.25597487993717943</v>
      </c>
      <c r="J1474" s="49">
        <v>5</v>
      </c>
      <c r="K1474" s="49">
        <f t="shared" si="244"/>
        <v>52.659294365455501</v>
      </c>
      <c r="L1474" s="50">
        <f t="shared" si="245"/>
        <v>7.8670139573234987E-2</v>
      </c>
      <c r="M1474" s="45">
        <v>8</v>
      </c>
      <c r="N1474" s="45">
        <f t="shared" si="246"/>
        <v>84.254870984728797</v>
      </c>
      <c r="O1474" s="18">
        <f t="shared" si="247"/>
        <v>0.10697354424218811</v>
      </c>
      <c r="P1474" s="37">
        <f t="shared" si="248"/>
        <v>25</v>
      </c>
      <c r="Q1474" s="37">
        <f t="shared" si="249"/>
        <v>2.5535355482941284</v>
      </c>
      <c r="R1474" s="37">
        <f t="shared" si="250"/>
        <v>155.35355482941284</v>
      </c>
    </row>
    <row r="1475" spans="1:18" ht="15" customHeight="1" x14ac:dyDescent="0.25">
      <c r="A1475" s="1" t="s">
        <v>763</v>
      </c>
      <c r="B1475" s="1" t="s">
        <v>3911</v>
      </c>
      <c r="C1475" s="130">
        <v>9487</v>
      </c>
      <c r="D1475" s="43">
        <v>3</v>
      </c>
      <c r="E1475" s="43">
        <f t="shared" si="251"/>
        <v>31.622219879835566</v>
      </c>
      <c r="F1475" s="6">
        <f t="shared" si="252"/>
        <v>0.41008663989353095</v>
      </c>
      <c r="G1475" s="44"/>
      <c r="H1475" s="44">
        <f t="shared" si="242"/>
        <v>0</v>
      </c>
      <c r="I1475" s="14">
        <f t="shared" si="243"/>
        <v>0</v>
      </c>
      <c r="J1475" s="49">
        <v>49</v>
      </c>
      <c r="K1475" s="49">
        <f t="shared" si="244"/>
        <v>516.49625803731419</v>
      </c>
      <c r="L1475" s="50">
        <f t="shared" si="245"/>
        <v>0.77161749314104444</v>
      </c>
      <c r="M1475" s="45">
        <v>52</v>
      </c>
      <c r="N1475" s="45">
        <f t="shared" si="246"/>
        <v>548.11847791714979</v>
      </c>
      <c r="O1475" s="18">
        <f t="shared" si="247"/>
        <v>0.69591437933669698</v>
      </c>
      <c r="P1475" s="37">
        <f t="shared" si="248"/>
        <v>5.7692307692307692</v>
      </c>
      <c r="Q1475" s="37">
        <f t="shared" si="249"/>
        <v>0.58927743422172196</v>
      </c>
      <c r="R1475" s="37">
        <f t="shared" si="250"/>
        <v>-41.072256577827801</v>
      </c>
    </row>
    <row r="1476" spans="1:18" ht="15" customHeight="1" x14ac:dyDescent="0.25">
      <c r="A1476" s="1" t="s">
        <v>1749</v>
      </c>
      <c r="B1476" s="1" t="s">
        <v>3912</v>
      </c>
      <c r="C1476" s="130">
        <v>9486</v>
      </c>
      <c r="D1476" s="43">
        <v>4</v>
      </c>
      <c r="E1476" s="43">
        <f t="shared" si="251"/>
        <v>42.167404596247103</v>
      </c>
      <c r="F1476" s="6">
        <f t="shared" si="252"/>
        <v>0.5468398274889209</v>
      </c>
      <c r="G1476" s="44">
        <v>3</v>
      </c>
      <c r="H1476" s="44">
        <f t="shared" si="242"/>
        <v>31.625553447185325</v>
      </c>
      <c r="I1476" s="14">
        <f t="shared" si="243"/>
        <v>0.76865322106373135</v>
      </c>
      <c r="J1476" s="49">
        <v>28</v>
      </c>
      <c r="K1476" s="49">
        <f t="shared" si="244"/>
        <v>295.17183217372968</v>
      </c>
      <c r="L1476" s="50">
        <f t="shared" si="245"/>
        <v>0.44097076337634949</v>
      </c>
      <c r="M1476" s="45">
        <v>35</v>
      </c>
      <c r="N1476" s="45">
        <f t="shared" si="246"/>
        <v>368.96479021716215</v>
      </c>
      <c r="O1476" s="18">
        <f t="shared" si="247"/>
        <v>0.4684532876118116</v>
      </c>
      <c r="P1476" s="37">
        <f t="shared" si="248"/>
        <v>11.428571428571429</v>
      </c>
      <c r="Q1476" s="37">
        <f t="shared" si="249"/>
        <v>1.1673305363630302</v>
      </c>
      <c r="R1476" s="37">
        <f t="shared" si="250"/>
        <v>16.733053636303019</v>
      </c>
    </row>
    <row r="1477" spans="1:18" ht="15" customHeight="1" x14ac:dyDescent="0.25">
      <c r="A1477" s="1" t="s">
        <v>2038</v>
      </c>
      <c r="B1477" s="1" t="s">
        <v>3913</v>
      </c>
      <c r="C1477" s="130">
        <v>9485</v>
      </c>
      <c r="D1477" s="43">
        <v>2</v>
      </c>
      <c r="E1477" s="43">
        <f t="shared" si="251"/>
        <v>21.085925144965735</v>
      </c>
      <c r="F1477" s="6">
        <f t="shared" si="252"/>
        <v>0.27344874030363225</v>
      </c>
      <c r="G1477" s="44"/>
      <c r="H1477" s="44">
        <f t="shared" si="242"/>
        <v>0</v>
      </c>
      <c r="I1477" s="14">
        <f t="shared" si="243"/>
        <v>0</v>
      </c>
      <c r="J1477" s="49">
        <v>4</v>
      </c>
      <c r="K1477" s="49">
        <f t="shared" si="244"/>
        <v>42.17185028993147</v>
      </c>
      <c r="L1477" s="50">
        <f t="shared" si="245"/>
        <v>6.3002464965555408E-2</v>
      </c>
      <c r="M1477" s="45">
        <v>6</v>
      </c>
      <c r="N1477" s="45">
        <f t="shared" si="246"/>
        <v>63.257775434897205</v>
      </c>
      <c r="O1477" s="18">
        <f t="shared" si="247"/>
        <v>8.0314744537130403E-2</v>
      </c>
      <c r="P1477" s="37">
        <f t="shared" si="248"/>
        <v>33.333333333333329</v>
      </c>
      <c r="Q1477" s="37">
        <f t="shared" si="249"/>
        <v>3.4047140643921709</v>
      </c>
      <c r="R1477" s="37">
        <f t="shared" si="250"/>
        <v>240.47140643921711</v>
      </c>
    </row>
    <row r="1478" spans="1:18" ht="15" customHeight="1" x14ac:dyDescent="0.25">
      <c r="A1478" s="1" t="s">
        <v>188</v>
      </c>
      <c r="B1478" s="1" t="s">
        <v>3153</v>
      </c>
      <c r="C1478" s="130">
        <v>9453</v>
      </c>
      <c r="D1478" s="43">
        <v>1</v>
      </c>
      <c r="E1478" s="43">
        <f t="shared" si="251"/>
        <v>10.578652279699567</v>
      </c>
      <c r="F1478" s="6">
        <f t="shared" si="252"/>
        <v>0.13718720521421515</v>
      </c>
      <c r="G1478" s="44">
        <v>2</v>
      </c>
      <c r="H1478" s="44">
        <f t="shared" si="242"/>
        <v>21.157304559399133</v>
      </c>
      <c r="I1478" s="14">
        <f t="shared" si="243"/>
        <v>0.51422437004200117</v>
      </c>
      <c r="J1478" s="49">
        <v>16</v>
      </c>
      <c r="K1478" s="49">
        <f t="shared" si="244"/>
        <v>169.25843647519307</v>
      </c>
      <c r="L1478" s="50">
        <f t="shared" si="245"/>
        <v>0.25286295575935386</v>
      </c>
      <c r="M1478" s="45">
        <v>19</v>
      </c>
      <c r="N1478" s="45">
        <f t="shared" si="246"/>
        <v>200.99439331429176</v>
      </c>
      <c r="O1478" s="18">
        <f t="shared" si="247"/>
        <v>0.25519097441304273</v>
      </c>
      <c r="P1478" s="37">
        <f t="shared" si="248"/>
        <v>5.2631578947368416</v>
      </c>
      <c r="Q1478" s="37">
        <f t="shared" si="249"/>
        <v>0.53758643121981642</v>
      </c>
      <c r="R1478" s="37">
        <f t="shared" si="250"/>
        <v>-46.241356878018358</v>
      </c>
    </row>
    <row r="1479" spans="1:18" ht="15" customHeight="1" x14ac:dyDescent="0.25">
      <c r="A1479" s="1" t="s">
        <v>540</v>
      </c>
      <c r="B1479" s="1" t="s">
        <v>3914</v>
      </c>
      <c r="C1479" s="130">
        <v>9449</v>
      </c>
      <c r="D1479" s="43">
        <v>2</v>
      </c>
      <c r="E1479" s="43">
        <f t="shared" si="251"/>
        <v>21.166260979997883</v>
      </c>
      <c r="F1479" s="6">
        <f t="shared" si="252"/>
        <v>0.27449056003597755</v>
      </c>
      <c r="G1479" s="44">
        <v>11</v>
      </c>
      <c r="H1479" s="44">
        <f t="shared" si="242"/>
        <v>116.41443538998836</v>
      </c>
      <c r="I1479" s="14">
        <f t="shared" si="243"/>
        <v>2.8294312980250504</v>
      </c>
      <c r="J1479" s="49">
        <v>12</v>
      </c>
      <c r="K1479" s="49">
        <f t="shared" si="244"/>
        <v>126.99756587998729</v>
      </c>
      <c r="L1479" s="50">
        <f t="shared" si="245"/>
        <v>0.18972749926922203</v>
      </c>
      <c r="M1479" s="45">
        <v>25</v>
      </c>
      <c r="N1479" s="45">
        <f t="shared" si="246"/>
        <v>264.57826224997353</v>
      </c>
      <c r="O1479" s="18">
        <f t="shared" si="247"/>
        <v>0.33591974103727112</v>
      </c>
      <c r="P1479" s="37">
        <f t="shared" si="248"/>
        <v>8</v>
      </c>
      <c r="Q1479" s="37">
        <f t="shared" si="249"/>
        <v>0.81713137545412107</v>
      </c>
      <c r="R1479" s="37">
        <f t="shared" si="250"/>
        <v>-18.286862454587894</v>
      </c>
    </row>
    <row r="1480" spans="1:18" ht="15" customHeight="1" x14ac:dyDescent="0.25">
      <c r="A1480" s="1" t="s">
        <v>1703</v>
      </c>
      <c r="B1480" s="1" t="s">
        <v>3915</v>
      </c>
      <c r="C1480" s="130">
        <v>9433</v>
      </c>
      <c r="D1480" s="43">
        <v>1</v>
      </c>
      <c r="E1480" s="43">
        <f t="shared" si="251"/>
        <v>10.601081310293651</v>
      </c>
      <c r="F1480" s="6">
        <f t="shared" si="252"/>
        <v>0.13747807175765672</v>
      </c>
      <c r="G1480" s="44">
        <v>4</v>
      </c>
      <c r="H1480" s="44">
        <f t="shared" ref="H1480:H1543" si="253">((G1480/($C1480/100000)))</f>
        <v>42.404325241174604</v>
      </c>
      <c r="I1480" s="14">
        <f t="shared" ref="I1480:I1543" si="254">((G1480/$C1480)/(G$2290/$C$2290))</f>
        <v>1.0306292738274223</v>
      </c>
      <c r="J1480" s="49">
        <v>8</v>
      </c>
      <c r="K1480" s="49">
        <f t="shared" ref="K1480:K1543" si="255">((J1480/($C1480/100000)))</f>
        <v>84.808650482349208</v>
      </c>
      <c r="L1480" s="50">
        <f t="shared" ref="L1480:L1543" si="256">((J1480/$C1480)/(J$2290/$C$2290))</f>
        <v>0.12669953995511354</v>
      </c>
      <c r="M1480" s="45">
        <v>13</v>
      </c>
      <c r="N1480" s="45">
        <f t="shared" ref="N1480:N1543" si="257">((M1480/($C1480/100000)))</f>
        <v>137.81405703381745</v>
      </c>
      <c r="O1480" s="18">
        <f t="shared" ref="O1480:O1543" si="258">((M1480/$C1480)/(M$2290/$C$2290))</f>
        <v>0.17497454989842159</v>
      </c>
      <c r="P1480" s="37">
        <f t="shared" ref="P1480:P1543" si="259">D1480/M1480*100</f>
        <v>7.6923076923076925</v>
      </c>
      <c r="Q1480" s="37">
        <f t="shared" ref="Q1480:Q1543" si="260">P1480/P$2290</f>
        <v>0.78570324562896265</v>
      </c>
      <c r="R1480" s="37">
        <f t="shared" ref="R1480:R1543" si="261">(Q1480-1)*100</f>
        <v>-21.429675437103736</v>
      </c>
    </row>
    <row r="1481" spans="1:18" ht="15" customHeight="1" x14ac:dyDescent="0.25">
      <c r="A1481" s="1" t="s">
        <v>46</v>
      </c>
      <c r="B1481" s="1" t="s">
        <v>2425</v>
      </c>
      <c r="C1481" s="130">
        <v>9430</v>
      </c>
      <c r="D1481" s="43">
        <v>4</v>
      </c>
      <c r="E1481" s="43">
        <f t="shared" si="251"/>
        <v>42.417815482502654</v>
      </c>
      <c r="F1481" s="6">
        <f t="shared" si="252"/>
        <v>0.55008723261504811</v>
      </c>
      <c r="G1481" s="44">
        <v>3</v>
      </c>
      <c r="H1481" s="44">
        <f t="shared" si="253"/>
        <v>31.813361611876989</v>
      </c>
      <c r="I1481" s="14">
        <f t="shared" si="254"/>
        <v>0.77321786373388712</v>
      </c>
      <c r="J1481" s="49">
        <v>57</v>
      </c>
      <c r="K1481" s="49">
        <f t="shared" si="255"/>
        <v>604.45387062566283</v>
      </c>
      <c r="L1481" s="50">
        <f t="shared" si="256"/>
        <v>0.90302141228268029</v>
      </c>
      <c r="M1481" s="45">
        <v>64</v>
      </c>
      <c r="N1481" s="45">
        <f t="shared" si="257"/>
        <v>678.68504772004246</v>
      </c>
      <c r="O1481" s="18">
        <f t="shared" si="258"/>
        <v>0.86168721321703157</v>
      </c>
      <c r="P1481" s="37">
        <f t="shared" si="259"/>
        <v>6.25</v>
      </c>
      <c r="Q1481" s="37">
        <f t="shared" si="260"/>
        <v>0.63838388707353211</v>
      </c>
      <c r="R1481" s="37">
        <f t="shared" si="261"/>
        <v>-36.161611292646789</v>
      </c>
    </row>
    <row r="1482" spans="1:18" ht="15" customHeight="1" x14ac:dyDescent="0.25">
      <c r="A1482" s="1" t="s">
        <v>984</v>
      </c>
      <c r="B1482" s="1" t="s">
        <v>3916</v>
      </c>
      <c r="C1482" s="130">
        <v>9427</v>
      </c>
      <c r="D1482" s="43">
        <v>2</v>
      </c>
      <c r="E1482" s="43">
        <f t="shared" si="251"/>
        <v>21.215657154980374</v>
      </c>
      <c r="F1482" s="6">
        <f t="shared" si="252"/>
        <v>0.27513114477351774</v>
      </c>
      <c r="G1482" s="44">
        <v>2</v>
      </c>
      <c r="H1482" s="44">
        <f t="shared" si="253"/>
        <v>21.215657154980374</v>
      </c>
      <c r="I1482" s="14">
        <f t="shared" si="254"/>
        <v>0.5156426190736223</v>
      </c>
      <c r="J1482" s="49">
        <v>20</v>
      </c>
      <c r="K1482" s="49">
        <f t="shared" si="255"/>
        <v>212.15657154980374</v>
      </c>
      <c r="L1482" s="50">
        <f t="shared" si="256"/>
        <v>0.31695045093788748</v>
      </c>
      <c r="M1482" s="45">
        <v>24</v>
      </c>
      <c r="N1482" s="45">
        <f t="shared" si="257"/>
        <v>254.5878858597645</v>
      </c>
      <c r="O1482" s="18">
        <f t="shared" si="258"/>
        <v>0.32323553704664559</v>
      </c>
      <c r="P1482" s="37">
        <f t="shared" si="259"/>
        <v>8.3333333333333321</v>
      </c>
      <c r="Q1482" s="37">
        <f t="shared" si="260"/>
        <v>0.85117851609804274</v>
      </c>
      <c r="R1482" s="37">
        <f t="shared" si="261"/>
        <v>-14.882148390195727</v>
      </c>
    </row>
    <row r="1483" spans="1:18" ht="15" customHeight="1" x14ac:dyDescent="0.25">
      <c r="A1483" s="1" t="s">
        <v>1415</v>
      </c>
      <c r="B1483" s="1" t="s">
        <v>3917</v>
      </c>
      <c r="C1483" s="130">
        <v>9425</v>
      </c>
      <c r="D1483" s="43">
        <v>12</v>
      </c>
      <c r="E1483" s="43">
        <f t="shared" ref="E1483:E1546" si="262">((D1483/($C1483/100000)))</f>
        <v>127.32095490716181</v>
      </c>
      <c r="F1483" s="6">
        <f t="shared" ref="F1483:F1546" si="263">((D1483/$C1483)/(D$2290/$C$2290))</f>
        <v>1.6511371682418792</v>
      </c>
      <c r="G1483" s="44">
        <v>1</v>
      </c>
      <c r="H1483" s="44">
        <f t="shared" si="253"/>
        <v>10.610079575596817</v>
      </c>
      <c r="I1483" s="14">
        <f t="shared" si="254"/>
        <v>0.25787601962902057</v>
      </c>
      <c r="J1483" s="49">
        <v>9</v>
      </c>
      <c r="K1483" s="49">
        <f t="shared" si="255"/>
        <v>95.490716180371351</v>
      </c>
      <c r="L1483" s="50">
        <f t="shared" si="256"/>
        <v>0.14265796874760309</v>
      </c>
      <c r="M1483" s="45">
        <v>22</v>
      </c>
      <c r="N1483" s="45">
        <f t="shared" si="257"/>
        <v>233.42175066312998</v>
      </c>
      <c r="O1483" s="18">
        <f t="shared" si="258"/>
        <v>0.29636211746353675</v>
      </c>
      <c r="P1483" s="37">
        <f t="shared" si="259"/>
        <v>54.54545454545454</v>
      </c>
      <c r="Q1483" s="37">
        <f t="shared" si="260"/>
        <v>5.5713502871871885</v>
      </c>
      <c r="R1483" s="37">
        <f t="shared" si="261"/>
        <v>457.13502871871884</v>
      </c>
    </row>
    <row r="1484" spans="1:18" ht="15" customHeight="1" x14ac:dyDescent="0.25">
      <c r="A1484" s="1" t="s">
        <v>1352</v>
      </c>
      <c r="B1484" s="1" t="s">
        <v>3918</v>
      </c>
      <c r="C1484" s="130">
        <v>9411</v>
      </c>
      <c r="D1484" s="43">
        <v>4</v>
      </c>
      <c r="E1484" s="43">
        <f t="shared" si="262"/>
        <v>42.503453405589205</v>
      </c>
      <c r="F1484" s="6">
        <f t="shared" si="263"/>
        <v>0.55119781145042013</v>
      </c>
      <c r="G1484" s="44"/>
      <c r="H1484" s="44">
        <f t="shared" si="253"/>
        <v>0</v>
      </c>
      <c r="I1484" s="14">
        <f t="shared" si="254"/>
        <v>0</v>
      </c>
      <c r="J1484" s="49">
        <v>23</v>
      </c>
      <c r="K1484" s="49">
        <f t="shared" si="255"/>
        <v>244.39485708213792</v>
      </c>
      <c r="L1484" s="50">
        <f t="shared" si="256"/>
        <v>0.36511270705984322</v>
      </c>
      <c r="M1484" s="45">
        <v>27</v>
      </c>
      <c r="N1484" s="45">
        <f t="shared" si="257"/>
        <v>286.89831048772714</v>
      </c>
      <c r="O1484" s="18">
        <f t="shared" si="258"/>
        <v>0.36425821737393144</v>
      </c>
      <c r="P1484" s="37">
        <f t="shared" si="259"/>
        <v>14.814814814814813</v>
      </c>
      <c r="Q1484" s="37">
        <f t="shared" si="260"/>
        <v>1.5132062508409647</v>
      </c>
      <c r="R1484" s="37">
        <f t="shared" si="261"/>
        <v>51.32062508409647</v>
      </c>
    </row>
    <row r="1485" spans="1:18" ht="15" customHeight="1" x14ac:dyDescent="0.25">
      <c r="A1485" s="1" t="s">
        <v>1197</v>
      </c>
      <c r="B1485" s="1" t="s">
        <v>3919</v>
      </c>
      <c r="C1485" s="130">
        <v>9409</v>
      </c>
      <c r="D1485" s="43">
        <v>13</v>
      </c>
      <c r="E1485" s="43">
        <f t="shared" si="262"/>
        <v>138.16558614092889</v>
      </c>
      <c r="F1485" s="6">
        <f t="shared" si="263"/>
        <v>1.7917736700573588</v>
      </c>
      <c r="G1485" s="44">
        <v>10</v>
      </c>
      <c r="H1485" s="44">
        <f t="shared" si="253"/>
        <v>106.28122010840686</v>
      </c>
      <c r="I1485" s="14">
        <f t="shared" si="254"/>
        <v>2.5831453767706649</v>
      </c>
      <c r="J1485" s="49">
        <v>147</v>
      </c>
      <c r="K1485" s="49">
        <f t="shared" si="255"/>
        <v>1562.3339355935807</v>
      </c>
      <c r="L1485" s="50">
        <f t="shared" si="256"/>
        <v>2.3340424564020905</v>
      </c>
      <c r="M1485" s="45">
        <v>170</v>
      </c>
      <c r="N1485" s="45">
        <f t="shared" si="257"/>
        <v>1806.7807418429165</v>
      </c>
      <c r="O1485" s="18">
        <f t="shared" si="258"/>
        <v>2.2939651721560197</v>
      </c>
      <c r="P1485" s="37">
        <f t="shared" si="259"/>
        <v>7.6470588235294121</v>
      </c>
      <c r="Q1485" s="37">
        <f t="shared" si="260"/>
        <v>0.78108146183114524</v>
      </c>
      <c r="R1485" s="37">
        <f t="shared" si="261"/>
        <v>-21.891853816885476</v>
      </c>
    </row>
    <row r="1486" spans="1:18" ht="15" customHeight="1" x14ac:dyDescent="0.25">
      <c r="A1486" s="1" t="s">
        <v>1724</v>
      </c>
      <c r="B1486" s="1" t="s">
        <v>3920</v>
      </c>
      <c r="C1486" s="130">
        <v>9409</v>
      </c>
      <c r="D1486" s="43">
        <v>2</v>
      </c>
      <c r="E1486" s="43">
        <f t="shared" si="262"/>
        <v>21.256244021681372</v>
      </c>
      <c r="F1486" s="6">
        <f t="shared" si="263"/>
        <v>0.27565748770113213</v>
      </c>
      <c r="G1486" s="44"/>
      <c r="H1486" s="44">
        <f t="shared" si="253"/>
        <v>0</v>
      </c>
      <c r="I1486" s="14">
        <f t="shared" si="254"/>
        <v>0</v>
      </c>
      <c r="J1486" s="49">
        <v>13</v>
      </c>
      <c r="K1486" s="49">
        <f t="shared" si="255"/>
        <v>138.16558614092889</v>
      </c>
      <c r="L1486" s="50">
        <f t="shared" si="256"/>
        <v>0.20641191791311003</v>
      </c>
      <c r="M1486" s="45">
        <v>15</v>
      </c>
      <c r="N1486" s="45">
        <f t="shared" si="257"/>
        <v>159.42183016261029</v>
      </c>
      <c r="O1486" s="18">
        <f t="shared" si="258"/>
        <v>0.20240869166082529</v>
      </c>
      <c r="P1486" s="37">
        <f t="shared" si="259"/>
        <v>13.333333333333334</v>
      </c>
      <c r="Q1486" s="37">
        <f t="shared" si="260"/>
        <v>1.3618856257568686</v>
      </c>
      <c r="R1486" s="37">
        <f t="shared" si="261"/>
        <v>36.188562575686859</v>
      </c>
    </row>
    <row r="1487" spans="1:18" ht="15" customHeight="1" x14ac:dyDescent="0.25">
      <c r="A1487" s="1" t="s">
        <v>1196</v>
      </c>
      <c r="B1487" s="1" t="s">
        <v>3921</v>
      </c>
      <c r="C1487" s="130">
        <v>9380</v>
      </c>
      <c r="D1487" s="43"/>
      <c r="E1487" s="43">
        <f t="shared" si="262"/>
        <v>0</v>
      </c>
      <c r="F1487" s="6">
        <f t="shared" si="263"/>
        <v>0</v>
      </c>
      <c r="G1487" s="44"/>
      <c r="H1487" s="44">
        <f t="shared" si="253"/>
        <v>0</v>
      </c>
      <c r="I1487" s="14">
        <f t="shared" si="254"/>
        <v>0</v>
      </c>
      <c r="J1487" s="49">
        <v>4</v>
      </c>
      <c r="K1487" s="49">
        <f t="shared" si="255"/>
        <v>42.643923240938172</v>
      </c>
      <c r="L1487" s="50">
        <f t="shared" si="256"/>
        <v>6.3707716439050419E-2</v>
      </c>
      <c r="M1487" s="45">
        <v>4</v>
      </c>
      <c r="N1487" s="45">
        <f t="shared" si="257"/>
        <v>42.643923240938172</v>
      </c>
      <c r="O1487" s="18">
        <f t="shared" si="258"/>
        <v>5.4142526789956076E-2</v>
      </c>
      <c r="P1487" s="37">
        <f t="shared" si="259"/>
        <v>0</v>
      </c>
      <c r="Q1487" s="37">
        <f t="shared" si="260"/>
        <v>0</v>
      </c>
      <c r="R1487" s="37">
        <f t="shared" si="261"/>
        <v>-100</v>
      </c>
    </row>
    <row r="1488" spans="1:18" ht="15" customHeight="1" x14ac:dyDescent="0.25">
      <c r="A1488" s="1" t="s">
        <v>1610</v>
      </c>
      <c r="B1488" s="1" t="s">
        <v>3922</v>
      </c>
      <c r="C1488" s="130">
        <v>9356</v>
      </c>
      <c r="D1488" s="43">
        <v>7</v>
      </c>
      <c r="E1488" s="43">
        <f t="shared" si="262"/>
        <v>74.818298418127398</v>
      </c>
      <c r="F1488" s="6">
        <f t="shared" si="263"/>
        <v>0.97026662636060612</v>
      </c>
      <c r="G1488" s="44">
        <v>6</v>
      </c>
      <c r="H1488" s="44">
        <f t="shared" si="253"/>
        <v>64.129970072680635</v>
      </c>
      <c r="I1488" s="14">
        <f t="shared" si="254"/>
        <v>1.5586670489548002</v>
      </c>
      <c r="J1488" s="49">
        <v>18</v>
      </c>
      <c r="K1488" s="49">
        <f t="shared" si="255"/>
        <v>192.38991021804188</v>
      </c>
      <c r="L1488" s="50">
        <f t="shared" si="256"/>
        <v>0.28742012728648125</v>
      </c>
      <c r="M1488" s="45">
        <v>31</v>
      </c>
      <c r="N1488" s="45">
        <f t="shared" si="257"/>
        <v>331.33817870884991</v>
      </c>
      <c r="O1488" s="18">
        <f t="shared" si="258"/>
        <v>0.42068095179519632</v>
      </c>
      <c r="P1488" s="37">
        <f t="shared" si="259"/>
        <v>22.58064516129032</v>
      </c>
      <c r="Q1488" s="37">
        <f t="shared" si="260"/>
        <v>2.3064192049108256</v>
      </c>
      <c r="R1488" s="37">
        <f t="shared" si="261"/>
        <v>130.64192049108257</v>
      </c>
    </row>
    <row r="1489" spans="1:18" ht="15" customHeight="1" x14ac:dyDescent="0.25">
      <c r="A1489" s="1" t="s">
        <v>1140</v>
      </c>
      <c r="B1489" s="1" t="s">
        <v>3923</v>
      </c>
      <c r="C1489" s="130">
        <v>9333</v>
      </c>
      <c r="D1489" s="43">
        <v>9</v>
      </c>
      <c r="E1489" s="43">
        <f t="shared" si="262"/>
        <v>96.432015429122472</v>
      </c>
      <c r="F1489" s="6">
        <f t="shared" si="263"/>
        <v>1.2505599333558111</v>
      </c>
      <c r="G1489" s="44">
        <v>5</v>
      </c>
      <c r="H1489" s="44">
        <f t="shared" si="253"/>
        <v>53.573341905068041</v>
      </c>
      <c r="I1489" s="14">
        <f t="shared" si="254"/>
        <v>1.30209015590031</v>
      </c>
      <c r="J1489" s="49">
        <v>86</v>
      </c>
      <c r="K1489" s="49">
        <f t="shared" si="255"/>
        <v>921.46148076717031</v>
      </c>
      <c r="L1489" s="50">
        <f t="shared" si="256"/>
        <v>1.3766136477299153</v>
      </c>
      <c r="M1489" s="45">
        <v>100</v>
      </c>
      <c r="N1489" s="45">
        <f t="shared" si="257"/>
        <v>1071.4668381013607</v>
      </c>
      <c r="O1489" s="18">
        <f t="shared" si="258"/>
        <v>1.3603795705823101</v>
      </c>
      <c r="P1489" s="37">
        <f t="shared" si="259"/>
        <v>9</v>
      </c>
      <c r="Q1489" s="37">
        <f t="shared" si="260"/>
        <v>0.91927279738588619</v>
      </c>
      <c r="R1489" s="37">
        <f t="shared" si="261"/>
        <v>-8.0727202614113818</v>
      </c>
    </row>
    <row r="1490" spans="1:18" ht="15" customHeight="1" x14ac:dyDescent="0.25">
      <c r="A1490" s="1" t="s">
        <v>1397</v>
      </c>
      <c r="B1490" s="1" t="s">
        <v>3924</v>
      </c>
      <c r="C1490" s="130">
        <v>9309</v>
      </c>
      <c r="D1490" s="43">
        <v>5</v>
      </c>
      <c r="E1490" s="43">
        <f t="shared" si="262"/>
        <v>53.711462025996347</v>
      </c>
      <c r="F1490" s="6">
        <f t="shared" si="263"/>
        <v>0.69654670259425078</v>
      </c>
      <c r="G1490" s="44">
        <v>1</v>
      </c>
      <c r="H1490" s="44">
        <f t="shared" si="253"/>
        <v>10.742292405199269</v>
      </c>
      <c r="I1490" s="14">
        <f t="shared" si="254"/>
        <v>0.26108942797330742</v>
      </c>
      <c r="J1490" s="49">
        <v>31</v>
      </c>
      <c r="K1490" s="49">
        <f t="shared" si="255"/>
        <v>333.01106456117731</v>
      </c>
      <c r="L1490" s="50">
        <f t="shared" si="256"/>
        <v>0.49750053137144384</v>
      </c>
      <c r="M1490" s="45">
        <v>37</v>
      </c>
      <c r="N1490" s="45">
        <f t="shared" si="257"/>
        <v>397.46481899237295</v>
      </c>
      <c r="O1490" s="18">
        <f t="shared" si="258"/>
        <v>0.50463812836293254</v>
      </c>
      <c r="P1490" s="37">
        <f t="shared" si="259"/>
        <v>13.513513513513514</v>
      </c>
      <c r="Q1490" s="37">
        <f t="shared" si="260"/>
        <v>1.3802894855643939</v>
      </c>
      <c r="R1490" s="37">
        <f t="shared" si="261"/>
        <v>38.028948556439389</v>
      </c>
    </row>
    <row r="1491" spans="1:18" ht="15" customHeight="1" x14ac:dyDescent="0.25">
      <c r="A1491" s="1" t="s">
        <v>998</v>
      </c>
      <c r="B1491" s="1" t="s">
        <v>3925</v>
      </c>
      <c r="C1491" s="130">
        <v>9300</v>
      </c>
      <c r="D1491" s="43">
        <v>6</v>
      </c>
      <c r="E1491" s="43">
        <f t="shared" si="262"/>
        <v>64.516129032258064</v>
      </c>
      <c r="F1491" s="6">
        <f t="shared" si="263"/>
        <v>0.83666493605804904</v>
      </c>
      <c r="G1491" s="44">
        <v>4</v>
      </c>
      <c r="H1491" s="44">
        <f t="shared" si="253"/>
        <v>43.01075268817204</v>
      </c>
      <c r="I1491" s="14">
        <f t="shared" si="254"/>
        <v>1.0453683806466747</v>
      </c>
      <c r="J1491" s="49">
        <v>98</v>
      </c>
      <c r="K1491" s="49">
        <f t="shared" si="255"/>
        <v>1053.763440860215</v>
      </c>
      <c r="L1491" s="50">
        <f t="shared" si="256"/>
        <v>1.5742656252535676</v>
      </c>
      <c r="M1491" s="45">
        <v>108</v>
      </c>
      <c r="N1491" s="45">
        <f t="shared" si="257"/>
        <v>1161.2903225806451</v>
      </c>
      <c r="O1491" s="18">
        <f t="shared" si="258"/>
        <v>1.474423261809062</v>
      </c>
      <c r="P1491" s="37">
        <f t="shared" si="259"/>
        <v>5.5555555555555554</v>
      </c>
      <c r="Q1491" s="37">
        <f t="shared" si="260"/>
        <v>0.56745234406536182</v>
      </c>
      <c r="R1491" s="37">
        <f t="shared" si="261"/>
        <v>-43.254765593463816</v>
      </c>
    </row>
    <row r="1492" spans="1:18" ht="15" customHeight="1" x14ac:dyDescent="0.25">
      <c r="A1492" s="1" t="s">
        <v>1049</v>
      </c>
      <c r="B1492" s="1" t="s">
        <v>3926</v>
      </c>
      <c r="C1492" s="130">
        <v>9296</v>
      </c>
      <c r="D1492" s="43">
        <v>2</v>
      </c>
      <c r="E1492" s="43">
        <f t="shared" si="262"/>
        <v>21.514629948364888</v>
      </c>
      <c r="F1492" s="6">
        <f t="shared" si="263"/>
        <v>0.27900831559595007</v>
      </c>
      <c r="G1492" s="44"/>
      <c r="H1492" s="44">
        <f t="shared" si="253"/>
        <v>0</v>
      </c>
      <c r="I1492" s="14">
        <f t="shared" si="254"/>
        <v>0</v>
      </c>
      <c r="J1492" s="49">
        <v>3</v>
      </c>
      <c r="K1492" s="49">
        <f t="shared" si="255"/>
        <v>32.271944922547334</v>
      </c>
      <c r="L1492" s="50">
        <f t="shared" si="256"/>
        <v>4.8212541431660906E-2</v>
      </c>
      <c r="M1492" s="45">
        <v>5</v>
      </c>
      <c r="N1492" s="45">
        <f t="shared" si="257"/>
        <v>53.786574870912219</v>
      </c>
      <c r="O1492" s="18">
        <f t="shared" si="258"/>
        <v>6.8289708112331635E-2</v>
      </c>
      <c r="P1492" s="37">
        <f t="shared" si="259"/>
        <v>40</v>
      </c>
      <c r="Q1492" s="37">
        <f t="shared" si="260"/>
        <v>4.0856568772706057</v>
      </c>
      <c r="R1492" s="37">
        <f t="shared" si="261"/>
        <v>308.56568772706055</v>
      </c>
    </row>
    <row r="1493" spans="1:18" ht="15" customHeight="1" x14ac:dyDescent="0.25">
      <c r="A1493" s="1" t="s">
        <v>1070</v>
      </c>
      <c r="B1493" s="1" t="s">
        <v>3927</v>
      </c>
      <c r="C1493" s="130">
        <v>9264</v>
      </c>
      <c r="D1493" s="43">
        <v>1</v>
      </c>
      <c r="E1493" s="43">
        <f t="shared" si="262"/>
        <v>10.794473229706391</v>
      </c>
      <c r="F1493" s="6">
        <f t="shared" si="263"/>
        <v>0.13998603744494559</v>
      </c>
      <c r="G1493" s="44"/>
      <c r="H1493" s="44">
        <f t="shared" si="253"/>
        <v>0</v>
      </c>
      <c r="I1493" s="14">
        <f t="shared" si="254"/>
        <v>0</v>
      </c>
      <c r="J1493" s="49">
        <v>15</v>
      </c>
      <c r="K1493" s="49">
        <f t="shared" si="255"/>
        <v>161.91709844559585</v>
      </c>
      <c r="L1493" s="50">
        <f t="shared" si="256"/>
        <v>0.24189539353881676</v>
      </c>
      <c r="M1493" s="45">
        <v>16</v>
      </c>
      <c r="N1493" s="45">
        <f t="shared" si="257"/>
        <v>172.71157167530225</v>
      </c>
      <c r="O1493" s="18">
        <f t="shared" si="258"/>
        <v>0.21928190901977029</v>
      </c>
      <c r="P1493" s="37">
        <f t="shared" si="259"/>
        <v>6.25</v>
      </c>
      <c r="Q1493" s="37">
        <f t="shared" si="260"/>
        <v>0.63838388707353211</v>
      </c>
      <c r="R1493" s="37">
        <f t="shared" si="261"/>
        <v>-36.161611292646789</v>
      </c>
    </row>
    <row r="1494" spans="1:18" ht="15" customHeight="1" x14ac:dyDescent="0.25">
      <c r="A1494" s="1" t="s">
        <v>783</v>
      </c>
      <c r="B1494" s="1" t="s">
        <v>3928</v>
      </c>
      <c r="C1494" s="130">
        <v>9250</v>
      </c>
      <c r="D1494" s="43">
        <v>2</v>
      </c>
      <c r="E1494" s="43">
        <f t="shared" si="262"/>
        <v>21.621621621621621</v>
      </c>
      <c r="F1494" s="6">
        <f t="shared" si="263"/>
        <v>0.28039581640864342</v>
      </c>
      <c r="G1494" s="44">
        <v>1</v>
      </c>
      <c r="H1494" s="44">
        <f t="shared" si="253"/>
        <v>10.810810810810811</v>
      </c>
      <c r="I1494" s="14">
        <f t="shared" si="254"/>
        <v>0.26275475513551549</v>
      </c>
      <c r="J1494" s="49">
        <v>13</v>
      </c>
      <c r="K1494" s="49">
        <f t="shared" si="255"/>
        <v>140.54054054054055</v>
      </c>
      <c r="L1494" s="50">
        <f t="shared" si="256"/>
        <v>0.20995997142102185</v>
      </c>
      <c r="M1494" s="45">
        <v>16</v>
      </c>
      <c r="N1494" s="45">
        <f t="shared" si="257"/>
        <v>172.97297297297297</v>
      </c>
      <c r="O1494" s="18">
        <f t="shared" si="258"/>
        <v>0.21961379515234075</v>
      </c>
      <c r="P1494" s="37">
        <f t="shared" si="259"/>
        <v>12.5</v>
      </c>
      <c r="Q1494" s="37">
        <f t="shared" si="260"/>
        <v>1.2767677741470642</v>
      </c>
      <c r="R1494" s="37">
        <f t="shared" si="261"/>
        <v>27.676777414706422</v>
      </c>
    </row>
    <row r="1495" spans="1:18" ht="15" customHeight="1" x14ac:dyDescent="0.25">
      <c r="A1495" s="1" t="s">
        <v>1295</v>
      </c>
      <c r="B1495" s="1" t="s">
        <v>3929</v>
      </c>
      <c r="C1495" s="130">
        <v>9196</v>
      </c>
      <c r="D1495" s="43">
        <v>2</v>
      </c>
      <c r="E1495" s="43">
        <f t="shared" si="262"/>
        <v>21.748586341887776</v>
      </c>
      <c r="F1495" s="6">
        <f t="shared" si="263"/>
        <v>0.28204233381687166</v>
      </c>
      <c r="G1495" s="44">
        <v>3</v>
      </c>
      <c r="H1495" s="44">
        <f t="shared" si="253"/>
        <v>32.622879512831666</v>
      </c>
      <c r="I1495" s="14">
        <f t="shared" si="254"/>
        <v>0.79289304643437974</v>
      </c>
      <c r="J1495" s="49">
        <v>12</v>
      </c>
      <c r="K1495" s="49">
        <f t="shared" si="255"/>
        <v>130.49151805132666</v>
      </c>
      <c r="L1495" s="50">
        <f t="shared" si="256"/>
        <v>0.19494727496682024</v>
      </c>
      <c r="M1495" s="45">
        <v>17</v>
      </c>
      <c r="N1495" s="45">
        <f t="shared" si="257"/>
        <v>184.86298390604611</v>
      </c>
      <c r="O1495" s="18">
        <f t="shared" si="258"/>
        <v>0.23470985542427134</v>
      </c>
      <c r="P1495" s="37">
        <f t="shared" si="259"/>
        <v>11.76470588235294</v>
      </c>
      <c r="Q1495" s="37">
        <f t="shared" si="260"/>
        <v>1.2016637874325309</v>
      </c>
      <c r="R1495" s="37">
        <f t="shared" si="261"/>
        <v>20.166378743253087</v>
      </c>
    </row>
    <row r="1496" spans="1:18" ht="15" customHeight="1" x14ac:dyDescent="0.25">
      <c r="A1496" s="1" t="s">
        <v>2115</v>
      </c>
      <c r="B1496" s="1" t="s">
        <v>3930</v>
      </c>
      <c r="C1496" s="130">
        <v>9180</v>
      </c>
      <c r="D1496" s="43">
        <v>6</v>
      </c>
      <c r="E1496" s="43">
        <f t="shared" si="262"/>
        <v>65.359477124183002</v>
      </c>
      <c r="F1496" s="6">
        <f t="shared" si="263"/>
        <v>0.84760173260782734</v>
      </c>
      <c r="G1496" s="44">
        <v>7</v>
      </c>
      <c r="H1496" s="44">
        <f t="shared" si="253"/>
        <v>76.252723311546831</v>
      </c>
      <c r="I1496" s="14">
        <f t="shared" si="254"/>
        <v>1.8533083218981077</v>
      </c>
      <c r="J1496" s="49">
        <v>46</v>
      </c>
      <c r="K1496" s="49">
        <f t="shared" si="255"/>
        <v>501.08932461873633</v>
      </c>
      <c r="L1496" s="50">
        <f t="shared" si="256"/>
        <v>0.74860036735080271</v>
      </c>
      <c r="M1496" s="45">
        <v>59</v>
      </c>
      <c r="N1496" s="45">
        <f t="shared" si="257"/>
        <v>642.70152505446617</v>
      </c>
      <c r="O1496" s="18">
        <f t="shared" si="258"/>
        <v>0.81600101242095568</v>
      </c>
      <c r="P1496" s="37">
        <f t="shared" si="259"/>
        <v>10.16949152542373</v>
      </c>
      <c r="Q1496" s="37">
        <f t="shared" si="260"/>
        <v>1.0387263247298151</v>
      </c>
      <c r="R1496" s="37">
        <f t="shared" si="261"/>
        <v>3.8726324729815076</v>
      </c>
    </row>
    <row r="1497" spans="1:18" ht="15" customHeight="1" x14ac:dyDescent="0.25">
      <c r="A1497" s="1" t="s">
        <v>824</v>
      </c>
      <c r="B1497" s="1" t="s">
        <v>3931</v>
      </c>
      <c r="C1497" s="130">
        <v>9161</v>
      </c>
      <c r="D1497" s="43">
        <v>2</v>
      </c>
      <c r="E1497" s="43">
        <f t="shared" si="262"/>
        <v>21.831677764436197</v>
      </c>
      <c r="F1497" s="6">
        <f t="shared" si="263"/>
        <v>0.28311988885274009</v>
      </c>
      <c r="G1497" s="44">
        <v>1</v>
      </c>
      <c r="H1497" s="44">
        <f t="shared" si="253"/>
        <v>10.915838882218099</v>
      </c>
      <c r="I1497" s="14">
        <f t="shared" si="254"/>
        <v>0.26530744296512593</v>
      </c>
      <c r="J1497" s="49">
        <v>13</v>
      </c>
      <c r="K1497" s="49">
        <f t="shared" si="255"/>
        <v>141.90590546883527</v>
      </c>
      <c r="L1497" s="50">
        <f t="shared" si="256"/>
        <v>0.21199975282659669</v>
      </c>
      <c r="M1497" s="45">
        <v>16</v>
      </c>
      <c r="N1497" s="45">
        <f t="shared" si="257"/>
        <v>174.65342211548958</v>
      </c>
      <c r="O1497" s="18">
        <f t="shared" si="258"/>
        <v>0.22174736438807466</v>
      </c>
      <c r="P1497" s="37">
        <f t="shared" si="259"/>
        <v>12.5</v>
      </c>
      <c r="Q1497" s="37">
        <f t="shared" si="260"/>
        <v>1.2767677741470642</v>
      </c>
      <c r="R1497" s="37">
        <f t="shared" si="261"/>
        <v>27.676777414706422</v>
      </c>
    </row>
    <row r="1498" spans="1:18" ht="15" customHeight="1" x14ac:dyDescent="0.25">
      <c r="A1498" s="1" t="s">
        <v>1773</v>
      </c>
      <c r="B1498" s="1" t="s">
        <v>2927</v>
      </c>
      <c r="C1498" s="130">
        <v>9131</v>
      </c>
      <c r="D1498" s="43">
        <v>3</v>
      </c>
      <c r="E1498" s="43">
        <f t="shared" si="262"/>
        <v>32.85510896944475</v>
      </c>
      <c r="F1498" s="6">
        <f t="shared" si="263"/>
        <v>0.42607512349906124</v>
      </c>
      <c r="G1498" s="44"/>
      <c r="H1498" s="44">
        <f t="shared" si="253"/>
        <v>0</v>
      </c>
      <c r="I1498" s="14">
        <f t="shared" si="254"/>
        <v>0</v>
      </c>
      <c r="J1498" s="49">
        <v>7</v>
      </c>
      <c r="K1498" s="49">
        <f t="shared" si="255"/>
        <v>76.661920928704419</v>
      </c>
      <c r="L1498" s="50">
        <f t="shared" si="256"/>
        <v>0.114528766328662</v>
      </c>
      <c r="M1498" s="45">
        <v>10</v>
      </c>
      <c r="N1498" s="45">
        <f t="shared" si="257"/>
        <v>109.51702989814916</v>
      </c>
      <c r="O1498" s="18">
        <f t="shared" si="258"/>
        <v>0.13904744860633775</v>
      </c>
      <c r="P1498" s="37">
        <f t="shared" si="259"/>
        <v>30</v>
      </c>
      <c r="Q1498" s="37">
        <f t="shared" si="260"/>
        <v>3.064242657952954</v>
      </c>
      <c r="R1498" s="37">
        <f t="shared" si="261"/>
        <v>206.42426579529541</v>
      </c>
    </row>
    <row r="1499" spans="1:18" ht="15" customHeight="1" x14ac:dyDescent="0.25">
      <c r="A1499" s="1" t="s">
        <v>1212</v>
      </c>
      <c r="B1499" s="1" t="s">
        <v>3932</v>
      </c>
      <c r="C1499" s="130">
        <v>9124</v>
      </c>
      <c r="D1499" s="43">
        <v>1</v>
      </c>
      <c r="E1499" s="43">
        <f t="shared" si="262"/>
        <v>10.960105217010083</v>
      </c>
      <c r="F1499" s="6">
        <f t="shared" si="263"/>
        <v>0.14213400382397809</v>
      </c>
      <c r="G1499" s="44"/>
      <c r="H1499" s="44">
        <f t="shared" si="253"/>
        <v>0</v>
      </c>
      <c r="I1499" s="14">
        <f t="shared" si="254"/>
        <v>0</v>
      </c>
      <c r="J1499" s="49">
        <v>4</v>
      </c>
      <c r="K1499" s="49">
        <f t="shared" si="255"/>
        <v>43.840420868040333</v>
      </c>
      <c r="L1499" s="50">
        <f t="shared" si="256"/>
        <v>6.5495219223837456E-2</v>
      </c>
      <c r="M1499" s="45">
        <v>5</v>
      </c>
      <c r="N1499" s="45">
        <f t="shared" si="257"/>
        <v>54.800526085050414</v>
      </c>
      <c r="O1499" s="18">
        <f t="shared" si="258"/>
        <v>6.9577063416509752E-2</v>
      </c>
      <c r="P1499" s="37">
        <f t="shared" si="259"/>
        <v>20</v>
      </c>
      <c r="Q1499" s="37">
        <f t="shared" si="260"/>
        <v>2.0428284386353028</v>
      </c>
      <c r="R1499" s="37">
        <f t="shared" si="261"/>
        <v>104.28284386353029</v>
      </c>
    </row>
    <row r="1500" spans="1:18" ht="15" customHeight="1" x14ac:dyDescent="0.25">
      <c r="A1500" s="1" t="s">
        <v>987</v>
      </c>
      <c r="B1500" s="1" t="s">
        <v>3933</v>
      </c>
      <c r="C1500" s="130">
        <v>9121</v>
      </c>
      <c r="D1500" s="43">
        <v>7</v>
      </c>
      <c r="E1500" s="43">
        <f t="shared" si="262"/>
        <v>76.745970836531086</v>
      </c>
      <c r="F1500" s="6">
        <f t="shared" si="263"/>
        <v>0.99526527313121715</v>
      </c>
      <c r="G1500" s="44"/>
      <c r="H1500" s="44">
        <f t="shared" si="253"/>
        <v>0</v>
      </c>
      <c r="I1500" s="14">
        <f t="shared" si="254"/>
        <v>0</v>
      </c>
      <c r="J1500" s="49">
        <v>38</v>
      </c>
      <c r="K1500" s="49">
        <f t="shared" si="255"/>
        <v>416.62098454116875</v>
      </c>
      <c r="L1500" s="50">
        <f t="shared" si="256"/>
        <v>0.62240923274682414</v>
      </c>
      <c r="M1500" s="45">
        <v>45</v>
      </c>
      <c r="N1500" s="45">
        <f t="shared" si="257"/>
        <v>493.36695537769981</v>
      </c>
      <c r="O1500" s="18">
        <f t="shared" si="258"/>
        <v>0.62639953289223937</v>
      </c>
      <c r="P1500" s="37">
        <f t="shared" si="259"/>
        <v>15.555555555555555</v>
      </c>
      <c r="Q1500" s="37">
        <f t="shared" si="260"/>
        <v>1.5888665633830132</v>
      </c>
      <c r="R1500" s="37">
        <f t="shared" si="261"/>
        <v>58.886656338301322</v>
      </c>
    </row>
    <row r="1501" spans="1:18" ht="15" customHeight="1" x14ac:dyDescent="0.25">
      <c r="A1501" s="1" t="s">
        <v>1303</v>
      </c>
      <c r="B1501" s="1" t="s">
        <v>3934</v>
      </c>
      <c r="C1501" s="130">
        <v>9105</v>
      </c>
      <c r="D1501" s="43">
        <v>5</v>
      </c>
      <c r="E1501" s="43">
        <f t="shared" si="262"/>
        <v>54.914881933003841</v>
      </c>
      <c r="F1501" s="6">
        <f t="shared" si="263"/>
        <v>0.71215302080723553</v>
      </c>
      <c r="G1501" s="44"/>
      <c r="H1501" s="44">
        <f t="shared" si="253"/>
        <v>0</v>
      </c>
      <c r="I1501" s="14">
        <f t="shared" si="254"/>
        <v>0</v>
      </c>
      <c r="J1501" s="49">
        <v>11</v>
      </c>
      <c r="K1501" s="49">
        <f t="shared" si="255"/>
        <v>120.81274025260845</v>
      </c>
      <c r="L1501" s="50">
        <f t="shared" si="256"/>
        <v>0.18048770406867717</v>
      </c>
      <c r="M1501" s="45">
        <v>16</v>
      </c>
      <c r="N1501" s="45">
        <f t="shared" si="257"/>
        <v>175.72762218561229</v>
      </c>
      <c r="O1501" s="18">
        <f t="shared" si="258"/>
        <v>0.22311121418551916</v>
      </c>
      <c r="P1501" s="37">
        <f t="shared" si="259"/>
        <v>31.25</v>
      </c>
      <c r="Q1501" s="37">
        <f t="shared" si="260"/>
        <v>3.1919194353676605</v>
      </c>
      <c r="R1501" s="37">
        <f t="shared" si="261"/>
        <v>219.19194353676605</v>
      </c>
    </row>
    <row r="1502" spans="1:18" ht="15" customHeight="1" x14ac:dyDescent="0.25">
      <c r="A1502" s="1" t="s">
        <v>1417</v>
      </c>
      <c r="B1502" s="1" t="s">
        <v>3935</v>
      </c>
      <c r="C1502" s="130">
        <v>9100</v>
      </c>
      <c r="D1502" s="43">
        <v>2</v>
      </c>
      <c r="E1502" s="43">
        <f t="shared" si="262"/>
        <v>21.978021978021978</v>
      </c>
      <c r="F1502" s="6">
        <f t="shared" si="263"/>
        <v>0.28501772547032439</v>
      </c>
      <c r="G1502" s="44"/>
      <c r="H1502" s="44">
        <f t="shared" si="253"/>
        <v>0</v>
      </c>
      <c r="I1502" s="14">
        <f t="shared" si="254"/>
        <v>0</v>
      </c>
      <c r="J1502" s="49">
        <v>21</v>
      </c>
      <c r="K1502" s="49">
        <f t="shared" si="255"/>
        <v>230.76923076923077</v>
      </c>
      <c r="L1502" s="50">
        <f t="shared" si="256"/>
        <v>0.3447567578067075</v>
      </c>
      <c r="M1502" s="45">
        <v>23</v>
      </c>
      <c r="N1502" s="45">
        <f t="shared" si="257"/>
        <v>252.74725274725276</v>
      </c>
      <c r="O1502" s="18">
        <f t="shared" si="258"/>
        <v>0.3208985914743166</v>
      </c>
      <c r="P1502" s="37">
        <f t="shared" si="259"/>
        <v>8.695652173913043</v>
      </c>
      <c r="Q1502" s="37">
        <f t="shared" si="260"/>
        <v>0.88818627766752289</v>
      </c>
      <c r="R1502" s="37">
        <f t="shared" si="261"/>
        <v>-11.181372233247711</v>
      </c>
    </row>
    <row r="1503" spans="1:18" ht="15" customHeight="1" x14ac:dyDescent="0.25">
      <c r="A1503" s="1" t="s">
        <v>1442</v>
      </c>
      <c r="B1503" s="1" t="s">
        <v>3936</v>
      </c>
      <c r="C1503" s="130">
        <v>9094</v>
      </c>
      <c r="D1503" s="43">
        <v>3</v>
      </c>
      <c r="E1503" s="43">
        <f t="shared" si="262"/>
        <v>32.98878381350341</v>
      </c>
      <c r="F1503" s="6">
        <f t="shared" si="263"/>
        <v>0.4278086598493433</v>
      </c>
      <c r="G1503" s="44"/>
      <c r="H1503" s="44">
        <f t="shared" si="253"/>
        <v>0</v>
      </c>
      <c r="I1503" s="14">
        <f t="shared" si="254"/>
        <v>0</v>
      </c>
      <c r="J1503" s="49">
        <v>6</v>
      </c>
      <c r="K1503" s="49">
        <f t="shared" si="255"/>
        <v>65.97756762700682</v>
      </c>
      <c r="L1503" s="50">
        <f t="shared" si="256"/>
        <v>9.8566919979925172E-2</v>
      </c>
      <c r="M1503" s="45">
        <v>9</v>
      </c>
      <c r="N1503" s="45">
        <f t="shared" si="257"/>
        <v>98.966351440510238</v>
      </c>
      <c r="O1503" s="18">
        <f t="shared" si="258"/>
        <v>0.12565186143633417</v>
      </c>
      <c r="P1503" s="37">
        <f t="shared" si="259"/>
        <v>33.333333333333329</v>
      </c>
      <c r="Q1503" s="37">
        <f t="shared" si="260"/>
        <v>3.4047140643921709</v>
      </c>
      <c r="R1503" s="37">
        <f t="shared" si="261"/>
        <v>240.47140643921711</v>
      </c>
    </row>
    <row r="1504" spans="1:18" ht="15" customHeight="1" x14ac:dyDescent="0.25">
      <c r="A1504" s="1" t="s">
        <v>844</v>
      </c>
      <c r="B1504" s="1" t="s">
        <v>3937</v>
      </c>
      <c r="C1504" s="130">
        <v>9026</v>
      </c>
      <c r="D1504" s="43">
        <v>4</v>
      </c>
      <c r="E1504" s="43">
        <f t="shared" si="262"/>
        <v>44.316419233325945</v>
      </c>
      <c r="F1504" s="6">
        <f t="shared" si="263"/>
        <v>0.57470890799467134</v>
      </c>
      <c r="G1504" s="44">
        <v>1</v>
      </c>
      <c r="H1504" s="44">
        <f t="shared" si="253"/>
        <v>11.079104808331486</v>
      </c>
      <c r="I1504" s="14">
        <f t="shared" si="254"/>
        <v>0.26927559107063137</v>
      </c>
      <c r="J1504" s="49">
        <v>23</v>
      </c>
      <c r="K1504" s="49">
        <f t="shared" si="255"/>
        <v>254.81941059162418</v>
      </c>
      <c r="L1504" s="50">
        <f t="shared" si="256"/>
        <v>0.38068642656106633</v>
      </c>
      <c r="M1504" s="45">
        <v>28</v>
      </c>
      <c r="N1504" s="45">
        <f t="shared" si="257"/>
        <v>310.21493463328159</v>
      </c>
      <c r="O1504" s="18">
        <f t="shared" si="258"/>
        <v>0.39386198859168137</v>
      </c>
      <c r="P1504" s="37">
        <f t="shared" si="259"/>
        <v>14.285714285714285</v>
      </c>
      <c r="Q1504" s="37">
        <f t="shared" si="260"/>
        <v>1.4591631704537875</v>
      </c>
      <c r="R1504" s="37">
        <f t="shared" si="261"/>
        <v>45.916317045378754</v>
      </c>
    </row>
    <row r="1505" spans="1:18" ht="15" customHeight="1" x14ac:dyDescent="0.25">
      <c r="A1505" s="1" t="s">
        <v>1432</v>
      </c>
      <c r="B1505" s="1" t="s">
        <v>3938</v>
      </c>
      <c r="C1505" s="130">
        <v>9003</v>
      </c>
      <c r="D1505" s="43">
        <v>4</v>
      </c>
      <c r="E1505" s="43">
        <f t="shared" si="262"/>
        <v>44.429634566255693</v>
      </c>
      <c r="F1505" s="6">
        <f t="shared" si="263"/>
        <v>0.57617711913361136</v>
      </c>
      <c r="G1505" s="44"/>
      <c r="H1505" s="44">
        <f t="shared" si="253"/>
        <v>0</v>
      </c>
      <c r="I1505" s="14">
        <f t="shared" si="254"/>
        <v>0</v>
      </c>
      <c r="J1505" s="49">
        <v>12</v>
      </c>
      <c r="K1505" s="49">
        <f t="shared" si="255"/>
        <v>133.28890369876709</v>
      </c>
      <c r="L1505" s="50">
        <f t="shared" si="256"/>
        <v>0.19912641792678873</v>
      </c>
      <c r="M1505" s="45">
        <v>16</v>
      </c>
      <c r="N1505" s="45">
        <f t="shared" si="257"/>
        <v>177.71853826502277</v>
      </c>
      <c r="O1505" s="18">
        <f t="shared" si="258"/>
        <v>0.2256389653625627</v>
      </c>
      <c r="P1505" s="37">
        <f t="shared" si="259"/>
        <v>25</v>
      </c>
      <c r="Q1505" s="37">
        <f t="shared" si="260"/>
        <v>2.5535355482941284</v>
      </c>
      <c r="R1505" s="37">
        <f t="shared" si="261"/>
        <v>155.35355482941284</v>
      </c>
    </row>
    <row r="1506" spans="1:18" ht="15" customHeight="1" x14ac:dyDescent="0.25">
      <c r="A1506" s="1" t="s">
        <v>1344</v>
      </c>
      <c r="B1506" s="1" t="s">
        <v>3939</v>
      </c>
      <c r="C1506" s="130">
        <v>8989</v>
      </c>
      <c r="D1506" s="43">
        <v>8</v>
      </c>
      <c r="E1506" s="43">
        <f t="shared" si="262"/>
        <v>88.997663811324955</v>
      </c>
      <c r="F1506" s="6">
        <f t="shared" si="263"/>
        <v>1.1541489828812779</v>
      </c>
      <c r="G1506" s="44"/>
      <c r="H1506" s="44">
        <f t="shared" si="253"/>
        <v>0</v>
      </c>
      <c r="I1506" s="14">
        <f t="shared" si="254"/>
        <v>0</v>
      </c>
      <c r="J1506" s="49">
        <v>36</v>
      </c>
      <c r="K1506" s="49">
        <f t="shared" si="255"/>
        <v>400.4894871509623</v>
      </c>
      <c r="L1506" s="50">
        <f t="shared" si="256"/>
        <v>0.5983096475452927</v>
      </c>
      <c r="M1506" s="45">
        <v>44</v>
      </c>
      <c r="N1506" s="45">
        <f t="shared" si="257"/>
        <v>489.48715096228727</v>
      </c>
      <c r="O1506" s="18">
        <f t="shared" si="258"/>
        <v>0.62147356927218456</v>
      </c>
      <c r="P1506" s="37">
        <f t="shared" si="259"/>
        <v>18.181818181818183</v>
      </c>
      <c r="Q1506" s="37">
        <f t="shared" si="260"/>
        <v>1.8571167623957299</v>
      </c>
      <c r="R1506" s="37">
        <f t="shared" si="261"/>
        <v>85.711676239572981</v>
      </c>
    </row>
    <row r="1507" spans="1:18" ht="15" customHeight="1" x14ac:dyDescent="0.25">
      <c r="A1507" s="1" t="s">
        <v>1474</v>
      </c>
      <c r="B1507" s="1" t="s">
        <v>3940</v>
      </c>
      <c r="C1507" s="130">
        <v>8979</v>
      </c>
      <c r="D1507" s="43">
        <v>3</v>
      </c>
      <c r="E1507" s="43">
        <f t="shared" si="262"/>
        <v>33.41129301703976</v>
      </c>
      <c r="F1507" s="6">
        <f t="shared" si="263"/>
        <v>0.43328788870363377</v>
      </c>
      <c r="G1507" s="44"/>
      <c r="H1507" s="44">
        <f t="shared" si="253"/>
        <v>0</v>
      </c>
      <c r="I1507" s="14">
        <f t="shared" si="254"/>
        <v>0</v>
      </c>
      <c r="J1507" s="49">
        <v>9</v>
      </c>
      <c r="K1507" s="49">
        <f t="shared" si="255"/>
        <v>100.23387905111929</v>
      </c>
      <c r="L1507" s="50">
        <f t="shared" si="256"/>
        <v>0.14974399771089866</v>
      </c>
      <c r="M1507" s="45">
        <v>12</v>
      </c>
      <c r="N1507" s="45">
        <f t="shared" si="257"/>
        <v>133.64517206815904</v>
      </c>
      <c r="O1507" s="18">
        <f t="shared" si="258"/>
        <v>0.16968155739718943</v>
      </c>
      <c r="P1507" s="37">
        <f t="shared" si="259"/>
        <v>25</v>
      </c>
      <c r="Q1507" s="37">
        <f t="shared" si="260"/>
        <v>2.5535355482941284</v>
      </c>
      <c r="R1507" s="37">
        <f t="shared" si="261"/>
        <v>155.35355482941284</v>
      </c>
    </row>
    <row r="1508" spans="1:18" ht="15" customHeight="1" x14ac:dyDescent="0.25">
      <c r="A1508" s="1" t="s">
        <v>1451</v>
      </c>
      <c r="B1508" s="1" t="s">
        <v>3941</v>
      </c>
      <c r="C1508" s="130">
        <v>8960</v>
      </c>
      <c r="D1508" s="43">
        <v>1</v>
      </c>
      <c r="E1508" s="43">
        <f t="shared" si="262"/>
        <v>11.160714285714286</v>
      </c>
      <c r="F1508" s="6">
        <f t="shared" si="263"/>
        <v>0.14473556371539908</v>
      </c>
      <c r="G1508" s="44"/>
      <c r="H1508" s="44">
        <f t="shared" si="253"/>
        <v>0</v>
      </c>
      <c r="I1508" s="14">
        <f t="shared" si="254"/>
        <v>0</v>
      </c>
      <c r="J1508" s="49">
        <v>6</v>
      </c>
      <c r="K1508" s="49">
        <f t="shared" si="255"/>
        <v>66.964285714285708</v>
      </c>
      <c r="L1508" s="50">
        <f t="shared" si="256"/>
        <v>0.10004102347069636</v>
      </c>
      <c r="M1508" s="45">
        <v>7</v>
      </c>
      <c r="N1508" s="45">
        <f t="shared" si="257"/>
        <v>78.125</v>
      </c>
      <c r="O1508" s="18">
        <f t="shared" si="258"/>
        <v>9.9190801033161718E-2</v>
      </c>
      <c r="P1508" s="37">
        <f t="shared" si="259"/>
        <v>14.285714285714285</v>
      </c>
      <c r="Q1508" s="37">
        <f t="shared" si="260"/>
        <v>1.4591631704537875</v>
      </c>
      <c r="R1508" s="37">
        <f t="shared" si="261"/>
        <v>45.916317045378754</v>
      </c>
    </row>
    <row r="1509" spans="1:18" ht="15" customHeight="1" x14ac:dyDescent="0.25">
      <c r="A1509" s="1" t="s">
        <v>1991</v>
      </c>
      <c r="B1509" s="1" t="s">
        <v>3942</v>
      </c>
      <c r="C1509" s="130">
        <v>8960</v>
      </c>
      <c r="D1509" s="43">
        <v>1</v>
      </c>
      <c r="E1509" s="43">
        <f t="shared" si="262"/>
        <v>11.160714285714286</v>
      </c>
      <c r="F1509" s="6">
        <f t="shared" si="263"/>
        <v>0.14473556371539908</v>
      </c>
      <c r="G1509" s="44">
        <v>3</v>
      </c>
      <c r="H1509" s="44">
        <f t="shared" si="253"/>
        <v>33.482142857142854</v>
      </c>
      <c r="I1509" s="14">
        <f t="shared" si="254"/>
        <v>0.81377728292528528</v>
      </c>
      <c r="J1509" s="49">
        <v>53</v>
      </c>
      <c r="K1509" s="49">
        <f t="shared" si="255"/>
        <v>591.51785714285711</v>
      </c>
      <c r="L1509" s="50">
        <f t="shared" si="256"/>
        <v>0.88369570732448455</v>
      </c>
      <c r="M1509" s="45">
        <v>57</v>
      </c>
      <c r="N1509" s="45">
        <f t="shared" si="257"/>
        <v>636.16071428571433</v>
      </c>
      <c r="O1509" s="18">
        <f t="shared" si="258"/>
        <v>0.80769652269860259</v>
      </c>
      <c r="P1509" s="37">
        <f t="shared" si="259"/>
        <v>1.7543859649122806</v>
      </c>
      <c r="Q1509" s="37">
        <f t="shared" si="260"/>
        <v>0.17919547707327216</v>
      </c>
      <c r="R1509" s="37">
        <f t="shared" si="261"/>
        <v>-82.080452292672774</v>
      </c>
    </row>
    <row r="1510" spans="1:18" ht="15" customHeight="1" x14ac:dyDescent="0.25">
      <c r="A1510" s="1" t="s">
        <v>362</v>
      </c>
      <c r="B1510" s="1" t="s">
        <v>3943</v>
      </c>
      <c r="C1510" s="130">
        <v>8951</v>
      </c>
      <c r="D1510" s="43">
        <v>1</v>
      </c>
      <c r="E1510" s="43">
        <f t="shared" si="262"/>
        <v>11.171936096525528</v>
      </c>
      <c r="F1510" s="6">
        <f t="shared" si="263"/>
        <v>0.14488109159758417</v>
      </c>
      <c r="G1510" s="44"/>
      <c r="H1510" s="44">
        <f t="shared" si="253"/>
        <v>0</v>
      </c>
      <c r="I1510" s="14">
        <f t="shared" si="254"/>
        <v>0</v>
      </c>
      <c r="J1510" s="49">
        <v>2</v>
      </c>
      <c r="K1510" s="49">
        <f t="shared" si="255"/>
        <v>22.343872193051055</v>
      </c>
      <c r="L1510" s="50">
        <f t="shared" si="256"/>
        <v>3.3380537381202828E-2</v>
      </c>
      <c r="M1510" s="45">
        <v>3</v>
      </c>
      <c r="N1510" s="45">
        <f t="shared" si="257"/>
        <v>33.515808289576583</v>
      </c>
      <c r="O1510" s="18">
        <f t="shared" si="258"/>
        <v>4.255308635541738E-2</v>
      </c>
      <c r="P1510" s="37">
        <f t="shared" si="259"/>
        <v>33.333333333333329</v>
      </c>
      <c r="Q1510" s="37">
        <f t="shared" si="260"/>
        <v>3.4047140643921709</v>
      </c>
      <c r="R1510" s="37">
        <f t="shared" si="261"/>
        <v>240.47140643921711</v>
      </c>
    </row>
    <row r="1511" spans="1:18" ht="15" customHeight="1" x14ac:dyDescent="0.25">
      <c r="A1511" s="1" t="s">
        <v>345</v>
      </c>
      <c r="B1511" s="1" t="s">
        <v>3944</v>
      </c>
      <c r="C1511" s="130">
        <v>8914</v>
      </c>
      <c r="D1511" s="43">
        <v>2</v>
      </c>
      <c r="E1511" s="43">
        <f t="shared" si="262"/>
        <v>22.436616558223022</v>
      </c>
      <c r="F1511" s="6">
        <f t="shared" si="263"/>
        <v>0.2909649205496917</v>
      </c>
      <c r="G1511" s="44">
        <v>2</v>
      </c>
      <c r="H1511" s="44">
        <f t="shared" si="253"/>
        <v>22.436616558223022</v>
      </c>
      <c r="I1511" s="14">
        <f t="shared" si="254"/>
        <v>0.54531781130884416</v>
      </c>
      <c r="J1511" s="49">
        <v>8</v>
      </c>
      <c r="K1511" s="49">
        <f t="shared" si="255"/>
        <v>89.746466232892089</v>
      </c>
      <c r="L1511" s="50">
        <f t="shared" si="256"/>
        <v>0.13407636979993112</v>
      </c>
      <c r="M1511" s="45">
        <v>12</v>
      </c>
      <c r="N1511" s="45">
        <f t="shared" si="257"/>
        <v>134.61969934933813</v>
      </c>
      <c r="O1511" s="18">
        <f t="shared" si="258"/>
        <v>0.17091885841029436</v>
      </c>
      <c r="P1511" s="37">
        <f t="shared" si="259"/>
        <v>16.666666666666664</v>
      </c>
      <c r="Q1511" s="37">
        <f t="shared" si="260"/>
        <v>1.7023570321960855</v>
      </c>
      <c r="R1511" s="37">
        <f t="shared" si="261"/>
        <v>70.235703219608553</v>
      </c>
    </row>
    <row r="1512" spans="1:18" ht="15" customHeight="1" x14ac:dyDescent="0.25">
      <c r="A1512" s="1" t="s">
        <v>1929</v>
      </c>
      <c r="B1512" s="1" t="s">
        <v>3945</v>
      </c>
      <c r="C1512" s="130">
        <v>8888</v>
      </c>
      <c r="D1512" s="43"/>
      <c r="E1512" s="43">
        <f t="shared" si="262"/>
        <v>0</v>
      </c>
      <c r="F1512" s="6">
        <f t="shared" si="263"/>
        <v>0</v>
      </c>
      <c r="G1512" s="44"/>
      <c r="H1512" s="44">
        <f t="shared" si="253"/>
        <v>0</v>
      </c>
      <c r="I1512" s="14">
        <f t="shared" si="254"/>
        <v>0</v>
      </c>
      <c r="J1512" s="49">
        <v>3</v>
      </c>
      <c r="K1512" s="49">
        <f t="shared" si="255"/>
        <v>33.753375337533754</v>
      </c>
      <c r="L1512" s="50">
        <f t="shared" si="256"/>
        <v>5.042571840107108E-2</v>
      </c>
      <c r="M1512" s="45">
        <v>3</v>
      </c>
      <c r="N1512" s="45">
        <f t="shared" si="257"/>
        <v>33.753375337533754</v>
      </c>
      <c r="O1512" s="18">
        <f t="shared" si="258"/>
        <v>4.2854711517477613E-2</v>
      </c>
      <c r="P1512" s="37">
        <f t="shared" si="259"/>
        <v>0</v>
      </c>
      <c r="Q1512" s="37">
        <f t="shared" si="260"/>
        <v>0</v>
      </c>
      <c r="R1512" s="37">
        <f t="shared" si="261"/>
        <v>-100</v>
      </c>
    </row>
    <row r="1513" spans="1:18" ht="15" customHeight="1" x14ac:dyDescent="0.25">
      <c r="A1513" s="1" t="s">
        <v>1997</v>
      </c>
      <c r="B1513" s="1" t="s">
        <v>3946</v>
      </c>
      <c r="C1513" s="130">
        <v>8874</v>
      </c>
      <c r="D1513" s="43">
        <v>7</v>
      </c>
      <c r="E1513" s="43">
        <f t="shared" si="262"/>
        <v>78.882127563669144</v>
      </c>
      <c r="F1513" s="6">
        <f t="shared" si="263"/>
        <v>1.0229676083197916</v>
      </c>
      <c r="G1513" s="44">
        <v>1</v>
      </c>
      <c r="H1513" s="44">
        <f t="shared" si="253"/>
        <v>11.268875366238449</v>
      </c>
      <c r="I1513" s="14">
        <f t="shared" si="254"/>
        <v>0.27388792934454798</v>
      </c>
      <c r="J1513" s="49">
        <v>18</v>
      </c>
      <c r="K1513" s="49">
        <f t="shared" si="255"/>
        <v>202.8397565922921</v>
      </c>
      <c r="L1513" s="50">
        <f t="shared" si="256"/>
        <v>0.30303163296059482</v>
      </c>
      <c r="M1513" s="45">
        <v>26</v>
      </c>
      <c r="N1513" s="45">
        <f t="shared" si="257"/>
        <v>292.99075952219971</v>
      </c>
      <c r="O1513" s="18">
        <f t="shared" si="258"/>
        <v>0.37199344809371443</v>
      </c>
      <c r="P1513" s="37">
        <f t="shared" si="259"/>
        <v>26.923076923076923</v>
      </c>
      <c r="Q1513" s="37">
        <f t="shared" si="260"/>
        <v>2.749961359701369</v>
      </c>
      <c r="R1513" s="37">
        <f t="shared" si="261"/>
        <v>174.99613597013689</v>
      </c>
    </row>
    <row r="1514" spans="1:18" ht="15" customHeight="1" x14ac:dyDescent="0.25">
      <c r="A1514" s="1" t="s">
        <v>2481</v>
      </c>
      <c r="B1514" s="1" t="s">
        <v>3947</v>
      </c>
      <c r="C1514" s="130">
        <v>8852</v>
      </c>
      <c r="D1514" s="43"/>
      <c r="E1514" s="43">
        <f t="shared" si="262"/>
        <v>0</v>
      </c>
      <c r="F1514" s="6">
        <f t="shared" si="263"/>
        <v>0</v>
      </c>
      <c r="G1514" s="44"/>
      <c r="H1514" s="44">
        <f t="shared" si="253"/>
        <v>0</v>
      </c>
      <c r="I1514" s="14">
        <f t="shared" si="254"/>
        <v>0</v>
      </c>
      <c r="J1514" s="49">
        <v>1</v>
      </c>
      <c r="K1514" s="49">
        <f t="shared" si="255"/>
        <v>11.296882060551289</v>
      </c>
      <c r="L1514" s="50">
        <f t="shared" si="256"/>
        <v>1.6876931207588482E-2</v>
      </c>
      <c r="M1514" s="45">
        <v>1</v>
      </c>
      <c r="N1514" s="45">
        <f t="shared" si="257"/>
        <v>11.296882060551289</v>
      </c>
      <c r="O1514" s="18">
        <f t="shared" si="258"/>
        <v>1.4342998793769431E-2</v>
      </c>
      <c r="P1514" s="37">
        <f t="shared" si="259"/>
        <v>0</v>
      </c>
      <c r="Q1514" s="37">
        <f t="shared" si="260"/>
        <v>0</v>
      </c>
      <c r="R1514" s="37">
        <f t="shared" si="261"/>
        <v>-100</v>
      </c>
    </row>
    <row r="1515" spans="1:18" ht="15" customHeight="1" x14ac:dyDescent="0.25">
      <c r="A1515" s="1" t="s">
        <v>156</v>
      </c>
      <c r="B1515" s="1" t="s">
        <v>3948</v>
      </c>
      <c r="C1515" s="130">
        <v>8812</v>
      </c>
      <c r="D1515" s="43"/>
      <c r="E1515" s="43">
        <f t="shared" si="262"/>
        <v>0</v>
      </c>
      <c r="F1515" s="6">
        <f t="shared" si="263"/>
        <v>0</v>
      </c>
      <c r="G1515" s="44"/>
      <c r="H1515" s="44">
        <f t="shared" si="253"/>
        <v>0</v>
      </c>
      <c r="I1515" s="14">
        <f t="shared" si="254"/>
        <v>0</v>
      </c>
      <c r="J1515" s="49">
        <v>6</v>
      </c>
      <c r="K1515" s="49">
        <f t="shared" si="255"/>
        <v>68.088969586926922</v>
      </c>
      <c r="L1515" s="50">
        <f t="shared" si="256"/>
        <v>0.10172124038781655</v>
      </c>
      <c r="M1515" s="45">
        <v>6</v>
      </c>
      <c r="N1515" s="45">
        <f t="shared" si="257"/>
        <v>68.088969586926922</v>
      </c>
      <c r="O1515" s="18">
        <f t="shared" si="258"/>
        <v>8.6448632766078295E-2</v>
      </c>
      <c r="P1515" s="37">
        <f t="shared" si="259"/>
        <v>0</v>
      </c>
      <c r="Q1515" s="37">
        <f t="shared" si="260"/>
        <v>0</v>
      </c>
      <c r="R1515" s="37">
        <f t="shared" si="261"/>
        <v>-100</v>
      </c>
    </row>
    <row r="1516" spans="1:18" ht="15" customHeight="1" x14ac:dyDescent="0.25">
      <c r="A1516" s="1" t="s">
        <v>566</v>
      </c>
      <c r="B1516" s="1" t="s">
        <v>3949</v>
      </c>
      <c r="C1516" s="130">
        <v>8797</v>
      </c>
      <c r="D1516" s="43">
        <v>1</v>
      </c>
      <c r="E1516" s="43">
        <f t="shared" si="262"/>
        <v>11.367511651699441</v>
      </c>
      <c r="F1516" s="6">
        <f t="shared" si="263"/>
        <v>0.14741737534272775</v>
      </c>
      <c r="G1516" s="44"/>
      <c r="H1516" s="44">
        <f t="shared" si="253"/>
        <v>0</v>
      </c>
      <c r="I1516" s="14">
        <f t="shared" si="254"/>
        <v>0</v>
      </c>
      <c r="J1516" s="49">
        <v>9</v>
      </c>
      <c r="K1516" s="49">
        <f t="shared" si="255"/>
        <v>102.30760486529498</v>
      </c>
      <c r="L1516" s="50">
        <f t="shared" si="256"/>
        <v>0.15284203199342494</v>
      </c>
      <c r="M1516" s="45">
        <v>10</v>
      </c>
      <c r="N1516" s="45">
        <f t="shared" si="257"/>
        <v>113.67511651699442</v>
      </c>
      <c r="O1516" s="18">
        <f t="shared" si="258"/>
        <v>0.14432673107019095</v>
      </c>
      <c r="P1516" s="37">
        <f t="shared" si="259"/>
        <v>10</v>
      </c>
      <c r="Q1516" s="37">
        <f t="shared" si="260"/>
        <v>1.0214142193176514</v>
      </c>
      <c r="R1516" s="37">
        <f t="shared" si="261"/>
        <v>2.1414219317651417</v>
      </c>
    </row>
    <row r="1517" spans="1:18" ht="15" customHeight="1" x14ac:dyDescent="0.25">
      <c r="A1517" s="1" t="s">
        <v>2480</v>
      </c>
      <c r="B1517" s="1" t="s">
        <v>3950</v>
      </c>
      <c r="C1517" s="130">
        <v>8781</v>
      </c>
      <c r="D1517" s="43"/>
      <c r="E1517" s="43">
        <f t="shared" si="262"/>
        <v>0</v>
      </c>
      <c r="F1517" s="6">
        <f t="shared" si="263"/>
        <v>0</v>
      </c>
      <c r="G1517" s="44"/>
      <c r="H1517" s="44">
        <f t="shared" si="253"/>
        <v>0</v>
      </c>
      <c r="I1517" s="14">
        <f t="shared" si="254"/>
        <v>0</v>
      </c>
      <c r="J1517" s="49">
        <v>1</v>
      </c>
      <c r="K1517" s="49">
        <f t="shared" si="255"/>
        <v>11.388224575788634</v>
      </c>
      <c r="L1517" s="50">
        <f t="shared" si="256"/>
        <v>1.7013391988335413E-2</v>
      </c>
      <c r="M1517" s="45">
        <v>1</v>
      </c>
      <c r="N1517" s="45">
        <f t="shared" si="257"/>
        <v>11.388224575788634</v>
      </c>
      <c r="O1517" s="18">
        <f t="shared" si="258"/>
        <v>1.4458971110630566E-2</v>
      </c>
      <c r="P1517" s="37">
        <f t="shared" si="259"/>
        <v>0</v>
      </c>
      <c r="Q1517" s="37">
        <f t="shared" si="260"/>
        <v>0</v>
      </c>
      <c r="R1517" s="37">
        <f t="shared" si="261"/>
        <v>-100</v>
      </c>
    </row>
    <row r="1518" spans="1:18" ht="15" customHeight="1" x14ac:dyDescent="0.25">
      <c r="A1518" s="1" t="s">
        <v>513</v>
      </c>
      <c r="B1518" s="1" t="s">
        <v>3355</v>
      </c>
      <c r="C1518" s="130">
        <v>8721</v>
      </c>
      <c r="D1518" s="43">
        <v>2</v>
      </c>
      <c r="E1518" s="43">
        <f t="shared" si="262"/>
        <v>22.933149868134389</v>
      </c>
      <c r="F1518" s="6">
        <f t="shared" si="263"/>
        <v>0.29740411670450084</v>
      </c>
      <c r="G1518" s="44">
        <v>3</v>
      </c>
      <c r="H1518" s="44">
        <f t="shared" si="253"/>
        <v>34.399724802201582</v>
      </c>
      <c r="I1518" s="14">
        <f t="shared" si="254"/>
        <v>0.83607894220967272</v>
      </c>
      <c r="J1518" s="49">
        <v>15</v>
      </c>
      <c r="K1518" s="49">
        <f t="shared" si="255"/>
        <v>171.99862401100793</v>
      </c>
      <c r="L1518" s="50">
        <f t="shared" si="256"/>
        <v>0.25695664783208333</v>
      </c>
      <c r="M1518" s="45">
        <v>20</v>
      </c>
      <c r="N1518" s="45">
        <f t="shared" si="257"/>
        <v>229.3314986813439</v>
      </c>
      <c r="O1518" s="18">
        <f t="shared" si="258"/>
        <v>0.29116896072112602</v>
      </c>
      <c r="P1518" s="37">
        <f t="shared" si="259"/>
        <v>10</v>
      </c>
      <c r="Q1518" s="37">
        <f t="shared" si="260"/>
        <v>1.0214142193176514</v>
      </c>
      <c r="R1518" s="37">
        <f t="shared" si="261"/>
        <v>2.1414219317651417</v>
      </c>
    </row>
    <row r="1519" spans="1:18" ht="15" customHeight="1" x14ac:dyDescent="0.25">
      <c r="A1519" s="1" t="s">
        <v>2079</v>
      </c>
      <c r="B1519" s="1" t="s">
        <v>3951</v>
      </c>
      <c r="C1519" s="130">
        <v>8712</v>
      </c>
      <c r="D1519" s="43">
        <v>5</v>
      </c>
      <c r="E1519" s="43">
        <f t="shared" si="262"/>
        <v>57.392102846648299</v>
      </c>
      <c r="F1519" s="6">
        <f t="shared" si="263"/>
        <v>0.74427838090563359</v>
      </c>
      <c r="G1519" s="44">
        <v>3</v>
      </c>
      <c r="H1519" s="44">
        <f t="shared" si="253"/>
        <v>34.435261707988978</v>
      </c>
      <c r="I1519" s="14">
        <f t="shared" si="254"/>
        <v>0.83694266012517859</v>
      </c>
      <c r="J1519" s="49">
        <v>20</v>
      </c>
      <c r="K1519" s="49">
        <f t="shared" si="255"/>
        <v>229.5684113865932</v>
      </c>
      <c r="L1519" s="50">
        <f t="shared" si="256"/>
        <v>0.34296279855273931</v>
      </c>
      <c r="M1519" s="45">
        <v>28</v>
      </c>
      <c r="N1519" s="45">
        <f t="shared" si="257"/>
        <v>321.39577594123045</v>
      </c>
      <c r="O1519" s="18">
        <f t="shared" si="258"/>
        <v>0.40805765714285075</v>
      </c>
      <c r="P1519" s="37">
        <f t="shared" si="259"/>
        <v>17.857142857142858</v>
      </c>
      <c r="Q1519" s="37">
        <f t="shared" si="260"/>
        <v>1.8239539630672346</v>
      </c>
      <c r="R1519" s="37">
        <f t="shared" si="261"/>
        <v>82.395396306723455</v>
      </c>
    </row>
    <row r="1520" spans="1:18" ht="15" customHeight="1" x14ac:dyDescent="0.25">
      <c r="A1520" s="1" t="s">
        <v>1510</v>
      </c>
      <c r="B1520" s="1" t="s">
        <v>3952</v>
      </c>
      <c r="C1520" s="130">
        <v>8682</v>
      </c>
      <c r="D1520" s="43">
        <v>2</v>
      </c>
      <c r="E1520" s="43">
        <f t="shared" si="262"/>
        <v>23.036166781847502</v>
      </c>
      <c r="F1520" s="6">
        <f t="shared" si="263"/>
        <v>0.29874007161713334</v>
      </c>
      <c r="G1520" s="44">
        <v>1</v>
      </c>
      <c r="H1520" s="44">
        <f t="shared" si="253"/>
        <v>11.518083390923751</v>
      </c>
      <c r="I1520" s="14">
        <f t="shared" si="254"/>
        <v>0.2799448842436672</v>
      </c>
      <c r="J1520" s="49">
        <v>4</v>
      </c>
      <c r="K1520" s="49">
        <f t="shared" si="255"/>
        <v>46.072333563695004</v>
      </c>
      <c r="L1520" s="50">
        <f t="shared" si="256"/>
        <v>6.8829576157370759E-2</v>
      </c>
      <c r="M1520" s="45">
        <v>7</v>
      </c>
      <c r="N1520" s="45">
        <f t="shared" si="257"/>
        <v>80.626583736466259</v>
      </c>
      <c r="O1520" s="18">
        <f t="shared" si="258"/>
        <v>0.10236691744495842</v>
      </c>
      <c r="P1520" s="37">
        <f t="shared" si="259"/>
        <v>28.571428571428569</v>
      </c>
      <c r="Q1520" s="37">
        <f t="shared" si="260"/>
        <v>2.918326340907575</v>
      </c>
      <c r="R1520" s="37">
        <f t="shared" si="261"/>
        <v>191.83263409075749</v>
      </c>
    </row>
    <row r="1521" spans="1:18" ht="15" customHeight="1" x14ac:dyDescent="0.25">
      <c r="A1521" s="1" t="s">
        <v>1239</v>
      </c>
      <c r="B1521" s="1" t="s">
        <v>3953</v>
      </c>
      <c r="C1521" s="130">
        <v>8672</v>
      </c>
      <c r="D1521" s="43"/>
      <c r="E1521" s="43">
        <f t="shared" si="262"/>
        <v>0</v>
      </c>
      <c r="F1521" s="6">
        <f t="shared" si="263"/>
        <v>0</v>
      </c>
      <c r="G1521" s="44"/>
      <c r="H1521" s="44">
        <f t="shared" si="253"/>
        <v>0</v>
      </c>
      <c r="I1521" s="14">
        <f t="shared" si="254"/>
        <v>0</v>
      </c>
      <c r="J1521" s="49">
        <v>6</v>
      </c>
      <c r="K1521" s="49">
        <f t="shared" si="255"/>
        <v>69.188191881918812</v>
      </c>
      <c r="L1521" s="50">
        <f t="shared" si="256"/>
        <v>0.10336341908411432</v>
      </c>
      <c r="M1521" s="45">
        <v>6</v>
      </c>
      <c r="N1521" s="45">
        <f t="shared" si="257"/>
        <v>69.188191881918812</v>
      </c>
      <c r="O1521" s="18">
        <f t="shared" si="258"/>
        <v>8.7844251837486384E-2</v>
      </c>
      <c r="P1521" s="37">
        <f t="shared" si="259"/>
        <v>0</v>
      </c>
      <c r="Q1521" s="37">
        <f t="shared" si="260"/>
        <v>0</v>
      </c>
      <c r="R1521" s="37">
        <f t="shared" si="261"/>
        <v>-100</v>
      </c>
    </row>
    <row r="1522" spans="1:18" ht="15" customHeight="1" x14ac:dyDescent="0.25">
      <c r="A1522" s="1" t="s">
        <v>1107</v>
      </c>
      <c r="B1522" s="1" t="s">
        <v>3954</v>
      </c>
      <c r="C1522" s="130">
        <v>8607</v>
      </c>
      <c r="D1522" s="43"/>
      <c r="E1522" s="43">
        <f t="shared" si="262"/>
        <v>0</v>
      </c>
      <c r="F1522" s="6">
        <f t="shared" si="263"/>
        <v>0</v>
      </c>
      <c r="G1522" s="44">
        <v>1</v>
      </c>
      <c r="H1522" s="44">
        <f t="shared" si="253"/>
        <v>11.618450098756826</v>
      </c>
      <c r="I1522" s="14">
        <f t="shared" si="254"/>
        <v>0.28238427849465764</v>
      </c>
      <c r="J1522" s="49">
        <v>4</v>
      </c>
      <c r="K1522" s="49">
        <f t="shared" si="255"/>
        <v>46.473800395027304</v>
      </c>
      <c r="L1522" s="50">
        <f t="shared" si="256"/>
        <v>6.9429345904298015E-2</v>
      </c>
      <c r="M1522" s="45">
        <v>5</v>
      </c>
      <c r="N1522" s="45">
        <f t="shared" si="257"/>
        <v>58.092250493784135</v>
      </c>
      <c r="O1522" s="18">
        <f t="shared" si="258"/>
        <v>7.3756375811808411E-2</v>
      </c>
      <c r="P1522" s="37">
        <f t="shared" si="259"/>
        <v>0</v>
      </c>
      <c r="Q1522" s="37">
        <f t="shared" si="260"/>
        <v>0</v>
      </c>
      <c r="R1522" s="37">
        <f t="shared" si="261"/>
        <v>-100</v>
      </c>
    </row>
    <row r="1523" spans="1:18" ht="15" customHeight="1" x14ac:dyDescent="0.25">
      <c r="A1523" s="1" t="s">
        <v>211</v>
      </c>
      <c r="B1523" s="1" t="s">
        <v>3955</v>
      </c>
      <c r="C1523" s="130">
        <v>8603</v>
      </c>
      <c r="D1523" s="43">
        <v>1</v>
      </c>
      <c r="E1523" s="43">
        <f t="shared" si="262"/>
        <v>11.623852144600722</v>
      </c>
      <c r="F1523" s="6">
        <f t="shared" si="263"/>
        <v>0.15074167742531394</v>
      </c>
      <c r="G1523" s="44">
        <v>2</v>
      </c>
      <c r="H1523" s="44">
        <f t="shared" si="253"/>
        <v>23.247704289201444</v>
      </c>
      <c r="I1523" s="14">
        <f t="shared" si="254"/>
        <v>0.56503114843740987</v>
      </c>
      <c r="J1523" s="49">
        <v>17</v>
      </c>
      <c r="K1523" s="49">
        <f t="shared" si="255"/>
        <v>197.60548645821225</v>
      </c>
      <c r="L1523" s="50">
        <f t="shared" si="256"/>
        <v>0.2952119162899855</v>
      </c>
      <c r="M1523" s="45">
        <v>20</v>
      </c>
      <c r="N1523" s="45">
        <f t="shared" si="257"/>
        <v>232.47704289201442</v>
      </c>
      <c r="O1523" s="18">
        <f t="shared" si="258"/>
        <v>0.29516267656037892</v>
      </c>
      <c r="P1523" s="37">
        <f t="shared" si="259"/>
        <v>5</v>
      </c>
      <c r="Q1523" s="37">
        <f t="shared" si="260"/>
        <v>0.51070710965882571</v>
      </c>
      <c r="R1523" s="37">
        <f t="shared" si="261"/>
        <v>-48.929289034117431</v>
      </c>
    </row>
    <row r="1524" spans="1:18" ht="15" customHeight="1" x14ac:dyDescent="0.25">
      <c r="A1524" s="1" t="s">
        <v>2085</v>
      </c>
      <c r="B1524" s="1" t="s">
        <v>3956</v>
      </c>
      <c r="C1524" s="130">
        <v>8559</v>
      </c>
      <c r="D1524" s="43">
        <v>3</v>
      </c>
      <c r="E1524" s="43">
        <f t="shared" si="262"/>
        <v>35.050823694356815</v>
      </c>
      <c r="F1524" s="6">
        <f t="shared" si="263"/>
        <v>0.45454982505782543</v>
      </c>
      <c r="G1524" s="44">
        <v>2</v>
      </c>
      <c r="H1524" s="44">
        <f t="shared" si="253"/>
        <v>23.367215796237879</v>
      </c>
      <c r="I1524" s="14">
        <f t="shared" si="254"/>
        <v>0.56793585348837916</v>
      </c>
      <c r="J1524" s="49">
        <v>24</v>
      </c>
      <c r="K1524" s="49">
        <f t="shared" si="255"/>
        <v>280.40658955485452</v>
      </c>
      <c r="L1524" s="50">
        <f t="shared" si="256"/>
        <v>0.41891228895779392</v>
      </c>
      <c r="M1524" s="45">
        <v>29</v>
      </c>
      <c r="N1524" s="45">
        <f t="shared" si="257"/>
        <v>338.82462904544923</v>
      </c>
      <c r="O1524" s="18">
        <f t="shared" si="258"/>
        <v>0.43018606546920934</v>
      </c>
      <c r="P1524" s="37">
        <f t="shared" si="259"/>
        <v>10.344827586206897</v>
      </c>
      <c r="Q1524" s="37">
        <f t="shared" si="260"/>
        <v>1.0566353992941222</v>
      </c>
      <c r="R1524" s="37">
        <f t="shared" si="261"/>
        <v>5.6635399294122202</v>
      </c>
    </row>
    <row r="1525" spans="1:18" ht="15" customHeight="1" x14ac:dyDescent="0.25">
      <c r="A1525" s="1" t="s">
        <v>125</v>
      </c>
      <c r="B1525" s="1" t="s">
        <v>3957</v>
      </c>
      <c r="C1525" s="130">
        <v>8552</v>
      </c>
      <c r="D1525" s="43">
        <v>1</v>
      </c>
      <c r="E1525" s="43">
        <f t="shared" si="262"/>
        <v>11.693171188026193</v>
      </c>
      <c r="F1525" s="6">
        <f t="shared" si="263"/>
        <v>0.1516406280273592</v>
      </c>
      <c r="G1525" s="44"/>
      <c r="H1525" s="44">
        <f t="shared" si="253"/>
        <v>0</v>
      </c>
      <c r="I1525" s="14">
        <f t="shared" si="254"/>
        <v>0</v>
      </c>
      <c r="J1525" s="49">
        <v>9</v>
      </c>
      <c r="K1525" s="49">
        <f t="shared" si="255"/>
        <v>105.23854069223573</v>
      </c>
      <c r="L1525" s="50">
        <f t="shared" si="256"/>
        <v>0.15722069170324596</v>
      </c>
      <c r="M1525" s="45">
        <v>10</v>
      </c>
      <c r="N1525" s="45">
        <f t="shared" si="257"/>
        <v>116.93171188026193</v>
      </c>
      <c r="O1525" s="18">
        <f t="shared" si="258"/>
        <v>0.14846144214505028</v>
      </c>
      <c r="P1525" s="37">
        <f t="shared" si="259"/>
        <v>10</v>
      </c>
      <c r="Q1525" s="37">
        <f t="shared" si="260"/>
        <v>1.0214142193176514</v>
      </c>
      <c r="R1525" s="37">
        <f t="shared" si="261"/>
        <v>2.1414219317651417</v>
      </c>
    </row>
    <row r="1526" spans="1:18" ht="15" customHeight="1" x14ac:dyDescent="0.25">
      <c r="A1526" s="1" t="s">
        <v>203</v>
      </c>
      <c r="B1526" s="1" t="s">
        <v>3958</v>
      </c>
      <c r="C1526" s="130">
        <v>8541</v>
      </c>
      <c r="D1526" s="43"/>
      <c r="E1526" s="43">
        <f t="shared" si="262"/>
        <v>0</v>
      </c>
      <c r="F1526" s="6">
        <f t="shared" si="263"/>
        <v>0</v>
      </c>
      <c r="G1526" s="44">
        <v>4</v>
      </c>
      <c r="H1526" s="44">
        <f t="shared" si="253"/>
        <v>46.832923545252314</v>
      </c>
      <c r="I1526" s="14">
        <f t="shared" si="254"/>
        <v>1.1382655356532108</v>
      </c>
      <c r="J1526" s="49">
        <v>25</v>
      </c>
      <c r="K1526" s="49">
        <f t="shared" si="255"/>
        <v>292.70577215782697</v>
      </c>
      <c r="L1526" s="50">
        <f t="shared" si="256"/>
        <v>0.43728660300191208</v>
      </c>
      <c r="M1526" s="45">
        <v>29</v>
      </c>
      <c r="N1526" s="45">
        <f t="shared" si="257"/>
        <v>339.53869570307927</v>
      </c>
      <c r="O1526" s="18">
        <f t="shared" si="258"/>
        <v>0.43109267466935519</v>
      </c>
      <c r="P1526" s="37">
        <f t="shared" si="259"/>
        <v>0</v>
      </c>
      <c r="Q1526" s="37">
        <f t="shared" si="260"/>
        <v>0</v>
      </c>
      <c r="R1526" s="37">
        <f t="shared" si="261"/>
        <v>-100</v>
      </c>
    </row>
    <row r="1527" spans="1:18" ht="15" customHeight="1" x14ac:dyDescent="0.25">
      <c r="A1527" s="1" t="s">
        <v>1689</v>
      </c>
      <c r="B1527" s="1" t="s">
        <v>3073</v>
      </c>
      <c r="C1527" s="130">
        <v>8538</v>
      </c>
      <c r="D1527" s="43">
        <v>1</v>
      </c>
      <c r="E1527" s="43">
        <f t="shared" si="262"/>
        <v>11.712344811431249</v>
      </c>
      <c r="F1527" s="6">
        <f t="shared" si="263"/>
        <v>0.15188927745256217</v>
      </c>
      <c r="G1527" s="44"/>
      <c r="H1527" s="44">
        <f t="shared" si="253"/>
        <v>0</v>
      </c>
      <c r="I1527" s="14">
        <f t="shared" si="254"/>
        <v>0</v>
      </c>
      <c r="J1527" s="49">
        <v>9</v>
      </c>
      <c r="K1527" s="49">
        <f t="shared" si="255"/>
        <v>105.41110330288124</v>
      </c>
      <c r="L1527" s="50">
        <f t="shared" si="256"/>
        <v>0.15747849091662675</v>
      </c>
      <c r="M1527" s="45">
        <v>10</v>
      </c>
      <c r="N1527" s="45">
        <f t="shared" si="257"/>
        <v>117.1234481143125</v>
      </c>
      <c r="O1527" s="18">
        <f t="shared" si="258"/>
        <v>0.148704878569275</v>
      </c>
      <c r="P1527" s="37">
        <f t="shared" si="259"/>
        <v>10</v>
      </c>
      <c r="Q1527" s="37">
        <f t="shared" si="260"/>
        <v>1.0214142193176514</v>
      </c>
      <c r="R1527" s="37">
        <f t="shared" si="261"/>
        <v>2.1414219317651417</v>
      </c>
    </row>
    <row r="1528" spans="1:18" ht="15" customHeight="1" x14ac:dyDescent="0.25">
      <c r="A1528" s="1" t="s">
        <v>1160</v>
      </c>
      <c r="B1528" s="1" t="s">
        <v>3959</v>
      </c>
      <c r="C1528" s="130">
        <v>8531</v>
      </c>
      <c r="D1528" s="43">
        <v>1</v>
      </c>
      <c r="E1528" s="43">
        <f t="shared" si="262"/>
        <v>11.721955222131053</v>
      </c>
      <c r="F1528" s="6">
        <f t="shared" si="263"/>
        <v>0.15201390820419364</v>
      </c>
      <c r="G1528" s="44"/>
      <c r="H1528" s="44">
        <f t="shared" si="253"/>
        <v>0</v>
      </c>
      <c r="I1528" s="14">
        <f t="shared" si="254"/>
        <v>0</v>
      </c>
      <c r="J1528" s="49">
        <v>14</v>
      </c>
      <c r="K1528" s="49">
        <f t="shared" si="255"/>
        <v>164.10737310983473</v>
      </c>
      <c r="L1528" s="50">
        <f t="shared" si="256"/>
        <v>0.24516754550392986</v>
      </c>
      <c r="M1528" s="45">
        <v>15</v>
      </c>
      <c r="N1528" s="45">
        <f t="shared" si="257"/>
        <v>175.82932833196577</v>
      </c>
      <c r="O1528" s="18">
        <f t="shared" si="258"/>
        <v>0.22324034460634215</v>
      </c>
      <c r="P1528" s="37">
        <f t="shared" si="259"/>
        <v>6.666666666666667</v>
      </c>
      <c r="Q1528" s="37">
        <f t="shared" si="260"/>
        <v>0.68094281287843428</v>
      </c>
      <c r="R1528" s="37">
        <f t="shared" si="261"/>
        <v>-31.90571871215657</v>
      </c>
    </row>
    <row r="1529" spans="1:18" ht="15" customHeight="1" x14ac:dyDescent="0.25">
      <c r="A1529" s="1" t="s">
        <v>995</v>
      </c>
      <c r="B1529" s="1" t="s">
        <v>3960</v>
      </c>
      <c r="C1529" s="130">
        <v>8521</v>
      </c>
      <c r="D1529" s="43">
        <v>1</v>
      </c>
      <c r="E1529" s="43">
        <f t="shared" si="262"/>
        <v>11.735711770918908</v>
      </c>
      <c r="F1529" s="6">
        <f t="shared" si="263"/>
        <v>0.15219230734537917</v>
      </c>
      <c r="G1529" s="44">
        <v>1</v>
      </c>
      <c r="H1529" s="44">
        <f t="shared" si="253"/>
        <v>11.735711770918908</v>
      </c>
      <c r="I1529" s="14">
        <f t="shared" si="254"/>
        <v>0.28523430172556252</v>
      </c>
      <c r="J1529" s="49">
        <v>11</v>
      </c>
      <c r="K1529" s="49">
        <f t="shared" si="255"/>
        <v>129.09282948010798</v>
      </c>
      <c r="L1529" s="50">
        <f t="shared" si="256"/>
        <v>0.19285770983984341</v>
      </c>
      <c r="M1529" s="45">
        <v>13</v>
      </c>
      <c r="N1529" s="45">
        <f t="shared" si="257"/>
        <v>152.5642530219458</v>
      </c>
      <c r="O1529" s="18">
        <f t="shared" si="258"/>
        <v>0.19370202196829139</v>
      </c>
      <c r="P1529" s="37">
        <f t="shared" si="259"/>
        <v>7.6923076923076925</v>
      </c>
      <c r="Q1529" s="37">
        <f t="shared" si="260"/>
        <v>0.78570324562896265</v>
      </c>
      <c r="R1529" s="37">
        <f t="shared" si="261"/>
        <v>-21.429675437103736</v>
      </c>
    </row>
    <row r="1530" spans="1:18" ht="15" customHeight="1" x14ac:dyDescent="0.25">
      <c r="A1530" s="1" t="s">
        <v>1088</v>
      </c>
      <c r="B1530" s="1" t="s">
        <v>3961</v>
      </c>
      <c r="C1530" s="130">
        <v>8520</v>
      </c>
      <c r="D1530" s="43"/>
      <c r="E1530" s="43">
        <f t="shared" si="262"/>
        <v>0</v>
      </c>
      <c r="F1530" s="6">
        <f t="shared" si="263"/>
        <v>0</v>
      </c>
      <c r="G1530" s="44"/>
      <c r="H1530" s="44">
        <f t="shared" si="253"/>
        <v>0</v>
      </c>
      <c r="I1530" s="14">
        <f t="shared" si="254"/>
        <v>0</v>
      </c>
      <c r="J1530" s="49">
        <v>1</v>
      </c>
      <c r="K1530" s="49">
        <f t="shared" si="255"/>
        <v>11.737089201877934</v>
      </c>
      <c r="L1530" s="50">
        <f t="shared" si="256"/>
        <v>1.7534576883752727E-2</v>
      </c>
      <c r="M1530" s="45">
        <v>1</v>
      </c>
      <c r="N1530" s="45">
        <f t="shared" si="257"/>
        <v>11.737089201877934</v>
      </c>
      <c r="O1530" s="18">
        <f t="shared" si="258"/>
        <v>1.4901904380568896E-2</v>
      </c>
      <c r="P1530" s="37">
        <f t="shared" si="259"/>
        <v>0</v>
      </c>
      <c r="Q1530" s="37">
        <f t="shared" si="260"/>
        <v>0</v>
      </c>
      <c r="R1530" s="37">
        <f t="shared" si="261"/>
        <v>-100</v>
      </c>
    </row>
    <row r="1531" spans="1:18" ht="15" customHeight="1" x14ac:dyDescent="0.25">
      <c r="A1531" s="1" t="s">
        <v>2483</v>
      </c>
      <c r="B1531" s="1" t="s">
        <v>3962</v>
      </c>
      <c r="C1531" s="130">
        <v>8512</v>
      </c>
      <c r="D1531" s="43"/>
      <c r="E1531" s="43">
        <f t="shared" si="262"/>
        <v>0</v>
      </c>
      <c r="F1531" s="6">
        <f t="shared" si="263"/>
        <v>0</v>
      </c>
      <c r="G1531" s="44"/>
      <c r="H1531" s="44">
        <f t="shared" si="253"/>
        <v>0</v>
      </c>
      <c r="I1531" s="14">
        <f t="shared" si="254"/>
        <v>0</v>
      </c>
      <c r="J1531" s="49">
        <v>1</v>
      </c>
      <c r="K1531" s="49">
        <f t="shared" si="255"/>
        <v>11.74812030075188</v>
      </c>
      <c r="L1531" s="50">
        <f t="shared" si="256"/>
        <v>1.7551056749244977E-2</v>
      </c>
      <c r="M1531" s="45">
        <v>1</v>
      </c>
      <c r="N1531" s="45">
        <f t="shared" si="257"/>
        <v>11.74812030075188</v>
      </c>
      <c r="O1531" s="18">
        <f t="shared" si="258"/>
        <v>1.4915909929798753E-2</v>
      </c>
      <c r="P1531" s="37">
        <f t="shared" si="259"/>
        <v>0</v>
      </c>
      <c r="Q1531" s="37">
        <f t="shared" si="260"/>
        <v>0</v>
      </c>
      <c r="R1531" s="37">
        <f t="shared" si="261"/>
        <v>-100</v>
      </c>
    </row>
    <row r="1532" spans="1:18" ht="15" customHeight="1" x14ac:dyDescent="0.25">
      <c r="A1532" s="1" t="s">
        <v>1904</v>
      </c>
      <c r="B1532" s="1" t="s">
        <v>3963</v>
      </c>
      <c r="C1532" s="130">
        <v>8510</v>
      </c>
      <c r="D1532" s="43">
        <v>3</v>
      </c>
      <c r="E1532" s="43">
        <f t="shared" si="262"/>
        <v>35.252643948296125</v>
      </c>
      <c r="F1532" s="6">
        <f t="shared" si="263"/>
        <v>0.45716709197061434</v>
      </c>
      <c r="G1532" s="44"/>
      <c r="H1532" s="44">
        <f t="shared" si="253"/>
        <v>0</v>
      </c>
      <c r="I1532" s="14">
        <f t="shared" si="254"/>
        <v>0</v>
      </c>
      <c r="J1532" s="49">
        <v>12</v>
      </c>
      <c r="K1532" s="49">
        <f t="shared" si="255"/>
        <v>141.0105757931845</v>
      </c>
      <c r="L1532" s="50">
        <f t="shared" si="256"/>
        <v>0.21066217868329953</v>
      </c>
      <c r="M1532" s="45">
        <v>15</v>
      </c>
      <c r="N1532" s="45">
        <f t="shared" si="257"/>
        <v>176.26321974148061</v>
      </c>
      <c r="O1532" s="18">
        <f t="shared" si="258"/>
        <v>0.22379123147317334</v>
      </c>
      <c r="P1532" s="37">
        <f t="shared" si="259"/>
        <v>20</v>
      </c>
      <c r="Q1532" s="37">
        <f t="shared" si="260"/>
        <v>2.0428284386353028</v>
      </c>
      <c r="R1532" s="37">
        <f t="shared" si="261"/>
        <v>104.28284386353029</v>
      </c>
    </row>
    <row r="1533" spans="1:18" ht="15" customHeight="1" x14ac:dyDescent="0.25">
      <c r="A1533" s="1" t="s">
        <v>800</v>
      </c>
      <c r="B1533" s="1" t="s">
        <v>3964</v>
      </c>
      <c r="C1533" s="130">
        <v>8501</v>
      </c>
      <c r="D1533" s="43">
        <v>2</v>
      </c>
      <c r="E1533" s="43">
        <f t="shared" si="262"/>
        <v>23.526643924244205</v>
      </c>
      <c r="F1533" s="6">
        <f t="shared" si="263"/>
        <v>0.30510072953534312</v>
      </c>
      <c r="G1533" s="44">
        <v>8</v>
      </c>
      <c r="H1533" s="44">
        <f t="shared" si="253"/>
        <v>94.106575696976819</v>
      </c>
      <c r="I1533" s="14">
        <f t="shared" si="254"/>
        <v>2.2872428984858426</v>
      </c>
      <c r="J1533" s="49">
        <v>43</v>
      </c>
      <c r="K1533" s="49">
        <f t="shared" si="255"/>
        <v>505.82284437125043</v>
      </c>
      <c r="L1533" s="50">
        <f t="shared" si="256"/>
        <v>0.75567199001666274</v>
      </c>
      <c r="M1533" s="45">
        <v>53</v>
      </c>
      <c r="N1533" s="45">
        <f t="shared" si="257"/>
        <v>623.45606399247151</v>
      </c>
      <c r="O1533" s="18">
        <f t="shared" si="258"/>
        <v>0.79156616187386086</v>
      </c>
      <c r="P1533" s="37">
        <f t="shared" si="259"/>
        <v>3.7735849056603774</v>
      </c>
      <c r="Q1533" s="37">
        <f t="shared" si="260"/>
        <v>0.38543932804439673</v>
      </c>
      <c r="R1533" s="37">
        <f t="shared" si="261"/>
        <v>-61.45606719556033</v>
      </c>
    </row>
    <row r="1534" spans="1:18" ht="15" customHeight="1" x14ac:dyDescent="0.25">
      <c r="A1534" s="1" t="s">
        <v>802</v>
      </c>
      <c r="B1534" s="1" t="s">
        <v>3965</v>
      </c>
      <c r="C1534" s="130">
        <v>8480</v>
      </c>
      <c r="D1534" s="43">
        <v>3</v>
      </c>
      <c r="E1534" s="43">
        <f t="shared" si="262"/>
        <v>35.377358490566039</v>
      </c>
      <c r="F1534" s="6">
        <f t="shared" si="263"/>
        <v>0.45878442838088768</v>
      </c>
      <c r="G1534" s="44"/>
      <c r="H1534" s="44">
        <f t="shared" si="253"/>
        <v>0</v>
      </c>
      <c r="I1534" s="14">
        <f t="shared" si="254"/>
        <v>0</v>
      </c>
      <c r="J1534" s="49">
        <v>3</v>
      </c>
      <c r="K1534" s="49">
        <f t="shared" si="255"/>
        <v>35.377358490566039</v>
      </c>
      <c r="L1534" s="50">
        <f t="shared" si="256"/>
        <v>5.2851861456216946E-2</v>
      </c>
      <c r="M1534" s="45">
        <v>6</v>
      </c>
      <c r="N1534" s="45">
        <f t="shared" si="257"/>
        <v>70.754716981132077</v>
      </c>
      <c r="O1534" s="18">
        <f t="shared" si="258"/>
        <v>8.9833178294184191E-2</v>
      </c>
      <c r="P1534" s="37">
        <f t="shared" si="259"/>
        <v>50</v>
      </c>
      <c r="Q1534" s="37">
        <f t="shared" si="260"/>
        <v>5.1070710965882569</v>
      </c>
      <c r="R1534" s="37">
        <f t="shared" si="261"/>
        <v>410.70710965882569</v>
      </c>
    </row>
    <row r="1535" spans="1:18" ht="15" customHeight="1" x14ac:dyDescent="0.25">
      <c r="A1535" s="1" t="s">
        <v>1469</v>
      </c>
      <c r="B1535" s="1" t="s">
        <v>3966</v>
      </c>
      <c r="C1535" s="130">
        <v>8478</v>
      </c>
      <c r="D1535" s="43">
        <v>4</v>
      </c>
      <c r="E1535" s="43">
        <f t="shared" si="262"/>
        <v>47.180938900684126</v>
      </c>
      <c r="F1535" s="6">
        <f t="shared" si="263"/>
        <v>0.61185687704174374</v>
      </c>
      <c r="G1535" s="44"/>
      <c r="H1535" s="44">
        <f t="shared" si="253"/>
        <v>0</v>
      </c>
      <c r="I1535" s="14">
        <f t="shared" si="254"/>
        <v>0</v>
      </c>
      <c r="J1535" s="49">
        <v>4</v>
      </c>
      <c r="K1535" s="49">
        <f t="shared" si="255"/>
        <v>47.180938900684126</v>
      </c>
      <c r="L1535" s="50">
        <f t="shared" si="256"/>
        <v>7.0485772611263625E-2</v>
      </c>
      <c r="M1535" s="45">
        <v>8</v>
      </c>
      <c r="N1535" s="45">
        <f t="shared" si="257"/>
        <v>94.361877801368252</v>
      </c>
      <c r="O1535" s="18">
        <f t="shared" si="258"/>
        <v>0.11980582715022128</v>
      </c>
      <c r="P1535" s="37">
        <f t="shared" si="259"/>
        <v>50</v>
      </c>
      <c r="Q1535" s="37">
        <f t="shared" si="260"/>
        <v>5.1070710965882569</v>
      </c>
      <c r="R1535" s="37">
        <f t="shared" si="261"/>
        <v>410.70710965882569</v>
      </c>
    </row>
    <row r="1536" spans="1:18" ht="15" customHeight="1" x14ac:dyDescent="0.25">
      <c r="A1536" s="1" t="s">
        <v>1784</v>
      </c>
      <c r="B1536" s="1" t="s">
        <v>3967</v>
      </c>
      <c r="C1536" s="130">
        <v>8469</v>
      </c>
      <c r="D1536" s="43">
        <v>3</v>
      </c>
      <c r="E1536" s="43">
        <f t="shared" si="262"/>
        <v>35.423308537017355</v>
      </c>
      <c r="F1536" s="6">
        <f t="shared" si="263"/>
        <v>0.45938032266736661</v>
      </c>
      <c r="G1536" s="44">
        <v>1</v>
      </c>
      <c r="H1536" s="44">
        <f t="shared" si="253"/>
        <v>11.807769512339119</v>
      </c>
      <c r="I1536" s="14">
        <f t="shared" si="254"/>
        <v>0.28698565178929253</v>
      </c>
      <c r="J1536" s="49">
        <v>35</v>
      </c>
      <c r="K1536" s="49">
        <f t="shared" si="255"/>
        <v>413.27193293186917</v>
      </c>
      <c r="L1536" s="50">
        <f t="shared" si="256"/>
        <v>0.61740593065710991</v>
      </c>
      <c r="M1536" s="45">
        <v>39</v>
      </c>
      <c r="N1536" s="45">
        <f t="shared" si="257"/>
        <v>460.50301098122566</v>
      </c>
      <c r="O1536" s="18">
        <f t="shared" si="258"/>
        <v>0.58467408047885616</v>
      </c>
      <c r="P1536" s="37">
        <f t="shared" si="259"/>
        <v>7.6923076923076925</v>
      </c>
      <c r="Q1536" s="37">
        <f t="shared" si="260"/>
        <v>0.78570324562896265</v>
      </c>
      <c r="R1536" s="37">
        <f t="shared" si="261"/>
        <v>-21.429675437103736</v>
      </c>
    </row>
    <row r="1537" spans="1:18" ht="15" customHeight="1" x14ac:dyDescent="0.25">
      <c r="A1537" s="1" t="s">
        <v>1677</v>
      </c>
      <c r="B1537" s="1" t="s">
        <v>3968</v>
      </c>
      <c r="C1537" s="130">
        <v>8446</v>
      </c>
      <c r="D1537" s="43"/>
      <c r="E1537" s="43">
        <f t="shared" si="262"/>
        <v>0</v>
      </c>
      <c r="F1537" s="6">
        <f t="shared" si="263"/>
        <v>0</v>
      </c>
      <c r="G1537" s="44"/>
      <c r="H1537" s="44">
        <f t="shared" si="253"/>
        <v>0</v>
      </c>
      <c r="I1537" s="14">
        <f t="shared" si="254"/>
        <v>0</v>
      </c>
      <c r="J1537" s="49">
        <v>7</v>
      </c>
      <c r="K1537" s="49">
        <f t="shared" si="255"/>
        <v>82.87946957139475</v>
      </c>
      <c r="L1537" s="50">
        <f t="shared" si="256"/>
        <v>0.12381744794541945</v>
      </c>
      <c r="M1537" s="45">
        <v>7</v>
      </c>
      <c r="N1537" s="45">
        <f t="shared" si="257"/>
        <v>82.87946957139475</v>
      </c>
      <c r="O1537" s="18">
        <f t="shared" si="258"/>
        <v>0.10522727649267451</v>
      </c>
      <c r="P1537" s="37">
        <f t="shared" si="259"/>
        <v>0</v>
      </c>
      <c r="Q1537" s="37">
        <f t="shared" si="260"/>
        <v>0</v>
      </c>
      <c r="R1537" s="37">
        <f t="shared" si="261"/>
        <v>-100</v>
      </c>
    </row>
    <row r="1538" spans="1:18" ht="15" customHeight="1" x14ac:dyDescent="0.25">
      <c r="A1538" s="1" t="s">
        <v>598</v>
      </c>
      <c r="B1538" s="1" t="s">
        <v>3969</v>
      </c>
      <c r="C1538" s="130">
        <v>8426</v>
      </c>
      <c r="D1538" s="43">
        <v>3</v>
      </c>
      <c r="E1538" s="43">
        <f t="shared" si="262"/>
        <v>35.604082601471632</v>
      </c>
      <c r="F1538" s="6">
        <f t="shared" si="263"/>
        <v>0.46172465614406927</v>
      </c>
      <c r="G1538" s="44">
        <v>1</v>
      </c>
      <c r="H1538" s="44">
        <f t="shared" si="253"/>
        <v>11.868027533823879</v>
      </c>
      <c r="I1538" s="14">
        <f t="shared" si="254"/>
        <v>0.28845021184470909</v>
      </c>
      <c r="J1538" s="49">
        <v>13</v>
      </c>
      <c r="K1538" s="49">
        <f t="shared" si="255"/>
        <v>154.28435793971042</v>
      </c>
      <c r="L1538" s="50">
        <f t="shared" si="256"/>
        <v>0.23049249176886449</v>
      </c>
      <c r="M1538" s="45">
        <v>17</v>
      </c>
      <c r="N1538" s="45">
        <f t="shared" si="257"/>
        <v>201.75646807500593</v>
      </c>
      <c r="O1538" s="18">
        <f t="shared" si="258"/>
        <v>0.2561585367293614</v>
      </c>
      <c r="P1538" s="37">
        <f t="shared" si="259"/>
        <v>17.647058823529413</v>
      </c>
      <c r="Q1538" s="37">
        <f t="shared" si="260"/>
        <v>1.8024956811487967</v>
      </c>
      <c r="R1538" s="37">
        <f t="shared" si="261"/>
        <v>80.249568114879665</v>
      </c>
    </row>
    <row r="1539" spans="1:18" ht="15" customHeight="1" x14ac:dyDescent="0.25">
      <c r="A1539" s="1" t="s">
        <v>781</v>
      </c>
      <c r="B1539" s="1" t="s">
        <v>3970</v>
      </c>
      <c r="C1539" s="130">
        <v>8412</v>
      </c>
      <c r="D1539" s="43">
        <v>1</v>
      </c>
      <c r="E1539" s="43">
        <f t="shared" si="262"/>
        <v>11.887779362815026</v>
      </c>
      <c r="F1539" s="6">
        <f t="shared" si="263"/>
        <v>0.15416436648715834</v>
      </c>
      <c r="G1539" s="44">
        <v>8</v>
      </c>
      <c r="H1539" s="44">
        <f t="shared" si="253"/>
        <v>95.102234902520209</v>
      </c>
      <c r="I1539" s="14">
        <f t="shared" si="254"/>
        <v>2.3114422111303079</v>
      </c>
      <c r="J1539" s="49">
        <v>16</v>
      </c>
      <c r="K1539" s="49">
        <f t="shared" si="255"/>
        <v>190.20446980504042</v>
      </c>
      <c r="L1539" s="50">
        <f t="shared" si="256"/>
        <v>0.28415519743142797</v>
      </c>
      <c r="M1539" s="45">
        <v>25</v>
      </c>
      <c r="N1539" s="45">
        <f t="shared" si="257"/>
        <v>297.19448407037567</v>
      </c>
      <c r="O1539" s="18">
        <f t="shared" si="258"/>
        <v>0.3773306744009956</v>
      </c>
      <c r="P1539" s="37">
        <f t="shared" si="259"/>
        <v>4</v>
      </c>
      <c r="Q1539" s="37">
        <f t="shared" si="260"/>
        <v>0.40856568772706053</v>
      </c>
      <c r="R1539" s="37">
        <f t="shared" si="261"/>
        <v>-59.143431227293952</v>
      </c>
    </row>
    <row r="1540" spans="1:18" ht="15" customHeight="1" x14ac:dyDescent="0.25">
      <c r="A1540" s="1" t="s">
        <v>182</v>
      </c>
      <c r="B1540" s="1" t="s">
        <v>3971</v>
      </c>
      <c r="C1540" s="130">
        <v>8367</v>
      </c>
      <c r="D1540" s="43"/>
      <c r="E1540" s="43">
        <f t="shared" si="262"/>
        <v>0</v>
      </c>
      <c r="F1540" s="6">
        <f t="shared" si="263"/>
        <v>0</v>
      </c>
      <c r="G1540" s="44"/>
      <c r="H1540" s="44">
        <f t="shared" si="253"/>
        <v>0</v>
      </c>
      <c r="I1540" s="14">
        <f t="shared" si="254"/>
        <v>0</v>
      </c>
      <c r="J1540" s="49">
        <v>6</v>
      </c>
      <c r="K1540" s="49">
        <f t="shared" si="255"/>
        <v>71.710290426676238</v>
      </c>
      <c r="L1540" s="50">
        <f t="shared" si="256"/>
        <v>0.10713129799180585</v>
      </c>
      <c r="M1540" s="45">
        <v>6</v>
      </c>
      <c r="N1540" s="45">
        <f t="shared" si="257"/>
        <v>71.710290426676238</v>
      </c>
      <c r="O1540" s="18">
        <f t="shared" si="258"/>
        <v>9.1046414716706353E-2</v>
      </c>
      <c r="P1540" s="37">
        <f t="shared" si="259"/>
        <v>0</v>
      </c>
      <c r="Q1540" s="37">
        <f t="shared" si="260"/>
        <v>0</v>
      </c>
      <c r="R1540" s="37">
        <f t="shared" si="261"/>
        <v>-100</v>
      </c>
    </row>
    <row r="1541" spans="1:18" ht="15" customHeight="1" x14ac:dyDescent="0.25">
      <c r="A1541" s="1" t="s">
        <v>1329</v>
      </c>
      <c r="B1541" s="1" t="s">
        <v>3972</v>
      </c>
      <c r="C1541" s="130">
        <v>8363</v>
      </c>
      <c r="D1541" s="43">
        <v>2</v>
      </c>
      <c r="E1541" s="43">
        <f t="shared" si="262"/>
        <v>23.914863087408825</v>
      </c>
      <c r="F1541" s="6">
        <f t="shared" si="263"/>
        <v>0.31013527463589047</v>
      </c>
      <c r="G1541" s="44"/>
      <c r="H1541" s="44">
        <f t="shared" si="253"/>
        <v>0</v>
      </c>
      <c r="I1541" s="14">
        <f t="shared" si="254"/>
        <v>0</v>
      </c>
      <c r="J1541" s="49"/>
      <c r="K1541" s="49">
        <f t="shared" si="255"/>
        <v>0</v>
      </c>
      <c r="L1541" s="50">
        <f t="shared" si="256"/>
        <v>0</v>
      </c>
      <c r="M1541" s="45">
        <v>2</v>
      </c>
      <c r="N1541" s="45">
        <f t="shared" si="257"/>
        <v>23.914863087408825</v>
      </c>
      <c r="O1541" s="18">
        <f t="shared" si="258"/>
        <v>3.0363320655852444E-2</v>
      </c>
      <c r="P1541" s="37">
        <f t="shared" si="259"/>
        <v>100</v>
      </c>
      <c r="Q1541" s="37">
        <f t="shared" si="260"/>
        <v>10.214142193176514</v>
      </c>
      <c r="R1541" s="37">
        <f t="shared" si="261"/>
        <v>921.41421931765137</v>
      </c>
    </row>
    <row r="1542" spans="1:18" ht="15" customHeight="1" x14ac:dyDescent="0.25">
      <c r="A1542" s="1" t="s">
        <v>1768</v>
      </c>
      <c r="B1542" s="1" t="s">
        <v>3973</v>
      </c>
      <c r="C1542" s="130">
        <v>8337</v>
      </c>
      <c r="D1542" s="43">
        <v>10</v>
      </c>
      <c r="E1542" s="43">
        <f t="shared" si="262"/>
        <v>119.94722322178242</v>
      </c>
      <c r="F1542" s="6">
        <f t="shared" si="263"/>
        <v>1.5555123556314934</v>
      </c>
      <c r="G1542" s="44">
        <v>1</v>
      </c>
      <c r="H1542" s="44">
        <f t="shared" si="253"/>
        <v>11.994722322178241</v>
      </c>
      <c r="I1542" s="14">
        <f t="shared" si="254"/>
        <v>0.29152950521812626</v>
      </c>
      <c r="J1542" s="49">
        <v>39</v>
      </c>
      <c r="K1542" s="49">
        <f t="shared" si="255"/>
        <v>467.7941705649514</v>
      </c>
      <c r="L1542" s="50">
        <f t="shared" si="256"/>
        <v>0.69885920678101909</v>
      </c>
      <c r="M1542" s="45">
        <v>50</v>
      </c>
      <c r="N1542" s="45">
        <f t="shared" si="257"/>
        <v>599.73611610891203</v>
      </c>
      <c r="O1542" s="18">
        <f t="shared" si="258"/>
        <v>0.76145031379661154</v>
      </c>
      <c r="P1542" s="37">
        <f t="shared" si="259"/>
        <v>20</v>
      </c>
      <c r="Q1542" s="37">
        <f t="shared" si="260"/>
        <v>2.0428284386353028</v>
      </c>
      <c r="R1542" s="37">
        <f t="shared" si="261"/>
        <v>104.28284386353029</v>
      </c>
    </row>
    <row r="1543" spans="1:18" ht="15" customHeight="1" x14ac:dyDescent="0.25">
      <c r="A1543" s="1" t="s">
        <v>877</v>
      </c>
      <c r="B1543" s="1" t="s">
        <v>3974</v>
      </c>
      <c r="C1543" s="130">
        <v>8326</v>
      </c>
      <c r="D1543" s="43"/>
      <c r="E1543" s="43">
        <f t="shared" si="262"/>
        <v>0</v>
      </c>
      <c r="F1543" s="6">
        <f t="shared" si="263"/>
        <v>0</v>
      </c>
      <c r="G1543" s="44">
        <v>1</v>
      </c>
      <c r="H1543" s="44">
        <f t="shared" si="253"/>
        <v>12.010569300984866</v>
      </c>
      <c r="I1543" s="14">
        <f t="shared" si="254"/>
        <v>0.2919146631039537</v>
      </c>
      <c r="J1543" s="49">
        <v>16</v>
      </c>
      <c r="K1543" s="49">
        <f t="shared" si="255"/>
        <v>192.16910881575785</v>
      </c>
      <c r="L1543" s="50">
        <f t="shared" si="256"/>
        <v>0.28709026192567522</v>
      </c>
      <c r="M1543" s="45">
        <v>17</v>
      </c>
      <c r="N1543" s="45">
        <f t="shared" si="257"/>
        <v>204.17967811674274</v>
      </c>
      <c r="O1543" s="18">
        <f t="shared" si="258"/>
        <v>0.25923514658678826</v>
      </c>
      <c r="P1543" s="37">
        <f t="shared" si="259"/>
        <v>0</v>
      </c>
      <c r="Q1543" s="37">
        <f t="shared" si="260"/>
        <v>0</v>
      </c>
      <c r="R1543" s="37">
        <f t="shared" si="261"/>
        <v>-100</v>
      </c>
    </row>
    <row r="1544" spans="1:18" ht="15" customHeight="1" x14ac:dyDescent="0.25">
      <c r="A1544" s="1" t="s">
        <v>85</v>
      </c>
      <c r="B1544" s="1" t="s">
        <v>3975</v>
      </c>
      <c r="C1544" s="130">
        <v>8324</v>
      </c>
      <c r="D1544" s="43">
        <v>1</v>
      </c>
      <c r="E1544" s="43">
        <f t="shared" si="262"/>
        <v>12.01345506967804</v>
      </c>
      <c r="F1544" s="6">
        <f t="shared" si="263"/>
        <v>0.15579416757448053</v>
      </c>
      <c r="G1544" s="44"/>
      <c r="H1544" s="44">
        <f t="shared" ref="H1544:H1607" si="264">((G1544/($C1544/100000)))</f>
        <v>0</v>
      </c>
      <c r="I1544" s="14">
        <f t="shared" ref="I1544:I1607" si="265">((G1544/$C1544)/(G$2290/$C$2290))</f>
        <v>0</v>
      </c>
      <c r="J1544" s="49"/>
      <c r="K1544" s="49">
        <f t="shared" ref="K1544:K1607" si="266">((J1544/($C1544/100000)))</f>
        <v>0</v>
      </c>
      <c r="L1544" s="50">
        <f t="shared" ref="L1544:L1607" si="267">((J1544/$C1544)/(J$2290/$C$2290))</f>
        <v>0</v>
      </c>
      <c r="M1544" s="45">
        <v>1</v>
      </c>
      <c r="N1544" s="45">
        <f t="shared" ref="N1544:N1607" si="268">((M1544/($C1544/100000)))</f>
        <v>12.01345506967804</v>
      </c>
      <c r="O1544" s="18">
        <f t="shared" ref="O1544:O1607" si="269">((M1544/$C1544)/(M$2290/$C$2290))</f>
        <v>1.5252790163676958E-2</v>
      </c>
      <c r="P1544" s="37">
        <f t="shared" ref="P1544:P1607" si="270">D1544/M1544*100</f>
        <v>100</v>
      </c>
      <c r="Q1544" s="37">
        <f t="shared" ref="Q1544:Q1607" si="271">P1544/P$2290</f>
        <v>10.214142193176514</v>
      </c>
      <c r="R1544" s="37">
        <f t="shared" ref="R1544:R1607" si="272">(Q1544-1)*100</f>
        <v>921.41421931765137</v>
      </c>
    </row>
    <row r="1545" spans="1:18" ht="15" customHeight="1" x14ac:dyDescent="0.25">
      <c r="A1545" s="1" t="s">
        <v>922</v>
      </c>
      <c r="B1545" s="1" t="s">
        <v>3976</v>
      </c>
      <c r="C1545" s="130">
        <v>8324</v>
      </c>
      <c r="D1545" s="43">
        <v>3</v>
      </c>
      <c r="E1545" s="43">
        <f t="shared" si="262"/>
        <v>36.040365209034121</v>
      </c>
      <c r="F1545" s="6">
        <f t="shared" si="263"/>
        <v>0.46738250272344156</v>
      </c>
      <c r="G1545" s="44">
        <v>48</v>
      </c>
      <c r="H1545" s="44">
        <f t="shared" si="264"/>
        <v>576.64584334454594</v>
      </c>
      <c r="I1545" s="14">
        <f t="shared" si="265"/>
        <v>14.015270456531582</v>
      </c>
      <c r="J1545" s="49">
        <v>110</v>
      </c>
      <c r="K1545" s="49">
        <f t="shared" si="266"/>
        <v>1321.4800576645844</v>
      </c>
      <c r="L1545" s="50">
        <f t="shared" si="267"/>
        <v>1.9742197808088726</v>
      </c>
      <c r="M1545" s="45">
        <v>161</v>
      </c>
      <c r="N1545" s="45">
        <f t="shared" si="268"/>
        <v>1934.1662662181645</v>
      </c>
      <c r="O1545" s="18">
        <f t="shared" si="269"/>
        <v>2.4556992163519902</v>
      </c>
      <c r="P1545" s="37">
        <f t="shared" si="270"/>
        <v>1.8633540372670807</v>
      </c>
      <c r="Q1545" s="37">
        <f t="shared" si="271"/>
        <v>0.1903256309287549</v>
      </c>
      <c r="R1545" s="37">
        <f t="shared" si="272"/>
        <v>-80.967436907124508</v>
      </c>
    </row>
    <row r="1546" spans="1:18" ht="15" customHeight="1" x14ac:dyDescent="0.25">
      <c r="A1546" s="1" t="s">
        <v>224</v>
      </c>
      <c r="B1546" s="1" t="s">
        <v>2425</v>
      </c>
      <c r="C1546" s="130">
        <v>8309</v>
      </c>
      <c r="D1546" s="43"/>
      <c r="E1546" s="43">
        <f t="shared" si="262"/>
        <v>0</v>
      </c>
      <c r="F1546" s="6">
        <f t="shared" si="263"/>
        <v>0</v>
      </c>
      <c r="G1546" s="44"/>
      <c r="H1546" s="44">
        <f t="shared" si="264"/>
        <v>0</v>
      </c>
      <c r="I1546" s="14">
        <f t="shared" si="265"/>
        <v>0</v>
      </c>
      <c r="J1546" s="49">
        <v>1</v>
      </c>
      <c r="K1546" s="49">
        <f t="shared" si="266"/>
        <v>12.035142616440005</v>
      </c>
      <c r="L1546" s="50">
        <f t="shared" si="267"/>
        <v>1.7979852575469159E-2</v>
      </c>
      <c r="M1546" s="45">
        <v>1</v>
      </c>
      <c r="N1546" s="45">
        <f t="shared" si="268"/>
        <v>12.035142616440005</v>
      </c>
      <c r="O1546" s="18">
        <f t="shared" si="269"/>
        <v>1.5280325589414731E-2</v>
      </c>
      <c r="P1546" s="37">
        <f t="shared" si="270"/>
        <v>0</v>
      </c>
      <c r="Q1546" s="37">
        <f t="shared" si="271"/>
        <v>0</v>
      </c>
      <c r="R1546" s="37">
        <f t="shared" si="272"/>
        <v>-100</v>
      </c>
    </row>
    <row r="1547" spans="1:18" ht="15" customHeight="1" x14ac:dyDescent="0.25">
      <c r="A1547" s="1" t="s">
        <v>1240</v>
      </c>
      <c r="B1547" s="1" t="s">
        <v>3977</v>
      </c>
      <c r="C1547" s="130">
        <v>8300</v>
      </c>
      <c r="D1547" s="43">
        <v>5</v>
      </c>
      <c r="E1547" s="43">
        <f t="shared" ref="E1547:E1610" si="273">((D1547/($C1547/100000)))</f>
        <v>60.240963855421683</v>
      </c>
      <c r="F1547" s="6">
        <f t="shared" ref="F1547:F1610" si="274">((D1547/$C1547)/(D$2290/$C$2290))</f>
        <v>0.78122328366866023</v>
      </c>
      <c r="G1547" s="44">
        <v>1</v>
      </c>
      <c r="H1547" s="44">
        <f t="shared" si="264"/>
        <v>12.048192771084336</v>
      </c>
      <c r="I1547" s="14">
        <f t="shared" si="265"/>
        <v>0.29282909457873718</v>
      </c>
      <c r="J1547" s="49">
        <v>31</v>
      </c>
      <c r="K1547" s="49">
        <f t="shared" si="266"/>
        <v>373.49397590361446</v>
      </c>
      <c r="L1547" s="50">
        <f t="shared" si="267"/>
        <v>0.55797981283575548</v>
      </c>
      <c r="M1547" s="45">
        <v>37</v>
      </c>
      <c r="N1547" s="45">
        <f t="shared" si="268"/>
        <v>445.78313253012044</v>
      </c>
      <c r="O1547" s="18">
        <f t="shared" si="269"/>
        <v>0.56598510083500475</v>
      </c>
      <c r="P1547" s="37">
        <f t="shared" si="270"/>
        <v>13.513513513513514</v>
      </c>
      <c r="Q1547" s="37">
        <f t="shared" si="271"/>
        <v>1.3802894855643939</v>
      </c>
      <c r="R1547" s="37">
        <f t="shared" si="272"/>
        <v>38.028948556439389</v>
      </c>
    </row>
    <row r="1548" spans="1:18" ht="15" customHeight="1" x14ac:dyDescent="0.25">
      <c r="A1548" s="1" t="s">
        <v>231</v>
      </c>
      <c r="B1548" s="1" t="s">
        <v>3978</v>
      </c>
      <c r="C1548" s="130">
        <v>8290</v>
      </c>
      <c r="D1548" s="43">
        <v>3</v>
      </c>
      <c r="E1548" s="43">
        <f t="shared" si="273"/>
        <v>36.188178528347407</v>
      </c>
      <c r="F1548" s="6">
        <f t="shared" si="274"/>
        <v>0.46929939115439423</v>
      </c>
      <c r="G1548" s="44"/>
      <c r="H1548" s="44">
        <f t="shared" si="264"/>
        <v>0</v>
      </c>
      <c r="I1548" s="14">
        <f t="shared" si="265"/>
        <v>0</v>
      </c>
      <c r="J1548" s="49">
        <v>1</v>
      </c>
      <c r="K1548" s="49">
        <f t="shared" si="266"/>
        <v>12.062726176115802</v>
      </c>
      <c r="L1548" s="50">
        <f t="shared" si="267"/>
        <v>1.8021060922747075E-2</v>
      </c>
      <c r="M1548" s="45">
        <v>4</v>
      </c>
      <c r="N1548" s="45">
        <f t="shared" si="268"/>
        <v>48.25090470446321</v>
      </c>
      <c r="O1548" s="18">
        <f t="shared" si="269"/>
        <v>6.1261387369093846E-2</v>
      </c>
      <c r="P1548" s="37">
        <f t="shared" si="270"/>
        <v>75</v>
      </c>
      <c r="Q1548" s="37">
        <f t="shared" si="271"/>
        <v>7.6606066448823853</v>
      </c>
      <c r="R1548" s="37">
        <f t="shared" si="272"/>
        <v>666.06066448823856</v>
      </c>
    </row>
    <row r="1549" spans="1:18" ht="15" customHeight="1" x14ac:dyDescent="0.25">
      <c r="A1549" s="1" t="s">
        <v>494</v>
      </c>
      <c r="B1549" s="1" t="s">
        <v>3979</v>
      </c>
      <c r="C1549" s="130">
        <v>8289</v>
      </c>
      <c r="D1549" s="43">
        <v>2</v>
      </c>
      <c r="E1549" s="43">
        <f t="shared" si="273"/>
        <v>24.128362890577872</v>
      </c>
      <c r="F1549" s="6">
        <f t="shared" si="274"/>
        <v>0.31290400552297643</v>
      </c>
      <c r="G1549" s="44">
        <v>2</v>
      </c>
      <c r="H1549" s="44">
        <f t="shared" si="264"/>
        <v>24.128362890577872</v>
      </c>
      <c r="I1549" s="14">
        <f t="shared" si="265"/>
        <v>0.58643539268995504</v>
      </c>
      <c r="J1549" s="49">
        <v>6</v>
      </c>
      <c r="K1549" s="49">
        <f t="shared" si="266"/>
        <v>72.385088671733612</v>
      </c>
      <c r="L1549" s="50">
        <f t="shared" si="267"/>
        <v>0.10813941009741096</v>
      </c>
      <c r="M1549" s="45">
        <v>10</v>
      </c>
      <c r="N1549" s="45">
        <f t="shared" si="268"/>
        <v>120.64181445288936</v>
      </c>
      <c r="O1549" s="18">
        <f t="shared" si="269"/>
        <v>0.15317194513505489</v>
      </c>
      <c r="P1549" s="37">
        <f t="shared" si="270"/>
        <v>20</v>
      </c>
      <c r="Q1549" s="37">
        <f t="shared" si="271"/>
        <v>2.0428284386353028</v>
      </c>
      <c r="R1549" s="37">
        <f t="shared" si="272"/>
        <v>104.28284386353029</v>
      </c>
    </row>
    <row r="1550" spans="1:18" ht="15" customHeight="1" x14ac:dyDescent="0.25">
      <c r="A1550" s="1" t="s">
        <v>106</v>
      </c>
      <c r="B1550" s="1" t="s">
        <v>3980</v>
      </c>
      <c r="C1550" s="130">
        <v>8278</v>
      </c>
      <c r="D1550" s="43">
        <v>1</v>
      </c>
      <c r="E1550" s="43">
        <f t="shared" si="273"/>
        <v>12.080212611741965</v>
      </c>
      <c r="F1550" s="6">
        <f t="shared" si="274"/>
        <v>0.1566598998417463</v>
      </c>
      <c r="G1550" s="44">
        <v>1</v>
      </c>
      <c r="H1550" s="44">
        <f t="shared" si="264"/>
        <v>12.080212611741965</v>
      </c>
      <c r="I1550" s="14">
        <f t="shared" si="265"/>
        <v>0.29360733087744845</v>
      </c>
      <c r="J1550" s="49">
        <v>1</v>
      </c>
      <c r="K1550" s="49">
        <f t="shared" si="266"/>
        <v>12.080212611741965</v>
      </c>
      <c r="L1550" s="50">
        <f t="shared" si="267"/>
        <v>1.8047184712439386E-2</v>
      </c>
      <c r="M1550" s="45">
        <v>3</v>
      </c>
      <c r="N1550" s="45">
        <f t="shared" si="268"/>
        <v>36.240637835225897</v>
      </c>
      <c r="O1550" s="18">
        <f t="shared" si="269"/>
        <v>4.6012645079408186E-2</v>
      </c>
      <c r="P1550" s="37">
        <f t="shared" si="270"/>
        <v>33.333333333333329</v>
      </c>
      <c r="Q1550" s="37">
        <f t="shared" si="271"/>
        <v>3.4047140643921709</v>
      </c>
      <c r="R1550" s="37">
        <f t="shared" si="272"/>
        <v>240.47140643921711</v>
      </c>
    </row>
    <row r="1551" spans="1:18" ht="15" customHeight="1" x14ac:dyDescent="0.25">
      <c r="A1551" s="1" t="s">
        <v>1981</v>
      </c>
      <c r="B1551" s="1" t="s">
        <v>3981</v>
      </c>
      <c r="C1551" s="130">
        <v>8260</v>
      </c>
      <c r="D1551" s="43">
        <v>2</v>
      </c>
      <c r="E1551" s="43">
        <f t="shared" si="273"/>
        <v>24.213075060532685</v>
      </c>
      <c r="F1551" s="6">
        <f t="shared" si="274"/>
        <v>0.3140025789079845</v>
      </c>
      <c r="G1551" s="44"/>
      <c r="H1551" s="44">
        <f t="shared" si="264"/>
        <v>0</v>
      </c>
      <c r="I1551" s="14">
        <f t="shared" si="265"/>
        <v>0</v>
      </c>
      <c r="J1551" s="49">
        <v>41</v>
      </c>
      <c r="K1551" s="49">
        <f t="shared" si="266"/>
        <v>496.36803874092004</v>
      </c>
      <c r="L1551" s="50">
        <f t="shared" si="267"/>
        <v>0.74154702143250639</v>
      </c>
      <c r="M1551" s="45">
        <v>43</v>
      </c>
      <c r="N1551" s="45">
        <f t="shared" si="268"/>
        <v>520.58111380145272</v>
      </c>
      <c r="O1551" s="18">
        <f t="shared" si="269"/>
        <v>0.6609517783129808</v>
      </c>
      <c r="P1551" s="37">
        <f t="shared" si="270"/>
        <v>4.6511627906976747</v>
      </c>
      <c r="Q1551" s="37">
        <f t="shared" si="271"/>
        <v>0.47507638107797739</v>
      </c>
      <c r="R1551" s="37">
        <f t="shared" si="272"/>
        <v>-52.492361892202254</v>
      </c>
    </row>
    <row r="1552" spans="1:18" ht="15" customHeight="1" x14ac:dyDescent="0.25">
      <c r="A1552" s="1" t="s">
        <v>1320</v>
      </c>
      <c r="B1552" s="1" t="s">
        <v>3982</v>
      </c>
      <c r="C1552" s="130">
        <v>8254</v>
      </c>
      <c r="D1552" s="43">
        <v>1</v>
      </c>
      <c r="E1552" s="43">
        <f t="shared" si="273"/>
        <v>12.1153380179307</v>
      </c>
      <c r="F1552" s="6">
        <f t="shared" si="274"/>
        <v>0.15711541687545141</v>
      </c>
      <c r="G1552" s="44"/>
      <c r="H1552" s="44">
        <f t="shared" si="264"/>
        <v>0</v>
      </c>
      <c r="I1552" s="14">
        <f t="shared" si="265"/>
        <v>0</v>
      </c>
      <c r="J1552" s="49">
        <v>7</v>
      </c>
      <c r="K1552" s="49">
        <f t="shared" si="266"/>
        <v>84.807366125514903</v>
      </c>
      <c r="L1552" s="50">
        <f t="shared" si="267"/>
        <v>0.12669762119542194</v>
      </c>
      <c r="M1552" s="45">
        <v>8</v>
      </c>
      <c r="N1552" s="45">
        <f t="shared" si="268"/>
        <v>96.9227041434456</v>
      </c>
      <c r="O1552" s="18">
        <f t="shared" si="269"/>
        <v>0.12305716047729295</v>
      </c>
      <c r="P1552" s="37">
        <f t="shared" si="270"/>
        <v>12.5</v>
      </c>
      <c r="Q1552" s="37">
        <f t="shared" si="271"/>
        <v>1.2767677741470642</v>
      </c>
      <c r="R1552" s="37">
        <f t="shared" si="272"/>
        <v>27.676777414706422</v>
      </c>
    </row>
    <row r="1553" spans="1:18" ht="15" customHeight="1" x14ac:dyDescent="0.25">
      <c r="A1553" s="1" t="s">
        <v>2026</v>
      </c>
      <c r="B1553" s="1" t="s">
        <v>3983</v>
      </c>
      <c r="C1553" s="130">
        <v>8254</v>
      </c>
      <c r="D1553" s="43">
        <v>4</v>
      </c>
      <c r="E1553" s="43">
        <f t="shared" si="273"/>
        <v>48.4613520717228</v>
      </c>
      <c r="F1553" s="6">
        <f t="shared" si="274"/>
        <v>0.62846166750180565</v>
      </c>
      <c r="G1553" s="44">
        <v>1</v>
      </c>
      <c r="H1553" s="44">
        <f t="shared" si="264"/>
        <v>12.1153380179307</v>
      </c>
      <c r="I1553" s="14">
        <f t="shared" si="265"/>
        <v>0.29446104737139794</v>
      </c>
      <c r="J1553" s="49">
        <v>33</v>
      </c>
      <c r="K1553" s="49">
        <f t="shared" si="266"/>
        <v>399.8061545917131</v>
      </c>
      <c r="L1553" s="50">
        <f t="shared" si="267"/>
        <v>0.59728878563556054</v>
      </c>
      <c r="M1553" s="45">
        <v>38</v>
      </c>
      <c r="N1553" s="45">
        <f t="shared" si="268"/>
        <v>460.38284468136658</v>
      </c>
      <c r="O1553" s="18">
        <f t="shared" si="269"/>
        <v>0.58452151226714144</v>
      </c>
      <c r="P1553" s="37">
        <f t="shared" si="270"/>
        <v>10.526315789473683</v>
      </c>
      <c r="Q1553" s="37">
        <f t="shared" si="271"/>
        <v>1.0751728624396328</v>
      </c>
      <c r="R1553" s="37">
        <f t="shared" si="272"/>
        <v>7.5172862439632837</v>
      </c>
    </row>
    <row r="1554" spans="1:18" ht="15" customHeight="1" x14ac:dyDescent="0.25">
      <c r="A1554" s="1" t="s">
        <v>98</v>
      </c>
      <c r="B1554" s="1" t="s">
        <v>3984</v>
      </c>
      <c r="C1554" s="130">
        <v>8248</v>
      </c>
      <c r="D1554" s="43">
        <v>1</v>
      </c>
      <c r="E1554" s="43">
        <f t="shared" si="273"/>
        <v>12.124151309408342</v>
      </c>
      <c r="F1554" s="6">
        <f t="shared" si="274"/>
        <v>0.15722971034068572</v>
      </c>
      <c r="G1554" s="44"/>
      <c r="H1554" s="44">
        <f t="shared" si="264"/>
        <v>0</v>
      </c>
      <c r="I1554" s="14">
        <f t="shared" si="265"/>
        <v>0</v>
      </c>
      <c r="J1554" s="49"/>
      <c r="K1554" s="49">
        <f t="shared" si="266"/>
        <v>0</v>
      </c>
      <c r="L1554" s="50">
        <f t="shared" si="267"/>
        <v>0</v>
      </c>
      <c r="M1554" s="45">
        <v>1</v>
      </c>
      <c r="N1554" s="45">
        <f t="shared" si="268"/>
        <v>12.124151309408342</v>
      </c>
      <c r="O1554" s="18">
        <f t="shared" si="269"/>
        <v>1.5393334786911616E-2</v>
      </c>
      <c r="P1554" s="37">
        <f t="shared" si="270"/>
        <v>100</v>
      </c>
      <c r="Q1554" s="37">
        <f t="shared" si="271"/>
        <v>10.214142193176514</v>
      </c>
      <c r="R1554" s="37">
        <f t="shared" si="272"/>
        <v>921.41421931765137</v>
      </c>
    </row>
    <row r="1555" spans="1:18" ht="15" customHeight="1" x14ac:dyDescent="0.25">
      <c r="A1555" s="1" t="s">
        <v>1363</v>
      </c>
      <c r="B1555" s="1" t="s">
        <v>3985</v>
      </c>
      <c r="C1555" s="130">
        <v>8243</v>
      </c>
      <c r="D1555" s="43">
        <v>2</v>
      </c>
      <c r="E1555" s="43">
        <f t="shared" si="273"/>
        <v>24.263011039670022</v>
      </c>
      <c r="F1555" s="6">
        <f t="shared" si="274"/>
        <v>0.31465016399125945</v>
      </c>
      <c r="G1555" s="44"/>
      <c r="H1555" s="44">
        <f t="shared" si="264"/>
        <v>0</v>
      </c>
      <c r="I1555" s="14">
        <f t="shared" si="265"/>
        <v>0</v>
      </c>
      <c r="J1555" s="49">
        <v>3</v>
      </c>
      <c r="K1555" s="49">
        <f t="shared" si="266"/>
        <v>36.394516559505036</v>
      </c>
      <c r="L1555" s="50">
        <f t="shared" si="267"/>
        <v>5.4371440634322421E-2</v>
      </c>
      <c r="M1555" s="45">
        <v>5</v>
      </c>
      <c r="N1555" s="45">
        <f t="shared" si="268"/>
        <v>60.657527599175054</v>
      </c>
      <c r="O1555" s="18">
        <f t="shared" si="269"/>
        <v>7.7013360016042087E-2</v>
      </c>
      <c r="P1555" s="37">
        <f t="shared" si="270"/>
        <v>40</v>
      </c>
      <c r="Q1555" s="37">
        <f t="shared" si="271"/>
        <v>4.0856568772706057</v>
      </c>
      <c r="R1555" s="37">
        <f t="shared" si="272"/>
        <v>308.56568772706055</v>
      </c>
    </row>
    <row r="1556" spans="1:18" ht="15" customHeight="1" x14ac:dyDescent="0.25">
      <c r="A1556" s="1" t="s">
        <v>2005</v>
      </c>
      <c r="B1556" s="1" t="s">
        <v>3986</v>
      </c>
      <c r="C1556" s="130">
        <v>8243</v>
      </c>
      <c r="D1556" s="43">
        <v>7</v>
      </c>
      <c r="E1556" s="43">
        <f t="shared" si="273"/>
        <v>84.920538638845073</v>
      </c>
      <c r="F1556" s="6">
        <f t="shared" si="274"/>
        <v>1.101275573969408</v>
      </c>
      <c r="G1556" s="44"/>
      <c r="H1556" s="44">
        <f t="shared" si="264"/>
        <v>0</v>
      </c>
      <c r="I1556" s="14">
        <f t="shared" si="265"/>
        <v>0</v>
      </c>
      <c r="J1556" s="49">
        <v>8</v>
      </c>
      <c r="K1556" s="49">
        <f t="shared" si="266"/>
        <v>97.05204415868009</v>
      </c>
      <c r="L1556" s="50">
        <f t="shared" si="267"/>
        <v>0.14499050835819313</v>
      </c>
      <c r="M1556" s="45">
        <v>15</v>
      </c>
      <c r="N1556" s="45">
        <f t="shared" si="268"/>
        <v>181.97258279752518</v>
      </c>
      <c r="O1556" s="18">
        <f t="shared" si="269"/>
        <v>0.23104008004812626</v>
      </c>
      <c r="P1556" s="37">
        <f t="shared" si="270"/>
        <v>46.666666666666664</v>
      </c>
      <c r="Q1556" s="37">
        <f t="shared" si="271"/>
        <v>4.7665996901490395</v>
      </c>
      <c r="R1556" s="37">
        <f t="shared" si="272"/>
        <v>376.65996901490394</v>
      </c>
    </row>
    <row r="1557" spans="1:18" ht="15" customHeight="1" x14ac:dyDescent="0.25">
      <c r="A1557" s="1" t="s">
        <v>904</v>
      </c>
      <c r="B1557" s="1" t="s">
        <v>3987</v>
      </c>
      <c r="C1557" s="130">
        <v>8231</v>
      </c>
      <c r="D1557" s="43">
        <v>4</v>
      </c>
      <c r="E1557" s="43">
        <f t="shared" si="273"/>
        <v>48.59676831490706</v>
      </c>
      <c r="F1557" s="6">
        <f t="shared" si="274"/>
        <v>0.63021778684970275</v>
      </c>
      <c r="G1557" s="44">
        <v>4</v>
      </c>
      <c r="H1557" s="44">
        <f t="shared" si="264"/>
        <v>48.59676831490706</v>
      </c>
      <c r="I1557" s="14">
        <f t="shared" si="265"/>
        <v>1.1811354562038725</v>
      </c>
      <c r="J1557" s="49">
        <v>7</v>
      </c>
      <c r="K1557" s="49">
        <f t="shared" si="266"/>
        <v>85.044344551087363</v>
      </c>
      <c r="L1557" s="50">
        <f t="shared" si="267"/>
        <v>0.12705165415466077</v>
      </c>
      <c r="M1557" s="45">
        <v>15</v>
      </c>
      <c r="N1557" s="45">
        <f t="shared" si="268"/>
        <v>182.2378811809015</v>
      </c>
      <c r="O1557" s="18">
        <f t="shared" si="269"/>
        <v>0.23137691408537298</v>
      </c>
      <c r="P1557" s="37">
        <f t="shared" si="270"/>
        <v>26.666666666666668</v>
      </c>
      <c r="Q1557" s="37">
        <f t="shared" si="271"/>
        <v>2.7237712515137371</v>
      </c>
      <c r="R1557" s="37">
        <f t="shared" si="272"/>
        <v>172.37712515137372</v>
      </c>
    </row>
    <row r="1558" spans="1:18" ht="15" customHeight="1" x14ac:dyDescent="0.25">
      <c r="A1558" s="1" t="s">
        <v>518</v>
      </c>
      <c r="B1558" s="1" t="s">
        <v>3988</v>
      </c>
      <c r="C1558" s="130">
        <v>8193</v>
      </c>
      <c r="D1558" s="43">
        <v>1</v>
      </c>
      <c r="E1558" s="43">
        <f t="shared" si="273"/>
        <v>12.205541315757353</v>
      </c>
      <c r="F1558" s="6">
        <f t="shared" si="274"/>
        <v>0.15828520088978101</v>
      </c>
      <c r="G1558" s="44">
        <v>1</v>
      </c>
      <c r="H1558" s="44">
        <f t="shared" si="264"/>
        <v>12.205541315757353</v>
      </c>
      <c r="I1558" s="14">
        <f t="shared" si="265"/>
        <v>0.29665342182393734</v>
      </c>
      <c r="J1558" s="49">
        <v>14</v>
      </c>
      <c r="K1558" s="49">
        <f t="shared" si="266"/>
        <v>170.87757842060296</v>
      </c>
      <c r="L1558" s="50">
        <f t="shared" si="267"/>
        <v>0.25528186631197675</v>
      </c>
      <c r="M1558" s="45">
        <v>16</v>
      </c>
      <c r="N1558" s="45">
        <f t="shared" si="268"/>
        <v>195.28866105211765</v>
      </c>
      <c r="O1558" s="18">
        <f t="shared" si="269"/>
        <v>0.24794673564740047</v>
      </c>
      <c r="P1558" s="37">
        <f t="shared" si="270"/>
        <v>6.25</v>
      </c>
      <c r="Q1558" s="37">
        <f t="shared" si="271"/>
        <v>0.63838388707353211</v>
      </c>
      <c r="R1558" s="37">
        <f t="shared" si="272"/>
        <v>-36.161611292646789</v>
      </c>
    </row>
    <row r="1559" spans="1:18" ht="15" customHeight="1" x14ac:dyDescent="0.25">
      <c r="A1559" s="1" t="s">
        <v>1047</v>
      </c>
      <c r="B1559" s="1" t="s">
        <v>3989</v>
      </c>
      <c r="C1559" s="130">
        <v>8185</v>
      </c>
      <c r="D1559" s="43">
        <v>4</v>
      </c>
      <c r="E1559" s="43">
        <f t="shared" si="273"/>
        <v>48.869883934025651</v>
      </c>
      <c r="F1559" s="6">
        <f t="shared" si="274"/>
        <v>0.6337596339108007</v>
      </c>
      <c r="G1559" s="44"/>
      <c r="H1559" s="44">
        <f t="shared" si="264"/>
        <v>0</v>
      </c>
      <c r="I1559" s="14">
        <f t="shared" si="265"/>
        <v>0</v>
      </c>
      <c r="J1559" s="49">
        <v>43</v>
      </c>
      <c r="K1559" s="49">
        <f t="shared" si="266"/>
        <v>525.35125229077573</v>
      </c>
      <c r="L1559" s="50">
        <f t="shared" si="267"/>
        <v>0.78484637594766637</v>
      </c>
      <c r="M1559" s="45">
        <v>47</v>
      </c>
      <c r="N1559" s="45">
        <f t="shared" si="268"/>
        <v>574.2211362248014</v>
      </c>
      <c r="O1559" s="18">
        <f t="shared" si="269"/>
        <v>0.72905541724557221</v>
      </c>
      <c r="P1559" s="37">
        <f t="shared" si="270"/>
        <v>8.5106382978723403</v>
      </c>
      <c r="Q1559" s="37">
        <f t="shared" si="271"/>
        <v>0.86928869729161817</v>
      </c>
      <c r="R1559" s="37">
        <f t="shared" si="272"/>
        <v>-13.071130270838182</v>
      </c>
    </row>
    <row r="1560" spans="1:18" ht="15" customHeight="1" x14ac:dyDescent="0.25">
      <c r="A1560" s="1" t="s">
        <v>1339</v>
      </c>
      <c r="B1560" s="1" t="s">
        <v>3990</v>
      </c>
      <c r="C1560" s="130">
        <v>8157</v>
      </c>
      <c r="D1560" s="43"/>
      <c r="E1560" s="43">
        <f t="shared" si="273"/>
        <v>0</v>
      </c>
      <c r="F1560" s="6">
        <f t="shared" si="274"/>
        <v>0</v>
      </c>
      <c r="G1560" s="44"/>
      <c r="H1560" s="44">
        <f t="shared" si="264"/>
        <v>0</v>
      </c>
      <c r="I1560" s="14">
        <f t="shared" si="265"/>
        <v>0</v>
      </c>
      <c r="J1560" s="49">
        <v>1</v>
      </c>
      <c r="K1560" s="49">
        <f t="shared" si="266"/>
        <v>12.25940909648155</v>
      </c>
      <c r="L1560" s="50">
        <f t="shared" si="267"/>
        <v>1.8314894575159158E-2</v>
      </c>
      <c r="M1560" s="45">
        <v>1</v>
      </c>
      <c r="N1560" s="45">
        <f t="shared" si="268"/>
        <v>12.25940909648155</v>
      </c>
      <c r="O1560" s="18">
        <f t="shared" si="269"/>
        <v>1.5565063788457399E-2</v>
      </c>
      <c r="P1560" s="37">
        <f t="shared" si="270"/>
        <v>0</v>
      </c>
      <c r="Q1560" s="37">
        <f t="shared" si="271"/>
        <v>0</v>
      </c>
      <c r="R1560" s="37">
        <f t="shared" si="272"/>
        <v>-100</v>
      </c>
    </row>
    <row r="1561" spans="1:18" ht="15" customHeight="1" x14ac:dyDescent="0.25">
      <c r="A1561" s="1" t="s">
        <v>1765</v>
      </c>
      <c r="B1561" s="1" t="s">
        <v>3991</v>
      </c>
      <c r="C1561" s="130">
        <v>8053</v>
      </c>
      <c r="D1561" s="43">
        <v>6</v>
      </c>
      <c r="E1561" s="43">
        <f t="shared" si="273"/>
        <v>74.506395132248841</v>
      </c>
      <c r="F1561" s="6">
        <f t="shared" si="274"/>
        <v>0.96622176894820011</v>
      </c>
      <c r="G1561" s="44"/>
      <c r="H1561" s="44">
        <f t="shared" si="264"/>
        <v>0</v>
      </c>
      <c r="I1561" s="14">
        <f t="shared" si="265"/>
        <v>0</v>
      </c>
      <c r="J1561" s="49">
        <v>44</v>
      </c>
      <c r="K1561" s="49">
        <f t="shared" si="266"/>
        <v>546.38023096982488</v>
      </c>
      <c r="L1561" s="50">
        <f t="shared" si="267"/>
        <v>0.81626253348829292</v>
      </c>
      <c r="M1561" s="45">
        <v>50</v>
      </c>
      <c r="N1561" s="45">
        <f t="shared" si="268"/>
        <v>620.88662610207371</v>
      </c>
      <c r="O1561" s="18">
        <f t="shared" si="269"/>
        <v>0.78830389496117592</v>
      </c>
      <c r="P1561" s="37">
        <f t="shared" si="270"/>
        <v>12</v>
      </c>
      <c r="Q1561" s="37">
        <f t="shared" si="271"/>
        <v>1.2256970631811817</v>
      </c>
      <c r="R1561" s="37">
        <f t="shared" si="272"/>
        <v>22.569706318118165</v>
      </c>
    </row>
    <row r="1562" spans="1:18" ht="15" customHeight="1" x14ac:dyDescent="0.25">
      <c r="A1562" s="1" t="s">
        <v>1946</v>
      </c>
      <c r="B1562" s="1" t="s">
        <v>3992</v>
      </c>
      <c r="C1562" s="130">
        <v>8035</v>
      </c>
      <c r="D1562" s="43">
        <v>1</v>
      </c>
      <c r="E1562" s="43">
        <f t="shared" si="273"/>
        <v>12.445550715619165</v>
      </c>
      <c r="F1562" s="6">
        <f t="shared" si="274"/>
        <v>0.16139771635220607</v>
      </c>
      <c r="G1562" s="44"/>
      <c r="H1562" s="44">
        <f t="shared" si="264"/>
        <v>0</v>
      </c>
      <c r="I1562" s="14">
        <f t="shared" si="265"/>
        <v>0</v>
      </c>
      <c r="J1562" s="49">
        <v>3</v>
      </c>
      <c r="K1562" s="49">
        <f t="shared" si="266"/>
        <v>37.336652146857496</v>
      </c>
      <c r="L1562" s="50">
        <f t="shared" si="267"/>
        <v>5.577894027986556E-2</v>
      </c>
      <c r="M1562" s="45">
        <v>4</v>
      </c>
      <c r="N1562" s="45">
        <f t="shared" si="268"/>
        <v>49.782202862476659</v>
      </c>
      <c r="O1562" s="18">
        <f t="shared" si="269"/>
        <v>6.3205588212792527E-2</v>
      </c>
      <c r="P1562" s="37">
        <f t="shared" si="270"/>
        <v>25</v>
      </c>
      <c r="Q1562" s="37">
        <f t="shared" si="271"/>
        <v>2.5535355482941284</v>
      </c>
      <c r="R1562" s="37">
        <f t="shared" si="272"/>
        <v>155.35355482941284</v>
      </c>
    </row>
    <row r="1563" spans="1:18" ht="15" customHeight="1" x14ac:dyDescent="0.25">
      <c r="A1563" s="1" t="s">
        <v>1552</v>
      </c>
      <c r="B1563" s="1" t="s">
        <v>3993</v>
      </c>
      <c r="C1563" s="130">
        <v>8032</v>
      </c>
      <c r="D1563" s="43">
        <v>6</v>
      </c>
      <c r="E1563" s="43">
        <f t="shared" si="273"/>
        <v>74.701195219123505</v>
      </c>
      <c r="F1563" s="6">
        <f t="shared" si="274"/>
        <v>0.96874799618275098</v>
      </c>
      <c r="G1563" s="44">
        <v>2</v>
      </c>
      <c r="H1563" s="44">
        <f t="shared" si="264"/>
        <v>24.900398406374503</v>
      </c>
      <c r="I1563" s="14">
        <f t="shared" si="265"/>
        <v>0.60519957295904347</v>
      </c>
      <c r="J1563" s="49">
        <v>14</v>
      </c>
      <c r="K1563" s="49">
        <f t="shared" si="266"/>
        <v>174.30278884462152</v>
      </c>
      <c r="L1563" s="50">
        <f t="shared" si="267"/>
        <v>0.26039894555453502</v>
      </c>
      <c r="M1563" s="45">
        <v>22</v>
      </c>
      <c r="N1563" s="45">
        <f t="shared" si="268"/>
        <v>273.90438247011951</v>
      </c>
      <c r="O1563" s="18">
        <f t="shared" si="269"/>
        <v>0.34776057732741961</v>
      </c>
      <c r="P1563" s="37">
        <f t="shared" si="270"/>
        <v>27.27272727272727</v>
      </c>
      <c r="Q1563" s="37">
        <f t="shared" si="271"/>
        <v>2.7856751435935942</v>
      </c>
      <c r="R1563" s="37">
        <f t="shared" si="272"/>
        <v>178.56751435935942</v>
      </c>
    </row>
    <row r="1564" spans="1:18" ht="15" customHeight="1" x14ac:dyDescent="0.25">
      <c r="A1564" s="1" t="s">
        <v>1259</v>
      </c>
      <c r="B1564" s="1" t="s">
        <v>3994</v>
      </c>
      <c r="C1564" s="130">
        <v>8024</v>
      </c>
      <c r="D1564" s="43">
        <v>3</v>
      </c>
      <c r="E1564" s="43">
        <f t="shared" si="273"/>
        <v>37.387836490528414</v>
      </c>
      <c r="F1564" s="6">
        <f t="shared" si="274"/>
        <v>0.48485692331379959</v>
      </c>
      <c r="G1564" s="44">
        <v>1</v>
      </c>
      <c r="H1564" s="44">
        <f t="shared" si="264"/>
        <v>12.462612163509471</v>
      </c>
      <c r="I1564" s="14">
        <f t="shared" si="265"/>
        <v>0.30290148118189414</v>
      </c>
      <c r="J1564" s="49">
        <v>23</v>
      </c>
      <c r="K1564" s="49">
        <f t="shared" si="266"/>
        <v>286.64007976071781</v>
      </c>
      <c r="L1564" s="50">
        <f t="shared" si="267"/>
        <v>0.4282247864082982</v>
      </c>
      <c r="M1564" s="45">
        <v>27</v>
      </c>
      <c r="N1564" s="45">
        <f t="shared" si="268"/>
        <v>336.49052841475572</v>
      </c>
      <c r="O1564" s="18">
        <f t="shared" si="269"/>
        <v>0.42722259268520296</v>
      </c>
      <c r="P1564" s="37">
        <f t="shared" si="270"/>
        <v>11.111111111111111</v>
      </c>
      <c r="Q1564" s="37">
        <f t="shared" si="271"/>
        <v>1.1349046881307236</v>
      </c>
      <c r="R1564" s="37">
        <f t="shared" si="272"/>
        <v>13.490468813072365</v>
      </c>
    </row>
    <row r="1565" spans="1:18" ht="15" customHeight="1" x14ac:dyDescent="0.25">
      <c r="A1565" s="1" t="s">
        <v>228</v>
      </c>
      <c r="B1565" s="1" t="s">
        <v>3349</v>
      </c>
      <c r="C1565" s="130">
        <v>7989</v>
      </c>
      <c r="D1565" s="43">
        <v>2</v>
      </c>
      <c r="E1565" s="43">
        <f t="shared" si="273"/>
        <v>25.034422330704718</v>
      </c>
      <c r="F1565" s="6">
        <f t="shared" si="274"/>
        <v>0.32465406205782349</v>
      </c>
      <c r="G1565" s="44">
        <v>1</v>
      </c>
      <c r="H1565" s="44">
        <f t="shared" si="264"/>
        <v>12.517211165352359</v>
      </c>
      <c r="I1565" s="14">
        <f t="shared" si="265"/>
        <v>0.30422849981268224</v>
      </c>
      <c r="J1565" s="49">
        <v>2</v>
      </c>
      <c r="K1565" s="49">
        <f t="shared" si="266"/>
        <v>25.034422330704718</v>
      </c>
      <c r="L1565" s="50">
        <f t="shared" si="267"/>
        <v>3.7400073863956246E-2</v>
      </c>
      <c r="M1565" s="45">
        <v>5</v>
      </c>
      <c r="N1565" s="45">
        <f t="shared" si="268"/>
        <v>62.586055826761793</v>
      </c>
      <c r="O1565" s="18">
        <f t="shared" si="269"/>
        <v>7.9461900940322322E-2</v>
      </c>
      <c r="P1565" s="37">
        <f t="shared" si="270"/>
        <v>40</v>
      </c>
      <c r="Q1565" s="37">
        <f t="shared" si="271"/>
        <v>4.0856568772706057</v>
      </c>
      <c r="R1565" s="37">
        <f t="shared" si="272"/>
        <v>308.56568772706055</v>
      </c>
    </row>
    <row r="1566" spans="1:18" ht="15" customHeight="1" x14ac:dyDescent="0.25">
      <c r="A1566" s="1" t="s">
        <v>1332</v>
      </c>
      <c r="B1566" s="1" t="s">
        <v>3995</v>
      </c>
      <c r="C1566" s="130">
        <v>7936</v>
      </c>
      <c r="D1566" s="43">
        <v>5</v>
      </c>
      <c r="E1566" s="43">
        <f t="shared" si="273"/>
        <v>63.00403225806452</v>
      </c>
      <c r="F1566" s="6">
        <f t="shared" si="274"/>
        <v>0.81705560161918844</v>
      </c>
      <c r="G1566" s="44"/>
      <c r="H1566" s="44">
        <f t="shared" si="264"/>
        <v>0</v>
      </c>
      <c r="I1566" s="14">
        <f t="shared" si="265"/>
        <v>0</v>
      </c>
      <c r="J1566" s="49">
        <v>4</v>
      </c>
      <c r="K1566" s="49">
        <f t="shared" si="266"/>
        <v>50.403225806451616</v>
      </c>
      <c r="L1566" s="50">
        <f t="shared" si="267"/>
        <v>7.5299695085470381E-2</v>
      </c>
      <c r="M1566" s="45">
        <v>9</v>
      </c>
      <c r="N1566" s="45">
        <f t="shared" si="268"/>
        <v>113.40725806451613</v>
      </c>
      <c r="O1566" s="18">
        <f t="shared" si="269"/>
        <v>0.14398664666104122</v>
      </c>
      <c r="P1566" s="37">
        <f t="shared" si="270"/>
        <v>55.555555555555557</v>
      </c>
      <c r="Q1566" s="37">
        <f t="shared" si="271"/>
        <v>5.6745234406536191</v>
      </c>
      <c r="R1566" s="37">
        <f t="shared" si="272"/>
        <v>467.4523440653619</v>
      </c>
    </row>
    <row r="1567" spans="1:18" ht="15" customHeight="1" x14ac:dyDescent="0.25">
      <c r="A1567" s="1" t="s">
        <v>416</v>
      </c>
      <c r="B1567" s="1" t="s">
        <v>3996</v>
      </c>
      <c r="C1567" s="130">
        <v>7924</v>
      </c>
      <c r="D1567" s="43">
        <v>2</v>
      </c>
      <c r="E1567" s="43">
        <f t="shared" si="273"/>
        <v>25.239777889954567</v>
      </c>
      <c r="F1567" s="6">
        <f t="shared" si="274"/>
        <v>0.32731717589348208</v>
      </c>
      <c r="G1567" s="44"/>
      <c r="H1567" s="44">
        <f t="shared" si="264"/>
        <v>0</v>
      </c>
      <c r="I1567" s="14">
        <f t="shared" si="265"/>
        <v>0</v>
      </c>
      <c r="J1567" s="49">
        <v>15</v>
      </c>
      <c r="K1567" s="49">
        <f t="shared" si="266"/>
        <v>189.29833417465926</v>
      </c>
      <c r="L1567" s="50">
        <f t="shared" si="267"/>
        <v>0.2828014797758201</v>
      </c>
      <c r="M1567" s="45">
        <v>17</v>
      </c>
      <c r="N1567" s="45">
        <f t="shared" si="268"/>
        <v>214.53811206461381</v>
      </c>
      <c r="O1567" s="18">
        <f t="shared" si="269"/>
        <v>0.27238665200424017</v>
      </c>
      <c r="P1567" s="37">
        <f t="shared" si="270"/>
        <v>11.76470588235294</v>
      </c>
      <c r="Q1567" s="37">
        <f t="shared" si="271"/>
        <v>1.2016637874325309</v>
      </c>
      <c r="R1567" s="37">
        <f t="shared" si="272"/>
        <v>20.166378743253087</v>
      </c>
    </row>
    <row r="1568" spans="1:18" ht="15" customHeight="1" x14ac:dyDescent="0.25">
      <c r="A1568" s="1" t="s">
        <v>178</v>
      </c>
      <c r="B1568" s="1" t="s">
        <v>3536</v>
      </c>
      <c r="C1568" s="130">
        <v>7896</v>
      </c>
      <c r="D1568" s="43">
        <v>1</v>
      </c>
      <c r="E1568" s="43">
        <f t="shared" si="273"/>
        <v>12.664640324214792</v>
      </c>
      <c r="F1568" s="6">
        <f t="shared" si="274"/>
        <v>0.16423893754938906</v>
      </c>
      <c r="G1568" s="44"/>
      <c r="H1568" s="44">
        <f t="shared" si="264"/>
        <v>0</v>
      </c>
      <c r="I1568" s="14">
        <f t="shared" si="265"/>
        <v>0</v>
      </c>
      <c r="J1568" s="49">
        <v>1</v>
      </c>
      <c r="K1568" s="49">
        <f t="shared" si="266"/>
        <v>12.664640324214792</v>
      </c>
      <c r="L1568" s="50">
        <f t="shared" si="267"/>
        <v>1.8920288126845649E-2</v>
      </c>
      <c r="M1568" s="45">
        <v>2</v>
      </c>
      <c r="N1568" s="45">
        <f t="shared" si="268"/>
        <v>25.329280648429584</v>
      </c>
      <c r="O1568" s="18">
        <f t="shared" si="269"/>
        <v>3.2159124955027103E-2</v>
      </c>
      <c r="P1568" s="37">
        <f t="shared" si="270"/>
        <v>50</v>
      </c>
      <c r="Q1568" s="37">
        <f t="shared" si="271"/>
        <v>5.1070710965882569</v>
      </c>
      <c r="R1568" s="37">
        <f t="shared" si="272"/>
        <v>410.70710965882569</v>
      </c>
    </row>
    <row r="1569" spans="1:18" ht="15" customHeight="1" x14ac:dyDescent="0.25">
      <c r="A1569" s="1" t="s">
        <v>166</v>
      </c>
      <c r="B1569" s="1" t="s">
        <v>3997</v>
      </c>
      <c r="C1569" s="130">
        <v>7894</v>
      </c>
      <c r="D1569" s="43"/>
      <c r="E1569" s="43">
        <f t="shared" si="273"/>
        <v>0</v>
      </c>
      <c r="F1569" s="6">
        <f t="shared" si="274"/>
        <v>0</v>
      </c>
      <c r="G1569" s="44"/>
      <c r="H1569" s="44">
        <f t="shared" si="264"/>
        <v>0</v>
      </c>
      <c r="I1569" s="14">
        <f t="shared" si="265"/>
        <v>0</v>
      </c>
      <c r="J1569" s="49">
        <v>2</v>
      </c>
      <c r="K1569" s="49">
        <f t="shared" si="266"/>
        <v>25.335697998479858</v>
      </c>
      <c r="L1569" s="50">
        <f t="shared" si="267"/>
        <v>3.785016342781182E-2</v>
      </c>
      <c r="M1569" s="45">
        <v>2</v>
      </c>
      <c r="N1569" s="45">
        <f t="shared" si="268"/>
        <v>25.335697998479858</v>
      </c>
      <c r="O1569" s="18">
        <f t="shared" si="269"/>
        <v>3.2167272693804663E-2</v>
      </c>
      <c r="P1569" s="37">
        <f t="shared" si="270"/>
        <v>0</v>
      </c>
      <c r="Q1569" s="37">
        <f t="shared" si="271"/>
        <v>0</v>
      </c>
      <c r="R1569" s="37">
        <f t="shared" si="272"/>
        <v>-100</v>
      </c>
    </row>
    <row r="1570" spans="1:18" ht="15" customHeight="1" x14ac:dyDescent="0.25">
      <c r="A1570" s="1" t="s">
        <v>109</v>
      </c>
      <c r="B1570" s="1" t="s">
        <v>3998</v>
      </c>
      <c r="C1570" s="130">
        <v>7882</v>
      </c>
      <c r="D1570" s="43">
        <v>1</v>
      </c>
      <c r="E1570" s="43">
        <f t="shared" si="273"/>
        <v>12.687135244861709</v>
      </c>
      <c r="F1570" s="6">
        <f t="shared" si="274"/>
        <v>0.16453065857523166</v>
      </c>
      <c r="G1570" s="44"/>
      <c r="H1570" s="44">
        <f t="shared" si="264"/>
        <v>0</v>
      </c>
      <c r="I1570" s="14">
        <f t="shared" si="265"/>
        <v>0</v>
      </c>
      <c r="J1570" s="49"/>
      <c r="K1570" s="49">
        <f t="shared" si="266"/>
        <v>0</v>
      </c>
      <c r="L1570" s="50">
        <f t="shared" si="267"/>
        <v>0</v>
      </c>
      <c r="M1570" s="45">
        <v>1</v>
      </c>
      <c r="N1570" s="45">
        <f t="shared" si="268"/>
        <v>12.687135244861709</v>
      </c>
      <c r="O1570" s="18">
        <f t="shared" si="269"/>
        <v>1.6108122979249812E-2</v>
      </c>
      <c r="P1570" s="37">
        <f t="shared" si="270"/>
        <v>100</v>
      </c>
      <c r="Q1570" s="37">
        <f t="shared" si="271"/>
        <v>10.214142193176514</v>
      </c>
      <c r="R1570" s="37">
        <f t="shared" si="272"/>
        <v>921.41421931765137</v>
      </c>
    </row>
    <row r="1571" spans="1:18" ht="15" customHeight="1" x14ac:dyDescent="0.25">
      <c r="A1571" s="1" t="s">
        <v>2058</v>
      </c>
      <c r="B1571" s="1" t="s">
        <v>3999</v>
      </c>
      <c r="C1571" s="130">
        <v>7877</v>
      </c>
      <c r="D1571" s="43">
        <v>8</v>
      </c>
      <c r="E1571" s="43">
        <f t="shared" si="273"/>
        <v>101.56150818839659</v>
      </c>
      <c r="F1571" s="6">
        <f t="shared" si="274"/>
        <v>1.3170807676932599</v>
      </c>
      <c r="G1571" s="44"/>
      <c r="H1571" s="44">
        <f t="shared" si="264"/>
        <v>0</v>
      </c>
      <c r="I1571" s="14">
        <f t="shared" si="265"/>
        <v>0</v>
      </c>
      <c r="J1571" s="49">
        <v>6</v>
      </c>
      <c r="K1571" s="49">
        <f t="shared" si="266"/>
        <v>76.171131141297437</v>
      </c>
      <c r="L1571" s="50">
        <f t="shared" si="267"/>
        <v>0.1137955529132207</v>
      </c>
      <c r="M1571" s="45">
        <v>14</v>
      </c>
      <c r="N1571" s="45">
        <f t="shared" si="268"/>
        <v>177.73263932969402</v>
      </c>
      <c r="O1571" s="18">
        <f t="shared" si="269"/>
        <v>0.2256568686700848</v>
      </c>
      <c r="P1571" s="37">
        <f t="shared" si="270"/>
        <v>57.142857142857139</v>
      </c>
      <c r="Q1571" s="37">
        <f t="shared" si="271"/>
        <v>5.8366526818151501</v>
      </c>
      <c r="R1571" s="37">
        <f t="shared" si="272"/>
        <v>483.66526818151499</v>
      </c>
    </row>
    <row r="1572" spans="1:18" ht="15" customHeight="1" x14ac:dyDescent="0.25">
      <c r="A1572" s="1" t="s">
        <v>797</v>
      </c>
      <c r="B1572" s="1" t="s">
        <v>2425</v>
      </c>
      <c r="C1572" s="130">
        <v>7866</v>
      </c>
      <c r="D1572" s="43"/>
      <c r="E1572" s="43">
        <f t="shared" si="273"/>
        <v>0</v>
      </c>
      <c r="F1572" s="6">
        <f t="shared" si="274"/>
        <v>0</v>
      </c>
      <c r="G1572" s="44">
        <v>1</v>
      </c>
      <c r="H1572" s="44">
        <f t="shared" si="264"/>
        <v>12.712941774726673</v>
      </c>
      <c r="I1572" s="14">
        <f t="shared" si="265"/>
        <v>0.30898569603400944</v>
      </c>
      <c r="J1572" s="49">
        <v>10</v>
      </c>
      <c r="K1572" s="49">
        <f t="shared" si="266"/>
        <v>127.12941774726673</v>
      </c>
      <c r="L1572" s="50">
        <f t="shared" si="267"/>
        <v>0.18992447883240943</v>
      </c>
      <c r="M1572" s="45">
        <v>11</v>
      </c>
      <c r="N1572" s="45">
        <f t="shared" si="268"/>
        <v>139.84235952199339</v>
      </c>
      <c r="O1572" s="18">
        <f t="shared" si="269"/>
        <v>0.17754976843973011</v>
      </c>
      <c r="P1572" s="37">
        <f t="shared" si="270"/>
        <v>0</v>
      </c>
      <c r="Q1572" s="37">
        <f t="shared" si="271"/>
        <v>0</v>
      </c>
      <c r="R1572" s="37">
        <f t="shared" si="272"/>
        <v>-100</v>
      </c>
    </row>
    <row r="1573" spans="1:18" ht="15" customHeight="1" x14ac:dyDescent="0.25">
      <c r="A1573" s="1" t="s">
        <v>1067</v>
      </c>
      <c r="B1573" s="1" t="s">
        <v>4000</v>
      </c>
      <c r="C1573" s="130">
        <v>7863</v>
      </c>
      <c r="D1573" s="43">
        <v>4</v>
      </c>
      <c r="E1573" s="43">
        <f t="shared" si="273"/>
        <v>50.871168765102375</v>
      </c>
      <c r="F1573" s="6">
        <f t="shared" si="274"/>
        <v>0.65971290901181534</v>
      </c>
      <c r="G1573" s="44">
        <v>3</v>
      </c>
      <c r="H1573" s="44">
        <f t="shared" si="264"/>
        <v>38.153376573826783</v>
      </c>
      <c r="I1573" s="14">
        <f t="shared" si="265"/>
        <v>0.92731075353052983</v>
      </c>
      <c r="J1573" s="49">
        <v>57</v>
      </c>
      <c r="K1573" s="49">
        <f t="shared" si="266"/>
        <v>724.91415490270879</v>
      </c>
      <c r="L1573" s="50">
        <f t="shared" si="267"/>
        <v>1.0829825661739381</v>
      </c>
      <c r="M1573" s="45">
        <v>64</v>
      </c>
      <c r="N1573" s="45">
        <f t="shared" si="268"/>
        <v>813.938700241638</v>
      </c>
      <c r="O1573" s="18">
        <f t="shared" si="269"/>
        <v>1.0334109653613899</v>
      </c>
      <c r="P1573" s="37">
        <f t="shared" si="270"/>
        <v>6.25</v>
      </c>
      <c r="Q1573" s="37">
        <f t="shared" si="271"/>
        <v>0.63838388707353211</v>
      </c>
      <c r="R1573" s="37">
        <f t="shared" si="272"/>
        <v>-36.161611292646789</v>
      </c>
    </row>
    <row r="1574" spans="1:18" ht="15" customHeight="1" x14ac:dyDescent="0.25">
      <c r="A1574" s="1" t="s">
        <v>2612</v>
      </c>
      <c r="B1574" s="1" t="s">
        <v>4001</v>
      </c>
      <c r="C1574" s="130">
        <v>7808</v>
      </c>
      <c r="D1574" s="43"/>
      <c r="E1574" s="43">
        <f t="shared" si="273"/>
        <v>0</v>
      </c>
      <c r="F1574" s="6">
        <f t="shared" si="274"/>
        <v>0</v>
      </c>
      <c r="G1574" s="44"/>
      <c r="H1574" s="44">
        <f t="shared" si="264"/>
        <v>0</v>
      </c>
      <c r="I1574" s="14">
        <f t="shared" si="265"/>
        <v>0</v>
      </c>
      <c r="J1574" s="49">
        <v>1</v>
      </c>
      <c r="K1574" s="49">
        <f t="shared" si="266"/>
        <v>12.807377049180328</v>
      </c>
      <c r="L1574" s="50">
        <f t="shared" si="267"/>
        <v>1.9133529079094935E-2</v>
      </c>
      <c r="M1574" s="45">
        <v>1</v>
      </c>
      <c r="N1574" s="45">
        <f t="shared" si="268"/>
        <v>12.807377049180328</v>
      </c>
      <c r="O1574" s="18">
        <f t="shared" si="269"/>
        <v>1.6260787054616675E-2</v>
      </c>
      <c r="P1574" s="37">
        <f t="shared" si="270"/>
        <v>0</v>
      </c>
      <c r="Q1574" s="37">
        <f t="shared" si="271"/>
        <v>0</v>
      </c>
      <c r="R1574" s="37">
        <f t="shared" si="272"/>
        <v>-100</v>
      </c>
    </row>
    <row r="1575" spans="1:18" ht="15" customHeight="1" x14ac:dyDescent="0.25">
      <c r="A1575" s="1" t="s">
        <v>2484</v>
      </c>
      <c r="B1575" s="1" t="s">
        <v>4002</v>
      </c>
      <c r="C1575" s="130">
        <v>7807</v>
      </c>
      <c r="D1575" s="43"/>
      <c r="E1575" s="43">
        <f t="shared" si="273"/>
        <v>0</v>
      </c>
      <c r="F1575" s="6">
        <f t="shared" si="274"/>
        <v>0</v>
      </c>
      <c r="G1575" s="44"/>
      <c r="H1575" s="44">
        <f t="shared" si="264"/>
        <v>0</v>
      </c>
      <c r="I1575" s="14">
        <f t="shared" si="265"/>
        <v>0</v>
      </c>
      <c r="J1575" s="49">
        <v>5</v>
      </c>
      <c r="K1575" s="49">
        <f t="shared" si="266"/>
        <v>64.045087741770203</v>
      </c>
      <c r="L1575" s="50">
        <f t="shared" si="267"/>
        <v>9.5679899480961478E-2</v>
      </c>
      <c r="M1575" s="45">
        <v>5</v>
      </c>
      <c r="N1575" s="45">
        <f t="shared" si="268"/>
        <v>64.045087741770203</v>
      </c>
      <c r="O1575" s="18">
        <f t="shared" si="269"/>
        <v>8.1314349508420009E-2</v>
      </c>
      <c r="P1575" s="37">
        <f t="shared" si="270"/>
        <v>0</v>
      </c>
      <c r="Q1575" s="37">
        <f t="shared" si="271"/>
        <v>0</v>
      </c>
      <c r="R1575" s="37">
        <f t="shared" si="272"/>
        <v>-100</v>
      </c>
    </row>
    <row r="1576" spans="1:18" ht="15" customHeight="1" x14ac:dyDescent="0.25">
      <c r="A1576" s="1" t="s">
        <v>1978</v>
      </c>
      <c r="B1576" s="1" t="s">
        <v>4003</v>
      </c>
      <c r="C1576" s="130">
        <v>7768</v>
      </c>
      <c r="D1576" s="43">
        <v>8</v>
      </c>
      <c r="E1576" s="43">
        <f t="shared" si="273"/>
        <v>102.98661174047373</v>
      </c>
      <c r="F1576" s="6">
        <f t="shared" si="274"/>
        <v>1.3355619473635179</v>
      </c>
      <c r="G1576" s="44">
        <v>1</v>
      </c>
      <c r="H1576" s="44">
        <f t="shared" si="264"/>
        <v>12.873326467559217</v>
      </c>
      <c r="I1576" s="14">
        <f t="shared" si="265"/>
        <v>0.31288381629808426</v>
      </c>
      <c r="J1576" s="49">
        <v>21</v>
      </c>
      <c r="K1576" s="49">
        <f t="shared" si="266"/>
        <v>270.33985581874356</v>
      </c>
      <c r="L1576" s="50">
        <f t="shared" si="267"/>
        <v>0.40387313285801213</v>
      </c>
      <c r="M1576" s="45">
        <v>30</v>
      </c>
      <c r="N1576" s="45">
        <f t="shared" si="268"/>
        <v>386.19979402677654</v>
      </c>
      <c r="O1576" s="18">
        <f t="shared" si="269"/>
        <v>0.49033557668298278</v>
      </c>
      <c r="P1576" s="37">
        <f t="shared" si="270"/>
        <v>26.666666666666668</v>
      </c>
      <c r="Q1576" s="37">
        <f t="shared" si="271"/>
        <v>2.7237712515137371</v>
      </c>
      <c r="R1576" s="37">
        <f t="shared" si="272"/>
        <v>172.37712515137372</v>
      </c>
    </row>
    <row r="1577" spans="1:18" ht="15" customHeight="1" x14ac:dyDescent="0.25">
      <c r="A1577" s="1" t="s">
        <v>1728</v>
      </c>
      <c r="B1577" s="1" t="s">
        <v>4004</v>
      </c>
      <c r="C1577" s="130">
        <v>7759</v>
      </c>
      <c r="D1577" s="43">
        <v>6</v>
      </c>
      <c r="E1577" s="43">
        <f t="shared" si="273"/>
        <v>77.329552777419764</v>
      </c>
      <c r="F1577" s="6">
        <f t="shared" si="274"/>
        <v>1.0028333426137204</v>
      </c>
      <c r="G1577" s="44"/>
      <c r="H1577" s="44">
        <f t="shared" si="264"/>
        <v>0</v>
      </c>
      <c r="I1577" s="14">
        <f t="shared" si="265"/>
        <v>0</v>
      </c>
      <c r="J1577" s="49">
        <v>40</v>
      </c>
      <c r="K1577" s="49">
        <f t="shared" si="266"/>
        <v>515.53035184946509</v>
      </c>
      <c r="L1577" s="50">
        <f t="shared" si="267"/>
        <v>0.7701744815031486</v>
      </c>
      <c r="M1577" s="45">
        <v>46</v>
      </c>
      <c r="N1577" s="45">
        <f t="shared" si="268"/>
        <v>592.85990462688483</v>
      </c>
      <c r="O1577" s="18">
        <f t="shared" si="269"/>
        <v>0.75271998515692251</v>
      </c>
      <c r="P1577" s="37">
        <f t="shared" si="270"/>
        <v>13.043478260869565</v>
      </c>
      <c r="Q1577" s="37">
        <f t="shared" si="271"/>
        <v>1.3322794165012843</v>
      </c>
      <c r="R1577" s="37">
        <f t="shared" si="272"/>
        <v>33.227941650128436</v>
      </c>
    </row>
    <row r="1578" spans="1:18" ht="15" customHeight="1" x14ac:dyDescent="0.25">
      <c r="A1578" s="1" t="s">
        <v>940</v>
      </c>
      <c r="B1578" s="1" t="s">
        <v>4005</v>
      </c>
      <c r="C1578" s="130">
        <v>7746</v>
      </c>
      <c r="D1578" s="43">
        <v>2</v>
      </c>
      <c r="E1578" s="43">
        <f t="shared" si="273"/>
        <v>25.819777949909632</v>
      </c>
      <c r="F1578" s="6">
        <f t="shared" si="274"/>
        <v>0.33483879444615955</v>
      </c>
      <c r="G1578" s="44">
        <v>3</v>
      </c>
      <c r="H1578" s="44">
        <f t="shared" si="264"/>
        <v>38.729666924864446</v>
      </c>
      <c r="I1578" s="14">
        <f t="shared" si="265"/>
        <v>0.94131738381236196</v>
      </c>
      <c r="J1578" s="49">
        <v>44</v>
      </c>
      <c r="K1578" s="49">
        <f t="shared" si="266"/>
        <v>568.0351148980119</v>
      </c>
      <c r="L1578" s="50">
        <f t="shared" si="267"/>
        <v>0.84861375964126295</v>
      </c>
      <c r="M1578" s="45">
        <v>49</v>
      </c>
      <c r="N1578" s="45">
        <f t="shared" si="268"/>
        <v>632.58455977278595</v>
      </c>
      <c r="O1578" s="18">
        <f t="shared" si="269"/>
        <v>0.80315608582492937</v>
      </c>
      <c r="P1578" s="37">
        <f t="shared" si="270"/>
        <v>4.0816326530612246</v>
      </c>
      <c r="Q1578" s="37">
        <f t="shared" si="271"/>
        <v>0.41690376298679649</v>
      </c>
      <c r="R1578" s="37">
        <f t="shared" si="272"/>
        <v>-58.309623701320355</v>
      </c>
    </row>
    <row r="1579" spans="1:18" ht="15" customHeight="1" x14ac:dyDescent="0.25">
      <c r="A1579" s="1" t="s">
        <v>2052</v>
      </c>
      <c r="B1579" s="1" t="s">
        <v>4006</v>
      </c>
      <c r="C1579" s="130">
        <v>7746</v>
      </c>
      <c r="D1579" s="43">
        <v>3</v>
      </c>
      <c r="E1579" s="43">
        <f t="shared" si="273"/>
        <v>38.729666924864446</v>
      </c>
      <c r="F1579" s="6">
        <f t="shared" si="274"/>
        <v>0.50225819166923935</v>
      </c>
      <c r="G1579" s="44">
        <v>2</v>
      </c>
      <c r="H1579" s="44">
        <f t="shared" si="264"/>
        <v>25.819777949909632</v>
      </c>
      <c r="I1579" s="14">
        <f t="shared" si="265"/>
        <v>0.62754492254157457</v>
      </c>
      <c r="J1579" s="49">
        <v>8</v>
      </c>
      <c r="K1579" s="49">
        <f t="shared" si="266"/>
        <v>103.27911179963853</v>
      </c>
      <c r="L1579" s="50">
        <f t="shared" si="267"/>
        <v>0.15429341084386597</v>
      </c>
      <c r="M1579" s="45">
        <v>13</v>
      </c>
      <c r="N1579" s="45">
        <f t="shared" si="268"/>
        <v>167.8285566744126</v>
      </c>
      <c r="O1579" s="18">
        <f t="shared" si="269"/>
        <v>0.21308222685151187</v>
      </c>
      <c r="P1579" s="37">
        <f t="shared" si="270"/>
        <v>23.076923076923077</v>
      </c>
      <c r="Q1579" s="37">
        <f t="shared" si="271"/>
        <v>2.3571097368868879</v>
      </c>
      <c r="R1579" s="37">
        <f t="shared" si="272"/>
        <v>135.7109736886888</v>
      </c>
    </row>
    <row r="1580" spans="1:18" ht="15" customHeight="1" x14ac:dyDescent="0.25">
      <c r="A1580" s="1" t="s">
        <v>61</v>
      </c>
      <c r="B1580" s="1" t="s">
        <v>4007</v>
      </c>
      <c r="C1580" s="130">
        <v>7740</v>
      </c>
      <c r="D1580" s="43">
        <v>3</v>
      </c>
      <c r="E1580" s="43">
        <f t="shared" si="273"/>
        <v>38.759689922480625</v>
      </c>
      <c r="F1580" s="6">
        <f t="shared" si="274"/>
        <v>0.50264753910464188</v>
      </c>
      <c r="G1580" s="44">
        <v>6</v>
      </c>
      <c r="H1580" s="44">
        <f t="shared" si="264"/>
        <v>77.51937984496125</v>
      </c>
      <c r="I1580" s="14">
        <f t="shared" si="265"/>
        <v>1.8840941744213322</v>
      </c>
      <c r="J1580" s="49">
        <v>5</v>
      </c>
      <c r="K1580" s="49">
        <f t="shared" si="266"/>
        <v>64.599483204134373</v>
      </c>
      <c r="L1580" s="50">
        <f t="shared" si="267"/>
        <v>9.6508136336933628E-2</v>
      </c>
      <c r="M1580" s="45">
        <v>14</v>
      </c>
      <c r="N1580" s="45">
        <f t="shared" si="268"/>
        <v>180.87855297157623</v>
      </c>
      <c r="O1580" s="18">
        <f t="shared" si="269"/>
        <v>0.22965105355481369</v>
      </c>
      <c r="P1580" s="37">
        <f t="shared" si="270"/>
        <v>21.428571428571427</v>
      </c>
      <c r="Q1580" s="37">
        <f t="shared" si="271"/>
        <v>2.1887447556806814</v>
      </c>
      <c r="R1580" s="37">
        <f t="shared" si="272"/>
        <v>118.87447556806814</v>
      </c>
    </row>
    <row r="1581" spans="1:18" ht="15" customHeight="1" x14ac:dyDescent="0.25">
      <c r="A1581" s="1" t="s">
        <v>1010</v>
      </c>
      <c r="B1581" s="1" t="s">
        <v>4008</v>
      </c>
      <c r="C1581" s="130">
        <v>7729</v>
      </c>
      <c r="D1581" s="43">
        <v>2</v>
      </c>
      <c r="E1581" s="43">
        <f t="shared" si="273"/>
        <v>25.876568766981499</v>
      </c>
      <c r="F1581" s="6">
        <f t="shared" si="274"/>
        <v>0.33557527516883834</v>
      </c>
      <c r="G1581" s="44">
        <v>1</v>
      </c>
      <c r="H1581" s="44">
        <f t="shared" si="264"/>
        <v>12.93828438349075</v>
      </c>
      <c r="I1581" s="14">
        <f t="shared" si="265"/>
        <v>0.31446260641784429</v>
      </c>
      <c r="J1581" s="49">
        <v>11</v>
      </c>
      <c r="K1581" s="49">
        <f t="shared" si="266"/>
        <v>142.32112821839826</v>
      </c>
      <c r="L1581" s="50">
        <f t="shared" si="267"/>
        <v>0.21262007317185996</v>
      </c>
      <c r="M1581" s="45">
        <v>14</v>
      </c>
      <c r="N1581" s="45">
        <f t="shared" si="268"/>
        <v>181.13598136887049</v>
      </c>
      <c r="O1581" s="18">
        <f t="shared" si="269"/>
        <v>0.22997789552519834</v>
      </c>
      <c r="P1581" s="37">
        <f t="shared" si="270"/>
        <v>14.285714285714285</v>
      </c>
      <c r="Q1581" s="37">
        <f t="shared" si="271"/>
        <v>1.4591631704537875</v>
      </c>
      <c r="R1581" s="37">
        <f t="shared" si="272"/>
        <v>45.916317045378754</v>
      </c>
    </row>
    <row r="1582" spans="1:18" ht="15" customHeight="1" x14ac:dyDescent="0.25">
      <c r="A1582" s="1" t="s">
        <v>879</v>
      </c>
      <c r="B1582" s="1" t="s">
        <v>4009</v>
      </c>
      <c r="C1582" s="130">
        <v>7714</v>
      </c>
      <c r="D1582" s="43">
        <v>1</v>
      </c>
      <c r="E1582" s="43">
        <f t="shared" si="273"/>
        <v>12.963443090484832</v>
      </c>
      <c r="F1582" s="6">
        <f t="shared" si="274"/>
        <v>0.16811390340808605</v>
      </c>
      <c r="G1582" s="44"/>
      <c r="H1582" s="44">
        <f t="shared" si="264"/>
        <v>0</v>
      </c>
      <c r="I1582" s="14">
        <f t="shared" si="265"/>
        <v>0</v>
      </c>
      <c r="J1582" s="49">
        <v>18</v>
      </c>
      <c r="K1582" s="49">
        <f t="shared" si="266"/>
        <v>233.341975628727</v>
      </c>
      <c r="L1582" s="50">
        <f t="shared" si="267"/>
        <v>0.34860029957121058</v>
      </c>
      <c r="M1582" s="45">
        <v>19</v>
      </c>
      <c r="N1582" s="45">
        <f t="shared" si="268"/>
        <v>246.30541871921181</v>
      </c>
      <c r="O1582" s="18">
        <f t="shared" si="269"/>
        <v>0.31271976680405666</v>
      </c>
      <c r="P1582" s="37">
        <f t="shared" si="270"/>
        <v>5.2631578947368416</v>
      </c>
      <c r="Q1582" s="37">
        <f t="shared" si="271"/>
        <v>0.53758643121981642</v>
      </c>
      <c r="R1582" s="37">
        <f t="shared" si="272"/>
        <v>-46.241356878018358</v>
      </c>
    </row>
    <row r="1583" spans="1:18" ht="15" customHeight="1" x14ac:dyDescent="0.25">
      <c r="A1583" s="1" t="s">
        <v>2558</v>
      </c>
      <c r="B1583" s="1" t="s">
        <v>4010</v>
      </c>
      <c r="C1583" s="130">
        <v>7710</v>
      </c>
      <c r="D1583" s="43"/>
      <c r="E1583" s="43">
        <f t="shared" si="273"/>
        <v>0</v>
      </c>
      <c r="F1583" s="6">
        <f t="shared" si="274"/>
        <v>0</v>
      </c>
      <c r="G1583" s="44"/>
      <c r="H1583" s="44">
        <f t="shared" si="264"/>
        <v>0</v>
      </c>
      <c r="I1583" s="14">
        <f t="shared" si="265"/>
        <v>0</v>
      </c>
      <c r="J1583" s="49">
        <v>1</v>
      </c>
      <c r="K1583" s="49">
        <f t="shared" si="266"/>
        <v>12.970168612191959</v>
      </c>
      <c r="L1583" s="50">
        <f t="shared" si="267"/>
        <v>1.9376730875431031E-2</v>
      </c>
      <c r="M1583" s="45">
        <v>1</v>
      </c>
      <c r="N1583" s="45">
        <f t="shared" si="268"/>
        <v>12.970168612191959</v>
      </c>
      <c r="O1583" s="18">
        <f t="shared" si="269"/>
        <v>1.6467474101484695E-2</v>
      </c>
      <c r="P1583" s="37">
        <f t="shared" si="270"/>
        <v>0</v>
      </c>
      <c r="Q1583" s="37">
        <f t="shared" si="271"/>
        <v>0</v>
      </c>
      <c r="R1583" s="37">
        <f t="shared" si="272"/>
        <v>-100</v>
      </c>
    </row>
    <row r="1584" spans="1:18" ht="15" customHeight="1" x14ac:dyDescent="0.25">
      <c r="A1584" s="1" t="s">
        <v>569</v>
      </c>
      <c r="B1584" s="1" t="s">
        <v>4011</v>
      </c>
      <c r="C1584" s="130">
        <v>7699</v>
      </c>
      <c r="D1584" s="43">
        <v>3</v>
      </c>
      <c r="E1584" s="43">
        <f t="shared" si="273"/>
        <v>38.966099493440709</v>
      </c>
      <c r="F1584" s="6">
        <f t="shared" si="274"/>
        <v>0.50532432168722274</v>
      </c>
      <c r="G1584" s="44">
        <v>1</v>
      </c>
      <c r="H1584" s="44">
        <f t="shared" si="264"/>
        <v>12.988699831146901</v>
      </c>
      <c r="I1584" s="14">
        <f t="shared" si="265"/>
        <v>0.31568794453870869</v>
      </c>
      <c r="J1584" s="49">
        <v>35</v>
      </c>
      <c r="K1584" s="49">
        <f t="shared" si="266"/>
        <v>454.60449409014154</v>
      </c>
      <c r="L1584" s="50">
        <f t="shared" si="267"/>
        <v>0.67915454302312817</v>
      </c>
      <c r="M1584" s="45">
        <v>39</v>
      </c>
      <c r="N1584" s="45">
        <f t="shared" si="268"/>
        <v>506.55929341472915</v>
      </c>
      <c r="O1584" s="18">
        <f t="shared" si="269"/>
        <v>0.64314908268287219</v>
      </c>
      <c r="P1584" s="37">
        <f t="shared" si="270"/>
        <v>7.6923076923076925</v>
      </c>
      <c r="Q1584" s="37">
        <f t="shared" si="271"/>
        <v>0.78570324562896265</v>
      </c>
      <c r="R1584" s="37">
        <f t="shared" si="272"/>
        <v>-21.429675437103736</v>
      </c>
    </row>
    <row r="1585" spans="1:18" ht="15" customHeight="1" x14ac:dyDescent="0.25">
      <c r="A1585" s="1" t="s">
        <v>988</v>
      </c>
      <c r="B1585" s="1" t="s">
        <v>4012</v>
      </c>
      <c r="C1585" s="130">
        <v>7677</v>
      </c>
      <c r="D1585" s="43">
        <v>2</v>
      </c>
      <c r="E1585" s="43">
        <f t="shared" si="273"/>
        <v>26.051843167904128</v>
      </c>
      <c r="F1585" s="6">
        <f t="shared" si="274"/>
        <v>0.33784828732316685</v>
      </c>
      <c r="G1585" s="44">
        <v>1</v>
      </c>
      <c r="H1585" s="44">
        <f t="shared" si="264"/>
        <v>13.025921583952064</v>
      </c>
      <c r="I1585" s="14">
        <f t="shared" si="265"/>
        <v>0.31659261234903202</v>
      </c>
      <c r="J1585" s="49">
        <v>26</v>
      </c>
      <c r="K1585" s="49">
        <f t="shared" si="266"/>
        <v>338.67396118275366</v>
      </c>
      <c r="L1585" s="50">
        <f t="shared" si="267"/>
        <v>0.50596059284732375</v>
      </c>
      <c r="M1585" s="45">
        <v>29</v>
      </c>
      <c r="N1585" s="45">
        <f t="shared" si="268"/>
        <v>377.75172593460985</v>
      </c>
      <c r="O1585" s="18">
        <f t="shared" si="269"/>
        <v>0.47960955247505049</v>
      </c>
      <c r="P1585" s="37">
        <f t="shared" si="270"/>
        <v>6.8965517241379306</v>
      </c>
      <c r="Q1585" s="37">
        <f t="shared" si="271"/>
        <v>0.70442359952941469</v>
      </c>
      <c r="R1585" s="37">
        <f t="shared" si="272"/>
        <v>-29.557640047058531</v>
      </c>
    </row>
    <row r="1586" spans="1:18" ht="15" customHeight="1" x14ac:dyDescent="0.25">
      <c r="A1586" s="1" t="s">
        <v>1771</v>
      </c>
      <c r="B1586" s="1" t="s">
        <v>4013</v>
      </c>
      <c r="C1586" s="130">
        <v>7664</v>
      </c>
      <c r="D1586" s="43">
        <v>2</v>
      </c>
      <c r="E1586" s="43">
        <f t="shared" si="273"/>
        <v>26.096033402922757</v>
      </c>
      <c r="F1586" s="6">
        <f t="shared" si="274"/>
        <v>0.33842135983558869</v>
      </c>
      <c r="G1586" s="44">
        <v>2</v>
      </c>
      <c r="H1586" s="44">
        <f t="shared" si="264"/>
        <v>26.096033402922757</v>
      </c>
      <c r="I1586" s="14">
        <f t="shared" si="265"/>
        <v>0.6342592601783712</v>
      </c>
      <c r="J1586" s="49">
        <v>12</v>
      </c>
      <c r="K1586" s="49">
        <f t="shared" si="266"/>
        <v>156.57620041753654</v>
      </c>
      <c r="L1586" s="50">
        <f t="shared" si="267"/>
        <v>0.23391638055778693</v>
      </c>
      <c r="M1586" s="45">
        <v>16</v>
      </c>
      <c r="N1586" s="45">
        <f t="shared" si="268"/>
        <v>208.76826722338205</v>
      </c>
      <c r="O1586" s="18">
        <f t="shared" si="269"/>
        <v>0.26506101319926301</v>
      </c>
      <c r="P1586" s="37">
        <f t="shared" si="270"/>
        <v>12.5</v>
      </c>
      <c r="Q1586" s="37">
        <f t="shared" si="271"/>
        <v>1.2767677741470642</v>
      </c>
      <c r="R1586" s="37">
        <f t="shared" si="272"/>
        <v>27.676777414706422</v>
      </c>
    </row>
    <row r="1587" spans="1:18" ht="15" customHeight="1" x14ac:dyDescent="0.25">
      <c r="A1587" s="1" t="s">
        <v>2013</v>
      </c>
      <c r="B1587" s="1" t="s">
        <v>4014</v>
      </c>
      <c r="C1587" s="130">
        <v>7657</v>
      </c>
      <c r="D1587" s="43">
        <v>7</v>
      </c>
      <c r="E1587" s="43">
        <f t="shared" si="273"/>
        <v>91.419616037612641</v>
      </c>
      <c r="F1587" s="6">
        <f t="shared" si="274"/>
        <v>1.1855576017016889</v>
      </c>
      <c r="G1587" s="44"/>
      <c r="H1587" s="44">
        <f t="shared" si="264"/>
        <v>0</v>
      </c>
      <c r="I1587" s="14">
        <f t="shared" si="265"/>
        <v>0</v>
      </c>
      <c r="J1587" s="49">
        <v>22</v>
      </c>
      <c r="K1587" s="49">
        <f t="shared" si="266"/>
        <v>287.31879326106832</v>
      </c>
      <c r="L1587" s="50">
        <f t="shared" si="267"/>
        <v>0.42923874769369352</v>
      </c>
      <c r="M1587" s="45">
        <v>29</v>
      </c>
      <c r="N1587" s="45">
        <f t="shared" si="268"/>
        <v>378.73840929868095</v>
      </c>
      <c r="O1587" s="18">
        <f t="shared" si="269"/>
        <v>0.48086228736462883</v>
      </c>
      <c r="P1587" s="37">
        <f t="shared" si="270"/>
        <v>24.137931034482758</v>
      </c>
      <c r="Q1587" s="37">
        <f t="shared" si="271"/>
        <v>2.4654825983529514</v>
      </c>
      <c r="R1587" s="37">
        <f t="shared" si="272"/>
        <v>146.54825983529514</v>
      </c>
    </row>
    <row r="1588" spans="1:18" ht="15" customHeight="1" x14ac:dyDescent="0.25">
      <c r="A1588" s="1" t="s">
        <v>2580</v>
      </c>
      <c r="B1588" s="1" t="s">
        <v>4015</v>
      </c>
      <c r="C1588" s="130">
        <v>7648</v>
      </c>
      <c r="D1588" s="43"/>
      <c r="E1588" s="43">
        <f t="shared" si="273"/>
        <v>0</v>
      </c>
      <c r="F1588" s="6">
        <f t="shared" si="274"/>
        <v>0</v>
      </c>
      <c r="G1588" s="44">
        <v>2</v>
      </c>
      <c r="H1588" s="44">
        <f t="shared" si="264"/>
        <v>26.15062761506276</v>
      </c>
      <c r="I1588" s="14">
        <f t="shared" si="265"/>
        <v>0.6355861623963176</v>
      </c>
      <c r="J1588" s="49">
        <v>1</v>
      </c>
      <c r="K1588" s="49">
        <f t="shared" si="266"/>
        <v>13.07531380753138</v>
      </c>
      <c r="L1588" s="50">
        <f t="shared" si="267"/>
        <v>1.9533812114222442E-2</v>
      </c>
      <c r="M1588" s="45">
        <v>3</v>
      </c>
      <c r="N1588" s="45">
        <f t="shared" si="268"/>
        <v>39.22594142259414</v>
      </c>
      <c r="O1588" s="18">
        <f t="shared" si="269"/>
        <v>4.9802912652633501E-2</v>
      </c>
      <c r="P1588" s="37">
        <f t="shared" si="270"/>
        <v>0</v>
      </c>
      <c r="Q1588" s="37">
        <f t="shared" si="271"/>
        <v>0</v>
      </c>
      <c r="R1588" s="37">
        <f t="shared" si="272"/>
        <v>-100</v>
      </c>
    </row>
    <row r="1589" spans="1:18" ht="15" customHeight="1" x14ac:dyDescent="0.25">
      <c r="A1589" s="1" t="s">
        <v>1845</v>
      </c>
      <c r="B1589" s="1" t="s">
        <v>4016</v>
      </c>
      <c r="C1589" s="130">
        <v>7636</v>
      </c>
      <c r="D1589" s="43">
        <v>5</v>
      </c>
      <c r="E1589" s="43">
        <f t="shared" si="273"/>
        <v>65.47930853850184</v>
      </c>
      <c r="F1589" s="6">
        <f t="shared" si="274"/>
        <v>0.84915574311810893</v>
      </c>
      <c r="G1589" s="44"/>
      <c r="H1589" s="44">
        <f t="shared" si="264"/>
        <v>0</v>
      </c>
      <c r="I1589" s="14">
        <f t="shared" si="265"/>
        <v>0</v>
      </c>
      <c r="J1589" s="49">
        <v>67</v>
      </c>
      <c r="K1589" s="49">
        <f t="shared" si="266"/>
        <v>877.42273441592465</v>
      </c>
      <c r="L1589" s="50">
        <f t="shared" si="267"/>
        <v>1.310822140953563</v>
      </c>
      <c r="M1589" s="45">
        <v>72</v>
      </c>
      <c r="N1589" s="45">
        <f t="shared" si="268"/>
        <v>942.90204295442641</v>
      </c>
      <c r="O1589" s="18">
        <f t="shared" si="269"/>
        <v>1.197148274386614</v>
      </c>
      <c r="P1589" s="37">
        <f t="shared" si="270"/>
        <v>6.9444444444444446</v>
      </c>
      <c r="Q1589" s="37">
        <f t="shared" si="271"/>
        <v>0.70931543008170239</v>
      </c>
      <c r="R1589" s="37">
        <f t="shared" si="272"/>
        <v>-29.068456991829763</v>
      </c>
    </row>
    <row r="1590" spans="1:18" ht="15" customHeight="1" x14ac:dyDescent="0.25">
      <c r="A1590" s="1" t="s">
        <v>401</v>
      </c>
      <c r="B1590" s="1" t="s">
        <v>4017</v>
      </c>
      <c r="C1590" s="130">
        <v>7626</v>
      </c>
      <c r="D1590" s="43">
        <v>1</v>
      </c>
      <c r="E1590" s="43">
        <f t="shared" si="273"/>
        <v>13.113034356150013</v>
      </c>
      <c r="F1590" s="6">
        <f t="shared" si="274"/>
        <v>0.17005384879228638</v>
      </c>
      <c r="G1590" s="44"/>
      <c r="H1590" s="44">
        <f t="shared" si="264"/>
        <v>0</v>
      </c>
      <c r="I1590" s="14">
        <f t="shared" si="265"/>
        <v>0</v>
      </c>
      <c r="J1590" s="49">
        <v>1</v>
      </c>
      <c r="K1590" s="49">
        <f t="shared" si="266"/>
        <v>13.113034356150013</v>
      </c>
      <c r="L1590" s="50">
        <f t="shared" si="267"/>
        <v>1.9590164575081725E-2</v>
      </c>
      <c r="M1590" s="45">
        <v>2</v>
      </c>
      <c r="N1590" s="45">
        <f t="shared" si="268"/>
        <v>26.226068712300027</v>
      </c>
      <c r="O1590" s="18">
        <f t="shared" si="269"/>
        <v>3.3297724973104383E-2</v>
      </c>
      <c r="P1590" s="37">
        <f t="shared" si="270"/>
        <v>50</v>
      </c>
      <c r="Q1590" s="37">
        <f t="shared" si="271"/>
        <v>5.1070710965882569</v>
      </c>
      <c r="R1590" s="37">
        <f t="shared" si="272"/>
        <v>410.70710965882569</v>
      </c>
    </row>
    <row r="1591" spans="1:18" ht="15" customHeight="1" x14ac:dyDescent="0.25">
      <c r="A1591" s="1" t="s">
        <v>2060</v>
      </c>
      <c r="B1591" s="1" t="s">
        <v>4018</v>
      </c>
      <c r="C1591" s="130">
        <v>7614</v>
      </c>
      <c r="D1591" s="43">
        <v>3</v>
      </c>
      <c r="E1591" s="43">
        <f t="shared" si="273"/>
        <v>39.401103230890463</v>
      </c>
      <c r="F1591" s="6">
        <f t="shared" si="274"/>
        <v>0.51096558348698817</v>
      </c>
      <c r="G1591" s="44">
        <v>1</v>
      </c>
      <c r="H1591" s="44">
        <f t="shared" si="264"/>
        <v>13.133701076963488</v>
      </c>
      <c r="I1591" s="14">
        <f t="shared" si="265"/>
        <v>0.31921217297130533</v>
      </c>
      <c r="J1591" s="49">
        <v>13</v>
      </c>
      <c r="K1591" s="49">
        <f t="shared" si="266"/>
        <v>170.73811400052534</v>
      </c>
      <c r="L1591" s="50">
        <f t="shared" si="267"/>
        <v>0.25507351400636358</v>
      </c>
      <c r="M1591" s="45">
        <v>17</v>
      </c>
      <c r="N1591" s="45">
        <f t="shared" si="268"/>
        <v>223.2729183083793</v>
      </c>
      <c r="O1591" s="18">
        <f t="shared" si="269"/>
        <v>0.28347673108505372</v>
      </c>
      <c r="P1591" s="37">
        <f t="shared" si="270"/>
        <v>17.647058823529413</v>
      </c>
      <c r="Q1591" s="37">
        <f t="shared" si="271"/>
        <v>1.8024956811487967</v>
      </c>
      <c r="R1591" s="37">
        <f t="shared" si="272"/>
        <v>80.249568114879665</v>
      </c>
    </row>
    <row r="1592" spans="1:18" ht="15" customHeight="1" x14ac:dyDescent="0.25">
      <c r="A1592" s="1" t="s">
        <v>947</v>
      </c>
      <c r="B1592" s="1" t="s">
        <v>4019</v>
      </c>
      <c r="C1592" s="130">
        <v>7601</v>
      </c>
      <c r="D1592" s="43"/>
      <c r="E1592" s="43">
        <f t="shared" si="273"/>
        <v>0</v>
      </c>
      <c r="F1592" s="6">
        <f t="shared" si="274"/>
        <v>0</v>
      </c>
      <c r="G1592" s="44"/>
      <c r="H1592" s="44">
        <f t="shared" si="264"/>
        <v>0</v>
      </c>
      <c r="I1592" s="14">
        <f t="shared" si="265"/>
        <v>0</v>
      </c>
      <c r="J1592" s="49">
        <v>22</v>
      </c>
      <c r="K1592" s="49">
        <f t="shared" si="266"/>
        <v>289.43560057887123</v>
      </c>
      <c r="L1592" s="50">
        <f t="shared" si="267"/>
        <v>0.43240114341410485</v>
      </c>
      <c r="M1592" s="45">
        <v>22</v>
      </c>
      <c r="N1592" s="45">
        <f t="shared" si="268"/>
        <v>289.43560057887123</v>
      </c>
      <c r="O1592" s="18">
        <f t="shared" si="269"/>
        <v>0.36747966808233573</v>
      </c>
      <c r="P1592" s="37">
        <f t="shared" si="270"/>
        <v>0</v>
      </c>
      <c r="Q1592" s="37">
        <f t="shared" si="271"/>
        <v>0</v>
      </c>
      <c r="R1592" s="37">
        <f t="shared" si="272"/>
        <v>-100</v>
      </c>
    </row>
    <row r="1593" spans="1:18" ht="15" customHeight="1" x14ac:dyDescent="0.25">
      <c r="A1593" s="1" t="s">
        <v>1959</v>
      </c>
      <c r="B1593" s="1" t="s">
        <v>2450</v>
      </c>
      <c r="C1593" s="130">
        <v>7530</v>
      </c>
      <c r="D1593" s="43"/>
      <c r="E1593" s="43">
        <f t="shared" si="273"/>
        <v>0</v>
      </c>
      <c r="F1593" s="6">
        <f t="shared" si="274"/>
        <v>0</v>
      </c>
      <c r="G1593" s="44"/>
      <c r="H1593" s="44">
        <f t="shared" si="264"/>
        <v>0</v>
      </c>
      <c r="I1593" s="14">
        <f t="shared" si="265"/>
        <v>0</v>
      </c>
      <c r="J1593" s="49">
        <v>1</v>
      </c>
      <c r="K1593" s="49">
        <f t="shared" si="266"/>
        <v>13.280212483399733</v>
      </c>
      <c r="L1593" s="50">
        <f t="shared" si="267"/>
        <v>1.9839919661297906E-2</v>
      </c>
      <c r="M1593" s="45">
        <v>1</v>
      </c>
      <c r="N1593" s="45">
        <f t="shared" si="268"/>
        <v>13.280212483399733</v>
      </c>
      <c r="O1593" s="18">
        <f t="shared" si="269"/>
        <v>1.6861118900723372E-2</v>
      </c>
      <c r="P1593" s="37">
        <f t="shared" si="270"/>
        <v>0</v>
      </c>
      <c r="Q1593" s="37">
        <f t="shared" si="271"/>
        <v>0</v>
      </c>
      <c r="R1593" s="37">
        <f t="shared" si="272"/>
        <v>-100</v>
      </c>
    </row>
    <row r="1594" spans="1:18" ht="15" customHeight="1" x14ac:dyDescent="0.25">
      <c r="A1594" s="1" t="s">
        <v>1424</v>
      </c>
      <c r="B1594" s="1" t="s">
        <v>4020</v>
      </c>
      <c r="C1594" s="130">
        <v>7527</v>
      </c>
      <c r="D1594" s="43">
        <v>2</v>
      </c>
      <c r="E1594" s="43">
        <f t="shared" si="273"/>
        <v>26.571011026969575</v>
      </c>
      <c r="F1594" s="6">
        <f t="shared" si="274"/>
        <v>0.34458101524909684</v>
      </c>
      <c r="G1594" s="44"/>
      <c r="H1594" s="44">
        <f t="shared" si="264"/>
        <v>0</v>
      </c>
      <c r="I1594" s="14">
        <f t="shared" si="265"/>
        <v>0</v>
      </c>
      <c r="J1594" s="49">
        <v>3</v>
      </c>
      <c r="K1594" s="49">
        <f t="shared" si="266"/>
        <v>39.856516540454365</v>
      </c>
      <c r="L1594" s="50">
        <f t="shared" si="267"/>
        <v>5.9543481486477978E-2</v>
      </c>
      <c r="M1594" s="45">
        <v>5</v>
      </c>
      <c r="N1594" s="45">
        <f t="shared" si="268"/>
        <v>66.427527567423937</v>
      </c>
      <c r="O1594" s="18">
        <f t="shared" si="269"/>
        <v>8.4339195776834727E-2</v>
      </c>
      <c r="P1594" s="37">
        <f t="shared" si="270"/>
        <v>40</v>
      </c>
      <c r="Q1594" s="37">
        <f t="shared" si="271"/>
        <v>4.0856568772706057</v>
      </c>
      <c r="R1594" s="37">
        <f t="shared" si="272"/>
        <v>308.56568772706055</v>
      </c>
    </row>
    <row r="1595" spans="1:18" ht="15" customHeight="1" x14ac:dyDescent="0.25">
      <c r="A1595" s="1" t="s">
        <v>282</v>
      </c>
      <c r="B1595" s="1" t="s">
        <v>4021</v>
      </c>
      <c r="C1595" s="130">
        <v>7509</v>
      </c>
      <c r="D1595" s="43"/>
      <c r="E1595" s="43">
        <f t="shared" si="273"/>
        <v>0</v>
      </c>
      <c r="F1595" s="6">
        <f t="shared" si="274"/>
        <v>0</v>
      </c>
      <c r="G1595" s="44">
        <v>1</v>
      </c>
      <c r="H1595" s="44">
        <f t="shared" si="264"/>
        <v>13.317352510320948</v>
      </c>
      <c r="I1595" s="14">
        <f t="shared" si="265"/>
        <v>0.32367578705600192</v>
      </c>
      <c r="J1595" s="49">
        <v>11</v>
      </c>
      <c r="K1595" s="49">
        <f t="shared" si="266"/>
        <v>146.49087761353042</v>
      </c>
      <c r="L1595" s="50">
        <f t="shared" si="267"/>
        <v>0.21884945339529974</v>
      </c>
      <c r="M1595" s="45">
        <v>12</v>
      </c>
      <c r="N1595" s="45">
        <f t="shared" si="268"/>
        <v>159.80823012385136</v>
      </c>
      <c r="O1595" s="18">
        <f t="shared" si="269"/>
        <v>0.20289928137826127</v>
      </c>
      <c r="P1595" s="37">
        <f t="shared" si="270"/>
        <v>0</v>
      </c>
      <c r="Q1595" s="37">
        <f t="shared" si="271"/>
        <v>0</v>
      </c>
      <c r="R1595" s="37">
        <f t="shared" si="272"/>
        <v>-100</v>
      </c>
    </row>
    <row r="1596" spans="1:18" ht="15" customHeight="1" x14ac:dyDescent="0.25">
      <c r="A1596" s="1" t="s">
        <v>1354</v>
      </c>
      <c r="B1596" s="1" t="s">
        <v>4022</v>
      </c>
      <c r="C1596" s="130">
        <v>7501</v>
      </c>
      <c r="D1596" s="43">
        <v>2</v>
      </c>
      <c r="E1596" s="43">
        <f t="shared" si="273"/>
        <v>26.663111585121985</v>
      </c>
      <c r="F1596" s="6">
        <f t="shared" si="274"/>
        <v>0.34577540351685798</v>
      </c>
      <c r="G1596" s="44"/>
      <c r="H1596" s="44">
        <f t="shared" si="264"/>
        <v>0</v>
      </c>
      <c r="I1596" s="14">
        <f t="shared" si="265"/>
        <v>0</v>
      </c>
      <c r="J1596" s="49">
        <v>8</v>
      </c>
      <c r="K1596" s="49">
        <f t="shared" si="266"/>
        <v>106.65244634048794</v>
      </c>
      <c r="L1596" s="50">
        <f t="shared" si="267"/>
        <v>0.15933299032083534</v>
      </c>
      <c r="M1596" s="45">
        <v>10</v>
      </c>
      <c r="N1596" s="45">
        <f t="shared" si="268"/>
        <v>133.31555792560994</v>
      </c>
      <c r="O1596" s="18">
        <f t="shared" si="269"/>
        <v>0.16926306535454871</v>
      </c>
      <c r="P1596" s="37">
        <f t="shared" si="270"/>
        <v>20</v>
      </c>
      <c r="Q1596" s="37">
        <f t="shared" si="271"/>
        <v>2.0428284386353028</v>
      </c>
      <c r="R1596" s="37">
        <f t="shared" si="272"/>
        <v>104.28284386353029</v>
      </c>
    </row>
    <row r="1597" spans="1:18" ht="15" customHeight="1" x14ac:dyDescent="0.25">
      <c r="A1597" s="1" t="s">
        <v>585</v>
      </c>
      <c r="B1597" s="1" t="s">
        <v>4023</v>
      </c>
      <c r="C1597" s="130">
        <v>7500</v>
      </c>
      <c r="D1597" s="43"/>
      <c r="E1597" s="43">
        <f t="shared" si="273"/>
        <v>0</v>
      </c>
      <c r="F1597" s="6">
        <f t="shared" si="274"/>
        <v>0</v>
      </c>
      <c r="G1597" s="44">
        <v>1</v>
      </c>
      <c r="H1597" s="44">
        <f t="shared" si="264"/>
        <v>13.333333333333334</v>
      </c>
      <c r="I1597" s="14">
        <f t="shared" si="265"/>
        <v>0.32406419800046915</v>
      </c>
      <c r="J1597" s="49">
        <v>2</v>
      </c>
      <c r="K1597" s="49">
        <f t="shared" si="266"/>
        <v>26.666666666666668</v>
      </c>
      <c r="L1597" s="50">
        <f t="shared" si="267"/>
        <v>3.9838558679886199E-2</v>
      </c>
      <c r="M1597" s="45">
        <v>3</v>
      </c>
      <c r="N1597" s="45">
        <f t="shared" si="268"/>
        <v>40</v>
      </c>
      <c r="O1597" s="18">
        <f t="shared" si="269"/>
        <v>5.0785690128978801E-2</v>
      </c>
      <c r="P1597" s="37">
        <f t="shared" si="270"/>
        <v>0</v>
      </c>
      <c r="Q1597" s="37">
        <f t="shared" si="271"/>
        <v>0</v>
      </c>
      <c r="R1597" s="37">
        <f t="shared" si="272"/>
        <v>-100</v>
      </c>
    </row>
    <row r="1598" spans="1:18" ht="15" customHeight="1" x14ac:dyDescent="0.25">
      <c r="A1598" s="1" t="s">
        <v>214</v>
      </c>
      <c r="B1598" s="1" t="s">
        <v>4024</v>
      </c>
      <c r="C1598" s="130">
        <v>7488</v>
      </c>
      <c r="D1598" s="43">
        <v>2</v>
      </c>
      <c r="E1598" s="43">
        <f t="shared" si="273"/>
        <v>26.709401709401707</v>
      </c>
      <c r="F1598" s="6">
        <f t="shared" si="274"/>
        <v>0.34637570803685258</v>
      </c>
      <c r="G1598" s="44">
        <v>1</v>
      </c>
      <c r="H1598" s="44">
        <f t="shared" si="264"/>
        <v>13.354700854700853</v>
      </c>
      <c r="I1598" s="14">
        <f t="shared" si="265"/>
        <v>0.32458353165111092</v>
      </c>
      <c r="J1598" s="49">
        <v>5</v>
      </c>
      <c r="K1598" s="49">
        <f t="shared" si="266"/>
        <v>66.773504273504273</v>
      </c>
      <c r="L1598" s="50">
        <f t="shared" si="267"/>
        <v>9.9756006309811199E-2</v>
      </c>
      <c r="M1598" s="45">
        <v>8</v>
      </c>
      <c r="N1598" s="45">
        <f t="shared" si="268"/>
        <v>106.83760683760683</v>
      </c>
      <c r="O1598" s="18">
        <f t="shared" si="269"/>
        <v>0.13564553987440919</v>
      </c>
      <c r="P1598" s="37">
        <f t="shared" si="270"/>
        <v>25</v>
      </c>
      <c r="Q1598" s="37">
        <f t="shared" si="271"/>
        <v>2.5535355482941284</v>
      </c>
      <c r="R1598" s="37">
        <f t="shared" si="272"/>
        <v>155.35355482941284</v>
      </c>
    </row>
    <row r="1599" spans="1:18" ht="15" customHeight="1" x14ac:dyDescent="0.25">
      <c r="A1599" s="1" t="s">
        <v>606</v>
      </c>
      <c r="B1599" s="1" t="s">
        <v>4025</v>
      </c>
      <c r="C1599" s="130">
        <v>7487</v>
      </c>
      <c r="D1599" s="43">
        <v>2</v>
      </c>
      <c r="E1599" s="43">
        <f t="shared" si="273"/>
        <v>26.712969146520635</v>
      </c>
      <c r="F1599" s="6">
        <f t="shared" si="274"/>
        <v>0.34642197165486199</v>
      </c>
      <c r="G1599" s="44"/>
      <c r="H1599" s="44">
        <f t="shared" si="264"/>
        <v>0</v>
      </c>
      <c r="I1599" s="14">
        <f t="shared" si="265"/>
        <v>0</v>
      </c>
      <c r="J1599" s="49">
        <v>20</v>
      </c>
      <c r="K1599" s="49">
        <f t="shared" si="266"/>
        <v>267.12969146520635</v>
      </c>
      <c r="L1599" s="50">
        <f t="shared" si="267"/>
        <v>0.39907732082161945</v>
      </c>
      <c r="M1599" s="45">
        <v>22</v>
      </c>
      <c r="N1599" s="45">
        <f t="shared" si="268"/>
        <v>293.84266061172696</v>
      </c>
      <c r="O1599" s="18">
        <f t="shared" si="269"/>
        <v>0.37307505771254629</v>
      </c>
      <c r="P1599" s="37">
        <f t="shared" si="270"/>
        <v>9.0909090909090917</v>
      </c>
      <c r="Q1599" s="37">
        <f t="shared" si="271"/>
        <v>0.92855838119786493</v>
      </c>
      <c r="R1599" s="37">
        <f t="shared" si="272"/>
        <v>-7.1441618802135061</v>
      </c>
    </row>
    <row r="1600" spans="1:18" ht="15" customHeight="1" x14ac:dyDescent="0.25">
      <c r="A1600" s="1" t="s">
        <v>1447</v>
      </c>
      <c r="B1600" s="1" t="s">
        <v>4026</v>
      </c>
      <c r="C1600" s="130">
        <v>7485</v>
      </c>
      <c r="D1600" s="43">
        <v>2</v>
      </c>
      <c r="E1600" s="43">
        <f t="shared" si="273"/>
        <v>26.720106880427522</v>
      </c>
      <c r="F1600" s="6">
        <f t="shared" si="274"/>
        <v>0.34651453597594545</v>
      </c>
      <c r="G1600" s="44"/>
      <c r="H1600" s="44">
        <f t="shared" si="264"/>
        <v>0</v>
      </c>
      <c r="I1600" s="14">
        <f t="shared" si="265"/>
        <v>0</v>
      </c>
      <c r="J1600" s="49">
        <v>16</v>
      </c>
      <c r="K1600" s="49">
        <f t="shared" si="266"/>
        <v>213.76085504342018</v>
      </c>
      <c r="L1600" s="50">
        <f t="shared" si="267"/>
        <v>0.31934716376662281</v>
      </c>
      <c r="M1600" s="45">
        <v>18</v>
      </c>
      <c r="N1600" s="45">
        <f t="shared" si="268"/>
        <v>240.4809619238477</v>
      </c>
      <c r="O1600" s="18">
        <f t="shared" si="269"/>
        <v>0.30532479035458193</v>
      </c>
      <c r="P1600" s="37">
        <f t="shared" si="270"/>
        <v>11.111111111111111</v>
      </c>
      <c r="Q1600" s="37">
        <f t="shared" si="271"/>
        <v>1.1349046881307236</v>
      </c>
      <c r="R1600" s="37">
        <f t="shared" si="272"/>
        <v>13.490468813072365</v>
      </c>
    </row>
    <row r="1601" spans="1:18" ht="15" customHeight="1" x14ac:dyDescent="0.25">
      <c r="A1601" s="1" t="s">
        <v>2116</v>
      </c>
      <c r="B1601" s="1" t="s">
        <v>4027</v>
      </c>
      <c r="C1601" s="130">
        <v>7483</v>
      </c>
      <c r="D1601" s="43">
        <v>6</v>
      </c>
      <c r="E1601" s="43">
        <f t="shared" si="273"/>
        <v>80.181745289322464</v>
      </c>
      <c r="F1601" s="6">
        <f t="shared" si="274"/>
        <v>1.0398214493304632</v>
      </c>
      <c r="G1601" s="44">
        <v>19</v>
      </c>
      <c r="H1601" s="44">
        <f t="shared" si="264"/>
        <v>253.90886008285449</v>
      </c>
      <c r="I1601" s="14">
        <f t="shared" si="265"/>
        <v>6.1712078330972675</v>
      </c>
      <c r="J1601" s="49">
        <v>20</v>
      </c>
      <c r="K1601" s="49">
        <f t="shared" si="266"/>
        <v>267.27248429774158</v>
      </c>
      <c r="L1601" s="50">
        <f t="shared" si="267"/>
        <v>0.39929064559554522</v>
      </c>
      <c r="M1601" s="45">
        <v>45</v>
      </c>
      <c r="N1601" s="45">
        <f t="shared" si="268"/>
        <v>601.36308966991851</v>
      </c>
      <c r="O1601" s="18">
        <f t="shared" si="269"/>
        <v>0.76351598817454436</v>
      </c>
      <c r="P1601" s="37">
        <f t="shared" si="270"/>
        <v>13.333333333333334</v>
      </c>
      <c r="Q1601" s="37">
        <f t="shared" si="271"/>
        <v>1.3618856257568686</v>
      </c>
      <c r="R1601" s="37">
        <f t="shared" si="272"/>
        <v>36.188562575686859</v>
      </c>
    </row>
    <row r="1602" spans="1:18" ht="15" customHeight="1" x14ac:dyDescent="0.25">
      <c r="A1602" s="1" t="s">
        <v>617</v>
      </c>
      <c r="B1602" s="1" t="s">
        <v>4028</v>
      </c>
      <c r="C1602" s="130">
        <v>7479</v>
      </c>
      <c r="D1602" s="43">
        <v>1</v>
      </c>
      <c r="E1602" s="43">
        <f t="shared" si="273"/>
        <v>13.370771493515177</v>
      </c>
      <c r="F1602" s="6">
        <f t="shared" si="274"/>
        <v>0.17339626298836422</v>
      </c>
      <c r="G1602" s="44">
        <v>1</v>
      </c>
      <c r="H1602" s="44">
        <f t="shared" si="264"/>
        <v>13.370771493515177</v>
      </c>
      <c r="I1602" s="14">
        <f t="shared" si="265"/>
        <v>0.32497412555201483</v>
      </c>
      <c r="J1602" s="49">
        <v>13</v>
      </c>
      <c r="K1602" s="49">
        <f t="shared" si="266"/>
        <v>173.82002941569729</v>
      </c>
      <c r="L1602" s="50">
        <f t="shared" si="267"/>
        <v>0.25967772906063008</v>
      </c>
      <c r="M1602" s="45">
        <v>15</v>
      </c>
      <c r="N1602" s="45">
        <f t="shared" si="268"/>
        <v>200.56157240272765</v>
      </c>
      <c r="O1602" s="18">
        <f t="shared" si="269"/>
        <v>0.25464144669564182</v>
      </c>
      <c r="P1602" s="37">
        <f t="shared" si="270"/>
        <v>6.666666666666667</v>
      </c>
      <c r="Q1602" s="37">
        <f t="shared" si="271"/>
        <v>0.68094281287843428</v>
      </c>
      <c r="R1602" s="37">
        <f t="shared" si="272"/>
        <v>-31.90571871215657</v>
      </c>
    </row>
    <row r="1603" spans="1:18" ht="15" customHeight="1" x14ac:dyDescent="0.25">
      <c r="A1603" s="1" t="s">
        <v>2485</v>
      </c>
      <c r="B1603" s="1" t="s">
        <v>4029</v>
      </c>
      <c r="C1603" s="130">
        <v>7456</v>
      </c>
      <c r="D1603" s="43"/>
      <c r="E1603" s="43">
        <f t="shared" si="273"/>
        <v>0</v>
      </c>
      <c r="F1603" s="6">
        <f t="shared" si="274"/>
        <v>0</v>
      </c>
      <c r="G1603" s="44"/>
      <c r="H1603" s="44">
        <f t="shared" si="264"/>
        <v>0</v>
      </c>
      <c r="I1603" s="14">
        <f t="shared" si="265"/>
        <v>0</v>
      </c>
      <c r="J1603" s="49">
        <v>1</v>
      </c>
      <c r="K1603" s="49">
        <f t="shared" si="266"/>
        <v>13.412017167381974</v>
      </c>
      <c r="L1603" s="50">
        <f t="shared" si="267"/>
        <v>2.0036828735189544E-2</v>
      </c>
      <c r="M1603" s="45">
        <v>1</v>
      </c>
      <c r="N1603" s="45">
        <f t="shared" si="268"/>
        <v>13.412017167381974</v>
      </c>
      <c r="O1603" s="18">
        <f t="shared" si="269"/>
        <v>1.7028463696680124E-2</v>
      </c>
      <c r="P1603" s="37">
        <f t="shared" si="270"/>
        <v>0</v>
      </c>
      <c r="Q1603" s="37">
        <f t="shared" si="271"/>
        <v>0</v>
      </c>
      <c r="R1603" s="37">
        <f t="shared" si="272"/>
        <v>-100</v>
      </c>
    </row>
    <row r="1604" spans="1:18" ht="15" customHeight="1" x14ac:dyDescent="0.25">
      <c r="A1604" s="1" t="s">
        <v>970</v>
      </c>
      <c r="B1604" s="1" t="s">
        <v>4030</v>
      </c>
      <c r="C1604" s="130">
        <v>7452</v>
      </c>
      <c r="D1604" s="43"/>
      <c r="E1604" s="43">
        <f t="shared" si="273"/>
        <v>0</v>
      </c>
      <c r="F1604" s="6">
        <f t="shared" si="274"/>
        <v>0</v>
      </c>
      <c r="G1604" s="44"/>
      <c r="H1604" s="44">
        <f t="shared" si="264"/>
        <v>0</v>
      </c>
      <c r="I1604" s="14">
        <f t="shared" si="265"/>
        <v>0</v>
      </c>
      <c r="J1604" s="49">
        <v>7</v>
      </c>
      <c r="K1604" s="49">
        <f t="shared" si="266"/>
        <v>93.934514224369295</v>
      </c>
      <c r="L1604" s="50">
        <f t="shared" si="267"/>
        <v>0.14033308713728029</v>
      </c>
      <c r="M1604" s="45">
        <v>7</v>
      </c>
      <c r="N1604" s="45">
        <f t="shared" si="268"/>
        <v>93.934514224369295</v>
      </c>
      <c r="O1604" s="18">
        <f t="shared" si="269"/>
        <v>0.11926322829537427</v>
      </c>
      <c r="P1604" s="37">
        <f t="shared" si="270"/>
        <v>0</v>
      </c>
      <c r="Q1604" s="37">
        <f t="shared" si="271"/>
        <v>0</v>
      </c>
      <c r="R1604" s="37">
        <f t="shared" si="272"/>
        <v>-100</v>
      </c>
    </row>
    <row r="1605" spans="1:18" ht="15" customHeight="1" x14ac:dyDescent="0.25">
      <c r="A1605" s="1" t="s">
        <v>1125</v>
      </c>
      <c r="B1605" s="1" t="s">
        <v>4031</v>
      </c>
      <c r="C1605" s="130">
        <v>7435</v>
      </c>
      <c r="D1605" s="43">
        <v>12</v>
      </c>
      <c r="E1605" s="43">
        <f t="shared" si="273"/>
        <v>161.39878950907868</v>
      </c>
      <c r="F1605" s="6">
        <f t="shared" si="274"/>
        <v>2.0930689725191272</v>
      </c>
      <c r="G1605" s="44">
        <v>3</v>
      </c>
      <c r="H1605" s="44">
        <f t="shared" si="264"/>
        <v>40.349697377269671</v>
      </c>
      <c r="I1605" s="14">
        <f t="shared" si="265"/>
        <v>0.98069192400948957</v>
      </c>
      <c r="J1605" s="49">
        <v>52</v>
      </c>
      <c r="K1605" s="49">
        <f t="shared" si="266"/>
        <v>699.39475453934097</v>
      </c>
      <c r="L1605" s="50">
        <f t="shared" si="267"/>
        <v>1.0448579613420053</v>
      </c>
      <c r="M1605" s="45">
        <v>67</v>
      </c>
      <c r="N1605" s="45">
        <f t="shared" si="268"/>
        <v>901.14324142568933</v>
      </c>
      <c r="O1605" s="18">
        <f t="shared" si="269"/>
        <v>1.1441295355217147</v>
      </c>
      <c r="P1605" s="37">
        <f t="shared" si="270"/>
        <v>17.910447761194028</v>
      </c>
      <c r="Q1605" s="37">
        <f t="shared" si="271"/>
        <v>1.8293986017629575</v>
      </c>
      <c r="R1605" s="37">
        <f t="shared" si="272"/>
        <v>82.939860176295753</v>
      </c>
    </row>
    <row r="1606" spans="1:18" ht="15" customHeight="1" x14ac:dyDescent="0.25">
      <c r="A1606" s="1" t="s">
        <v>1459</v>
      </c>
      <c r="B1606" s="1" t="s">
        <v>4032</v>
      </c>
      <c r="C1606" s="130">
        <v>7427</v>
      </c>
      <c r="D1606" s="43">
        <v>2</v>
      </c>
      <c r="E1606" s="43">
        <f t="shared" si="273"/>
        <v>26.928773394371884</v>
      </c>
      <c r="F1606" s="6">
        <f t="shared" si="274"/>
        <v>0.34922058728691957</v>
      </c>
      <c r="G1606" s="44"/>
      <c r="H1606" s="44">
        <f t="shared" si="264"/>
        <v>0</v>
      </c>
      <c r="I1606" s="14">
        <f t="shared" si="265"/>
        <v>0</v>
      </c>
      <c r="J1606" s="49">
        <v>2</v>
      </c>
      <c r="K1606" s="49">
        <f t="shared" si="266"/>
        <v>26.928773394371884</v>
      </c>
      <c r="L1606" s="50">
        <f t="shared" si="267"/>
        <v>4.0230131964339097E-2</v>
      </c>
      <c r="M1606" s="45">
        <v>4</v>
      </c>
      <c r="N1606" s="45">
        <f t="shared" si="268"/>
        <v>53.857546788743768</v>
      </c>
      <c r="O1606" s="18">
        <f t="shared" si="269"/>
        <v>6.8379817058002959E-2</v>
      </c>
      <c r="P1606" s="37">
        <f t="shared" si="270"/>
        <v>50</v>
      </c>
      <c r="Q1606" s="37">
        <f t="shared" si="271"/>
        <v>5.1070710965882569</v>
      </c>
      <c r="R1606" s="37">
        <f t="shared" si="272"/>
        <v>410.70710965882569</v>
      </c>
    </row>
    <row r="1607" spans="1:18" ht="15" customHeight="1" x14ac:dyDescent="0.25">
      <c r="A1607" s="1" t="s">
        <v>1299</v>
      </c>
      <c r="B1607" s="1" t="s">
        <v>4033</v>
      </c>
      <c r="C1607" s="130">
        <v>7418</v>
      </c>
      <c r="D1607" s="43">
        <v>4</v>
      </c>
      <c r="E1607" s="43">
        <f t="shared" si="273"/>
        <v>53.922890266918309</v>
      </c>
      <c r="F1607" s="6">
        <f t="shared" si="274"/>
        <v>0.69928856882716417</v>
      </c>
      <c r="G1607" s="44"/>
      <c r="H1607" s="44">
        <f t="shared" si="264"/>
        <v>0</v>
      </c>
      <c r="I1607" s="14">
        <f t="shared" si="265"/>
        <v>0</v>
      </c>
      <c r="J1607" s="49">
        <v>13</v>
      </c>
      <c r="K1607" s="49">
        <f t="shared" si="266"/>
        <v>175.24939336748452</v>
      </c>
      <c r="L1607" s="50">
        <f t="shared" si="267"/>
        <v>0.26181312154818714</v>
      </c>
      <c r="M1607" s="45">
        <v>17</v>
      </c>
      <c r="N1607" s="45">
        <f t="shared" si="268"/>
        <v>229.17228363440282</v>
      </c>
      <c r="O1607" s="18">
        <f t="shared" si="269"/>
        <v>0.29096681457018048</v>
      </c>
      <c r="P1607" s="37">
        <f t="shared" si="270"/>
        <v>23.52941176470588</v>
      </c>
      <c r="Q1607" s="37">
        <f t="shared" si="271"/>
        <v>2.4033275748650618</v>
      </c>
      <c r="R1607" s="37">
        <f t="shared" si="272"/>
        <v>140.33275748650618</v>
      </c>
    </row>
    <row r="1608" spans="1:18" ht="15" customHeight="1" x14ac:dyDescent="0.25">
      <c r="A1608" s="1" t="s">
        <v>406</v>
      </c>
      <c r="B1608" s="1" t="s">
        <v>4034</v>
      </c>
      <c r="C1608" s="130">
        <v>7398</v>
      </c>
      <c r="D1608" s="43">
        <v>7</v>
      </c>
      <c r="E1608" s="43">
        <f t="shared" si="273"/>
        <v>94.620167612868343</v>
      </c>
      <c r="F1608" s="6">
        <f t="shared" si="274"/>
        <v>1.2270633355271467</v>
      </c>
      <c r="G1608" s="44">
        <v>1</v>
      </c>
      <c r="H1608" s="44">
        <f t="shared" ref="H1608:H1671" si="275">((G1608/($C1608/100000)))</f>
        <v>13.517166801838334</v>
      </c>
      <c r="I1608" s="14">
        <f t="shared" ref="I1608:I1671" si="276">((G1608/$C1608)/(G$2290/$C$2290))</f>
        <v>0.32853223641572299</v>
      </c>
      <c r="J1608" s="49">
        <v>22</v>
      </c>
      <c r="K1608" s="49">
        <f t="shared" ref="K1608:K1671" si="277">((J1608/($C1608/100000)))</f>
        <v>297.37766964044334</v>
      </c>
      <c r="L1608" s="50">
        <f t="shared" ref="L1608:L1671" si="278">((J1608/$C1608)/(J$2290/$C$2290))</f>
        <v>0.44426616532719809</v>
      </c>
      <c r="M1608" s="45">
        <v>30</v>
      </c>
      <c r="N1608" s="45">
        <f t="shared" ref="N1608:N1671" si="279">((M1608/($C1608/100000)))</f>
        <v>405.51500405515003</v>
      </c>
      <c r="O1608" s="18">
        <f t="shared" ref="O1608:O1671" si="280">((M1608/$C1608)/(M$2290/$C$2290))</f>
        <v>0.51485898346491077</v>
      </c>
      <c r="P1608" s="37">
        <f t="shared" ref="P1608:P1671" si="281">D1608/M1608*100</f>
        <v>23.333333333333332</v>
      </c>
      <c r="Q1608" s="37">
        <f t="shared" ref="Q1608:Q1671" si="282">P1608/P$2290</f>
        <v>2.3832998450745198</v>
      </c>
      <c r="R1608" s="37">
        <f t="shared" ref="R1608:R1671" si="283">(Q1608-1)*100</f>
        <v>138.32998450745197</v>
      </c>
    </row>
    <row r="1609" spans="1:18" ht="15" customHeight="1" x14ac:dyDescent="0.25">
      <c r="A1609" s="1" t="s">
        <v>458</v>
      </c>
      <c r="B1609" s="1" t="s">
        <v>4035</v>
      </c>
      <c r="C1609" s="130">
        <v>7394</v>
      </c>
      <c r="D1609" s="43"/>
      <c r="E1609" s="43">
        <f t="shared" si="273"/>
        <v>0</v>
      </c>
      <c r="F1609" s="6">
        <f t="shared" si="274"/>
        <v>0</v>
      </c>
      <c r="G1609" s="44"/>
      <c r="H1609" s="44">
        <f t="shared" si="275"/>
        <v>0</v>
      </c>
      <c r="I1609" s="14">
        <f t="shared" si="276"/>
        <v>0</v>
      </c>
      <c r="J1609" s="49">
        <v>4</v>
      </c>
      <c r="K1609" s="49">
        <f t="shared" si="277"/>
        <v>54.097917230186631</v>
      </c>
      <c r="L1609" s="50">
        <f t="shared" si="278"/>
        <v>8.0819364376290642E-2</v>
      </c>
      <c r="M1609" s="45">
        <v>4</v>
      </c>
      <c r="N1609" s="45">
        <f t="shared" si="279"/>
        <v>54.097917230186631</v>
      </c>
      <c r="O1609" s="18">
        <f t="shared" si="280"/>
        <v>6.8685001526885045E-2</v>
      </c>
      <c r="P1609" s="37">
        <f t="shared" si="281"/>
        <v>0</v>
      </c>
      <c r="Q1609" s="37">
        <f t="shared" si="282"/>
        <v>0</v>
      </c>
      <c r="R1609" s="37">
        <f t="shared" si="283"/>
        <v>-100</v>
      </c>
    </row>
    <row r="1610" spans="1:18" ht="15" customHeight="1" x14ac:dyDescent="0.25">
      <c r="A1610" s="1" t="s">
        <v>326</v>
      </c>
      <c r="B1610" s="1" t="s">
        <v>4036</v>
      </c>
      <c r="C1610" s="130">
        <v>7327</v>
      </c>
      <c r="D1610" s="43">
        <v>6</v>
      </c>
      <c r="E1610" s="43">
        <f t="shared" si="273"/>
        <v>81.888904053500752</v>
      </c>
      <c r="F1610" s="6">
        <f t="shared" si="274"/>
        <v>1.0619604074436817</v>
      </c>
      <c r="G1610" s="44">
        <v>6</v>
      </c>
      <c r="H1610" s="44">
        <f t="shared" si="275"/>
        <v>81.888904053500752</v>
      </c>
      <c r="I1610" s="14">
        <f t="shared" si="276"/>
        <v>1.9902946512926314</v>
      </c>
      <c r="J1610" s="49">
        <v>85</v>
      </c>
      <c r="K1610" s="49">
        <f t="shared" si="277"/>
        <v>1160.092807424594</v>
      </c>
      <c r="L1610" s="50">
        <f t="shared" si="278"/>
        <v>1.7331159518511976</v>
      </c>
      <c r="M1610" s="45">
        <v>97</v>
      </c>
      <c r="N1610" s="45">
        <f t="shared" si="279"/>
        <v>1323.8706155315954</v>
      </c>
      <c r="O1610" s="18">
        <f t="shared" si="280"/>
        <v>1.6808420712812009</v>
      </c>
      <c r="P1610" s="37">
        <f t="shared" si="281"/>
        <v>6.1855670103092786</v>
      </c>
      <c r="Q1610" s="37">
        <f t="shared" si="282"/>
        <v>0.63180260988720705</v>
      </c>
      <c r="R1610" s="37">
        <f t="shared" si="283"/>
        <v>-36.819739011279296</v>
      </c>
    </row>
    <row r="1611" spans="1:18" ht="15" customHeight="1" x14ac:dyDescent="0.25">
      <c r="A1611" s="1" t="s">
        <v>1948</v>
      </c>
      <c r="B1611" s="1" t="s">
        <v>3160</v>
      </c>
      <c r="C1611" s="130">
        <v>7326</v>
      </c>
      <c r="D1611" s="43">
        <v>1</v>
      </c>
      <c r="E1611" s="43">
        <f t="shared" ref="E1611:E1674" si="284">((D1611/($C1611/100000)))</f>
        <v>13.65001365001365</v>
      </c>
      <c r="F1611" s="6">
        <f t="shared" ref="F1611:F1674" si="285">((D1611/$C1611)/(D$2290/$C$2290))</f>
        <v>0.17701756086404258</v>
      </c>
      <c r="G1611" s="44">
        <v>1</v>
      </c>
      <c r="H1611" s="44">
        <f t="shared" si="275"/>
        <v>13.65001365001365</v>
      </c>
      <c r="I1611" s="14">
        <f t="shared" si="276"/>
        <v>0.33176105446403475</v>
      </c>
      <c r="J1611" s="49">
        <v>9</v>
      </c>
      <c r="K1611" s="49">
        <f t="shared" si="277"/>
        <v>122.85012285012284</v>
      </c>
      <c r="L1611" s="50">
        <f t="shared" si="278"/>
        <v>0.18353144354984427</v>
      </c>
      <c r="M1611" s="45">
        <v>11</v>
      </c>
      <c r="N1611" s="45">
        <f t="shared" si="279"/>
        <v>150.15015015015013</v>
      </c>
      <c r="O1611" s="18">
        <f t="shared" si="280"/>
        <v>0.19063697495862914</v>
      </c>
      <c r="P1611" s="37">
        <f t="shared" si="281"/>
        <v>9.0909090909090917</v>
      </c>
      <c r="Q1611" s="37">
        <f t="shared" si="282"/>
        <v>0.92855838119786493</v>
      </c>
      <c r="R1611" s="37">
        <f t="shared" si="283"/>
        <v>-7.1441618802135061</v>
      </c>
    </row>
    <row r="1612" spans="1:18" x14ac:dyDescent="0.25">
      <c r="A1612" s="1" t="s">
        <v>661</v>
      </c>
      <c r="B1612" s="1" t="s">
        <v>2486</v>
      </c>
      <c r="C1612" s="130">
        <v>7283</v>
      </c>
      <c r="D1612" s="43"/>
      <c r="E1612" s="43">
        <f t="shared" si="284"/>
        <v>0</v>
      </c>
      <c r="F1612" s="6">
        <f t="shared" si="285"/>
        <v>0</v>
      </c>
      <c r="G1612" s="44">
        <v>1</v>
      </c>
      <c r="H1612" s="44">
        <f t="shared" si="275"/>
        <v>13.730605519703419</v>
      </c>
      <c r="I1612" s="14">
        <f t="shared" si="276"/>
        <v>0.33371982493526275</v>
      </c>
      <c r="J1612" s="49">
        <v>6</v>
      </c>
      <c r="K1612" s="49">
        <f t="shared" si="277"/>
        <v>82.383633118220502</v>
      </c>
      <c r="L1612" s="50">
        <f t="shared" si="278"/>
        <v>0.12307669508409165</v>
      </c>
      <c r="M1612" s="45">
        <v>7</v>
      </c>
      <c r="N1612" s="45">
        <f t="shared" si="279"/>
        <v>96.114238637923918</v>
      </c>
      <c r="O1612" s="18">
        <f t="shared" si="280"/>
        <v>0.12203069851120817</v>
      </c>
      <c r="P1612" s="37">
        <f t="shared" si="281"/>
        <v>0</v>
      </c>
      <c r="Q1612" s="37">
        <f t="shared" si="282"/>
        <v>0</v>
      </c>
      <c r="R1612" s="37">
        <f t="shared" si="283"/>
        <v>-100</v>
      </c>
    </row>
    <row r="1613" spans="1:18" ht="15" customHeight="1" x14ac:dyDescent="0.25">
      <c r="A1613" s="1" t="s">
        <v>2024</v>
      </c>
      <c r="B1613" s="1" t="s">
        <v>4037</v>
      </c>
      <c r="C1613" s="130">
        <v>7249</v>
      </c>
      <c r="D1613" s="43">
        <v>4</v>
      </c>
      <c r="E1613" s="43">
        <f t="shared" si="284"/>
        <v>55.180024831011174</v>
      </c>
      <c r="F1613" s="6">
        <f t="shared" si="285"/>
        <v>0.71559147517725252</v>
      </c>
      <c r="G1613" s="44"/>
      <c r="H1613" s="44">
        <f t="shared" si="275"/>
        <v>0</v>
      </c>
      <c r="I1613" s="14">
        <f t="shared" si="276"/>
        <v>0</v>
      </c>
      <c r="J1613" s="49">
        <v>15</v>
      </c>
      <c r="K1613" s="49">
        <f t="shared" si="277"/>
        <v>206.92509311629192</v>
      </c>
      <c r="L1613" s="50">
        <f t="shared" si="278"/>
        <v>0.3091349049170366</v>
      </c>
      <c r="M1613" s="45">
        <v>19</v>
      </c>
      <c r="N1613" s="45">
        <f t="shared" si="279"/>
        <v>262.10511794730309</v>
      </c>
      <c r="O1613" s="18">
        <f t="shared" si="280"/>
        <v>0.33277973253227933</v>
      </c>
      <c r="P1613" s="37">
        <f t="shared" si="281"/>
        <v>21.052631578947366</v>
      </c>
      <c r="Q1613" s="37">
        <f t="shared" si="282"/>
        <v>2.1503457248792657</v>
      </c>
      <c r="R1613" s="37">
        <f t="shared" si="283"/>
        <v>115.03457248792657</v>
      </c>
    </row>
    <row r="1614" spans="1:18" ht="15" customHeight="1" x14ac:dyDescent="0.25">
      <c r="A1614" s="1" t="s">
        <v>1248</v>
      </c>
      <c r="B1614" s="1" t="s">
        <v>4038</v>
      </c>
      <c r="C1614" s="130">
        <v>7210</v>
      </c>
      <c r="D1614" s="43">
        <v>1</v>
      </c>
      <c r="E1614" s="43">
        <f t="shared" si="284"/>
        <v>13.869625520110958</v>
      </c>
      <c r="F1614" s="6">
        <f t="shared" si="285"/>
        <v>0.17986555490845713</v>
      </c>
      <c r="G1614" s="44">
        <v>1</v>
      </c>
      <c r="H1614" s="44">
        <f t="shared" si="275"/>
        <v>13.869625520110958</v>
      </c>
      <c r="I1614" s="14">
        <f t="shared" si="276"/>
        <v>0.33709868030561979</v>
      </c>
      <c r="J1614" s="49">
        <v>5</v>
      </c>
      <c r="K1614" s="49">
        <f t="shared" si="277"/>
        <v>69.34812760055479</v>
      </c>
      <c r="L1614" s="50">
        <f t="shared" si="278"/>
        <v>0.10360235440331016</v>
      </c>
      <c r="M1614" s="45">
        <v>7</v>
      </c>
      <c r="N1614" s="45">
        <f t="shared" si="279"/>
        <v>97.087378640776706</v>
      </c>
      <c r="O1614" s="18">
        <f t="shared" si="280"/>
        <v>0.123266238177133</v>
      </c>
      <c r="P1614" s="37">
        <f t="shared" si="281"/>
        <v>14.285714285714285</v>
      </c>
      <c r="Q1614" s="37">
        <f t="shared" si="282"/>
        <v>1.4591631704537875</v>
      </c>
      <c r="R1614" s="37">
        <f t="shared" si="283"/>
        <v>45.916317045378754</v>
      </c>
    </row>
    <row r="1615" spans="1:18" ht="15" customHeight="1" x14ac:dyDescent="0.25">
      <c r="A1615" s="1" t="s">
        <v>1014</v>
      </c>
      <c r="B1615" s="1" t="s">
        <v>4039</v>
      </c>
      <c r="C1615" s="130">
        <v>7201</v>
      </c>
      <c r="D1615" s="43">
        <v>4</v>
      </c>
      <c r="E1615" s="43">
        <f t="shared" si="284"/>
        <v>55.547840577697535</v>
      </c>
      <c r="F1615" s="6">
        <f t="shared" si="285"/>
        <v>0.72036142251908108</v>
      </c>
      <c r="G1615" s="44"/>
      <c r="H1615" s="44">
        <f t="shared" si="275"/>
        <v>0</v>
      </c>
      <c r="I1615" s="14">
        <f t="shared" si="276"/>
        <v>0</v>
      </c>
      <c r="J1615" s="49">
        <v>4</v>
      </c>
      <c r="K1615" s="49">
        <f t="shared" si="277"/>
        <v>55.547840577697535</v>
      </c>
      <c r="L1615" s="50">
        <f t="shared" si="278"/>
        <v>8.2985471489833762E-2</v>
      </c>
      <c r="M1615" s="45">
        <v>8</v>
      </c>
      <c r="N1615" s="45">
        <f t="shared" si="279"/>
        <v>111.09568115539507</v>
      </c>
      <c r="O1615" s="18">
        <f t="shared" si="280"/>
        <v>0.14105177094564308</v>
      </c>
      <c r="P1615" s="37">
        <f t="shared" si="281"/>
        <v>50</v>
      </c>
      <c r="Q1615" s="37">
        <f t="shared" si="282"/>
        <v>5.1070710965882569</v>
      </c>
      <c r="R1615" s="37">
        <f t="shared" si="283"/>
        <v>410.70710965882569</v>
      </c>
    </row>
    <row r="1616" spans="1:18" ht="15" customHeight="1" x14ac:dyDescent="0.25">
      <c r="A1616" s="1" t="s">
        <v>1434</v>
      </c>
      <c r="B1616" s="1" t="s">
        <v>4040</v>
      </c>
      <c r="C1616" s="130">
        <v>7196</v>
      </c>
      <c r="D1616" s="43">
        <v>2</v>
      </c>
      <c r="E1616" s="43">
        <f t="shared" si="284"/>
        <v>27.793218454697055</v>
      </c>
      <c r="F1616" s="6">
        <f t="shared" si="285"/>
        <v>0.36043097578932071</v>
      </c>
      <c r="G1616" s="44"/>
      <c r="H1616" s="44">
        <f t="shared" si="275"/>
        <v>0</v>
      </c>
      <c r="I1616" s="14">
        <f t="shared" si="276"/>
        <v>0</v>
      </c>
      <c r="J1616" s="49">
        <v>6</v>
      </c>
      <c r="K1616" s="49">
        <f t="shared" si="277"/>
        <v>83.379655364091164</v>
      </c>
      <c r="L1616" s="50">
        <f t="shared" si="278"/>
        <v>0.12456469848491376</v>
      </c>
      <c r="M1616" s="45">
        <v>8</v>
      </c>
      <c r="N1616" s="45">
        <f t="shared" si="279"/>
        <v>111.17287381878822</v>
      </c>
      <c r="O1616" s="18">
        <f t="shared" si="280"/>
        <v>0.14114977801272596</v>
      </c>
      <c r="P1616" s="37">
        <f t="shared" si="281"/>
        <v>25</v>
      </c>
      <c r="Q1616" s="37">
        <f t="shared" si="282"/>
        <v>2.5535355482941284</v>
      </c>
      <c r="R1616" s="37">
        <f t="shared" si="283"/>
        <v>155.35355482941284</v>
      </c>
    </row>
    <row r="1617" spans="1:18" ht="15" customHeight="1" x14ac:dyDescent="0.25">
      <c r="A1617" s="1" t="s">
        <v>48</v>
      </c>
      <c r="B1617" s="1" t="s">
        <v>4041</v>
      </c>
      <c r="C1617" s="130">
        <v>7152</v>
      </c>
      <c r="D1617" s="43">
        <v>4</v>
      </c>
      <c r="E1617" s="43">
        <f t="shared" si="284"/>
        <v>55.928411633109619</v>
      </c>
      <c r="F1617" s="6">
        <f t="shared" si="285"/>
        <v>0.72529678461408054</v>
      </c>
      <c r="G1617" s="44">
        <v>6</v>
      </c>
      <c r="H1617" s="44">
        <f t="shared" si="275"/>
        <v>83.892617449664428</v>
      </c>
      <c r="I1617" s="14">
        <f t="shared" si="276"/>
        <v>2.0389945343989249</v>
      </c>
      <c r="J1617" s="49">
        <v>66</v>
      </c>
      <c r="K1617" s="49">
        <f t="shared" si="277"/>
        <v>922.81879194630869</v>
      </c>
      <c r="L1617" s="50">
        <f t="shared" si="278"/>
        <v>1.3786413972695519</v>
      </c>
      <c r="M1617" s="45">
        <v>76</v>
      </c>
      <c r="N1617" s="45">
        <f t="shared" si="279"/>
        <v>1062.6398210290827</v>
      </c>
      <c r="O1617" s="18">
        <f t="shared" si="280"/>
        <v>1.3491724167374124</v>
      </c>
      <c r="P1617" s="37">
        <f t="shared" si="281"/>
        <v>5.2631578947368416</v>
      </c>
      <c r="Q1617" s="37">
        <f t="shared" si="282"/>
        <v>0.53758643121981642</v>
      </c>
      <c r="R1617" s="37">
        <f t="shared" si="283"/>
        <v>-46.241356878018358</v>
      </c>
    </row>
    <row r="1618" spans="1:18" ht="15" customHeight="1" x14ac:dyDescent="0.25">
      <c r="A1618" s="1" t="s">
        <v>2598</v>
      </c>
      <c r="B1618" s="1" t="s">
        <v>3247</v>
      </c>
      <c r="C1618" s="130">
        <v>7152</v>
      </c>
      <c r="D1618" s="43"/>
      <c r="E1618" s="43">
        <f t="shared" si="284"/>
        <v>0</v>
      </c>
      <c r="F1618" s="6">
        <f t="shared" si="285"/>
        <v>0</v>
      </c>
      <c r="G1618" s="44">
        <v>1</v>
      </c>
      <c r="H1618" s="44">
        <f t="shared" si="275"/>
        <v>13.982102908277405</v>
      </c>
      <c r="I1618" s="14">
        <f t="shared" si="276"/>
        <v>0.33983242239982081</v>
      </c>
      <c r="J1618" s="49"/>
      <c r="K1618" s="49">
        <f t="shared" si="277"/>
        <v>0</v>
      </c>
      <c r="L1618" s="50">
        <f t="shared" si="278"/>
        <v>0</v>
      </c>
      <c r="M1618" s="45">
        <v>1</v>
      </c>
      <c r="N1618" s="45">
        <f t="shared" si="279"/>
        <v>13.982102908277405</v>
      </c>
      <c r="O1618" s="18">
        <f t="shared" si="280"/>
        <v>1.7752268641281738E-2</v>
      </c>
      <c r="P1618" s="37">
        <f t="shared" si="281"/>
        <v>0</v>
      </c>
      <c r="Q1618" s="37">
        <f t="shared" si="282"/>
        <v>0</v>
      </c>
      <c r="R1618" s="37">
        <f t="shared" si="283"/>
        <v>-100</v>
      </c>
    </row>
    <row r="1619" spans="1:18" ht="15" customHeight="1" x14ac:dyDescent="0.25">
      <c r="A1619" s="1" t="s">
        <v>509</v>
      </c>
      <c r="B1619" s="1" t="s">
        <v>4042</v>
      </c>
      <c r="C1619" s="130">
        <v>7149</v>
      </c>
      <c r="D1619" s="43"/>
      <c r="E1619" s="43">
        <f t="shared" si="284"/>
        <v>0</v>
      </c>
      <c r="F1619" s="6">
        <f t="shared" si="285"/>
        <v>0</v>
      </c>
      <c r="G1619" s="44"/>
      <c r="H1619" s="44">
        <f t="shared" si="275"/>
        <v>0</v>
      </c>
      <c r="I1619" s="14">
        <f t="shared" si="276"/>
        <v>0</v>
      </c>
      <c r="J1619" s="49">
        <v>34</v>
      </c>
      <c r="K1619" s="49">
        <f t="shared" si="277"/>
        <v>475.59099174709752</v>
      </c>
      <c r="L1619" s="50">
        <f t="shared" si="278"/>
        <v>0.71050723621282563</v>
      </c>
      <c r="M1619" s="45">
        <v>34</v>
      </c>
      <c r="N1619" s="45">
        <f t="shared" si="279"/>
        <v>475.59099174709752</v>
      </c>
      <c r="O1619" s="18">
        <f t="shared" si="280"/>
        <v>0.60383041837504514</v>
      </c>
      <c r="P1619" s="37">
        <f t="shared" si="281"/>
        <v>0</v>
      </c>
      <c r="Q1619" s="37">
        <f t="shared" si="282"/>
        <v>0</v>
      </c>
      <c r="R1619" s="37">
        <f t="shared" si="283"/>
        <v>-100</v>
      </c>
    </row>
    <row r="1620" spans="1:18" ht="15" customHeight="1" x14ac:dyDescent="0.25">
      <c r="A1620" s="1" t="s">
        <v>2482</v>
      </c>
      <c r="B1620" s="1" t="s">
        <v>4043</v>
      </c>
      <c r="C1620" s="130">
        <v>7118</v>
      </c>
      <c r="D1620" s="43">
        <v>1</v>
      </c>
      <c r="E1620" s="43">
        <f t="shared" si="284"/>
        <v>14.048890137679125</v>
      </c>
      <c r="F1620" s="6">
        <f t="shared" si="285"/>
        <v>0.18219031341528183</v>
      </c>
      <c r="G1620" s="44"/>
      <c r="H1620" s="44">
        <f t="shared" si="275"/>
        <v>0</v>
      </c>
      <c r="I1620" s="14">
        <f t="shared" si="276"/>
        <v>0</v>
      </c>
      <c r="J1620" s="49">
        <v>3</v>
      </c>
      <c r="K1620" s="49">
        <f t="shared" si="277"/>
        <v>42.146670413037377</v>
      </c>
      <c r="L1620" s="50">
        <f t="shared" si="278"/>
        <v>6.2964847590435483E-2</v>
      </c>
      <c r="M1620" s="45">
        <v>4</v>
      </c>
      <c r="N1620" s="45">
        <f t="shared" si="279"/>
        <v>56.1955605507165</v>
      </c>
      <c r="O1620" s="18">
        <f t="shared" si="280"/>
        <v>7.1348258118823824E-2</v>
      </c>
      <c r="P1620" s="37">
        <f t="shared" si="281"/>
        <v>25</v>
      </c>
      <c r="Q1620" s="37">
        <f t="shared" si="282"/>
        <v>2.5535355482941284</v>
      </c>
      <c r="R1620" s="37">
        <f t="shared" si="283"/>
        <v>155.35355482941284</v>
      </c>
    </row>
    <row r="1621" spans="1:18" ht="15" customHeight="1" x14ac:dyDescent="0.25">
      <c r="A1621" s="1" t="s">
        <v>1106</v>
      </c>
      <c r="B1621" s="1" t="s">
        <v>4044</v>
      </c>
      <c r="C1621" s="130">
        <v>7117</v>
      </c>
      <c r="D1621" s="43">
        <v>2</v>
      </c>
      <c r="E1621" s="43">
        <f t="shared" si="284"/>
        <v>28.101728256287764</v>
      </c>
      <c r="F1621" s="6">
        <f t="shared" si="285"/>
        <v>0.36443182545734887</v>
      </c>
      <c r="G1621" s="44"/>
      <c r="H1621" s="44">
        <f t="shared" si="275"/>
        <v>0</v>
      </c>
      <c r="I1621" s="14">
        <f t="shared" si="276"/>
        <v>0</v>
      </c>
      <c r="J1621" s="49">
        <v>5</v>
      </c>
      <c r="K1621" s="49">
        <f t="shared" si="277"/>
        <v>70.254320640719413</v>
      </c>
      <c r="L1621" s="50">
        <f t="shared" si="278"/>
        <v>0.1049561578260315</v>
      </c>
      <c r="M1621" s="45">
        <v>7</v>
      </c>
      <c r="N1621" s="45">
        <f t="shared" si="279"/>
        <v>98.35604889700717</v>
      </c>
      <c r="O1621" s="18">
        <f t="shared" si="280"/>
        <v>0.12487699553985233</v>
      </c>
      <c r="P1621" s="37">
        <f t="shared" si="281"/>
        <v>28.571428571428569</v>
      </c>
      <c r="Q1621" s="37">
        <f t="shared" si="282"/>
        <v>2.918326340907575</v>
      </c>
      <c r="R1621" s="37">
        <f t="shared" si="283"/>
        <v>191.83263409075749</v>
      </c>
    </row>
    <row r="1622" spans="1:18" ht="15" customHeight="1" x14ac:dyDescent="0.25">
      <c r="A1622" s="1" t="s">
        <v>1237</v>
      </c>
      <c r="B1622" s="1" t="s">
        <v>4045</v>
      </c>
      <c r="C1622" s="130">
        <v>7104</v>
      </c>
      <c r="D1622" s="43"/>
      <c r="E1622" s="43">
        <f t="shared" si="284"/>
        <v>0</v>
      </c>
      <c r="F1622" s="6">
        <f t="shared" si="285"/>
        <v>0</v>
      </c>
      <c r="G1622" s="44"/>
      <c r="H1622" s="44">
        <f t="shared" si="275"/>
        <v>0</v>
      </c>
      <c r="I1622" s="14">
        <f t="shared" si="276"/>
        <v>0</v>
      </c>
      <c r="J1622" s="49">
        <v>2</v>
      </c>
      <c r="K1622" s="49">
        <f t="shared" si="277"/>
        <v>28.153153153153152</v>
      </c>
      <c r="L1622" s="50">
        <f t="shared" si="278"/>
        <v>4.2059289146839311E-2</v>
      </c>
      <c r="M1622" s="45">
        <v>2</v>
      </c>
      <c r="N1622" s="45">
        <f t="shared" si="279"/>
        <v>28.153153153153152</v>
      </c>
      <c r="O1622" s="18">
        <f t="shared" si="280"/>
        <v>3.5744432804742959E-2</v>
      </c>
      <c r="P1622" s="37">
        <f t="shared" si="281"/>
        <v>0</v>
      </c>
      <c r="Q1622" s="37">
        <f t="shared" si="282"/>
        <v>0</v>
      </c>
      <c r="R1622" s="37">
        <f t="shared" si="283"/>
        <v>-100</v>
      </c>
    </row>
    <row r="1623" spans="1:18" ht="15" customHeight="1" x14ac:dyDescent="0.25">
      <c r="A1623" s="1" t="s">
        <v>1927</v>
      </c>
      <c r="B1623" s="1" t="s">
        <v>4046</v>
      </c>
      <c r="C1623" s="130">
        <v>7081</v>
      </c>
      <c r="D1623" s="43">
        <v>1</v>
      </c>
      <c r="E1623" s="43">
        <f t="shared" si="284"/>
        <v>14.122299110295156</v>
      </c>
      <c r="F1623" s="6">
        <f t="shared" si="285"/>
        <v>0.18314230347266997</v>
      </c>
      <c r="G1623" s="44"/>
      <c r="H1623" s="44">
        <f t="shared" si="275"/>
        <v>0</v>
      </c>
      <c r="I1623" s="14">
        <f t="shared" si="276"/>
        <v>0</v>
      </c>
      <c r="J1623" s="49">
        <v>2</v>
      </c>
      <c r="K1623" s="49">
        <f t="shared" si="277"/>
        <v>28.244598220590312</v>
      </c>
      <c r="L1623" s="50">
        <f t="shared" si="278"/>
        <v>4.2195903135029869E-2</v>
      </c>
      <c r="M1623" s="45">
        <v>3</v>
      </c>
      <c r="N1623" s="45">
        <f t="shared" si="279"/>
        <v>42.366897330885472</v>
      </c>
      <c r="O1623" s="18">
        <f t="shared" si="280"/>
        <v>5.3790802989315205E-2</v>
      </c>
      <c r="P1623" s="37">
        <f t="shared" si="281"/>
        <v>33.333333333333329</v>
      </c>
      <c r="Q1623" s="37">
        <f t="shared" si="282"/>
        <v>3.4047140643921709</v>
      </c>
      <c r="R1623" s="37">
        <f t="shared" si="283"/>
        <v>240.47140643921711</v>
      </c>
    </row>
    <row r="1624" spans="1:18" ht="15" customHeight="1" x14ac:dyDescent="0.25">
      <c r="A1624" s="1" t="s">
        <v>1016</v>
      </c>
      <c r="B1624" s="1" t="s">
        <v>4047</v>
      </c>
      <c r="C1624" s="130">
        <v>7071</v>
      </c>
      <c r="D1624" s="43">
        <v>2</v>
      </c>
      <c r="E1624" s="43">
        <f t="shared" si="284"/>
        <v>28.284542497525106</v>
      </c>
      <c r="F1624" s="6">
        <f t="shared" si="285"/>
        <v>0.3668026165719066</v>
      </c>
      <c r="G1624" s="44"/>
      <c r="H1624" s="44">
        <f t="shared" si="275"/>
        <v>0</v>
      </c>
      <c r="I1624" s="14">
        <f t="shared" si="276"/>
        <v>0</v>
      </c>
      <c r="J1624" s="49">
        <v>79</v>
      </c>
      <c r="K1624" s="49">
        <f t="shared" si="277"/>
        <v>1117.2394286522417</v>
      </c>
      <c r="L1624" s="50">
        <f t="shared" si="278"/>
        <v>1.6690953201691821</v>
      </c>
      <c r="M1624" s="45">
        <v>81</v>
      </c>
      <c r="N1624" s="45">
        <f t="shared" si="279"/>
        <v>1145.5239711497668</v>
      </c>
      <c r="O1624" s="18">
        <f t="shared" si="280"/>
        <v>1.4544056358532325</v>
      </c>
      <c r="P1624" s="37">
        <f t="shared" si="281"/>
        <v>2.4691358024691357</v>
      </c>
      <c r="Q1624" s="37">
        <f t="shared" si="282"/>
        <v>0.25220104180682751</v>
      </c>
      <c r="R1624" s="37">
        <f t="shared" si="283"/>
        <v>-74.779895819317261</v>
      </c>
    </row>
    <row r="1625" spans="1:18" ht="15" customHeight="1" x14ac:dyDescent="0.25">
      <c r="A1625" s="1" t="s">
        <v>205</v>
      </c>
      <c r="B1625" s="1" t="s">
        <v>3084</v>
      </c>
      <c r="C1625" s="130">
        <v>7056</v>
      </c>
      <c r="D1625" s="43">
        <v>3</v>
      </c>
      <c r="E1625" s="43">
        <f t="shared" si="284"/>
        <v>42.517006802721092</v>
      </c>
      <c r="F1625" s="6">
        <f t="shared" si="285"/>
        <v>0.55137357605866322</v>
      </c>
      <c r="G1625" s="44">
        <v>1</v>
      </c>
      <c r="H1625" s="44">
        <f t="shared" si="275"/>
        <v>14.172335600907029</v>
      </c>
      <c r="I1625" s="14">
        <f t="shared" si="276"/>
        <v>0.34445599277260752</v>
      </c>
      <c r="J1625" s="49">
        <v>1</v>
      </c>
      <c r="K1625" s="49">
        <f t="shared" si="277"/>
        <v>14.172335600907029</v>
      </c>
      <c r="L1625" s="50">
        <f t="shared" si="278"/>
        <v>2.1172703380041562E-2</v>
      </c>
      <c r="M1625" s="45">
        <v>5</v>
      </c>
      <c r="N1625" s="45">
        <f t="shared" si="279"/>
        <v>70.86167800453515</v>
      </c>
      <c r="O1625" s="18">
        <f t="shared" si="280"/>
        <v>8.9968980528944864E-2</v>
      </c>
      <c r="P1625" s="37">
        <f t="shared" si="281"/>
        <v>60</v>
      </c>
      <c r="Q1625" s="37">
        <f t="shared" si="282"/>
        <v>6.1284853159059081</v>
      </c>
      <c r="R1625" s="37">
        <f t="shared" si="283"/>
        <v>512.84853159059082</v>
      </c>
    </row>
    <row r="1626" spans="1:18" ht="15" customHeight="1" x14ac:dyDescent="0.25">
      <c r="A1626" s="1" t="s">
        <v>383</v>
      </c>
      <c r="B1626" s="1" t="s">
        <v>4048</v>
      </c>
      <c r="C1626" s="130">
        <v>7049</v>
      </c>
      <c r="D1626" s="43">
        <v>3</v>
      </c>
      <c r="E1626" s="43">
        <f t="shared" si="284"/>
        <v>42.559228259327568</v>
      </c>
      <c r="F1626" s="6">
        <f t="shared" si="285"/>
        <v>0.55192111684918821</v>
      </c>
      <c r="G1626" s="44"/>
      <c r="H1626" s="44">
        <f t="shared" si="275"/>
        <v>0</v>
      </c>
      <c r="I1626" s="14">
        <f t="shared" si="276"/>
        <v>0</v>
      </c>
      <c r="J1626" s="49"/>
      <c r="K1626" s="49">
        <f t="shared" si="277"/>
        <v>0</v>
      </c>
      <c r="L1626" s="50">
        <f t="shared" si="278"/>
        <v>0</v>
      </c>
      <c r="M1626" s="45">
        <v>3</v>
      </c>
      <c r="N1626" s="45">
        <f t="shared" si="279"/>
        <v>42.559228259327568</v>
      </c>
      <c r="O1626" s="18">
        <f t="shared" si="280"/>
        <v>5.4034994462667185E-2</v>
      </c>
      <c r="P1626" s="37">
        <f t="shared" si="281"/>
        <v>100</v>
      </c>
      <c r="Q1626" s="37">
        <f t="shared" si="282"/>
        <v>10.214142193176514</v>
      </c>
      <c r="R1626" s="37">
        <f t="shared" si="283"/>
        <v>921.41421931765137</v>
      </c>
    </row>
    <row r="1627" spans="1:18" ht="15" customHeight="1" x14ac:dyDescent="0.25">
      <c r="A1627" s="1" t="s">
        <v>1972</v>
      </c>
      <c r="B1627" s="1" t="s">
        <v>4049</v>
      </c>
      <c r="C1627" s="130">
        <v>7035</v>
      </c>
      <c r="D1627" s="43">
        <v>3</v>
      </c>
      <c r="E1627" s="43">
        <f t="shared" si="284"/>
        <v>42.643923240938172</v>
      </c>
      <c r="F1627" s="6">
        <f t="shared" si="285"/>
        <v>0.55301946733048013</v>
      </c>
      <c r="G1627" s="44">
        <v>4</v>
      </c>
      <c r="H1627" s="44">
        <f t="shared" si="275"/>
        <v>56.858564321250888</v>
      </c>
      <c r="I1627" s="14">
        <f t="shared" si="276"/>
        <v>1.3819368784668193</v>
      </c>
      <c r="J1627" s="49">
        <v>30</v>
      </c>
      <c r="K1627" s="49">
        <f t="shared" si="277"/>
        <v>426.4392324093817</v>
      </c>
      <c r="L1627" s="50">
        <f t="shared" si="278"/>
        <v>0.63707716439050421</v>
      </c>
      <c r="M1627" s="45">
        <v>37</v>
      </c>
      <c r="N1627" s="45">
        <f t="shared" si="279"/>
        <v>525.94171997157071</v>
      </c>
      <c r="O1627" s="18">
        <f t="shared" si="280"/>
        <v>0.66775783040945824</v>
      </c>
      <c r="P1627" s="37">
        <f t="shared" si="281"/>
        <v>8.1081081081081088</v>
      </c>
      <c r="Q1627" s="37">
        <f t="shared" si="282"/>
        <v>0.82817369133863628</v>
      </c>
      <c r="R1627" s="37">
        <f t="shared" si="283"/>
        <v>-17.182630866136371</v>
      </c>
    </row>
    <row r="1628" spans="1:18" ht="15" customHeight="1" x14ac:dyDescent="0.25">
      <c r="A1628" s="1" t="s">
        <v>1827</v>
      </c>
      <c r="B1628" s="1" t="s">
        <v>4050</v>
      </c>
      <c r="C1628" s="130">
        <v>7031</v>
      </c>
      <c r="D1628" s="43">
        <v>2</v>
      </c>
      <c r="E1628" s="43">
        <f t="shared" si="284"/>
        <v>28.445455838429812</v>
      </c>
      <c r="F1628" s="6">
        <f t="shared" si="285"/>
        <v>0.36888939009812999</v>
      </c>
      <c r="G1628" s="44"/>
      <c r="H1628" s="44">
        <f t="shared" si="275"/>
        <v>0</v>
      </c>
      <c r="I1628" s="14">
        <f t="shared" si="276"/>
        <v>0</v>
      </c>
      <c r="J1628" s="49">
        <v>5</v>
      </c>
      <c r="K1628" s="49">
        <f t="shared" si="277"/>
        <v>71.113639596074535</v>
      </c>
      <c r="L1628" s="50">
        <f t="shared" si="278"/>
        <v>0.10623993389956851</v>
      </c>
      <c r="M1628" s="45">
        <v>7</v>
      </c>
      <c r="N1628" s="45">
        <f t="shared" si="279"/>
        <v>99.559095434504343</v>
      </c>
      <c r="O1628" s="18">
        <f t="shared" si="280"/>
        <v>0.12640443425645412</v>
      </c>
      <c r="P1628" s="37">
        <f t="shared" si="281"/>
        <v>28.571428571428569</v>
      </c>
      <c r="Q1628" s="37">
        <f t="shared" si="282"/>
        <v>2.918326340907575</v>
      </c>
      <c r="R1628" s="37">
        <f t="shared" si="283"/>
        <v>191.83263409075749</v>
      </c>
    </row>
    <row r="1629" spans="1:18" ht="15" customHeight="1" x14ac:dyDescent="0.25">
      <c r="A1629" s="1" t="s">
        <v>2043</v>
      </c>
      <c r="B1629" s="1" t="s">
        <v>4051</v>
      </c>
      <c r="C1629" s="130">
        <v>7031</v>
      </c>
      <c r="D1629" s="43">
        <v>1</v>
      </c>
      <c r="E1629" s="43">
        <f t="shared" si="284"/>
        <v>14.222727919214906</v>
      </c>
      <c r="F1629" s="6">
        <f t="shared" si="285"/>
        <v>0.18444469504906499</v>
      </c>
      <c r="G1629" s="44">
        <v>1</v>
      </c>
      <c r="H1629" s="44">
        <f t="shared" si="275"/>
        <v>14.222727919214906</v>
      </c>
      <c r="I1629" s="14">
        <f t="shared" si="276"/>
        <v>0.34568076873894449</v>
      </c>
      <c r="J1629" s="49">
        <v>68</v>
      </c>
      <c r="K1629" s="49">
        <f t="shared" si="277"/>
        <v>967.14549850661365</v>
      </c>
      <c r="L1629" s="50">
        <f t="shared" si="278"/>
        <v>1.4448631010341317</v>
      </c>
      <c r="M1629" s="45">
        <v>70</v>
      </c>
      <c r="N1629" s="45">
        <f t="shared" si="279"/>
        <v>995.59095434504343</v>
      </c>
      <c r="O1629" s="18">
        <f t="shared" si="280"/>
        <v>1.2640443425645413</v>
      </c>
      <c r="P1629" s="37">
        <f t="shared" si="281"/>
        <v>1.4285714285714286</v>
      </c>
      <c r="Q1629" s="37">
        <f t="shared" si="282"/>
        <v>0.14591631704537877</v>
      </c>
      <c r="R1629" s="37">
        <f t="shared" si="283"/>
        <v>-85.408368295462125</v>
      </c>
    </row>
    <row r="1630" spans="1:18" ht="15" customHeight="1" x14ac:dyDescent="0.25">
      <c r="A1630" s="1" t="s">
        <v>1715</v>
      </c>
      <c r="B1630" s="1" t="s">
        <v>4052</v>
      </c>
      <c r="C1630" s="130">
        <v>7030</v>
      </c>
      <c r="D1630" s="43">
        <v>2</v>
      </c>
      <c r="E1630" s="43">
        <f t="shared" si="284"/>
        <v>28.449502133712659</v>
      </c>
      <c r="F1630" s="6">
        <f t="shared" si="285"/>
        <v>0.36894186369558352</v>
      </c>
      <c r="G1630" s="44"/>
      <c r="H1630" s="44">
        <f t="shared" si="275"/>
        <v>0</v>
      </c>
      <c r="I1630" s="14">
        <f t="shared" si="276"/>
        <v>0</v>
      </c>
      <c r="J1630" s="49">
        <v>24</v>
      </c>
      <c r="K1630" s="49">
        <f t="shared" si="277"/>
        <v>341.39402560455193</v>
      </c>
      <c r="L1630" s="50">
        <f t="shared" si="278"/>
        <v>0.5100242220753568</v>
      </c>
      <c r="M1630" s="45">
        <v>26</v>
      </c>
      <c r="N1630" s="45">
        <f t="shared" si="279"/>
        <v>369.84352773826458</v>
      </c>
      <c r="O1630" s="18">
        <f t="shared" si="280"/>
        <v>0.46956896989809699</v>
      </c>
      <c r="P1630" s="37">
        <f t="shared" si="281"/>
        <v>7.6923076923076925</v>
      </c>
      <c r="Q1630" s="37">
        <f t="shared" si="282"/>
        <v>0.78570324562896265</v>
      </c>
      <c r="R1630" s="37">
        <f t="shared" si="283"/>
        <v>-21.429675437103736</v>
      </c>
    </row>
    <row r="1631" spans="1:18" ht="15" customHeight="1" x14ac:dyDescent="0.25">
      <c r="A1631" s="1" t="s">
        <v>1130</v>
      </c>
      <c r="B1631" s="1" t="s">
        <v>4053</v>
      </c>
      <c r="C1631" s="130">
        <v>7006</v>
      </c>
      <c r="D1631" s="43"/>
      <c r="E1631" s="43">
        <f t="shared" si="284"/>
        <v>0</v>
      </c>
      <c r="F1631" s="6">
        <f t="shared" si="285"/>
        <v>0</v>
      </c>
      <c r="G1631" s="44"/>
      <c r="H1631" s="44">
        <f t="shared" si="275"/>
        <v>0</v>
      </c>
      <c r="I1631" s="14">
        <f t="shared" si="276"/>
        <v>0</v>
      </c>
      <c r="J1631" s="49">
        <v>10</v>
      </c>
      <c r="K1631" s="49">
        <f t="shared" si="277"/>
        <v>142.73479874393377</v>
      </c>
      <c r="L1631" s="50">
        <f t="shared" si="278"/>
        <v>0.21323807457832322</v>
      </c>
      <c r="M1631" s="45">
        <v>10</v>
      </c>
      <c r="N1631" s="45">
        <f t="shared" si="279"/>
        <v>142.73479874393377</v>
      </c>
      <c r="O1631" s="18">
        <f t="shared" si="280"/>
        <v>0.18122213149078933</v>
      </c>
      <c r="P1631" s="37">
        <f t="shared" si="281"/>
        <v>0</v>
      </c>
      <c r="Q1631" s="37">
        <f t="shared" si="282"/>
        <v>0</v>
      </c>
      <c r="R1631" s="37">
        <f t="shared" si="283"/>
        <v>-100</v>
      </c>
    </row>
    <row r="1632" spans="1:18" ht="15" customHeight="1" x14ac:dyDescent="0.25">
      <c r="A1632" s="1" t="s">
        <v>237</v>
      </c>
      <c r="B1632" s="1" t="s">
        <v>4054</v>
      </c>
      <c r="C1632" s="130">
        <v>7001</v>
      </c>
      <c r="D1632" s="43">
        <v>5</v>
      </c>
      <c r="E1632" s="43">
        <f t="shared" si="284"/>
        <v>71.418368804456506</v>
      </c>
      <c r="F1632" s="6">
        <f t="shared" si="285"/>
        <v>0.92617529702183687</v>
      </c>
      <c r="G1632" s="44">
        <v>1</v>
      </c>
      <c r="H1632" s="44">
        <f t="shared" si="275"/>
        <v>14.2836737608913</v>
      </c>
      <c r="I1632" s="14">
        <f t="shared" si="276"/>
        <v>0.34716204613676882</v>
      </c>
      <c r="J1632" s="49">
        <v>3</v>
      </c>
      <c r="K1632" s="49">
        <f t="shared" si="277"/>
        <v>42.851021282673905</v>
      </c>
      <c r="L1632" s="50">
        <f t="shared" si="278"/>
        <v>6.4017109719857121E-2</v>
      </c>
      <c r="M1632" s="45">
        <v>9</v>
      </c>
      <c r="N1632" s="45">
        <f t="shared" si="279"/>
        <v>128.55306384802171</v>
      </c>
      <c r="O1632" s="18">
        <f t="shared" si="280"/>
        <v>0.16321640164291143</v>
      </c>
      <c r="P1632" s="37">
        <f t="shared" si="281"/>
        <v>55.555555555555557</v>
      </c>
      <c r="Q1632" s="37">
        <f t="shared" si="282"/>
        <v>5.6745234406536191</v>
      </c>
      <c r="R1632" s="37">
        <f t="shared" si="283"/>
        <v>467.4523440653619</v>
      </c>
    </row>
    <row r="1633" spans="1:18" ht="15" customHeight="1" x14ac:dyDescent="0.25">
      <c r="A1633" s="1" t="s">
        <v>839</v>
      </c>
      <c r="B1633" s="1" t="s">
        <v>4055</v>
      </c>
      <c r="C1633" s="130">
        <v>6992</v>
      </c>
      <c r="D1633" s="43"/>
      <c r="E1633" s="43">
        <f t="shared" si="284"/>
        <v>0</v>
      </c>
      <c r="F1633" s="6">
        <f t="shared" si="285"/>
        <v>0</v>
      </c>
      <c r="G1633" s="44"/>
      <c r="H1633" s="44">
        <f t="shared" si="275"/>
        <v>0</v>
      </c>
      <c r="I1633" s="14">
        <f t="shared" si="276"/>
        <v>0</v>
      </c>
      <c r="J1633" s="49">
        <v>5</v>
      </c>
      <c r="K1633" s="49">
        <f t="shared" si="277"/>
        <v>71.51029748283753</v>
      </c>
      <c r="L1633" s="50">
        <f t="shared" si="278"/>
        <v>0.10683251934323029</v>
      </c>
      <c r="M1633" s="45">
        <v>5</v>
      </c>
      <c r="N1633" s="45">
        <f t="shared" si="279"/>
        <v>71.51029748283753</v>
      </c>
      <c r="O1633" s="18">
        <f t="shared" si="280"/>
        <v>9.0792495224861977E-2</v>
      </c>
      <c r="P1633" s="37">
        <f t="shared" si="281"/>
        <v>0</v>
      </c>
      <c r="Q1633" s="37">
        <f t="shared" si="282"/>
        <v>0</v>
      </c>
      <c r="R1633" s="37">
        <f t="shared" si="283"/>
        <v>-100</v>
      </c>
    </row>
    <row r="1634" spans="1:18" ht="15" customHeight="1" x14ac:dyDescent="0.25">
      <c r="A1634" s="1" t="s">
        <v>1274</v>
      </c>
      <c r="B1634" s="1" t="s">
        <v>4056</v>
      </c>
      <c r="C1634" s="130">
        <v>6980</v>
      </c>
      <c r="D1634" s="43"/>
      <c r="E1634" s="43">
        <f t="shared" si="284"/>
        <v>0</v>
      </c>
      <c r="F1634" s="6">
        <f t="shared" si="285"/>
        <v>0</v>
      </c>
      <c r="G1634" s="44"/>
      <c r="H1634" s="44">
        <f t="shared" si="275"/>
        <v>0</v>
      </c>
      <c r="I1634" s="14">
        <f t="shared" si="276"/>
        <v>0</v>
      </c>
      <c r="J1634" s="49">
        <v>6</v>
      </c>
      <c r="K1634" s="49">
        <f t="shared" si="277"/>
        <v>85.959885386819479</v>
      </c>
      <c r="L1634" s="50">
        <f t="shared" si="278"/>
        <v>0.12841942267871626</v>
      </c>
      <c r="M1634" s="45">
        <v>6</v>
      </c>
      <c r="N1634" s="45">
        <f t="shared" si="279"/>
        <v>85.959885386819479</v>
      </c>
      <c r="O1634" s="18">
        <f t="shared" si="280"/>
        <v>0.10913830256943868</v>
      </c>
      <c r="P1634" s="37">
        <f t="shared" si="281"/>
        <v>0</v>
      </c>
      <c r="Q1634" s="37">
        <f t="shared" si="282"/>
        <v>0</v>
      </c>
      <c r="R1634" s="37">
        <f t="shared" si="283"/>
        <v>-100</v>
      </c>
    </row>
    <row r="1635" spans="1:18" ht="15" customHeight="1" x14ac:dyDescent="0.25">
      <c r="A1635" s="1" t="s">
        <v>342</v>
      </c>
      <c r="B1635" s="1" t="s">
        <v>4057</v>
      </c>
      <c r="C1635" s="130">
        <v>6959</v>
      </c>
      <c r="D1635" s="43">
        <v>4</v>
      </c>
      <c r="E1635" s="43">
        <f t="shared" si="284"/>
        <v>57.479522919959763</v>
      </c>
      <c r="F1635" s="6">
        <f t="shared" si="285"/>
        <v>0.74541207121136721</v>
      </c>
      <c r="G1635" s="44"/>
      <c r="H1635" s="44">
        <f t="shared" si="275"/>
        <v>0</v>
      </c>
      <c r="I1635" s="14">
        <f t="shared" si="276"/>
        <v>0</v>
      </c>
      <c r="J1635" s="49">
        <v>7</v>
      </c>
      <c r="K1635" s="49">
        <f t="shared" si="277"/>
        <v>100.5891651099296</v>
      </c>
      <c r="L1635" s="50">
        <f t="shared" si="278"/>
        <v>0.15027477587972593</v>
      </c>
      <c r="M1635" s="45">
        <v>11</v>
      </c>
      <c r="N1635" s="45">
        <f t="shared" si="279"/>
        <v>158.06868802988936</v>
      </c>
      <c r="O1635" s="18">
        <f t="shared" si="280"/>
        <v>0.20069068523450451</v>
      </c>
      <c r="P1635" s="37">
        <f t="shared" si="281"/>
        <v>36.363636363636367</v>
      </c>
      <c r="Q1635" s="37">
        <f t="shared" si="282"/>
        <v>3.7142335247914597</v>
      </c>
      <c r="R1635" s="37">
        <f t="shared" si="283"/>
        <v>271.42335247914599</v>
      </c>
    </row>
    <row r="1636" spans="1:18" ht="15" customHeight="1" x14ac:dyDescent="0.25">
      <c r="A1636" s="1" t="s">
        <v>1734</v>
      </c>
      <c r="B1636" s="1" t="s">
        <v>4058</v>
      </c>
      <c r="C1636" s="130">
        <v>6934</v>
      </c>
      <c r="D1636" s="43">
        <v>3</v>
      </c>
      <c r="E1636" s="43">
        <f t="shared" si="284"/>
        <v>43.265070666282092</v>
      </c>
      <c r="F1636" s="6">
        <f t="shared" si="285"/>
        <v>0.56107469752955408</v>
      </c>
      <c r="G1636" s="44"/>
      <c r="H1636" s="44">
        <f t="shared" si="275"/>
        <v>0</v>
      </c>
      <c r="I1636" s="14">
        <f t="shared" si="276"/>
        <v>0</v>
      </c>
      <c r="J1636" s="49">
        <v>26</v>
      </c>
      <c r="K1636" s="49">
        <f t="shared" si="277"/>
        <v>374.96394577444477</v>
      </c>
      <c r="L1636" s="50">
        <f t="shared" si="278"/>
        <v>0.56017586837163313</v>
      </c>
      <c r="M1636" s="45">
        <v>29</v>
      </c>
      <c r="N1636" s="45">
        <f t="shared" si="279"/>
        <v>418.22901644072687</v>
      </c>
      <c r="O1636" s="18">
        <f t="shared" si="280"/>
        <v>0.53100123079765826</v>
      </c>
      <c r="P1636" s="37">
        <f t="shared" si="281"/>
        <v>10.344827586206897</v>
      </c>
      <c r="Q1636" s="37">
        <f t="shared" si="282"/>
        <v>1.0566353992941222</v>
      </c>
      <c r="R1636" s="37">
        <f t="shared" si="283"/>
        <v>5.6635399294122202</v>
      </c>
    </row>
    <row r="1637" spans="1:18" ht="15" customHeight="1" x14ac:dyDescent="0.25">
      <c r="A1637" s="1" t="s">
        <v>1291</v>
      </c>
      <c r="B1637" s="1" t="s">
        <v>4059</v>
      </c>
      <c r="C1637" s="130">
        <v>6920</v>
      </c>
      <c r="D1637" s="43">
        <v>1</v>
      </c>
      <c r="E1637" s="43">
        <f t="shared" si="284"/>
        <v>14.450867052023122</v>
      </c>
      <c r="F1637" s="6">
        <f t="shared" si="285"/>
        <v>0.18740327324999653</v>
      </c>
      <c r="G1637" s="44"/>
      <c r="H1637" s="44">
        <f t="shared" si="275"/>
        <v>0</v>
      </c>
      <c r="I1637" s="14">
        <f t="shared" si="276"/>
        <v>0</v>
      </c>
      <c r="J1637" s="49">
        <v>9</v>
      </c>
      <c r="K1637" s="49">
        <f t="shared" si="277"/>
        <v>130.05780346820811</v>
      </c>
      <c r="L1637" s="50">
        <f t="shared" si="278"/>
        <v>0.19429932882169931</v>
      </c>
      <c r="M1637" s="45">
        <v>10</v>
      </c>
      <c r="N1637" s="45">
        <f t="shared" si="279"/>
        <v>144.50867052023122</v>
      </c>
      <c r="O1637" s="18">
        <f t="shared" si="280"/>
        <v>0.1834743140497789</v>
      </c>
      <c r="P1637" s="37">
        <f t="shared" si="281"/>
        <v>10</v>
      </c>
      <c r="Q1637" s="37">
        <f t="shared" si="282"/>
        <v>1.0214142193176514</v>
      </c>
      <c r="R1637" s="37">
        <f t="shared" si="283"/>
        <v>2.1414219317651417</v>
      </c>
    </row>
    <row r="1638" spans="1:18" ht="15" customHeight="1" x14ac:dyDescent="0.25">
      <c r="A1638" s="1" t="s">
        <v>1257</v>
      </c>
      <c r="B1638" s="1" t="s">
        <v>4060</v>
      </c>
      <c r="C1638" s="130">
        <v>6872</v>
      </c>
      <c r="D1638" s="43"/>
      <c r="E1638" s="43">
        <f t="shared" si="284"/>
        <v>0</v>
      </c>
      <c r="F1638" s="6">
        <f t="shared" si="285"/>
        <v>0</v>
      </c>
      <c r="G1638" s="44">
        <v>1</v>
      </c>
      <c r="H1638" s="44">
        <f t="shared" si="275"/>
        <v>14.551804423748544</v>
      </c>
      <c r="I1638" s="14">
        <f t="shared" si="276"/>
        <v>0.35367891225313131</v>
      </c>
      <c r="J1638" s="49">
        <v>9</v>
      </c>
      <c r="K1638" s="49">
        <f t="shared" si="277"/>
        <v>130.96623981373691</v>
      </c>
      <c r="L1638" s="50">
        <f t="shared" si="278"/>
        <v>0.19565648362138521</v>
      </c>
      <c r="M1638" s="45">
        <v>10</v>
      </c>
      <c r="N1638" s="45">
        <f t="shared" si="279"/>
        <v>145.51804423748544</v>
      </c>
      <c r="O1638" s="18">
        <f t="shared" si="280"/>
        <v>0.18475585757049914</v>
      </c>
      <c r="P1638" s="37">
        <f t="shared" si="281"/>
        <v>0</v>
      </c>
      <c r="Q1638" s="37">
        <f t="shared" si="282"/>
        <v>0</v>
      </c>
      <c r="R1638" s="37">
        <f t="shared" si="283"/>
        <v>-100</v>
      </c>
    </row>
    <row r="1639" spans="1:18" ht="15" customHeight="1" x14ac:dyDescent="0.25">
      <c r="A1639" s="1" t="s">
        <v>1450</v>
      </c>
      <c r="B1639" s="1" t="s">
        <v>4061</v>
      </c>
      <c r="C1639" s="130">
        <v>6860</v>
      </c>
      <c r="D1639" s="43"/>
      <c r="E1639" s="43">
        <f t="shared" si="284"/>
        <v>0</v>
      </c>
      <c r="F1639" s="6">
        <f t="shared" si="285"/>
        <v>0</v>
      </c>
      <c r="G1639" s="44"/>
      <c r="H1639" s="44">
        <f t="shared" si="275"/>
        <v>0</v>
      </c>
      <c r="I1639" s="14">
        <f t="shared" si="276"/>
        <v>0</v>
      </c>
      <c r="J1639" s="49">
        <v>3</v>
      </c>
      <c r="K1639" s="49">
        <f t="shared" si="277"/>
        <v>43.731778425655982</v>
      </c>
      <c r="L1639" s="50">
        <f t="shared" si="278"/>
        <v>6.5332913286985386E-2</v>
      </c>
      <c r="M1639" s="45">
        <v>3</v>
      </c>
      <c r="N1639" s="45">
        <f t="shared" si="279"/>
        <v>43.731778425655982</v>
      </c>
      <c r="O1639" s="18">
        <f t="shared" si="280"/>
        <v>5.5523713697863117E-2</v>
      </c>
      <c r="P1639" s="37">
        <f t="shared" si="281"/>
        <v>0</v>
      </c>
      <c r="Q1639" s="37">
        <f t="shared" si="282"/>
        <v>0</v>
      </c>
      <c r="R1639" s="37">
        <f t="shared" si="283"/>
        <v>-100</v>
      </c>
    </row>
    <row r="1640" spans="1:18" ht="15" customHeight="1" x14ac:dyDescent="0.25">
      <c r="A1640" s="1" t="s">
        <v>64</v>
      </c>
      <c r="B1640" s="1" t="s">
        <v>4062</v>
      </c>
      <c r="C1640" s="130">
        <v>6859</v>
      </c>
      <c r="D1640" s="43">
        <v>4</v>
      </c>
      <c r="E1640" s="43">
        <f t="shared" si="284"/>
        <v>58.317538999854207</v>
      </c>
      <c r="F1640" s="6">
        <f t="shared" si="285"/>
        <v>0.75627972059482484</v>
      </c>
      <c r="G1640" s="44">
        <v>12</v>
      </c>
      <c r="H1640" s="44">
        <f t="shared" si="275"/>
        <v>174.95261699956262</v>
      </c>
      <c r="I1640" s="14">
        <f t="shared" si="276"/>
        <v>4.2521909637034883</v>
      </c>
      <c r="J1640" s="49">
        <v>168</v>
      </c>
      <c r="K1640" s="49">
        <f t="shared" si="277"/>
        <v>2449.3366379938766</v>
      </c>
      <c r="L1640" s="50">
        <f t="shared" si="278"/>
        <v>3.6591765517317838</v>
      </c>
      <c r="M1640" s="45">
        <v>184</v>
      </c>
      <c r="N1640" s="45">
        <f t="shared" si="279"/>
        <v>2682.6067939932936</v>
      </c>
      <c r="O1640" s="18">
        <f t="shared" si="280"/>
        <v>3.4059509344409169</v>
      </c>
      <c r="P1640" s="37">
        <f t="shared" si="281"/>
        <v>2.1739130434782608</v>
      </c>
      <c r="Q1640" s="37">
        <f t="shared" si="282"/>
        <v>0.22204656941688072</v>
      </c>
      <c r="R1640" s="37">
        <f t="shared" si="283"/>
        <v>-77.795343058311929</v>
      </c>
    </row>
    <row r="1641" spans="1:18" ht="15" customHeight="1" x14ac:dyDescent="0.25">
      <c r="A1641" s="1" t="s">
        <v>1341</v>
      </c>
      <c r="B1641" s="1" t="s">
        <v>4063</v>
      </c>
      <c r="C1641" s="130">
        <v>6848</v>
      </c>
      <c r="D1641" s="43">
        <v>4</v>
      </c>
      <c r="E1641" s="43">
        <f t="shared" si="284"/>
        <v>58.411214953271028</v>
      </c>
      <c r="F1641" s="6">
        <f t="shared" si="285"/>
        <v>0.75749453907124753</v>
      </c>
      <c r="G1641" s="44"/>
      <c r="H1641" s="44">
        <f t="shared" si="275"/>
        <v>0</v>
      </c>
      <c r="I1641" s="14">
        <f t="shared" si="276"/>
        <v>0</v>
      </c>
      <c r="J1641" s="49">
        <v>4</v>
      </c>
      <c r="K1641" s="49">
        <f t="shared" si="277"/>
        <v>58.411214953271028</v>
      </c>
      <c r="L1641" s="50">
        <f t="shared" si="278"/>
        <v>8.7263198042975026E-2</v>
      </c>
      <c r="M1641" s="45">
        <v>8</v>
      </c>
      <c r="N1641" s="45">
        <f t="shared" si="279"/>
        <v>116.82242990654206</v>
      </c>
      <c r="O1641" s="18">
        <f t="shared" si="280"/>
        <v>0.14832269313369975</v>
      </c>
      <c r="P1641" s="37">
        <f t="shared" si="281"/>
        <v>50</v>
      </c>
      <c r="Q1641" s="37">
        <f t="shared" si="282"/>
        <v>5.1070710965882569</v>
      </c>
      <c r="R1641" s="37">
        <f t="shared" si="283"/>
        <v>410.70710965882569</v>
      </c>
    </row>
    <row r="1642" spans="1:18" ht="15" customHeight="1" x14ac:dyDescent="0.25">
      <c r="A1642" s="1" t="s">
        <v>1779</v>
      </c>
      <c r="B1642" s="1" t="s">
        <v>4064</v>
      </c>
      <c r="C1642" s="130">
        <v>6820</v>
      </c>
      <c r="D1642" s="43">
        <v>2</v>
      </c>
      <c r="E1642" s="43">
        <f t="shared" si="284"/>
        <v>29.325513196480941</v>
      </c>
      <c r="F1642" s="6">
        <f t="shared" si="285"/>
        <v>0.38030224366274956</v>
      </c>
      <c r="G1642" s="44"/>
      <c r="H1642" s="44">
        <f t="shared" si="275"/>
        <v>0</v>
      </c>
      <c r="I1642" s="14">
        <f t="shared" si="276"/>
        <v>0</v>
      </c>
      <c r="J1642" s="49">
        <v>2</v>
      </c>
      <c r="K1642" s="49">
        <f t="shared" si="277"/>
        <v>29.325513196480941</v>
      </c>
      <c r="L1642" s="50">
        <f t="shared" si="278"/>
        <v>4.3810731686091862E-2</v>
      </c>
      <c r="M1642" s="45">
        <v>4</v>
      </c>
      <c r="N1642" s="45">
        <f t="shared" si="279"/>
        <v>58.651026392961882</v>
      </c>
      <c r="O1642" s="18">
        <f t="shared" si="280"/>
        <v>7.4465821303487972E-2</v>
      </c>
      <c r="P1642" s="37">
        <f t="shared" si="281"/>
        <v>50</v>
      </c>
      <c r="Q1642" s="37">
        <f t="shared" si="282"/>
        <v>5.1070710965882569</v>
      </c>
      <c r="R1642" s="37">
        <f t="shared" si="283"/>
        <v>410.70710965882569</v>
      </c>
    </row>
    <row r="1643" spans="1:18" ht="15" customHeight="1" x14ac:dyDescent="0.25">
      <c r="A1643" s="1" t="s">
        <v>1468</v>
      </c>
      <c r="B1643" s="1" t="s">
        <v>4065</v>
      </c>
      <c r="C1643" s="130">
        <v>6819</v>
      </c>
      <c r="D1643" s="43">
        <v>1</v>
      </c>
      <c r="E1643" s="43">
        <f t="shared" si="284"/>
        <v>14.664906877841325</v>
      </c>
      <c r="F1643" s="6">
        <f t="shared" si="285"/>
        <v>0.19017900731631851</v>
      </c>
      <c r="G1643" s="44"/>
      <c r="H1643" s="44">
        <f t="shared" si="275"/>
        <v>0</v>
      </c>
      <c r="I1643" s="14">
        <f t="shared" si="276"/>
        <v>0</v>
      </c>
      <c r="J1643" s="49">
        <v>3</v>
      </c>
      <c r="K1643" s="49">
        <f t="shared" si="277"/>
        <v>43.994720633523976</v>
      </c>
      <c r="L1643" s="50">
        <f t="shared" si="278"/>
        <v>6.5725734733644195E-2</v>
      </c>
      <c r="M1643" s="45">
        <v>4</v>
      </c>
      <c r="N1643" s="45">
        <f t="shared" si="279"/>
        <v>58.659627511365301</v>
      </c>
      <c r="O1643" s="18">
        <f t="shared" si="280"/>
        <v>7.4476741646837943E-2</v>
      </c>
      <c r="P1643" s="37">
        <f t="shared" si="281"/>
        <v>25</v>
      </c>
      <c r="Q1643" s="37">
        <f t="shared" si="282"/>
        <v>2.5535355482941284</v>
      </c>
      <c r="R1643" s="37">
        <f t="shared" si="283"/>
        <v>155.35355482941284</v>
      </c>
    </row>
    <row r="1644" spans="1:18" ht="15" customHeight="1" x14ac:dyDescent="0.25">
      <c r="A1644" s="1" t="s">
        <v>1112</v>
      </c>
      <c r="B1644" s="1" t="s">
        <v>4066</v>
      </c>
      <c r="C1644" s="130">
        <v>6768</v>
      </c>
      <c r="D1644" s="43"/>
      <c r="E1644" s="43">
        <f t="shared" si="284"/>
        <v>0</v>
      </c>
      <c r="F1644" s="6">
        <f t="shared" si="285"/>
        <v>0</v>
      </c>
      <c r="G1644" s="44">
        <v>1</v>
      </c>
      <c r="H1644" s="44">
        <f t="shared" si="275"/>
        <v>14.775413711583923</v>
      </c>
      <c r="I1644" s="14">
        <f t="shared" si="276"/>
        <v>0.35911369459271847</v>
      </c>
      <c r="J1644" s="49">
        <v>3</v>
      </c>
      <c r="K1644" s="49">
        <f t="shared" si="277"/>
        <v>44.326241134751768</v>
      </c>
      <c r="L1644" s="50">
        <f t="shared" si="278"/>
        <v>6.622100844395977E-2</v>
      </c>
      <c r="M1644" s="45">
        <v>4</v>
      </c>
      <c r="N1644" s="45">
        <f t="shared" si="279"/>
        <v>59.101654846335691</v>
      </c>
      <c r="O1644" s="18">
        <f t="shared" si="280"/>
        <v>7.5037958228396567E-2</v>
      </c>
      <c r="P1644" s="37">
        <f t="shared" si="281"/>
        <v>0</v>
      </c>
      <c r="Q1644" s="37">
        <f t="shared" si="282"/>
        <v>0</v>
      </c>
      <c r="R1644" s="37">
        <f t="shared" si="283"/>
        <v>-100</v>
      </c>
    </row>
    <row r="1645" spans="1:18" ht="15" customHeight="1" x14ac:dyDescent="0.25">
      <c r="A1645" s="1" t="s">
        <v>1458</v>
      </c>
      <c r="B1645" s="1" t="s">
        <v>4067</v>
      </c>
      <c r="C1645" s="130">
        <v>6767</v>
      </c>
      <c r="D1645" s="43">
        <v>1</v>
      </c>
      <c r="E1645" s="43">
        <f t="shared" si="284"/>
        <v>14.777597162701346</v>
      </c>
      <c r="F1645" s="6">
        <f t="shared" si="285"/>
        <v>0.19164040947095845</v>
      </c>
      <c r="G1645" s="44"/>
      <c r="H1645" s="44">
        <f t="shared" si="275"/>
        <v>0</v>
      </c>
      <c r="I1645" s="14">
        <f t="shared" si="276"/>
        <v>0</v>
      </c>
      <c r="J1645" s="49">
        <v>2</v>
      </c>
      <c r="K1645" s="49">
        <f t="shared" si="277"/>
        <v>29.555194325402692</v>
      </c>
      <c r="L1645" s="50">
        <f t="shared" si="278"/>
        <v>4.4153862878549797E-2</v>
      </c>
      <c r="M1645" s="45">
        <v>3</v>
      </c>
      <c r="N1645" s="45">
        <f t="shared" si="279"/>
        <v>44.332791488104036</v>
      </c>
      <c r="O1645" s="18">
        <f t="shared" si="280"/>
        <v>5.6286785276687006E-2</v>
      </c>
      <c r="P1645" s="37">
        <f t="shared" si="281"/>
        <v>33.333333333333329</v>
      </c>
      <c r="Q1645" s="37">
        <f t="shared" si="282"/>
        <v>3.4047140643921709</v>
      </c>
      <c r="R1645" s="37">
        <f t="shared" si="283"/>
        <v>240.47140643921711</v>
      </c>
    </row>
    <row r="1646" spans="1:18" ht="15" customHeight="1" x14ac:dyDescent="0.25">
      <c r="A1646" s="1" t="s">
        <v>284</v>
      </c>
      <c r="B1646" s="1" t="s">
        <v>4068</v>
      </c>
      <c r="C1646" s="130">
        <v>6766</v>
      </c>
      <c r="D1646" s="43">
        <v>3</v>
      </c>
      <c r="E1646" s="43">
        <f t="shared" si="284"/>
        <v>44.339343777712088</v>
      </c>
      <c r="F1646" s="6">
        <f t="shared" si="285"/>
        <v>0.57500620051284779</v>
      </c>
      <c r="G1646" s="44">
        <v>5</v>
      </c>
      <c r="H1646" s="44">
        <f t="shared" si="275"/>
        <v>73.898906296186823</v>
      </c>
      <c r="I1646" s="14">
        <f t="shared" si="276"/>
        <v>1.79609923514892</v>
      </c>
      <c r="J1646" s="49">
        <v>17</v>
      </c>
      <c r="K1646" s="49">
        <f t="shared" si="277"/>
        <v>251.25628140703517</v>
      </c>
      <c r="L1646" s="50">
        <f t="shared" si="278"/>
        <v>0.37536330414465641</v>
      </c>
      <c r="M1646" s="45">
        <v>25</v>
      </c>
      <c r="N1646" s="45">
        <f t="shared" si="279"/>
        <v>369.49453148093409</v>
      </c>
      <c r="O1646" s="18">
        <f t="shared" si="280"/>
        <v>0.46912586950357299</v>
      </c>
      <c r="P1646" s="37">
        <f t="shared" si="281"/>
        <v>12</v>
      </c>
      <c r="Q1646" s="37">
        <f t="shared" si="282"/>
        <v>1.2256970631811817</v>
      </c>
      <c r="R1646" s="37">
        <f t="shared" si="283"/>
        <v>22.569706318118165</v>
      </c>
    </row>
    <row r="1647" spans="1:18" ht="15" customHeight="1" x14ac:dyDescent="0.25">
      <c r="A1647" s="1" t="s">
        <v>1622</v>
      </c>
      <c r="B1647" s="1" t="s">
        <v>4069</v>
      </c>
      <c r="C1647" s="130">
        <v>6756</v>
      </c>
      <c r="D1647" s="43">
        <v>3</v>
      </c>
      <c r="E1647" s="43">
        <f t="shared" si="284"/>
        <v>44.40497335701599</v>
      </c>
      <c r="F1647" s="6">
        <f t="shared" si="285"/>
        <v>0.57585730501331078</v>
      </c>
      <c r="G1647" s="44">
        <v>3</v>
      </c>
      <c r="H1647" s="44">
        <f t="shared" si="275"/>
        <v>44.40497335701599</v>
      </c>
      <c r="I1647" s="14">
        <f t="shared" si="276"/>
        <v>1.0792546558630189</v>
      </c>
      <c r="J1647" s="49">
        <v>23</v>
      </c>
      <c r="K1647" s="49">
        <f t="shared" si="277"/>
        <v>340.43812907045594</v>
      </c>
      <c r="L1647" s="50">
        <f t="shared" si="278"/>
        <v>0.50859616431915111</v>
      </c>
      <c r="M1647" s="45">
        <v>29</v>
      </c>
      <c r="N1647" s="45">
        <f t="shared" si="279"/>
        <v>429.24807578448787</v>
      </c>
      <c r="O1647" s="18">
        <f t="shared" si="280"/>
        <v>0.54499149413128523</v>
      </c>
      <c r="P1647" s="37">
        <f t="shared" si="281"/>
        <v>10.344827586206897</v>
      </c>
      <c r="Q1647" s="37">
        <f t="shared" si="282"/>
        <v>1.0566353992941222</v>
      </c>
      <c r="R1647" s="37">
        <f t="shared" si="283"/>
        <v>5.6635399294122202</v>
      </c>
    </row>
    <row r="1648" spans="1:18" ht="15" customHeight="1" x14ac:dyDescent="0.25">
      <c r="A1648" s="1" t="s">
        <v>1606</v>
      </c>
      <c r="B1648" s="1" t="s">
        <v>4070</v>
      </c>
      <c r="C1648" s="130">
        <v>6755</v>
      </c>
      <c r="D1648" s="43">
        <v>5</v>
      </c>
      <c r="E1648" s="43">
        <f t="shared" si="284"/>
        <v>74.019245003700959</v>
      </c>
      <c r="F1648" s="6">
        <f t="shared" si="285"/>
        <v>0.95990425676534119</v>
      </c>
      <c r="G1648" s="44">
        <v>7</v>
      </c>
      <c r="H1648" s="44">
        <f t="shared" si="275"/>
        <v>103.62694300518135</v>
      </c>
      <c r="I1648" s="14">
        <f t="shared" si="276"/>
        <v>2.5186336632160811</v>
      </c>
      <c r="J1648" s="49">
        <v>22</v>
      </c>
      <c r="K1648" s="49">
        <f t="shared" si="277"/>
        <v>325.68467801628424</v>
      </c>
      <c r="L1648" s="50">
        <f t="shared" si="278"/>
        <v>0.48655530586093432</v>
      </c>
      <c r="M1648" s="45">
        <v>34</v>
      </c>
      <c r="N1648" s="45">
        <f t="shared" si="279"/>
        <v>503.33086602516653</v>
      </c>
      <c r="O1648" s="18">
        <f t="shared" si="280"/>
        <v>0.63905013485761619</v>
      </c>
      <c r="P1648" s="37">
        <f t="shared" si="281"/>
        <v>14.705882352941178</v>
      </c>
      <c r="Q1648" s="37">
        <f t="shared" si="282"/>
        <v>1.502079734290664</v>
      </c>
      <c r="R1648" s="37">
        <f t="shared" si="283"/>
        <v>50.207973429066399</v>
      </c>
    </row>
    <row r="1649" spans="1:18" ht="15" customHeight="1" x14ac:dyDescent="0.25">
      <c r="A1649" s="1" t="s">
        <v>191</v>
      </c>
      <c r="B1649" s="1" t="s">
        <v>4071</v>
      </c>
      <c r="C1649" s="130">
        <v>6729</v>
      </c>
      <c r="D1649" s="43">
        <v>1</v>
      </c>
      <c r="E1649" s="43">
        <f t="shared" si="284"/>
        <v>14.861049190072819</v>
      </c>
      <c r="F1649" s="6">
        <f t="shared" si="285"/>
        <v>0.19272264094070082</v>
      </c>
      <c r="G1649" s="44">
        <v>2</v>
      </c>
      <c r="H1649" s="44">
        <f t="shared" si="275"/>
        <v>29.722098380145638</v>
      </c>
      <c r="I1649" s="14">
        <f t="shared" si="276"/>
        <v>0.72239009808397037</v>
      </c>
      <c r="J1649" s="49">
        <v>9</v>
      </c>
      <c r="K1649" s="49">
        <f t="shared" si="277"/>
        <v>133.74944271065536</v>
      </c>
      <c r="L1649" s="50">
        <f t="shared" si="278"/>
        <v>0.19981443831864457</v>
      </c>
      <c r="M1649" s="45">
        <v>12</v>
      </c>
      <c r="N1649" s="45">
        <f t="shared" si="279"/>
        <v>178.33259028087383</v>
      </c>
      <c r="O1649" s="18">
        <f t="shared" si="280"/>
        <v>0.22641859174756485</v>
      </c>
      <c r="P1649" s="37">
        <f t="shared" si="281"/>
        <v>8.3333333333333321</v>
      </c>
      <c r="Q1649" s="37">
        <f t="shared" si="282"/>
        <v>0.85117851609804274</v>
      </c>
      <c r="R1649" s="37">
        <f t="shared" si="283"/>
        <v>-14.882148390195727</v>
      </c>
    </row>
    <row r="1650" spans="1:18" ht="15" customHeight="1" x14ac:dyDescent="0.25">
      <c r="A1650" s="1" t="s">
        <v>1414</v>
      </c>
      <c r="B1650" s="1" t="s">
        <v>4072</v>
      </c>
      <c r="C1650" s="130">
        <v>6712</v>
      </c>
      <c r="D1650" s="43">
        <v>3</v>
      </c>
      <c r="E1650" s="43">
        <f t="shared" si="284"/>
        <v>44.696066746126341</v>
      </c>
      <c r="F1650" s="6">
        <f t="shared" si="285"/>
        <v>0.57963229330600829</v>
      </c>
      <c r="G1650" s="44"/>
      <c r="H1650" s="44">
        <f t="shared" si="275"/>
        <v>0</v>
      </c>
      <c r="I1650" s="14">
        <f t="shared" si="276"/>
        <v>0</v>
      </c>
      <c r="J1650" s="49">
        <v>6</v>
      </c>
      <c r="K1650" s="49">
        <f t="shared" si="277"/>
        <v>89.392133492252682</v>
      </c>
      <c r="L1650" s="50">
        <f t="shared" si="278"/>
        <v>0.13354701583692483</v>
      </c>
      <c r="M1650" s="45">
        <v>9</v>
      </c>
      <c r="N1650" s="45">
        <f t="shared" si="279"/>
        <v>134.08820023837902</v>
      </c>
      <c r="O1650" s="18">
        <f t="shared" si="280"/>
        <v>0.17024404468146945</v>
      </c>
      <c r="P1650" s="37">
        <f t="shared" si="281"/>
        <v>33.333333333333329</v>
      </c>
      <c r="Q1650" s="37">
        <f t="shared" si="282"/>
        <v>3.4047140643921709</v>
      </c>
      <c r="R1650" s="37">
        <f t="shared" si="283"/>
        <v>240.47140643921711</v>
      </c>
    </row>
    <row r="1651" spans="1:18" ht="15" customHeight="1" x14ac:dyDescent="0.25">
      <c r="A1651" s="1" t="s">
        <v>1791</v>
      </c>
      <c r="B1651" s="1" t="s">
        <v>4073</v>
      </c>
      <c r="C1651" s="130">
        <v>6685</v>
      </c>
      <c r="D1651" s="43"/>
      <c r="E1651" s="43">
        <f t="shared" si="284"/>
        <v>0</v>
      </c>
      <c r="F1651" s="6">
        <f t="shared" si="285"/>
        <v>0</v>
      </c>
      <c r="G1651" s="44"/>
      <c r="H1651" s="44">
        <f t="shared" si="275"/>
        <v>0</v>
      </c>
      <c r="I1651" s="14">
        <f t="shared" si="276"/>
        <v>0</v>
      </c>
      <c r="J1651" s="49">
        <v>3</v>
      </c>
      <c r="K1651" s="49">
        <f t="shared" si="277"/>
        <v>44.876589379207175</v>
      </c>
      <c r="L1651" s="50">
        <f t="shared" si="278"/>
        <v>6.7043198975126367E-2</v>
      </c>
      <c r="M1651" s="45">
        <v>3</v>
      </c>
      <c r="N1651" s="45">
        <f t="shared" si="279"/>
        <v>44.876589379207175</v>
      </c>
      <c r="O1651" s="18">
        <f t="shared" si="280"/>
        <v>5.6977214056445923E-2</v>
      </c>
      <c r="P1651" s="37">
        <f t="shared" si="281"/>
        <v>0</v>
      </c>
      <c r="Q1651" s="37">
        <f t="shared" si="282"/>
        <v>0</v>
      </c>
      <c r="R1651" s="37">
        <f t="shared" si="283"/>
        <v>-100</v>
      </c>
    </row>
    <row r="1652" spans="1:18" ht="15" customHeight="1" x14ac:dyDescent="0.25">
      <c r="A1652" s="1" t="s">
        <v>602</v>
      </c>
      <c r="B1652" s="1" t="s">
        <v>4074</v>
      </c>
      <c r="C1652" s="130">
        <v>6681</v>
      </c>
      <c r="D1652" s="43">
        <v>2</v>
      </c>
      <c r="E1652" s="43">
        <f t="shared" si="284"/>
        <v>29.935638377488402</v>
      </c>
      <c r="F1652" s="6">
        <f t="shared" si="285"/>
        <v>0.38821453401885225</v>
      </c>
      <c r="G1652" s="44"/>
      <c r="H1652" s="44">
        <f t="shared" si="275"/>
        <v>0</v>
      </c>
      <c r="I1652" s="14">
        <f t="shared" si="276"/>
        <v>0</v>
      </c>
      <c r="J1652" s="49">
        <v>7</v>
      </c>
      <c r="K1652" s="49">
        <f t="shared" si="277"/>
        <v>104.77473432120941</v>
      </c>
      <c r="L1652" s="50">
        <f t="shared" si="278"/>
        <v>0.15652779005343703</v>
      </c>
      <c r="M1652" s="45">
        <v>9</v>
      </c>
      <c r="N1652" s="45">
        <f t="shared" si="279"/>
        <v>134.71037269869782</v>
      </c>
      <c r="O1652" s="18">
        <f t="shared" si="280"/>
        <v>0.17103398112588281</v>
      </c>
      <c r="P1652" s="37">
        <f t="shared" si="281"/>
        <v>22.222222222222221</v>
      </c>
      <c r="Q1652" s="37">
        <f t="shared" si="282"/>
        <v>2.2698093762614473</v>
      </c>
      <c r="R1652" s="37">
        <f t="shared" si="283"/>
        <v>126.98093762614474</v>
      </c>
    </row>
    <row r="1653" spans="1:18" ht="15" customHeight="1" x14ac:dyDescent="0.25">
      <c r="A1653" s="1" t="s">
        <v>2569</v>
      </c>
      <c r="B1653" s="1" t="s">
        <v>4075</v>
      </c>
      <c r="C1653" s="130">
        <v>6679</v>
      </c>
      <c r="D1653" s="43"/>
      <c r="E1653" s="43">
        <f t="shared" si="284"/>
        <v>0</v>
      </c>
      <c r="F1653" s="6">
        <f t="shared" si="285"/>
        <v>0</v>
      </c>
      <c r="G1653" s="44"/>
      <c r="H1653" s="44">
        <f t="shared" si="275"/>
        <v>0</v>
      </c>
      <c r="I1653" s="14">
        <f t="shared" si="276"/>
        <v>0</v>
      </c>
      <c r="J1653" s="49">
        <v>1</v>
      </c>
      <c r="K1653" s="49">
        <f t="shared" si="277"/>
        <v>14.972301242701002</v>
      </c>
      <c r="L1653" s="50">
        <f t="shared" si="278"/>
        <v>2.2367808811135387E-2</v>
      </c>
      <c r="M1653" s="45">
        <v>1</v>
      </c>
      <c r="N1653" s="45">
        <f t="shared" si="279"/>
        <v>14.972301242701002</v>
      </c>
      <c r="O1653" s="18">
        <f t="shared" si="280"/>
        <v>1.9009466285738436E-2</v>
      </c>
      <c r="P1653" s="37">
        <f t="shared" si="281"/>
        <v>0</v>
      </c>
      <c r="Q1653" s="37">
        <f t="shared" si="282"/>
        <v>0</v>
      </c>
      <c r="R1653" s="37">
        <f t="shared" si="283"/>
        <v>-100</v>
      </c>
    </row>
    <row r="1654" spans="1:18" ht="15" customHeight="1" x14ac:dyDescent="0.25">
      <c r="A1654" s="1" t="s">
        <v>1373</v>
      </c>
      <c r="B1654" s="1" t="s">
        <v>4076</v>
      </c>
      <c r="C1654" s="130">
        <v>6672</v>
      </c>
      <c r="D1654" s="43">
        <v>4</v>
      </c>
      <c r="E1654" s="43">
        <f t="shared" si="284"/>
        <v>59.952038369304553</v>
      </c>
      <c r="F1654" s="6">
        <f t="shared" si="285"/>
        <v>0.77747640940646034</v>
      </c>
      <c r="G1654" s="44"/>
      <c r="H1654" s="44">
        <f t="shared" si="275"/>
        <v>0</v>
      </c>
      <c r="I1654" s="14">
        <f t="shared" si="276"/>
        <v>0</v>
      </c>
      <c r="J1654" s="49">
        <v>9</v>
      </c>
      <c r="K1654" s="49">
        <f t="shared" si="277"/>
        <v>134.89208633093526</v>
      </c>
      <c r="L1654" s="50">
        <f t="shared" si="278"/>
        <v>0.20152148612802148</v>
      </c>
      <c r="M1654" s="45">
        <v>13</v>
      </c>
      <c r="N1654" s="45">
        <f t="shared" si="279"/>
        <v>194.8441247002398</v>
      </c>
      <c r="O1654" s="18">
        <f t="shared" si="280"/>
        <v>0.24738233351196209</v>
      </c>
      <c r="P1654" s="37">
        <f t="shared" si="281"/>
        <v>30.76923076923077</v>
      </c>
      <c r="Q1654" s="37">
        <f t="shared" si="282"/>
        <v>3.1428129825158506</v>
      </c>
      <c r="R1654" s="37">
        <f t="shared" si="283"/>
        <v>214.28129825158507</v>
      </c>
    </row>
    <row r="1655" spans="1:18" ht="15" customHeight="1" x14ac:dyDescent="0.25">
      <c r="A1655" s="1" t="s">
        <v>837</v>
      </c>
      <c r="B1655" s="1" t="s">
        <v>4077</v>
      </c>
      <c r="C1655" s="130">
        <v>6654</v>
      </c>
      <c r="D1655" s="43">
        <v>3</v>
      </c>
      <c r="E1655" s="43">
        <f t="shared" si="284"/>
        <v>45.08566275924256</v>
      </c>
      <c r="F1655" s="6">
        <f t="shared" si="285"/>
        <v>0.58468469381874477</v>
      </c>
      <c r="G1655" s="44">
        <v>1</v>
      </c>
      <c r="H1655" s="44">
        <f t="shared" si="275"/>
        <v>15.028554253080854</v>
      </c>
      <c r="I1655" s="14">
        <f t="shared" si="276"/>
        <v>0.36526622858483898</v>
      </c>
      <c r="J1655" s="49">
        <v>21</v>
      </c>
      <c r="K1655" s="49">
        <f t="shared" si="277"/>
        <v>315.59963931469792</v>
      </c>
      <c r="L1655" s="50">
        <f t="shared" si="278"/>
        <v>0.47148880313210673</v>
      </c>
      <c r="M1655" s="45">
        <v>25</v>
      </c>
      <c r="N1655" s="45">
        <f t="shared" si="279"/>
        <v>375.71385632702135</v>
      </c>
      <c r="O1655" s="18">
        <f t="shared" si="280"/>
        <v>0.47702218711469418</v>
      </c>
      <c r="P1655" s="37">
        <f t="shared" si="281"/>
        <v>12</v>
      </c>
      <c r="Q1655" s="37">
        <f t="shared" si="282"/>
        <v>1.2256970631811817</v>
      </c>
      <c r="R1655" s="37">
        <f t="shared" si="283"/>
        <v>22.569706318118165</v>
      </c>
    </row>
    <row r="1656" spans="1:18" ht="15" customHeight="1" x14ac:dyDescent="0.25">
      <c r="A1656" s="1" t="s">
        <v>1395</v>
      </c>
      <c r="B1656" s="1" t="s">
        <v>4078</v>
      </c>
      <c r="C1656" s="130">
        <v>6639</v>
      </c>
      <c r="D1656" s="43">
        <v>3</v>
      </c>
      <c r="E1656" s="43">
        <f t="shared" si="284"/>
        <v>45.187528242205147</v>
      </c>
      <c r="F1656" s="6">
        <f t="shared" si="285"/>
        <v>0.58600571662448075</v>
      </c>
      <c r="G1656" s="44"/>
      <c r="H1656" s="44">
        <f t="shared" si="275"/>
        <v>0</v>
      </c>
      <c r="I1656" s="14">
        <f t="shared" si="276"/>
        <v>0</v>
      </c>
      <c r="J1656" s="49">
        <v>2</v>
      </c>
      <c r="K1656" s="49">
        <f t="shared" si="277"/>
        <v>30.125018828136767</v>
      </c>
      <c r="L1656" s="50">
        <f t="shared" si="278"/>
        <v>4.5005149886902622E-2</v>
      </c>
      <c r="M1656" s="45">
        <v>5</v>
      </c>
      <c r="N1656" s="45">
        <f t="shared" si="279"/>
        <v>75.312547070341907</v>
      </c>
      <c r="O1656" s="18">
        <f t="shared" si="280"/>
        <v>9.5619991958462866E-2</v>
      </c>
      <c r="P1656" s="37">
        <f t="shared" si="281"/>
        <v>60</v>
      </c>
      <c r="Q1656" s="37">
        <f t="shared" si="282"/>
        <v>6.1284853159059081</v>
      </c>
      <c r="R1656" s="37">
        <f t="shared" si="283"/>
        <v>512.84853159059082</v>
      </c>
    </row>
    <row r="1657" spans="1:18" ht="15" customHeight="1" x14ac:dyDescent="0.25">
      <c r="A1657" s="1" t="s">
        <v>2086</v>
      </c>
      <c r="B1657" s="1" t="s">
        <v>4079</v>
      </c>
      <c r="C1657" s="130">
        <v>6620</v>
      </c>
      <c r="D1657" s="43">
        <v>6</v>
      </c>
      <c r="E1657" s="43">
        <f t="shared" si="284"/>
        <v>90.634441087613297</v>
      </c>
      <c r="F1657" s="6">
        <f t="shared" si="285"/>
        <v>1.1753752122869872</v>
      </c>
      <c r="G1657" s="44">
        <v>4</v>
      </c>
      <c r="H1657" s="44">
        <f t="shared" si="275"/>
        <v>60.422960725075534</v>
      </c>
      <c r="I1657" s="14">
        <f t="shared" si="276"/>
        <v>1.4685688731139084</v>
      </c>
      <c r="J1657" s="49">
        <v>29</v>
      </c>
      <c r="K1657" s="49">
        <f t="shared" si="277"/>
        <v>438.06646525679764</v>
      </c>
      <c r="L1657" s="50">
        <f t="shared" si="278"/>
        <v>0.65444762181837224</v>
      </c>
      <c r="M1657" s="45">
        <v>39</v>
      </c>
      <c r="N1657" s="45">
        <f t="shared" si="279"/>
        <v>589.12386706948644</v>
      </c>
      <c r="O1657" s="18">
        <f t="shared" si="280"/>
        <v>0.74797655401441587</v>
      </c>
      <c r="P1657" s="37">
        <f t="shared" si="281"/>
        <v>15.384615384615385</v>
      </c>
      <c r="Q1657" s="37">
        <f t="shared" si="282"/>
        <v>1.5714064912579253</v>
      </c>
      <c r="R1657" s="37">
        <f t="shared" si="283"/>
        <v>57.140649125792528</v>
      </c>
    </row>
    <row r="1658" spans="1:18" ht="15" customHeight="1" x14ac:dyDescent="0.25">
      <c r="A1658" s="1" t="s">
        <v>2003</v>
      </c>
      <c r="B1658" s="1" t="s">
        <v>4080</v>
      </c>
      <c r="C1658" s="130">
        <v>6607</v>
      </c>
      <c r="D1658" s="43">
        <v>9</v>
      </c>
      <c r="E1658" s="43">
        <f t="shared" si="284"/>
        <v>136.21916149538367</v>
      </c>
      <c r="F1658" s="6">
        <f t="shared" si="285"/>
        <v>1.7665318386574516</v>
      </c>
      <c r="G1658" s="44"/>
      <c r="H1658" s="44">
        <f t="shared" si="275"/>
        <v>0</v>
      </c>
      <c r="I1658" s="14">
        <f t="shared" si="276"/>
        <v>0</v>
      </c>
      <c r="J1658" s="49">
        <v>24</v>
      </c>
      <c r="K1658" s="49">
        <f t="shared" si="277"/>
        <v>363.25109732102311</v>
      </c>
      <c r="L1658" s="50">
        <f t="shared" si="278"/>
        <v>0.54267750585587371</v>
      </c>
      <c r="M1658" s="45">
        <v>33</v>
      </c>
      <c r="N1658" s="45">
        <f t="shared" si="279"/>
        <v>499.47025881640684</v>
      </c>
      <c r="O1658" s="18">
        <f t="shared" si="280"/>
        <v>0.63414854482227201</v>
      </c>
      <c r="P1658" s="37">
        <f t="shared" si="281"/>
        <v>27.27272727272727</v>
      </c>
      <c r="Q1658" s="37">
        <f t="shared" si="282"/>
        <v>2.7856751435935942</v>
      </c>
      <c r="R1658" s="37">
        <f t="shared" si="283"/>
        <v>178.56751435935942</v>
      </c>
    </row>
    <row r="1659" spans="1:18" ht="15" customHeight="1" x14ac:dyDescent="0.25">
      <c r="A1659" s="1" t="s">
        <v>935</v>
      </c>
      <c r="B1659" s="1" t="s">
        <v>4081</v>
      </c>
      <c r="C1659" s="130">
        <v>6604</v>
      </c>
      <c r="D1659" s="43">
        <v>2</v>
      </c>
      <c r="E1659" s="43">
        <f t="shared" si="284"/>
        <v>30.284675953967291</v>
      </c>
      <c r="F1659" s="6">
        <f t="shared" si="285"/>
        <v>0.39274096029375405</v>
      </c>
      <c r="G1659" s="44">
        <v>1</v>
      </c>
      <c r="H1659" s="44">
        <f t="shared" si="275"/>
        <v>15.142337976983645</v>
      </c>
      <c r="I1659" s="14">
        <f t="shared" si="276"/>
        <v>0.36803172092724384</v>
      </c>
      <c r="J1659" s="49">
        <v>7</v>
      </c>
      <c r="K1659" s="49">
        <f t="shared" si="277"/>
        <v>105.99636583888552</v>
      </c>
      <c r="L1659" s="50">
        <f t="shared" si="278"/>
        <v>0.15835284151226722</v>
      </c>
      <c r="M1659" s="45">
        <v>10</v>
      </c>
      <c r="N1659" s="45">
        <f t="shared" si="279"/>
        <v>151.42337976983646</v>
      </c>
      <c r="O1659" s="18">
        <f t="shared" si="280"/>
        <v>0.1922535210818398</v>
      </c>
      <c r="P1659" s="37">
        <f t="shared" si="281"/>
        <v>20</v>
      </c>
      <c r="Q1659" s="37">
        <f t="shared" si="282"/>
        <v>2.0428284386353028</v>
      </c>
      <c r="R1659" s="37">
        <f t="shared" si="283"/>
        <v>104.28284386353029</v>
      </c>
    </row>
    <row r="1660" spans="1:18" ht="15" customHeight="1" x14ac:dyDescent="0.25">
      <c r="A1660" s="1" t="s">
        <v>1368</v>
      </c>
      <c r="B1660" s="1" t="s">
        <v>4082</v>
      </c>
      <c r="C1660" s="130">
        <v>6574</v>
      </c>
      <c r="D1660" s="43">
        <v>6</v>
      </c>
      <c r="E1660" s="43">
        <f t="shared" si="284"/>
        <v>91.268634012777596</v>
      </c>
      <c r="F1660" s="6">
        <f t="shared" si="285"/>
        <v>1.1835996205262937</v>
      </c>
      <c r="G1660" s="44"/>
      <c r="H1660" s="44">
        <f t="shared" si="275"/>
        <v>0</v>
      </c>
      <c r="I1660" s="14">
        <f t="shared" si="276"/>
        <v>0</v>
      </c>
      <c r="J1660" s="49">
        <v>11</v>
      </c>
      <c r="K1660" s="49">
        <f t="shared" si="277"/>
        <v>167.3258290234256</v>
      </c>
      <c r="L1660" s="50">
        <f t="shared" si="278"/>
        <v>0.249975744682888</v>
      </c>
      <c r="M1660" s="45">
        <v>17</v>
      </c>
      <c r="N1660" s="45">
        <f t="shared" si="279"/>
        <v>258.59446303620319</v>
      </c>
      <c r="O1660" s="18">
        <f t="shared" si="280"/>
        <v>0.32832245672065696</v>
      </c>
      <c r="P1660" s="37">
        <f t="shared" si="281"/>
        <v>35.294117647058826</v>
      </c>
      <c r="Q1660" s="37">
        <f t="shared" si="282"/>
        <v>3.6049913622975933</v>
      </c>
      <c r="R1660" s="37">
        <f t="shared" si="283"/>
        <v>260.49913622975936</v>
      </c>
    </row>
    <row r="1661" spans="1:18" ht="15" customHeight="1" x14ac:dyDescent="0.25">
      <c r="A1661" s="1" t="s">
        <v>1710</v>
      </c>
      <c r="B1661" s="1" t="s">
        <v>2955</v>
      </c>
      <c r="C1661" s="130">
        <v>6563</v>
      </c>
      <c r="D1661" s="43"/>
      <c r="E1661" s="43">
        <f t="shared" si="284"/>
        <v>0</v>
      </c>
      <c r="F1661" s="6">
        <f t="shared" si="285"/>
        <v>0</v>
      </c>
      <c r="G1661" s="44"/>
      <c r="H1661" s="44">
        <f t="shared" si="275"/>
        <v>0</v>
      </c>
      <c r="I1661" s="14">
        <f t="shared" si="276"/>
        <v>0</v>
      </c>
      <c r="J1661" s="49">
        <v>7</v>
      </c>
      <c r="K1661" s="49">
        <f t="shared" si="277"/>
        <v>106.6585403016913</v>
      </c>
      <c r="L1661" s="50">
        <f t="shared" si="278"/>
        <v>0.15934209436949759</v>
      </c>
      <c r="M1661" s="45">
        <v>7</v>
      </c>
      <c r="N1661" s="45">
        <f t="shared" si="279"/>
        <v>106.6585403016913</v>
      </c>
      <c r="O1661" s="18">
        <f t="shared" si="280"/>
        <v>0.13541818943427228</v>
      </c>
      <c r="P1661" s="37">
        <f t="shared" si="281"/>
        <v>0</v>
      </c>
      <c r="Q1661" s="37">
        <f t="shared" si="282"/>
        <v>0</v>
      </c>
      <c r="R1661" s="37">
        <f t="shared" si="283"/>
        <v>-100</v>
      </c>
    </row>
    <row r="1662" spans="1:18" ht="15" customHeight="1" x14ac:dyDescent="0.25">
      <c r="A1662" s="1" t="s">
        <v>525</v>
      </c>
      <c r="B1662" s="1" t="s">
        <v>4083</v>
      </c>
      <c r="C1662" s="130">
        <v>6561</v>
      </c>
      <c r="D1662" s="43">
        <v>1</v>
      </c>
      <c r="E1662" s="43">
        <f t="shared" si="284"/>
        <v>15.241579027587258</v>
      </c>
      <c r="F1662" s="6">
        <f t="shared" si="285"/>
        <v>0.19765746850936991</v>
      </c>
      <c r="G1662" s="44">
        <v>1</v>
      </c>
      <c r="H1662" s="44">
        <f t="shared" si="275"/>
        <v>15.241579027587258</v>
      </c>
      <c r="I1662" s="14">
        <f t="shared" si="276"/>
        <v>0.37044375628768766</v>
      </c>
      <c r="J1662" s="49">
        <v>12</v>
      </c>
      <c r="K1662" s="49">
        <f t="shared" si="277"/>
        <v>182.89894833104708</v>
      </c>
      <c r="L1662" s="50">
        <f t="shared" si="278"/>
        <v>0.27324114320909598</v>
      </c>
      <c r="M1662" s="45">
        <v>14</v>
      </c>
      <c r="N1662" s="45">
        <f t="shared" si="279"/>
        <v>213.38210638622161</v>
      </c>
      <c r="O1662" s="18">
        <f t="shared" si="280"/>
        <v>0.27091893834998598</v>
      </c>
      <c r="P1662" s="37">
        <f t="shared" si="281"/>
        <v>7.1428571428571423</v>
      </c>
      <c r="Q1662" s="37">
        <f t="shared" si="282"/>
        <v>0.72958158522689376</v>
      </c>
      <c r="R1662" s="37">
        <f t="shared" si="283"/>
        <v>-27.041841477310623</v>
      </c>
    </row>
    <row r="1663" spans="1:18" x14ac:dyDescent="0.25">
      <c r="A1663" s="1" t="s">
        <v>697</v>
      </c>
      <c r="B1663" s="1" t="s">
        <v>2487</v>
      </c>
      <c r="C1663" s="130">
        <v>6556</v>
      </c>
      <c r="D1663" s="43">
        <v>1</v>
      </c>
      <c r="E1663" s="43">
        <f t="shared" si="284"/>
        <v>15.253203172666261</v>
      </c>
      <c r="F1663" s="6">
        <f t="shared" si="285"/>
        <v>0.19780821398565832</v>
      </c>
      <c r="G1663" s="44">
        <v>1</v>
      </c>
      <c r="H1663" s="44">
        <f t="shared" si="275"/>
        <v>15.253203172666261</v>
      </c>
      <c r="I1663" s="14">
        <f t="shared" si="276"/>
        <v>0.37072627898162269</v>
      </c>
      <c r="J1663" s="49">
        <v>33</v>
      </c>
      <c r="K1663" s="49">
        <f t="shared" si="277"/>
        <v>503.35570469798665</v>
      </c>
      <c r="L1663" s="50">
        <f t="shared" si="278"/>
        <v>0.75198621669248278</v>
      </c>
      <c r="M1663" s="45">
        <v>35</v>
      </c>
      <c r="N1663" s="45">
        <f t="shared" si="279"/>
        <v>533.86211104331915</v>
      </c>
      <c r="O1663" s="18">
        <f t="shared" si="280"/>
        <v>0.67781389357621191</v>
      </c>
      <c r="P1663" s="37">
        <f t="shared" si="281"/>
        <v>2.8571428571428572</v>
      </c>
      <c r="Q1663" s="37">
        <f t="shared" si="282"/>
        <v>0.29183263409075755</v>
      </c>
      <c r="R1663" s="37">
        <f t="shared" si="283"/>
        <v>-70.816736590924251</v>
      </c>
    </row>
    <row r="1664" spans="1:18" ht="15" customHeight="1" x14ac:dyDescent="0.25">
      <c r="A1664" s="1" t="s">
        <v>1998</v>
      </c>
      <c r="B1664" s="1" t="s">
        <v>4084</v>
      </c>
      <c r="C1664" s="130">
        <v>6543</v>
      </c>
      <c r="D1664" s="43">
        <v>3</v>
      </c>
      <c r="E1664" s="43">
        <f t="shared" si="284"/>
        <v>45.850527281063734</v>
      </c>
      <c r="F1664" s="6">
        <f t="shared" si="285"/>
        <v>0.59460369137550473</v>
      </c>
      <c r="G1664" s="44"/>
      <c r="H1664" s="44">
        <f t="shared" si="275"/>
        <v>0</v>
      </c>
      <c r="I1664" s="14">
        <f t="shared" si="276"/>
        <v>0</v>
      </c>
      <c r="J1664" s="49">
        <v>13</v>
      </c>
      <c r="K1664" s="49">
        <f t="shared" si="277"/>
        <v>198.68561821794285</v>
      </c>
      <c r="L1664" s="50">
        <f t="shared" si="278"/>
        <v>0.29682557475843685</v>
      </c>
      <c r="M1664" s="45">
        <v>16</v>
      </c>
      <c r="N1664" s="45">
        <f t="shared" si="279"/>
        <v>244.53614549900655</v>
      </c>
      <c r="O1664" s="18">
        <f t="shared" si="280"/>
        <v>0.3104734227661855</v>
      </c>
      <c r="P1664" s="37">
        <f t="shared" si="281"/>
        <v>18.75</v>
      </c>
      <c r="Q1664" s="37">
        <f t="shared" si="282"/>
        <v>1.9151516612205963</v>
      </c>
      <c r="R1664" s="37">
        <f t="shared" si="283"/>
        <v>91.51516612205964</v>
      </c>
    </row>
    <row r="1665" spans="1:18" ht="15" customHeight="1" x14ac:dyDescent="0.25">
      <c r="A1665" s="1" t="s">
        <v>1906</v>
      </c>
      <c r="B1665" s="1" t="s">
        <v>4085</v>
      </c>
      <c r="C1665" s="130">
        <v>6526</v>
      </c>
      <c r="D1665" s="43">
        <v>1</v>
      </c>
      <c r="E1665" s="43">
        <f t="shared" si="284"/>
        <v>15.323322096230463</v>
      </c>
      <c r="F1665" s="6">
        <f t="shared" si="285"/>
        <v>0.198717537678513</v>
      </c>
      <c r="G1665" s="44"/>
      <c r="H1665" s="44">
        <f t="shared" si="275"/>
        <v>0</v>
      </c>
      <c r="I1665" s="14">
        <f t="shared" si="276"/>
        <v>0</v>
      </c>
      <c r="J1665" s="49">
        <v>6</v>
      </c>
      <c r="K1665" s="49">
        <f t="shared" si="277"/>
        <v>91.939932577382777</v>
      </c>
      <c r="L1665" s="50">
        <f t="shared" si="278"/>
        <v>0.13735328996283167</v>
      </c>
      <c r="M1665" s="45">
        <v>7</v>
      </c>
      <c r="N1665" s="45">
        <f t="shared" si="279"/>
        <v>107.26325467361325</v>
      </c>
      <c r="O1665" s="18">
        <f t="shared" si="280"/>
        <v>0.13618596035199645</v>
      </c>
      <c r="P1665" s="37">
        <f t="shared" si="281"/>
        <v>14.285714285714285</v>
      </c>
      <c r="Q1665" s="37">
        <f t="shared" si="282"/>
        <v>1.4591631704537875</v>
      </c>
      <c r="R1665" s="37">
        <f t="shared" si="283"/>
        <v>45.916317045378754</v>
      </c>
    </row>
    <row r="1666" spans="1:18" ht="15" customHeight="1" x14ac:dyDescent="0.25">
      <c r="A1666" s="1" t="s">
        <v>2619</v>
      </c>
      <c r="B1666" s="1" t="s">
        <v>4086</v>
      </c>
      <c r="C1666" s="130">
        <v>6475</v>
      </c>
      <c r="D1666" s="43"/>
      <c r="E1666" s="43">
        <f t="shared" si="284"/>
        <v>0</v>
      </c>
      <c r="F1666" s="6">
        <f t="shared" si="285"/>
        <v>0</v>
      </c>
      <c r="G1666" s="44">
        <v>2</v>
      </c>
      <c r="H1666" s="44">
        <f t="shared" si="275"/>
        <v>30.888030888030887</v>
      </c>
      <c r="I1666" s="14">
        <f t="shared" si="276"/>
        <v>0.75072787181575873</v>
      </c>
      <c r="J1666" s="49"/>
      <c r="K1666" s="49">
        <f t="shared" si="277"/>
        <v>0</v>
      </c>
      <c r="L1666" s="50">
        <f t="shared" si="278"/>
        <v>0</v>
      </c>
      <c r="M1666" s="45">
        <v>2</v>
      </c>
      <c r="N1666" s="45">
        <f t="shared" si="279"/>
        <v>30.888030888030887</v>
      </c>
      <c r="O1666" s="18">
        <f t="shared" si="280"/>
        <v>3.9216749134346564E-2</v>
      </c>
      <c r="P1666" s="37">
        <f t="shared" si="281"/>
        <v>0</v>
      </c>
      <c r="Q1666" s="37">
        <f t="shared" si="282"/>
        <v>0</v>
      </c>
      <c r="R1666" s="37">
        <f t="shared" si="283"/>
        <v>-100</v>
      </c>
    </row>
    <row r="1667" spans="1:18" ht="15" customHeight="1" x14ac:dyDescent="0.25">
      <c r="A1667" s="1" t="s">
        <v>531</v>
      </c>
      <c r="B1667" s="1" t="s">
        <v>4087</v>
      </c>
      <c r="C1667" s="130">
        <v>6470</v>
      </c>
      <c r="D1667" s="43">
        <v>1</v>
      </c>
      <c r="E1667" s="43">
        <f t="shared" si="284"/>
        <v>15.45595054095827</v>
      </c>
      <c r="F1667" s="6">
        <f t="shared" si="285"/>
        <v>0.20043750400154189</v>
      </c>
      <c r="G1667" s="44">
        <v>2</v>
      </c>
      <c r="H1667" s="44">
        <f t="shared" si="275"/>
        <v>30.91190108191654</v>
      </c>
      <c r="I1667" s="14">
        <f t="shared" si="276"/>
        <v>0.7513080324585838</v>
      </c>
      <c r="J1667" s="49">
        <v>5</v>
      </c>
      <c r="K1667" s="49">
        <f t="shared" si="277"/>
        <v>77.279752704791349</v>
      </c>
      <c r="L1667" s="50">
        <f t="shared" si="278"/>
        <v>0.11545177360863465</v>
      </c>
      <c r="M1667" s="45">
        <v>8</v>
      </c>
      <c r="N1667" s="45">
        <f t="shared" si="279"/>
        <v>123.64760432766616</v>
      </c>
      <c r="O1667" s="18">
        <f t="shared" si="280"/>
        <v>0.15698822296438578</v>
      </c>
      <c r="P1667" s="37">
        <f t="shared" si="281"/>
        <v>12.5</v>
      </c>
      <c r="Q1667" s="37">
        <f t="shared" si="282"/>
        <v>1.2767677741470642</v>
      </c>
      <c r="R1667" s="37">
        <f t="shared" si="283"/>
        <v>27.676777414706422</v>
      </c>
    </row>
    <row r="1668" spans="1:18" ht="15" customHeight="1" x14ac:dyDescent="0.25">
      <c r="A1668" s="1" t="s">
        <v>373</v>
      </c>
      <c r="B1668" s="1" t="s">
        <v>4088</v>
      </c>
      <c r="C1668" s="130">
        <v>6451</v>
      </c>
      <c r="D1668" s="43"/>
      <c r="E1668" s="43">
        <f t="shared" si="284"/>
        <v>0</v>
      </c>
      <c r="F1668" s="6">
        <f t="shared" si="285"/>
        <v>0</v>
      </c>
      <c r="G1668" s="44"/>
      <c r="H1668" s="44">
        <f t="shared" si="275"/>
        <v>0</v>
      </c>
      <c r="I1668" s="14">
        <f t="shared" si="276"/>
        <v>0</v>
      </c>
      <c r="J1668" s="49">
        <v>5</v>
      </c>
      <c r="K1668" s="49">
        <f t="shared" si="277"/>
        <v>77.507363199503956</v>
      </c>
      <c r="L1668" s="50">
        <f t="shared" si="278"/>
        <v>0.11579181138550089</v>
      </c>
      <c r="M1668" s="45">
        <v>5</v>
      </c>
      <c r="N1668" s="45">
        <f t="shared" si="279"/>
        <v>77.507363199503956</v>
      </c>
      <c r="O1668" s="18">
        <f t="shared" si="280"/>
        <v>9.8406623254105569E-2</v>
      </c>
      <c r="P1668" s="37">
        <f t="shared" si="281"/>
        <v>0</v>
      </c>
      <c r="Q1668" s="37">
        <f t="shared" si="282"/>
        <v>0</v>
      </c>
      <c r="R1668" s="37">
        <f t="shared" si="283"/>
        <v>-100</v>
      </c>
    </row>
    <row r="1669" spans="1:18" ht="15" customHeight="1" x14ac:dyDescent="0.25">
      <c r="A1669" s="1" t="s">
        <v>2605</v>
      </c>
      <c r="B1669" s="1" t="s">
        <v>4089</v>
      </c>
      <c r="C1669" s="130">
        <v>6449</v>
      </c>
      <c r="D1669" s="43"/>
      <c r="E1669" s="43">
        <f t="shared" si="284"/>
        <v>0</v>
      </c>
      <c r="F1669" s="6">
        <f t="shared" si="285"/>
        <v>0</v>
      </c>
      <c r="G1669" s="44">
        <v>1</v>
      </c>
      <c r="H1669" s="44">
        <f t="shared" si="275"/>
        <v>15.506280043417583</v>
      </c>
      <c r="I1669" s="14">
        <f t="shared" si="276"/>
        <v>0.37687726546805994</v>
      </c>
      <c r="J1669" s="49">
        <v>1</v>
      </c>
      <c r="K1669" s="49">
        <f t="shared" si="277"/>
        <v>15.506280043417583</v>
      </c>
      <c r="L1669" s="50">
        <f t="shared" si="278"/>
        <v>2.3165544278116488E-2</v>
      </c>
      <c r="M1669" s="45">
        <v>2</v>
      </c>
      <c r="N1669" s="45">
        <f t="shared" si="279"/>
        <v>31.012560086835165</v>
      </c>
      <c r="O1669" s="18">
        <f t="shared" si="280"/>
        <v>3.9374856666908667E-2</v>
      </c>
      <c r="P1669" s="37">
        <f t="shared" si="281"/>
        <v>0</v>
      </c>
      <c r="Q1669" s="37">
        <f t="shared" si="282"/>
        <v>0</v>
      </c>
      <c r="R1669" s="37">
        <f t="shared" si="283"/>
        <v>-100</v>
      </c>
    </row>
    <row r="1670" spans="1:18" ht="15" customHeight="1" x14ac:dyDescent="0.25">
      <c r="A1670" s="1" t="s">
        <v>1757</v>
      </c>
      <c r="B1670" s="1" t="s">
        <v>2341</v>
      </c>
      <c r="C1670" s="130">
        <v>6446</v>
      </c>
      <c r="D1670" s="43">
        <v>1</v>
      </c>
      <c r="E1670" s="43">
        <f t="shared" si="284"/>
        <v>15.513496742165684</v>
      </c>
      <c r="F1670" s="6">
        <f t="shared" si="285"/>
        <v>0.20118378077722243</v>
      </c>
      <c r="G1670" s="44"/>
      <c r="H1670" s="44">
        <f t="shared" si="275"/>
        <v>0</v>
      </c>
      <c r="I1670" s="14">
        <f t="shared" si="276"/>
        <v>0</v>
      </c>
      <c r="J1670" s="49">
        <v>10</v>
      </c>
      <c r="K1670" s="49">
        <f t="shared" si="277"/>
        <v>155.13496742165682</v>
      </c>
      <c r="L1670" s="50">
        <f t="shared" si="278"/>
        <v>0.23176325635987163</v>
      </c>
      <c r="M1670" s="45">
        <v>11</v>
      </c>
      <c r="N1670" s="45">
        <f t="shared" si="279"/>
        <v>170.64846416382252</v>
      </c>
      <c r="O1670" s="18">
        <f t="shared" si="280"/>
        <v>0.21666250055025085</v>
      </c>
      <c r="P1670" s="37">
        <f t="shared" si="281"/>
        <v>9.0909090909090917</v>
      </c>
      <c r="Q1670" s="37">
        <f t="shared" si="282"/>
        <v>0.92855838119786493</v>
      </c>
      <c r="R1670" s="37">
        <f t="shared" si="283"/>
        <v>-7.1441618802135061</v>
      </c>
    </row>
    <row r="1671" spans="1:18" ht="15" customHeight="1" x14ac:dyDescent="0.25">
      <c r="A1671" s="1" t="s">
        <v>1764</v>
      </c>
      <c r="B1671" s="1" t="s">
        <v>4090</v>
      </c>
      <c r="C1671" s="130">
        <v>6421</v>
      </c>
      <c r="D1671" s="43">
        <v>9</v>
      </c>
      <c r="E1671" s="43">
        <f t="shared" si="284"/>
        <v>140.16508332035508</v>
      </c>
      <c r="F1671" s="6">
        <f t="shared" si="285"/>
        <v>1.8177037623438379</v>
      </c>
      <c r="G1671" s="44">
        <v>2</v>
      </c>
      <c r="H1671" s="44">
        <f t="shared" si="275"/>
        <v>31.147796293412238</v>
      </c>
      <c r="I1671" s="14">
        <f t="shared" si="276"/>
        <v>0.75704142189799672</v>
      </c>
      <c r="J1671" s="49">
        <v>20</v>
      </c>
      <c r="K1671" s="49">
        <f t="shared" si="277"/>
        <v>311.47796293412239</v>
      </c>
      <c r="L1671" s="50">
        <f t="shared" si="278"/>
        <v>0.46533124139409199</v>
      </c>
      <c r="M1671" s="45">
        <v>31</v>
      </c>
      <c r="N1671" s="45">
        <f t="shared" si="279"/>
        <v>482.79084254788972</v>
      </c>
      <c r="O1671" s="18">
        <f t="shared" si="280"/>
        <v>0.6129716531686431</v>
      </c>
      <c r="P1671" s="37">
        <f t="shared" si="281"/>
        <v>29.032258064516132</v>
      </c>
      <c r="Q1671" s="37">
        <f t="shared" si="282"/>
        <v>2.9653961205996331</v>
      </c>
      <c r="R1671" s="37">
        <f t="shared" si="283"/>
        <v>196.5396120599633</v>
      </c>
    </row>
    <row r="1672" spans="1:18" ht="15" customHeight="1" x14ac:dyDescent="0.25">
      <c r="A1672" s="1" t="s">
        <v>597</v>
      </c>
      <c r="B1672" s="1" t="s">
        <v>4091</v>
      </c>
      <c r="C1672" s="130">
        <v>6417</v>
      </c>
      <c r="D1672" s="43"/>
      <c r="E1672" s="43">
        <f t="shared" si="284"/>
        <v>0</v>
      </c>
      <c r="F1672" s="6">
        <f t="shared" si="285"/>
        <v>0</v>
      </c>
      <c r="G1672" s="44"/>
      <c r="H1672" s="44">
        <f t="shared" ref="H1672:H1735" si="286">((G1672/($C1672/100000)))</f>
        <v>0</v>
      </c>
      <c r="I1672" s="14">
        <f t="shared" ref="I1672:I1735" si="287">((G1672/$C1672)/(G$2290/$C$2290))</f>
        <v>0</v>
      </c>
      <c r="J1672" s="49">
        <v>10</v>
      </c>
      <c r="K1672" s="49">
        <f t="shared" ref="K1672:K1735" si="288">((J1672/($C1672/100000)))</f>
        <v>155.83606046439144</v>
      </c>
      <c r="L1672" s="50">
        <f t="shared" ref="L1672:L1735" si="289">((J1672/$C1672)/(J$2290/$C$2290))</f>
        <v>0.23281065147198574</v>
      </c>
      <c r="M1672" s="45">
        <v>10</v>
      </c>
      <c r="N1672" s="45">
        <f t="shared" ref="N1672:N1735" si="290">((M1672/($C1672/100000)))</f>
        <v>155.83606046439144</v>
      </c>
      <c r="O1672" s="18">
        <f t="shared" ref="O1672:O1735" si="291">((M1672/$C1672)/(M$2290/$C$2290))</f>
        <v>0.19785604694163472</v>
      </c>
      <c r="P1672" s="37">
        <f t="shared" ref="P1672:P1735" si="292">D1672/M1672*100</f>
        <v>0</v>
      </c>
      <c r="Q1672" s="37">
        <f t="shared" ref="Q1672:Q1735" si="293">P1672/P$2290</f>
        <v>0</v>
      </c>
      <c r="R1672" s="37">
        <f t="shared" ref="R1672:R1735" si="294">(Q1672-1)*100</f>
        <v>-100</v>
      </c>
    </row>
    <row r="1673" spans="1:18" ht="15" customHeight="1" x14ac:dyDescent="0.25">
      <c r="A1673" s="1" t="s">
        <v>101</v>
      </c>
      <c r="B1673" s="1" t="s">
        <v>4092</v>
      </c>
      <c r="C1673" s="130">
        <v>6406</v>
      </c>
      <c r="D1673" s="43">
        <v>2</v>
      </c>
      <c r="E1673" s="43">
        <f t="shared" si="284"/>
        <v>31.22073056509522</v>
      </c>
      <c r="F1673" s="6">
        <f t="shared" si="285"/>
        <v>0.40488000339993008</v>
      </c>
      <c r="G1673" s="44"/>
      <c r="H1673" s="44">
        <f t="shared" si="286"/>
        <v>0</v>
      </c>
      <c r="I1673" s="14">
        <f t="shared" si="287"/>
        <v>0</v>
      </c>
      <c r="J1673" s="49">
        <v>6</v>
      </c>
      <c r="K1673" s="49">
        <f t="shared" si="288"/>
        <v>93.662191695285657</v>
      </c>
      <c r="L1673" s="50">
        <f t="shared" si="289"/>
        <v>0.13992625199772707</v>
      </c>
      <c r="M1673" s="45">
        <v>8</v>
      </c>
      <c r="N1673" s="45">
        <f t="shared" si="290"/>
        <v>124.88292226038088</v>
      </c>
      <c r="O1673" s="18">
        <f t="shared" si="291"/>
        <v>0.15855663480792634</v>
      </c>
      <c r="P1673" s="37">
        <f t="shared" si="292"/>
        <v>25</v>
      </c>
      <c r="Q1673" s="37">
        <f t="shared" si="293"/>
        <v>2.5535355482941284</v>
      </c>
      <c r="R1673" s="37">
        <f t="shared" si="294"/>
        <v>155.35355482941284</v>
      </c>
    </row>
    <row r="1674" spans="1:18" ht="15" customHeight="1" x14ac:dyDescent="0.25">
      <c r="A1674" s="1" t="s">
        <v>1975</v>
      </c>
      <c r="B1674" s="1" t="s">
        <v>4093</v>
      </c>
      <c r="C1674" s="130">
        <v>6406</v>
      </c>
      <c r="D1674" s="43">
        <v>11</v>
      </c>
      <c r="E1674" s="43">
        <f t="shared" si="284"/>
        <v>171.71401810802371</v>
      </c>
      <c r="F1674" s="6">
        <f t="shared" si="285"/>
        <v>2.2268400186996153</v>
      </c>
      <c r="G1674" s="44"/>
      <c r="H1674" s="44">
        <f t="shared" si="286"/>
        <v>0</v>
      </c>
      <c r="I1674" s="14">
        <f t="shared" si="287"/>
        <v>0</v>
      </c>
      <c r="J1674" s="49">
        <v>18</v>
      </c>
      <c r="K1674" s="49">
        <f t="shared" si="288"/>
        <v>280.986575085857</v>
      </c>
      <c r="L1674" s="50">
        <f t="shared" si="289"/>
        <v>0.41977875599318115</v>
      </c>
      <c r="M1674" s="45">
        <v>29</v>
      </c>
      <c r="N1674" s="45">
        <f t="shared" si="290"/>
        <v>452.70059319388071</v>
      </c>
      <c r="O1674" s="18">
        <f t="shared" si="291"/>
        <v>0.57476780117873283</v>
      </c>
      <c r="P1674" s="37">
        <f t="shared" si="292"/>
        <v>37.931034482758619</v>
      </c>
      <c r="Q1674" s="37">
        <f t="shared" si="293"/>
        <v>3.874329797411781</v>
      </c>
      <c r="R1674" s="37">
        <f t="shared" si="294"/>
        <v>287.43297974117809</v>
      </c>
    </row>
    <row r="1675" spans="1:18" ht="15" customHeight="1" x14ac:dyDescent="0.25">
      <c r="A1675" s="1" t="s">
        <v>1650</v>
      </c>
      <c r="B1675" s="1" t="s">
        <v>4094</v>
      </c>
      <c r="C1675" s="130">
        <v>6387</v>
      </c>
      <c r="D1675" s="43"/>
      <c r="E1675" s="43">
        <f t="shared" ref="E1675:E1738" si="295">((D1675/($C1675/100000)))</f>
        <v>0</v>
      </c>
      <c r="F1675" s="6">
        <f t="shared" ref="F1675:F1738" si="296">((D1675/$C1675)/(D$2290/$C$2290))</f>
        <v>0</v>
      </c>
      <c r="G1675" s="44"/>
      <c r="H1675" s="44">
        <f t="shared" si="286"/>
        <v>0</v>
      </c>
      <c r="I1675" s="14">
        <f t="shared" si="287"/>
        <v>0</v>
      </c>
      <c r="J1675" s="49">
        <v>23</v>
      </c>
      <c r="K1675" s="49">
        <f t="shared" si="288"/>
        <v>360.10646625958981</v>
      </c>
      <c r="L1675" s="50">
        <f t="shared" si="289"/>
        <v>0.5379795970158423</v>
      </c>
      <c r="M1675" s="45">
        <v>23</v>
      </c>
      <c r="N1675" s="45">
        <f t="shared" si="290"/>
        <v>360.10646625958981</v>
      </c>
      <c r="O1675" s="18">
        <f t="shared" si="291"/>
        <v>0.45720638522252716</v>
      </c>
      <c r="P1675" s="37">
        <f t="shared" si="292"/>
        <v>0</v>
      </c>
      <c r="Q1675" s="37">
        <f t="shared" si="293"/>
        <v>0</v>
      </c>
      <c r="R1675" s="37">
        <f t="shared" si="294"/>
        <v>-100</v>
      </c>
    </row>
    <row r="1676" spans="1:18" ht="15" customHeight="1" x14ac:dyDescent="0.25">
      <c r="A1676" s="1" t="s">
        <v>1026</v>
      </c>
      <c r="B1676" s="1" t="s">
        <v>4095</v>
      </c>
      <c r="C1676" s="130">
        <v>6381</v>
      </c>
      <c r="D1676" s="43">
        <v>1</v>
      </c>
      <c r="E1676" s="43">
        <f t="shared" si="295"/>
        <v>15.671524839366869</v>
      </c>
      <c r="F1676" s="6">
        <f t="shared" si="296"/>
        <v>0.20323313757874564</v>
      </c>
      <c r="G1676" s="44"/>
      <c r="H1676" s="44">
        <f t="shared" si="286"/>
        <v>0</v>
      </c>
      <c r="I1676" s="14">
        <f t="shared" si="287"/>
        <v>0</v>
      </c>
      <c r="J1676" s="49">
        <v>4</v>
      </c>
      <c r="K1676" s="49">
        <f t="shared" si="288"/>
        <v>62.686099357467477</v>
      </c>
      <c r="L1676" s="50">
        <f t="shared" si="289"/>
        <v>9.3649644287461684E-2</v>
      </c>
      <c r="M1676" s="45">
        <v>5</v>
      </c>
      <c r="N1676" s="45">
        <f t="shared" si="290"/>
        <v>78.357624196834351</v>
      </c>
      <c r="O1676" s="18">
        <f t="shared" si="291"/>
        <v>9.9486150542585014E-2</v>
      </c>
      <c r="P1676" s="37">
        <f t="shared" si="292"/>
        <v>20</v>
      </c>
      <c r="Q1676" s="37">
        <f t="shared" si="293"/>
        <v>2.0428284386353028</v>
      </c>
      <c r="R1676" s="37">
        <f t="shared" si="294"/>
        <v>104.28284386353029</v>
      </c>
    </row>
    <row r="1677" spans="1:18" ht="15" customHeight="1" x14ac:dyDescent="0.25">
      <c r="A1677" s="1" t="s">
        <v>1002</v>
      </c>
      <c r="B1677" s="1" t="s">
        <v>4096</v>
      </c>
      <c r="C1677" s="130">
        <v>6361</v>
      </c>
      <c r="D1677" s="43">
        <v>1</v>
      </c>
      <c r="E1677" s="43">
        <f t="shared" si="295"/>
        <v>15.720798616569722</v>
      </c>
      <c r="F1677" s="6">
        <f t="shared" si="296"/>
        <v>0.20387213502436347</v>
      </c>
      <c r="G1677" s="44"/>
      <c r="H1677" s="44">
        <f t="shared" si="286"/>
        <v>0</v>
      </c>
      <c r="I1677" s="14">
        <f t="shared" si="287"/>
        <v>0</v>
      </c>
      <c r="J1677" s="49">
        <v>9</v>
      </c>
      <c r="K1677" s="49">
        <f t="shared" si="288"/>
        <v>141.4871875491275</v>
      </c>
      <c r="L1677" s="50">
        <f t="shared" si="289"/>
        <v>0.21137421088604924</v>
      </c>
      <c r="M1677" s="45">
        <v>10</v>
      </c>
      <c r="N1677" s="45">
        <f t="shared" si="290"/>
        <v>157.20798616569721</v>
      </c>
      <c r="O1677" s="18">
        <f t="shared" si="291"/>
        <v>0.19959790178029713</v>
      </c>
      <c r="P1677" s="37">
        <f t="shared" si="292"/>
        <v>10</v>
      </c>
      <c r="Q1677" s="37">
        <f t="shared" si="293"/>
        <v>1.0214142193176514</v>
      </c>
      <c r="R1677" s="37">
        <f t="shared" si="294"/>
        <v>2.1414219317651417</v>
      </c>
    </row>
    <row r="1678" spans="1:18" ht="15" customHeight="1" x14ac:dyDescent="0.25">
      <c r="A1678" s="1" t="s">
        <v>2004</v>
      </c>
      <c r="B1678" s="1" t="s">
        <v>4097</v>
      </c>
      <c r="C1678" s="130">
        <v>6358</v>
      </c>
      <c r="D1678" s="43">
        <v>12</v>
      </c>
      <c r="E1678" s="43">
        <f t="shared" si="295"/>
        <v>188.73859704309533</v>
      </c>
      <c r="F1678" s="6">
        <f t="shared" si="296"/>
        <v>2.4476199765145816</v>
      </c>
      <c r="G1678" s="44"/>
      <c r="H1678" s="44">
        <f t="shared" si="286"/>
        <v>0</v>
      </c>
      <c r="I1678" s="14">
        <f t="shared" si="287"/>
        <v>0</v>
      </c>
      <c r="J1678" s="49">
        <v>18</v>
      </c>
      <c r="K1678" s="49">
        <f t="shared" si="288"/>
        <v>283.107895564643</v>
      </c>
      <c r="L1678" s="50">
        <f t="shared" si="289"/>
        <v>0.42294789413216705</v>
      </c>
      <c r="M1678" s="45">
        <v>30</v>
      </c>
      <c r="N1678" s="45">
        <f t="shared" si="290"/>
        <v>471.8464926077383</v>
      </c>
      <c r="O1678" s="18">
        <f t="shared" si="291"/>
        <v>0.59907624405055204</v>
      </c>
      <c r="P1678" s="37">
        <f t="shared" si="292"/>
        <v>40</v>
      </c>
      <c r="Q1678" s="37">
        <f t="shared" si="293"/>
        <v>4.0856568772706057</v>
      </c>
      <c r="R1678" s="37">
        <f t="shared" si="294"/>
        <v>308.56568772706055</v>
      </c>
    </row>
    <row r="1679" spans="1:18" ht="15" customHeight="1" x14ac:dyDescent="0.25">
      <c r="A1679" s="1" t="s">
        <v>2075</v>
      </c>
      <c r="B1679" s="1" t="s">
        <v>4098</v>
      </c>
      <c r="C1679" s="130">
        <v>6342</v>
      </c>
      <c r="D1679" s="43">
        <v>1</v>
      </c>
      <c r="E1679" s="43">
        <f t="shared" si="295"/>
        <v>15.767896562598548</v>
      </c>
      <c r="F1679" s="6">
        <f t="shared" si="296"/>
        <v>0.2044829156244049</v>
      </c>
      <c r="G1679" s="44"/>
      <c r="H1679" s="44">
        <f t="shared" si="286"/>
        <v>0</v>
      </c>
      <c r="I1679" s="14">
        <f t="shared" si="287"/>
        <v>0</v>
      </c>
      <c r="J1679" s="49">
        <v>9</v>
      </c>
      <c r="K1679" s="49">
        <f t="shared" si="288"/>
        <v>141.91106906338695</v>
      </c>
      <c r="L1679" s="50">
        <f t="shared" si="289"/>
        <v>0.21200746695776715</v>
      </c>
      <c r="M1679" s="45">
        <v>10</v>
      </c>
      <c r="N1679" s="45">
        <f t="shared" si="290"/>
        <v>157.67896562598548</v>
      </c>
      <c r="O1679" s="18">
        <f t="shared" si="291"/>
        <v>0.20019587720347998</v>
      </c>
      <c r="P1679" s="37">
        <f t="shared" si="292"/>
        <v>10</v>
      </c>
      <c r="Q1679" s="37">
        <f t="shared" si="293"/>
        <v>1.0214142193176514</v>
      </c>
      <c r="R1679" s="37">
        <f t="shared" si="294"/>
        <v>2.1414219317651417</v>
      </c>
    </row>
    <row r="1680" spans="1:18" ht="15" customHeight="1" x14ac:dyDescent="0.25">
      <c r="A1680" s="1" t="s">
        <v>1032</v>
      </c>
      <c r="B1680" s="1" t="s">
        <v>4099</v>
      </c>
      <c r="C1680" s="130">
        <v>6330</v>
      </c>
      <c r="D1680" s="43">
        <v>11</v>
      </c>
      <c r="E1680" s="43">
        <f t="shared" si="295"/>
        <v>173.77567140600317</v>
      </c>
      <c r="F1680" s="6">
        <f t="shared" si="296"/>
        <v>2.2535761705828965</v>
      </c>
      <c r="G1680" s="44"/>
      <c r="H1680" s="44">
        <f t="shared" si="286"/>
        <v>0</v>
      </c>
      <c r="I1680" s="14">
        <f t="shared" si="287"/>
        <v>0</v>
      </c>
      <c r="J1680" s="49">
        <v>45</v>
      </c>
      <c r="K1680" s="49">
        <f t="shared" si="288"/>
        <v>710.90047393364932</v>
      </c>
      <c r="L1680" s="50">
        <f t="shared" si="289"/>
        <v>1.0620468842386723</v>
      </c>
      <c r="M1680" s="45">
        <v>56</v>
      </c>
      <c r="N1680" s="45">
        <f t="shared" si="290"/>
        <v>884.67614533965252</v>
      </c>
      <c r="O1680" s="18">
        <f t="shared" si="291"/>
        <v>1.1232222145429751</v>
      </c>
      <c r="P1680" s="37">
        <f t="shared" si="292"/>
        <v>19.642857142857142</v>
      </c>
      <c r="Q1680" s="37">
        <f t="shared" si="293"/>
        <v>2.0063493593739579</v>
      </c>
      <c r="R1680" s="37">
        <f t="shared" si="294"/>
        <v>100.63493593739578</v>
      </c>
    </row>
    <row r="1681" spans="1:18" ht="15" customHeight="1" x14ac:dyDescent="0.25">
      <c r="A1681" s="1" t="s">
        <v>1747</v>
      </c>
      <c r="B1681" s="1" t="s">
        <v>4100</v>
      </c>
      <c r="C1681" s="130">
        <v>6306</v>
      </c>
      <c r="D1681" s="43">
        <v>8</v>
      </c>
      <c r="E1681" s="43">
        <f t="shared" si="295"/>
        <v>126.86330478908975</v>
      </c>
      <c r="F1681" s="6">
        <f t="shared" si="296"/>
        <v>1.6452022212368866</v>
      </c>
      <c r="G1681" s="44"/>
      <c r="H1681" s="44">
        <f t="shared" si="286"/>
        <v>0</v>
      </c>
      <c r="I1681" s="14">
        <f t="shared" si="287"/>
        <v>0</v>
      </c>
      <c r="J1681" s="49">
        <v>35</v>
      </c>
      <c r="K1681" s="49">
        <f t="shared" si="288"/>
        <v>555.02695845226765</v>
      </c>
      <c r="L1681" s="50">
        <f t="shared" si="289"/>
        <v>0.82918027699572849</v>
      </c>
      <c r="M1681" s="45">
        <v>43</v>
      </c>
      <c r="N1681" s="45">
        <f t="shared" si="290"/>
        <v>681.89026324135739</v>
      </c>
      <c r="O1681" s="18">
        <f t="shared" si="291"/>
        <v>0.86575669027358404</v>
      </c>
      <c r="P1681" s="37">
        <f t="shared" si="292"/>
        <v>18.604651162790699</v>
      </c>
      <c r="Q1681" s="37">
        <f t="shared" si="293"/>
        <v>1.9003055243119096</v>
      </c>
      <c r="R1681" s="37">
        <f t="shared" si="294"/>
        <v>90.030552431190955</v>
      </c>
    </row>
    <row r="1682" spans="1:18" ht="15" customHeight="1" x14ac:dyDescent="0.25">
      <c r="A1682" s="1" t="s">
        <v>1439</v>
      </c>
      <c r="B1682" s="1" t="s">
        <v>4101</v>
      </c>
      <c r="C1682" s="130">
        <v>6283</v>
      </c>
      <c r="D1682" s="43">
        <v>3</v>
      </c>
      <c r="E1682" s="43">
        <f t="shared" si="295"/>
        <v>47.747891134808214</v>
      </c>
      <c r="F1682" s="6">
        <f t="shared" si="296"/>
        <v>0.61920928738977044</v>
      </c>
      <c r="G1682" s="44">
        <v>2</v>
      </c>
      <c r="H1682" s="44">
        <f t="shared" si="286"/>
        <v>31.831927423205478</v>
      </c>
      <c r="I1682" s="14">
        <f t="shared" si="287"/>
        <v>0.7736691023407668</v>
      </c>
      <c r="J1682" s="49">
        <v>3</v>
      </c>
      <c r="K1682" s="49">
        <f t="shared" si="288"/>
        <v>47.747891134808214</v>
      </c>
      <c r="L1682" s="50">
        <f t="shared" si="289"/>
        <v>7.1332768605557803E-2</v>
      </c>
      <c r="M1682" s="45">
        <v>8</v>
      </c>
      <c r="N1682" s="45">
        <f t="shared" si="290"/>
        <v>127.32770969282191</v>
      </c>
      <c r="O1682" s="18">
        <f t="shared" si="291"/>
        <v>0.16166064023230559</v>
      </c>
      <c r="P1682" s="37">
        <f t="shared" si="292"/>
        <v>37.5</v>
      </c>
      <c r="Q1682" s="37">
        <f t="shared" si="293"/>
        <v>3.8303033224411926</v>
      </c>
      <c r="R1682" s="37">
        <f t="shared" si="294"/>
        <v>283.03033224411928</v>
      </c>
    </row>
    <row r="1683" spans="1:18" ht="15" customHeight="1" x14ac:dyDescent="0.25">
      <c r="A1683" s="1" t="s">
        <v>945</v>
      </c>
      <c r="B1683" s="1" t="s">
        <v>4102</v>
      </c>
      <c r="C1683" s="130">
        <v>6199</v>
      </c>
      <c r="D1683" s="43">
        <v>4</v>
      </c>
      <c r="E1683" s="43">
        <f t="shared" si="295"/>
        <v>64.526536538151305</v>
      </c>
      <c r="F1683" s="6">
        <f t="shared" si="296"/>
        <v>0.83679990378446578</v>
      </c>
      <c r="G1683" s="44">
        <v>1</v>
      </c>
      <c r="H1683" s="44">
        <f t="shared" si="286"/>
        <v>16.131634134537826</v>
      </c>
      <c r="I1683" s="14">
        <f t="shared" si="287"/>
        <v>0.39207638086844954</v>
      </c>
      <c r="J1683" s="49">
        <v>16</v>
      </c>
      <c r="K1683" s="49">
        <f t="shared" si="288"/>
        <v>258.10614615260522</v>
      </c>
      <c r="L1683" s="50">
        <f t="shared" si="289"/>
        <v>0.38559663184274429</v>
      </c>
      <c r="M1683" s="45">
        <v>21</v>
      </c>
      <c r="N1683" s="45">
        <f t="shared" si="290"/>
        <v>338.76431682529437</v>
      </c>
      <c r="O1683" s="18">
        <f t="shared" si="291"/>
        <v>0.43010949052611502</v>
      </c>
      <c r="P1683" s="37">
        <f t="shared" si="292"/>
        <v>19.047619047619047</v>
      </c>
      <c r="Q1683" s="37">
        <f t="shared" si="293"/>
        <v>1.9455508939383837</v>
      </c>
      <c r="R1683" s="37">
        <f t="shared" si="294"/>
        <v>94.555089393838358</v>
      </c>
    </row>
    <row r="1684" spans="1:18" ht="15" customHeight="1" x14ac:dyDescent="0.25">
      <c r="A1684" s="1" t="s">
        <v>539</v>
      </c>
      <c r="B1684" s="1" t="s">
        <v>4103</v>
      </c>
      <c r="C1684" s="130">
        <v>6197</v>
      </c>
      <c r="D1684" s="43">
        <v>2</v>
      </c>
      <c r="E1684" s="43">
        <f t="shared" si="295"/>
        <v>32.273680813296757</v>
      </c>
      <c r="F1684" s="6">
        <f t="shared" si="296"/>
        <v>0.41853498495722963</v>
      </c>
      <c r="G1684" s="44">
        <v>9</v>
      </c>
      <c r="H1684" s="44">
        <f t="shared" si="286"/>
        <v>145.23156365983542</v>
      </c>
      <c r="I1684" s="14">
        <f t="shared" si="287"/>
        <v>3.5298262651333983</v>
      </c>
      <c r="J1684" s="49">
        <v>9</v>
      </c>
      <c r="K1684" s="49">
        <f t="shared" si="288"/>
        <v>145.23156365983542</v>
      </c>
      <c r="L1684" s="50">
        <f t="shared" si="289"/>
        <v>0.21696810641377429</v>
      </c>
      <c r="M1684" s="45">
        <v>20</v>
      </c>
      <c r="N1684" s="45">
        <f t="shared" si="290"/>
        <v>322.73680813296755</v>
      </c>
      <c r="O1684" s="18">
        <f t="shared" si="291"/>
        <v>0.40976028827641436</v>
      </c>
      <c r="P1684" s="37">
        <f t="shared" si="292"/>
        <v>10</v>
      </c>
      <c r="Q1684" s="37">
        <f t="shared" si="293"/>
        <v>1.0214142193176514</v>
      </c>
      <c r="R1684" s="37">
        <f t="shared" si="294"/>
        <v>2.1414219317651417</v>
      </c>
    </row>
    <row r="1685" spans="1:18" ht="15" customHeight="1" x14ac:dyDescent="0.25">
      <c r="A1685" s="1" t="s">
        <v>127</v>
      </c>
      <c r="B1685" s="1" t="s">
        <v>4104</v>
      </c>
      <c r="C1685" s="130">
        <v>6191</v>
      </c>
      <c r="D1685" s="43">
        <v>1</v>
      </c>
      <c r="E1685" s="43">
        <f t="shared" si="295"/>
        <v>16.152479405588757</v>
      </c>
      <c r="F1685" s="6">
        <f t="shared" si="296"/>
        <v>0.20947030381036599</v>
      </c>
      <c r="G1685" s="44"/>
      <c r="H1685" s="44">
        <f t="shared" si="286"/>
        <v>0</v>
      </c>
      <c r="I1685" s="14">
        <f t="shared" si="287"/>
        <v>0</v>
      </c>
      <c r="J1685" s="49">
        <v>6</v>
      </c>
      <c r="K1685" s="49">
        <f t="shared" si="288"/>
        <v>96.914876433532541</v>
      </c>
      <c r="L1685" s="50">
        <f t="shared" si="289"/>
        <v>0.14478558719067025</v>
      </c>
      <c r="M1685" s="45">
        <v>7</v>
      </c>
      <c r="N1685" s="45">
        <f t="shared" si="290"/>
        <v>113.0673558391213</v>
      </c>
      <c r="O1685" s="18">
        <f t="shared" si="291"/>
        <v>0.14355509243371492</v>
      </c>
      <c r="P1685" s="37">
        <f t="shared" si="292"/>
        <v>14.285714285714285</v>
      </c>
      <c r="Q1685" s="37">
        <f t="shared" si="293"/>
        <v>1.4591631704537875</v>
      </c>
      <c r="R1685" s="37">
        <f t="shared" si="294"/>
        <v>45.916317045378754</v>
      </c>
    </row>
    <row r="1686" spans="1:18" ht="15" customHeight="1" x14ac:dyDescent="0.25">
      <c r="A1686" s="1" t="s">
        <v>1922</v>
      </c>
      <c r="B1686" s="1" t="s">
        <v>4105</v>
      </c>
      <c r="C1686" s="130">
        <v>6179</v>
      </c>
      <c r="D1686" s="43"/>
      <c r="E1686" s="43">
        <f t="shared" si="295"/>
        <v>0</v>
      </c>
      <c r="F1686" s="6">
        <f t="shared" si="296"/>
        <v>0</v>
      </c>
      <c r="G1686" s="44"/>
      <c r="H1686" s="44">
        <f t="shared" si="286"/>
        <v>0</v>
      </c>
      <c r="I1686" s="14">
        <f t="shared" si="287"/>
        <v>0</v>
      </c>
      <c r="J1686" s="49">
        <v>4</v>
      </c>
      <c r="K1686" s="49">
        <f t="shared" si="288"/>
        <v>64.735394076711444</v>
      </c>
      <c r="L1686" s="50">
        <f t="shared" si="289"/>
        <v>9.6711179834648484E-2</v>
      </c>
      <c r="M1686" s="45">
        <v>4</v>
      </c>
      <c r="N1686" s="45">
        <f t="shared" si="290"/>
        <v>64.735394076711444</v>
      </c>
      <c r="O1686" s="18">
        <f t="shared" si="291"/>
        <v>8.2190791598929919E-2</v>
      </c>
      <c r="P1686" s="37">
        <f t="shared" si="292"/>
        <v>0</v>
      </c>
      <c r="Q1686" s="37">
        <f t="shared" si="293"/>
        <v>0</v>
      </c>
      <c r="R1686" s="37">
        <f t="shared" si="294"/>
        <v>-100</v>
      </c>
    </row>
    <row r="1687" spans="1:18" ht="15" customHeight="1" x14ac:dyDescent="0.25">
      <c r="A1687" s="1" t="s">
        <v>931</v>
      </c>
      <c r="B1687" s="1" t="s">
        <v>4106</v>
      </c>
      <c r="C1687" s="130">
        <v>6127</v>
      </c>
      <c r="D1687" s="43"/>
      <c r="E1687" s="43">
        <f t="shared" si="295"/>
        <v>0</v>
      </c>
      <c r="F1687" s="6">
        <f t="shared" si="296"/>
        <v>0</v>
      </c>
      <c r="G1687" s="44"/>
      <c r="H1687" s="44">
        <f t="shared" si="286"/>
        <v>0</v>
      </c>
      <c r="I1687" s="14">
        <f t="shared" si="287"/>
        <v>0</v>
      </c>
      <c r="J1687" s="49">
        <v>67</v>
      </c>
      <c r="K1687" s="49">
        <f t="shared" si="288"/>
        <v>1093.5204831075569</v>
      </c>
      <c r="L1687" s="50">
        <f t="shared" si="289"/>
        <v>1.6336604975226712</v>
      </c>
      <c r="M1687" s="45">
        <v>67</v>
      </c>
      <c r="N1687" s="45">
        <f t="shared" si="290"/>
        <v>1093.5204831075569</v>
      </c>
      <c r="O1687" s="18">
        <f t="shared" si="291"/>
        <v>1.3883798101197893</v>
      </c>
      <c r="P1687" s="37">
        <f t="shared" si="292"/>
        <v>0</v>
      </c>
      <c r="Q1687" s="37">
        <f t="shared" si="293"/>
        <v>0</v>
      </c>
      <c r="R1687" s="37">
        <f t="shared" si="294"/>
        <v>-100</v>
      </c>
    </row>
    <row r="1688" spans="1:18" ht="15" customHeight="1" x14ac:dyDescent="0.25">
      <c r="A1688" s="1" t="s">
        <v>1635</v>
      </c>
      <c r="B1688" s="1" t="s">
        <v>4107</v>
      </c>
      <c r="C1688" s="130">
        <v>6122</v>
      </c>
      <c r="D1688" s="43">
        <v>3</v>
      </c>
      <c r="E1688" s="43">
        <f t="shared" si="295"/>
        <v>49.003593596863773</v>
      </c>
      <c r="F1688" s="6">
        <f t="shared" si="296"/>
        <v>0.63549362180168689</v>
      </c>
      <c r="G1688" s="44"/>
      <c r="H1688" s="44">
        <f t="shared" si="286"/>
        <v>0</v>
      </c>
      <c r="I1688" s="14">
        <f t="shared" si="287"/>
        <v>0</v>
      </c>
      <c r="J1688" s="49">
        <v>15</v>
      </c>
      <c r="K1688" s="49">
        <f t="shared" si="288"/>
        <v>245.01796798431886</v>
      </c>
      <c r="L1688" s="50">
        <f t="shared" si="289"/>
        <v>0.36604360106886619</v>
      </c>
      <c r="M1688" s="45">
        <v>18</v>
      </c>
      <c r="N1688" s="45">
        <f t="shared" si="290"/>
        <v>294.02156158118265</v>
      </c>
      <c r="O1688" s="18">
        <f t="shared" si="291"/>
        <v>0.37330219794250996</v>
      </c>
      <c r="P1688" s="37">
        <f t="shared" si="292"/>
        <v>16.666666666666664</v>
      </c>
      <c r="Q1688" s="37">
        <f t="shared" si="293"/>
        <v>1.7023570321960855</v>
      </c>
      <c r="R1688" s="37">
        <f t="shared" si="294"/>
        <v>70.235703219608553</v>
      </c>
    </row>
    <row r="1689" spans="1:18" ht="15" customHeight="1" x14ac:dyDescent="0.25">
      <c r="A1689" s="1" t="s">
        <v>1337</v>
      </c>
      <c r="B1689" s="1" t="s">
        <v>2681</v>
      </c>
      <c r="C1689" s="130">
        <v>6121</v>
      </c>
      <c r="D1689" s="43"/>
      <c r="E1689" s="43">
        <f t="shared" si="295"/>
        <v>0</v>
      </c>
      <c r="F1689" s="6">
        <f t="shared" si="296"/>
        <v>0</v>
      </c>
      <c r="G1689" s="44">
        <v>1</v>
      </c>
      <c r="H1689" s="44">
        <f t="shared" si="286"/>
        <v>16.337199803953602</v>
      </c>
      <c r="I1689" s="14">
        <f t="shared" si="287"/>
        <v>0.39707261640312341</v>
      </c>
      <c r="J1689" s="49">
        <v>8</v>
      </c>
      <c r="K1689" s="49">
        <f t="shared" si="288"/>
        <v>130.69759843162882</v>
      </c>
      <c r="L1689" s="50">
        <f t="shared" si="289"/>
        <v>0.19525514791644927</v>
      </c>
      <c r="M1689" s="45">
        <v>9</v>
      </c>
      <c r="N1689" s="45">
        <f t="shared" si="290"/>
        <v>147.03479823558243</v>
      </c>
      <c r="O1689" s="18">
        <f t="shared" si="291"/>
        <v>0.1866815925342302</v>
      </c>
      <c r="P1689" s="37">
        <f t="shared" si="292"/>
        <v>0</v>
      </c>
      <c r="Q1689" s="37">
        <f t="shared" si="293"/>
        <v>0</v>
      </c>
      <c r="R1689" s="37">
        <f t="shared" si="294"/>
        <v>-100</v>
      </c>
    </row>
    <row r="1690" spans="1:18" ht="15" customHeight="1" x14ac:dyDescent="0.25">
      <c r="A1690" s="1" t="s">
        <v>1263</v>
      </c>
      <c r="B1690" s="1" t="s">
        <v>4108</v>
      </c>
      <c r="C1690" s="130">
        <v>6082</v>
      </c>
      <c r="D1690" s="43">
        <v>1</v>
      </c>
      <c r="E1690" s="43">
        <f t="shared" si="295"/>
        <v>16.44195988161789</v>
      </c>
      <c r="F1690" s="6">
        <f t="shared" si="296"/>
        <v>0.21322437535185398</v>
      </c>
      <c r="G1690" s="44">
        <v>2</v>
      </c>
      <c r="H1690" s="44">
        <f t="shared" si="286"/>
        <v>32.883919763235781</v>
      </c>
      <c r="I1690" s="14">
        <f t="shared" si="287"/>
        <v>0.79923758138885848</v>
      </c>
      <c r="J1690" s="49">
        <v>8</v>
      </c>
      <c r="K1690" s="49">
        <f t="shared" si="288"/>
        <v>131.53567905294312</v>
      </c>
      <c r="L1690" s="50">
        <f t="shared" si="289"/>
        <v>0.19650719506685072</v>
      </c>
      <c r="M1690" s="45">
        <v>11</v>
      </c>
      <c r="N1690" s="45">
        <f t="shared" si="290"/>
        <v>180.86155869779677</v>
      </c>
      <c r="O1690" s="18">
        <f t="shared" si="291"/>
        <v>0.22962947690676044</v>
      </c>
      <c r="P1690" s="37">
        <f t="shared" si="292"/>
        <v>9.0909090909090917</v>
      </c>
      <c r="Q1690" s="37">
        <f t="shared" si="293"/>
        <v>0.92855838119786493</v>
      </c>
      <c r="R1690" s="37">
        <f t="shared" si="294"/>
        <v>-7.1441618802135061</v>
      </c>
    </row>
    <row r="1691" spans="1:18" ht="15" customHeight="1" x14ac:dyDescent="0.25">
      <c r="A1691" s="1" t="s">
        <v>72</v>
      </c>
      <c r="B1691" s="1" t="s">
        <v>4109</v>
      </c>
      <c r="C1691" s="130">
        <v>6078</v>
      </c>
      <c r="D1691" s="43">
        <v>10</v>
      </c>
      <c r="E1691" s="43">
        <f t="shared" si="295"/>
        <v>164.52780519907864</v>
      </c>
      <c r="F1691" s="6">
        <f t="shared" si="296"/>
        <v>2.1336470070582032</v>
      </c>
      <c r="G1691" s="44">
        <v>6</v>
      </c>
      <c r="H1691" s="44">
        <f t="shared" si="286"/>
        <v>98.716683119447183</v>
      </c>
      <c r="I1691" s="14">
        <f t="shared" si="287"/>
        <v>2.3992907058277577</v>
      </c>
      <c r="J1691" s="49">
        <v>85</v>
      </c>
      <c r="K1691" s="49">
        <f t="shared" si="288"/>
        <v>1398.4863441921684</v>
      </c>
      <c r="L1691" s="50">
        <f t="shared" si="289"/>
        <v>2.0892630107294714</v>
      </c>
      <c r="M1691" s="45">
        <v>101</v>
      </c>
      <c r="N1691" s="45">
        <f t="shared" si="290"/>
        <v>1661.7308325106942</v>
      </c>
      <c r="O1691" s="18">
        <f t="shared" si="291"/>
        <v>2.1098036784414522</v>
      </c>
      <c r="P1691" s="37">
        <f t="shared" si="292"/>
        <v>9.9009900990099009</v>
      </c>
      <c r="Q1691" s="37">
        <f t="shared" si="293"/>
        <v>1.0113012072451995</v>
      </c>
      <c r="R1691" s="37">
        <f t="shared" si="294"/>
        <v>1.1301207245199452</v>
      </c>
    </row>
    <row r="1692" spans="1:18" ht="15" customHeight="1" x14ac:dyDescent="0.25">
      <c r="A1692" s="1" t="s">
        <v>1920</v>
      </c>
      <c r="B1692" s="1" t="s">
        <v>4110</v>
      </c>
      <c r="C1692" s="130">
        <v>6072</v>
      </c>
      <c r="D1692" s="43">
        <v>1</v>
      </c>
      <c r="E1692" s="43">
        <f t="shared" si="295"/>
        <v>16.469038208168641</v>
      </c>
      <c r="F1692" s="6">
        <f t="shared" si="296"/>
        <v>0.21357553539031224</v>
      </c>
      <c r="G1692" s="44">
        <v>1</v>
      </c>
      <c r="H1692" s="44">
        <f t="shared" si="286"/>
        <v>16.469038208168641</v>
      </c>
      <c r="I1692" s="14">
        <f t="shared" si="287"/>
        <v>0.40027692440769413</v>
      </c>
      <c r="J1692" s="49">
        <v>1</v>
      </c>
      <c r="K1692" s="49">
        <f t="shared" si="288"/>
        <v>16.469038208168641</v>
      </c>
      <c r="L1692" s="50">
        <f t="shared" si="289"/>
        <v>2.4603852939653038E-2</v>
      </c>
      <c r="M1692" s="45">
        <v>3</v>
      </c>
      <c r="N1692" s="45">
        <f t="shared" si="290"/>
        <v>49.40711462450593</v>
      </c>
      <c r="O1692" s="18">
        <f t="shared" si="291"/>
        <v>6.2729360337177367E-2</v>
      </c>
      <c r="P1692" s="37">
        <f t="shared" si="292"/>
        <v>33.333333333333329</v>
      </c>
      <c r="Q1692" s="37">
        <f t="shared" si="293"/>
        <v>3.4047140643921709</v>
      </c>
      <c r="R1692" s="37">
        <f t="shared" si="294"/>
        <v>240.47140643921711</v>
      </c>
    </row>
    <row r="1693" spans="1:18" ht="15" customHeight="1" x14ac:dyDescent="0.25">
      <c r="A1693" s="1" t="s">
        <v>1853</v>
      </c>
      <c r="B1693" s="1" t="s">
        <v>4111</v>
      </c>
      <c r="C1693" s="130">
        <v>6067</v>
      </c>
      <c r="D1693" s="43"/>
      <c r="E1693" s="43">
        <f t="shared" si="295"/>
        <v>0</v>
      </c>
      <c r="F1693" s="6">
        <f t="shared" si="296"/>
        <v>0</v>
      </c>
      <c r="G1693" s="44"/>
      <c r="H1693" s="44">
        <f t="shared" si="286"/>
        <v>0</v>
      </c>
      <c r="I1693" s="14">
        <f t="shared" si="287"/>
        <v>0</v>
      </c>
      <c r="J1693" s="49">
        <v>17</v>
      </c>
      <c r="K1693" s="49">
        <f t="shared" si="288"/>
        <v>280.2043843744849</v>
      </c>
      <c r="L1693" s="50">
        <f t="shared" si="289"/>
        <v>0.41861020534741145</v>
      </c>
      <c r="M1693" s="45">
        <v>17</v>
      </c>
      <c r="N1693" s="45">
        <f t="shared" si="290"/>
        <v>280.2043843744849</v>
      </c>
      <c r="O1693" s="18">
        <f t="shared" si="291"/>
        <v>0.3557593259405965</v>
      </c>
      <c r="P1693" s="37">
        <f t="shared" si="292"/>
        <v>0</v>
      </c>
      <c r="Q1693" s="37">
        <f t="shared" si="293"/>
        <v>0</v>
      </c>
      <c r="R1693" s="37">
        <f t="shared" si="294"/>
        <v>-100</v>
      </c>
    </row>
    <row r="1694" spans="1:18" ht="15" customHeight="1" x14ac:dyDescent="0.25">
      <c r="A1694" s="1" t="s">
        <v>1421</v>
      </c>
      <c r="B1694" s="1" t="s">
        <v>4112</v>
      </c>
      <c r="C1694" s="130">
        <v>6052</v>
      </c>
      <c r="D1694" s="43">
        <v>3</v>
      </c>
      <c r="E1694" s="43">
        <f t="shared" si="295"/>
        <v>49.570389953734306</v>
      </c>
      <c r="F1694" s="6">
        <f t="shared" si="296"/>
        <v>0.64284401068571184</v>
      </c>
      <c r="G1694" s="44"/>
      <c r="H1694" s="44">
        <f t="shared" si="286"/>
        <v>0</v>
      </c>
      <c r="I1694" s="14">
        <f t="shared" si="287"/>
        <v>0</v>
      </c>
      <c r="J1694" s="49">
        <v>28</v>
      </c>
      <c r="K1694" s="49">
        <f t="shared" si="288"/>
        <v>462.65697290152019</v>
      </c>
      <c r="L1694" s="50">
        <f t="shared" si="289"/>
        <v>0.69118451113483992</v>
      </c>
      <c r="M1694" s="45">
        <v>31</v>
      </c>
      <c r="N1694" s="45">
        <f t="shared" si="290"/>
        <v>512.22736285525446</v>
      </c>
      <c r="O1694" s="18">
        <f t="shared" si="291"/>
        <v>0.65034550313877337</v>
      </c>
      <c r="P1694" s="37">
        <f t="shared" si="292"/>
        <v>9.67741935483871</v>
      </c>
      <c r="Q1694" s="37">
        <f t="shared" si="293"/>
        <v>0.98846537353321107</v>
      </c>
      <c r="R1694" s="37">
        <f t="shared" si="294"/>
        <v>-1.1534626466788933</v>
      </c>
    </row>
    <row r="1695" spans="1:18" ht="15" customHeight="1" x14ac:dyDescent="0.25">
      <c r="A1695" s="1" t="s">
        <v>1766</v>
      </c>
      <c r="B1695" s="1" t="s">
        <v>4113</v>
      </c>
      <c r="C1695" s="130">
        <v>6031</v>
      </c>
      <c r="D1695" s="43">
        <v>3</v>
      </c>
      <c r="E1695" s="43">
        <f t="shared" si="295"/>
        <v>49.7429945282706</v>
      </c>
      <c r="F1695" s="6">
        <f t="shared" si="296"/>
        <v>0.64508239971313674</v>
      </c>
      <c r="G1695" s="44">
        <v>1</v>
      </c>
      <c r="H1695" s="44">
        <f t="shared" si="286"/>
        <v>16.580998176090201</v>
      </c>
      <c r="I1695" s="14">
        <f t="shared" si="287"/>
        <v>0.40299809069864345</v>
      </c>
      <c r="J1695" s="49">
        <v>28</v>
      </c>
      <c r="K1695" s="49">
        <f t="shared" si="288"/>
        <v>464.26794893052562</v>
      </c>
      <c r="L1695" s="50">
        <f t="shared" si="289"/>
        <v>0.69359122224971825</v>
      </c>
      <c r="M1695" s="45">
        <v>32</v>
      </c>
      <c r="N1695" s="45">
        <f t="shared" si="290"/>
        <v>530.59194163488644</v>
      </c>
      <c r="O1695" s="18">
        <f t="shared" si="291"/>
        <v>0.67366194832006365</v>
      </c>
      <c r="P1695" s="37">
        <f t="shared" si="292"/>
        <v>9.375</v>
      </c>
      <c r="Q1695" s="37">
        <f t="shared" si="293"/>
        <v>0.95757583061029816</v>
      </c>
      <c r="R1695" s="37">
        <f t="shared" si="294"/>
        <v>-4.2424169389701838</v>
      </c>
    </row>
    <row r="1696" spans="1:18" ht="15" customHeight="1" x14ac:dyDescent="0.25">
      <c r="A1696" s="1" t="s">
        <v>1761</v>
      </c>
      <c r="B1696" s="1" t="s">
        <v>4114</v>
      </c>
      <c r="C1696" s="130">
        <v>6022</v>
      </c>
      <c r="D1696" s="43">
        <v>3</v>
      </c>
      <c r="E1696" s="43">
        <f t="shared" si="295"/>
        <v>49.817336433078708</v>
      </c>
      <c r="F1696" s="6">
        <f t="shared" si="296"/>
        <v>0.64604648832114375</v>
      </c>
      <c r="G1696" s="44">
        <v>1</v>
      </c>
      <c r="H1696" s="44">
        <f t="shared" si="286"/>
        <v>16.605778811026237</v>
      </c>
      <c r="I1696" s="14">
        <f t="shared" si="287"/>
        <v>0.40360037944263011</v>
      </c>
      <c r="J1696" s="49">
        <v>20</v>
      </c>
      <c r="K1696" s="49">
        <f t="shared" si="288"/>
        <v>332.1155762205247</v>
      </c>
      <c r="L1696" s="50">
        <f t="shared" si="289"/>
        <v>0.49616272019120972</v>
      </c>
      <c r="M1696" s="45">
        <v>24</v>
      </c>
      <c r="N1696" s="45">
        <f t="shared" si="290"/>
        <v>398.53869146462966</v>
      </c>
      <c r="O1696" s="18">
        <f t="shared" si="291"/>
        <v>0.5060015622282843</v>
      </c>
      <c r="P1696" s="37">
        <f t="shared" si="292"/>
        <v>12.5</v>
      </c>
      <c r="Q1696" s="37">
        <f t="shared" si="293"/>
        <v>1.2767677741470642</v>
      </c>
      <c r="R1696" s="37">
        <f t="shared" si="294"/>
        <v>27.676777414706422</v>
      </c>
    </row>
    <row r="1697" spans="1:18" ht="15" customHeight="1" x14ac:dyDescent="0.25">
      <c r="A1697" s="1" t="s">
        <v>550</v>
      </c>
      <c r="B1697" s="1" t="s">
        <v>4115</v>
      </c>
      <c r="C1697" s="130">
        <v>6021</v>
      </c>
      <c r="D1697" s="43">
        <v>1</v>
      </c>
      <c r="E1697" s="43">
        <f t="shared" si="295"/>
        <v>16.608536787908985</v>
      </c>
      <c r="F1697" s="6">
        <f t="shared" si="296"/>
        <v>0.2153845957299412</v>
      </c>
      <c r="G1697" s="44">
        <v>1</v>
      </c>
      <c r="H1697" s="44">
        <f t="shared" si="286"/>
        <v>16.608536787908985</v>
      </c>
      <c r="I1697" s="14">
        <f t="shared" si="287"/>
        <v>0.40366741156012598</v>
      </c>
      <c r="J1697" s="49">
        <v>4</v>
      </c>
      <c r="K1697" s="49">
        <f t="shared" si="288"/>
        <v>66.434147151635941</v>
      </c>
      <c r="L1697" s="50">
        <f t="shared" si="289"/>
        <v>9.924902511182411E-2</v>
      </c>
      <c r="M1697" s="45">
        <v>6</v>
      </c>
      <c r="N1697" s="45">
        <f t="shared" si="290"/>
        <v>99.651220727453918</v>
      </c>
      <c r="O1697" s="18">
        <f t="shared" si="291"/>
        <v>0.1265214004209736</v>
      </c>
      <c r="P1697" s="37">
        <f t="shared" si="292"/>
        <v>16.666666666666664</v>
      </c>
      <c r="Q1697" s="37">
        <f t="shared" si="293"/>
        <v>1.7023570321960855</v>
      </c>
      <c r="R1697" s="37">
        <f t="shared" si="294"/>
        <v>70.235703219608553</v>
      </c>
    </row>
    <row r="1698" spans="1:18" ht="15" customHeight="1" x14ac:dyDescent="0.25">
      <c r="A1698" s="1" t="s">
        <v>1949</v>
      </c>
      <c r="B1698" s="1" t="s">
        <v>4116</v>
      </c>
      <c r="C1698" s="130">
        <v>6001</v>
      </c>
      <c r="D1698" s="43">
        <v>1</v>
      </c>
      <c r="E1698" s="43">
        <f t="shared" si="295"/>
        <v>16.663889351774703</v>
      </c>
      <c r="F1698" s="6">
        <f t="shared" si="296"/>
        <v>0.2161024247442053</v>
      </c>
      <c r="G1698" s="44"/>
      <c r="H1698" s="44">
        <f t="shared" si="286"/>
        <v>0</v>
      </c>
      <c r="I1698" s="14">
        <f t="shared" si="287"/>
        <v>0</v>
      </c>
      <c r="J1698" s="49">
        <v>4</v>
      </c>
      <c r="K1698" s="49">
        <f t="shared" si="288"/>
        <v>66.655557407098811</v>
      </c>
      <c r="L1698" s="50">
        <f t="shared" si="289"/>
        <v>9.9579800066371113E-2</v>
      </c>
      <c r="M1698" s="45">
        <v>5</v>
      </c>
      <c r="N1698" s="45">
        <f t="shared" si="290"/>
        <v>83.319446758873525</v>
      </c>
      <c r="O1698" s="18">
        <f t="shared" si="291"/>
        <v>0.10578589012035244</v>
      </c>
      <c r="P1698" s="37">
        <f t="shared" si="292"/>
        <v>20</v>
      </c>
      <c r="Q1698" s="37">
        <f t="shared" si="293"/>
        <v>2.0428284386353028</v>
      </c>
      <c r="R1698" s="37">
        <f t="shared" si="294"/>
        <v>104.28284386353029</v>
      </c>
    </row>
    <row r="1699" spans="1:18" ht="15" customHeight="1" x14ac:dyDescent="0.25">
      <c r="A1699" s="1" t="s">
        <v>2016</v>
      </c>
      <c r="B1699" s="1" t="s">
        <v>4117</v>
      </c>
      <c r="C1699" s="130">
        <v>6001</v>
      </c>
      <c r="D1699" s="43">
        <v>2</v>
      </c>
      <c r="E1699" s="43">
        <f t="shared" si="295"/>
        <v>33.327778703549406</v>
      </c>
      <c r="F1699" s="6">
        <f t="shared" si="296"/>
        <v>0.43220484948841059</v>
      </c>
      <c r="G1699" s="44"/>
      <c r="H1699" s="44">
        <f t="shared" si="286"/>
        <v>0</v>
      </c>
      <c r="I1699" s="14">
        <f t="shared" si="287"/>
        <v>0</v>
      </c>
      <c r="J1699" s="49">
        <v>11</v>
      </c>
      <c r="K1699" s="49">
        <f t="shared" si="288"/>
        <v>183.30278286952174</v>
      </c>
      <c r="L1699" s="50">
        <f t="shared" si="289"/>
        <v>0.27384445018252052</v>
      </c>
      <c r="M1699" s="45">
        <v>13</v>
      </c>
      <c r="N1699" s="45">
        <f t="shared" si="290"/>
        <v>216.63056157307116</v>
      </c>
      <c r="O1699" s="18">
        <f t="shared" si="291"/>
        <v>0.27504331431291634</v>
      </c>
      <c r="P1699" s="37">
        <f t="shared" si="292"/>
        <v>15.384615384615385</v>
      </c>
      <c r="Q1699" s="37">
        <f t="shared" si="293"/>
        <v>1.5714064912579253</v>
      </c>
      <c r="R1699" s="37">
        <f t="shared" si="294"/>
        <v>57.140649125792528</v>
      </c>
    </row>
    <row r="1700" spans="1:18" ht="15" customHeight="1" x14ac:dyDescent="0.25">
      <c r="A1700" s="1" t="s">
        <v>2577</v>
      </c>
      <c r="B1700" s="1" t="s">
        <v>4118</v>
      </c>
      <c r="C1700" s="130">
        <v>5999</v>
      </c>
      <c r="D1700" s="43">
        <v>1</v>
      </c>
      <c r="E1700" s="43">
        <f t="shared" si="295"/>
        <v>16.669444907484582</v>
      </c>
      <c r="F1700" s="6">
        <f t="shared" si="296"/>
        <v>0.21617447089347824</v>
      </c>
      <c r="G1700" s="44"/>
      <c r="H1700" s="44">
        <f t="shared" si="286"/>
        <v>0</v>
      </c>
      <c r="I1700" s="14">
        <f t="shared" si="287"/>
        <v>0</v>
      </c>
      <c r="J1700" s="49"/>
      <c r="K1700" s="49">
        <f t="shared" si="288"/>
        <v>0</v>
      </c>
      <c r="L1700" s="50">
        <f t="shared" si="289"/>
        <v>0</v>
      </c>
      <c r="M1700" s="45">
        <v>1</v>
      </c>
      <c r="N1700" s="45">
        <f t="shared" si="290"/>
        <v>16.669444907484582</v>
      </c>
      <c r="O1700" s="18">
        <f t="shared" si="291"/>
        <v>2.1164231592339891E-2</v>
      </c>
      <c r="P1700" s="37">
        <f t="shared" si="292"/>
        <v>100</v>
      </c>
      <c r="Q1700" s="37">
        <f t="shared" si="293"/>
        <v>10.214142193176514</v>
      </c>
      <c r="R1700" s="37">
        <f t="shared" si="294"/>
        <v>921.41421931765137</v>
      </c>
    </row>
    <row r="1701" spans="1:18" ht="15" customHeight="1" x14ac:dyDescent="0.25">
      <c r="A1701" s="1" t="s">
        <v>117</v>
      </c>
      <c r="B1701" s="1" t="s">
        <v>4119</v>
      </c>
      <c r="C1701" s="130">
        <v>5988</v>
      </c>
      <c r="D1701" s="43">
        <v>4</v>
      </c>
      <c r="E1701" s="43">
        <f t="shared" si="295"/>
        <v>66.800267201068806</v>
      </c>
      <c r="F1701" s="6">
        <f t="shared" si="296"/>
        <v>0.8662863399398637</v>
      </c>
      <c r="G1701" s="44"/>
      <c r="H1701" s="44">
        <f t="shared" si="286"/>
        <v>0</v>
      </c>
      <c r="I1701" s="14">
        <f t="shared" si="287"/>
        <v>0</v>
      </c>
      <c r="J1701" s="49">
        <v>4</v>
      </c>
      <c r="K1701" s="49">
        <f t="shared" si="288"/>
        <v>66.800267201068806</v>
      </c>
      <c r="L1701" s="50">
        <f t="shared" si="289"/>
        <v>9.9795988677069639E-2</v>
      </c>
      <c r="M1701" s="45">
        <v>8</v>
      </c>
      <c r="N1701" s="45">
        <f t="shared" si="290"/>
        <v>133.60053440213761</v>
      </c>
      <c r="O1701" s="18">
        <f t="shared" si="291"/>
        <v>0.16962488353032332</v>
      </c>
      <c r="P1701" s="37">
        <f t="shared" si="292"/>
        <v>50</v>
      </c>
      <c r="Q1701" s="37">
        <f t="shared" si="293"/>
        <v>5.1070710965882569</v>
      </c>
      <c r="R1701" s="37">
        <f t="shared" si="294"/>
        <v>410.70710965882569</v>
      </c>
    </row>
    <row r="1702" spans="1:18" ht="15" customHeight="1" x14ac:dyDescent="0.25">
      <c r="A1702" s="1" t="s">
        <v>1887</v>
      </c>
      <c r="B1702" s="1" t="s">
        <v>4120</v>
      </c>
      <c r="C1702" s="130">
        <v>5971</v>
      </c>
      <c r="D1702" s="43"/>
      <c r="E1702" s="43">
        <f t="shared" si="295"/>
        <v>0</v>
      </c>
      <c r="F1702" s="6">
        <f t="shared" si="296"/>
        <v>0</v>
      </c>
      <c r="G1702" s="44"/>
      <c r="H1702" s="44">
        <f t="shared" si="286"/>
        <v>0</v>
      </c>
      <c r="I1702" s="14">
        <f t="shared" si="287"/>
        <v>0</v>
      </c>
      <c r="J1702" s="49">
        <v>3</v>
      </c>
      <c r="K1702" s="49">
        <f t="shared" si="288"/>
        <v>50.242840395243675</v>
      </c>
      <c r="L1702" s="50">
        <f t="shared" si="289"/>
        <v>7.5060087949877702E-2</v>
      </c>
      <c r="M1702" s="45">
        <v>3</v>
      </c>
      <c r="N1702" s="45">
        <f t="shared" si="290"/>
        <v>50.242840395243675</v>
      </c>
      <c r="O1702" s="18">
        <f t="shared" si="291"/>
        <v>6.379043308781461E-2</v>
      </c>
      <c r="P1702" s="37">
        <f t="shared" si="292"/>
        <v>0</v>
      </c>
      <c r="Q1702" s="37">
        <f t="shared" si="293"/>
        <v>0</v>
      </c>
      <c r="R1702" s="37">
        <f t="shared" si="294"/>
        <v>-100</v>
      </c>
    </row>
    <row r="1703" spans="1:18" ht="15" customHeight="1" x14ac:dyDescent="0.25">
      <c r="A1703" s="1" t="s">
        <v>576</v>
      </c>
      <c r="B1703" s="1" t="s">
        <v>4121</v>
      </c>
      <c r="C1703" s="130">
        <v>5954</v>
      </c>
      <c r="D1703" s="43">
        <v>2</v>
      </c>
      <c r="E1703" s="43">
        <f t="shared" si="295"/>
        <v>33.59086328518643</v>
      </c>
      <c r="F1703" s="6">
        <f t="shared" si="296"/>
        <v>0.43561661098084509</v>
      </c>
      <c r="G1703" s="44"/>
      <c r="H1703" s="44">
        <f t="shared" si="286"/>
        <v>0</v>
      </c>
      <c r="I1703" s="14">
        <f t="shared" si="287"/>
        <v>0</v>
      </c>
      <c r="J1703" s="49">
        <v>1</v>
      </c>
      <c r="K1703" s="49">
        <f t="shared" si="288"/>
        <v>16.795431642593215</v>
      </c>
      <c r="L1703" s="50">
        <f t="shared" si="289"/>
        <v>2.509146708928002E-2</v>
      </c>
      <c r="M1703" s="45">
        <v>3</v>
      </c>
      <c r="N1703" s="45">
        <f t="shared" si="290"/>
        <v>50.386294927779645</v>
      </c>
      <c r="O1703" s="18">
        <f t="shared" si="291"/>
        <v>6.3972569023738837E-2</v>
      </c>
      <c r="P1703" s="37">
        <f t="shared" si="292"/>
        <v>66.666666666666657</v>
      </c>
      <c r="Q1703" s="37">
        <f t="shared" si="293"/>
        <v>6.8094281287843419</v>
      </c>
      <c r="R1703" s="37">
        <f t="shared" si="294"/>
        <v>580.94281287843421</v>
      </c>
    </row>
    <row r="1704" spans="1:18" ht="15" customHeight="1" x14ac:dyDescent="0.25">
      <c r="A1704" s="1" t="s">
        <v>367</v>
      </c>
      <c r="B1704" s="1" t="s">
        <v>4122</v>
      </c>
      <c r="C1704" s="130">
        <v>5936</v>
      </c>
      <c r="D1704" s="43"/>
      <c r="E1704" s="43">
        <f t="shared" si="295"/>
        <v>0</v>
      </c>
      <c r="F1704" s="6">
        <f t="shared" si="296"/>
        <v>0</v>
      </c>
      <c r="G1704" s="44"/>
      <c r="H1704" s="44">
        <f t="shared" si="286"/>
        <v>0</v>
      </c>
      <c r="I1704" s="14">
        <f t="shared" si="287"/>
        <v>0</v>
      </c>
      <c r="J1704" s="49">
        <v>1</v>
      </c>
      <c r="K1704" s="49">
        <f t="shared" si="288"/>
        <v>16.846361185983827</v>
      </c>
      <c r="L1704" s="50">
        <f t="shared" si="289"/>
        <v>2.5167553074389025E-2</v>
      </c>
      <c r="M1704" s="45">
        <v>1</v>
      </c>
      <c r="N1704" s="45">
        <f t="shared" si="290"/>
        <v>16.846361185983827</v>
      </c>
      <c r="O1704" s="18">
        <f t="shared" si="291"/>
        <v>2.1388851974805761E-2</v>
      </c>
      <c r="P1704" s="37">
        <f t="shared" si="292"/>
        <v>0</v>
      </c>
      <c r="Q1704" s="37">
        <f t="shared" si="293"/>
        <v>0</v>
      </c>
      <c r="R1704" s="37">
        <f t="shared" si="294"/>
        <v>-100</v>
      </c>
    </row>
    <row r="1705" spans="1:18" ht="15" customHeight="1" x14ac:dyDescent="0.25">
      <c r="A1705" s="1" t="s">
        <v>2489</v>
      </c>
      <c r="B1705" s="1" t="s">
        <v>4123</v>
      </c>
      <c r="C1705" s="130">
        <v>5936</v>
      </c>
      <c r="D1705" s="43">
        <v>1</v>
      </c>
      <c r="E1705" s="43">
        <f t="shared" si="295"/>
        <v>16.846361185983827</v>
      </c>
      <c r="F1705" s="6">
        <f t="shared" si="296"/>
        <v>0.21846877541947035</v>
      </c>
      <c r="G1705" s="44"/>
      <c r="H1705" s="44">
        <f t="shared" si="286"/>
        <v>0</v>
      </c>
      <c r="I1705" s="14">
        <f t="shared" si="287"/>
        <v>0</v>
      </c>
      <c r="J1705" s="49">
        <v>4</v>
      </c>
      <c r="K1705" s="49">
        <f t="shared" si="288"/>
        <v>67.385444743935309</v>
      </c>
      <c r="L1705" s="50">
        <f t="shared" si="289"/>
        <v>0.1006702122975561</v>
      </c>
      <c r="M1705" s="45">
        <v>5</v>
      </c>
      <c r="N1705" s="45">
        <f t="shared" si="290"/>
        <v>84.231805929919133</v>
      </c>
      <c r="O1705" s="18">
        <f t="shared" si="291"/>
        <v>0.10694425987402881</v>
      </c>
      <c r="P1705" s="37">
        <f t="shared" si="292"/>
        <v>20</v>
      </c>
      <c r="Q1705" s="37">
        <f t="shared" si="293"/>
        <v>2.0428284386353028</v>
      </c>
      <c r="R1705" s="37">
        <f t="shared" si="294"/>
        <v>104.28284386353029</v>
      </c>
    </row>
    <row r="1706" spans="1:18" ht="15" customHeight="1" x14ac:dyDescent="0.25">
      <c r="A1706" s="1" t="s">
        <v>1258</v>
      </c>
      <c r="B1706" s="1" t="s">
        <v>4124</v>
      </c>
      <c r="C1706" s="130">
        <v>5930</v>
      </c>
      <c r="D1706" s="43">
        <v>6</v>
      </c>
      <c r="E1706" s="43">
        <f t="shared" si="295"/>
        <v>101.18043844856662</v>
      </c>
      <c r="F1706" s="6">
        <f t="shared" si="296"/>
        <v>1.3121389385058777</v>
      </c>
      <c r="G1706" s="44">
        <v>2</v>
      </c>
      <c r="H1706" s="44">
        <f t="shared" si="286"/>
        <v>33.726812816188868</v>
      </c>
      <c r="I1706" s="14">
        <f t="shared" si="287"/>
        <v>0.81972394097926427</v>
      </c>
      <c r="J1706" s="49">
        <v>63</v>
      </c>
      <c r="K1706" s="49">
        <f t="shared" si="288"/>
        <v>1062.3946037099495</v>
      </c>
      <c r="L1706" s="50">
        <f t="shared" si="289"/>
        <v>1.5871601160409974</v>
      </c>
      <c r="M1706" s="45">
        <v>71</v>
      </c>
      <c r="N1706" s="45">
        <f t="shared" si="290"/>
        <v>1197.3018549747048</v>
      </c>
      <c r="O1706" s="18">
        <f t="shared" si="291"/>
        <v>1.5201450249399218</v>
      </c>
      <c r="P1706" s="37">
        <f t="shared" si="292"/>
        <v>8.4507042253521121</v>
      </c>
      <c r="Q1706" s="37">
        <f t="shared" si="293"/>
        <v>0.86316694590224052</v>
      </c>
      <c r="R1706" s="37">
        <f t="shared" si="294"/>
        <v>-13.683305409775947</v>
      </c>
    </row>
    <row r="1707" spans="1:18" ht="15" customHeight="1" x14ac:dyDescent="0.25">
      <c r="A1707" s="1" t="s">
        <v>2063</v>
      </c>
      <c r="B1707" s="1" t="s">
        <v>4125</v>
      </c>
      <c r="C1707" s="130">
        <v>5922</v>
      </c>
      <c r="D1707" s="43">
        <v>4</v>
      </c>
      <c r="E1707" s="43">
        <f t="shared" si="295"/>
        <v>67.544748395812221</v>
      </c>
      <c r="F1707" s="6">
        <f t="shared" si="296"/>
        <v>0.87594100026340838</v>
      </c>
      <c r="G1707" s="44">
        <v>2</v>
      </c>
      <c r="H1707" s="44">
        <f t="shared" si="286"/>
        <v>33.77237419790611</v>
      </c>
      <c r="I1707" s="14">
        <f t="shared" si="287"/>
        <v>0.82083130192621367</v>
      </c>
      <c r="J1707" s="49">
        <v>32</v>
      </c>
      <c r="K1707" s="49">
        <f t="shared" si="288"/>
        <v>540.35798716649776</v>
      </c>
      <c r="L1707" s="50">
        <f t="shared" si="289"/>
        <v>0.80726562674541447</v>
      </c>
      <c r="M1707" s="45">
        <v>38</v>
      </c>
      <c r="N1707" s="45">
        <f t="shared" si="290"/>
        <v>641.67510976021617</v>
      </c>
      <c r="O1707" s="18">
        <f t="shared" si="291"/>
        <v>0.81469783219401992</v>
      </c>
      <c r="P1707" s="37">
        <f t="shared" si="292"/>
        <v>10.526315789473683</v>
      </c>
      <c r="Q1707" s="37">
        <f t="shared" si="293"/>
        <v>1.0751728624396328</v>
      </c>
      <c r="R1707" s="37">
        <f t="shared" si="294"/>
        <v>7.5172862439632837</v>
      </c>
    </row>
    <row r="1708" spans="1:18" ht="15" customHeight="1" x14ac:dyDescent="0.25">
      <c r="A1708" s="1" t="s">
        <v>510</v>
      </c>
      <c r="B1708" s="1" t="s">
        <v>4126</v>
      </c>
      <c r="C1708" s="130">
        <v>5921</v>
      </c>
      <c r="D1708" s="43">
        <v>2</v>
      </c>
      <c r="E1708" s="43">
        <f t="shared" si="295"/>
        <v>33.778078027360245</v>
      </c>
      <c r="F1708" s="6">
        <f t="shared" si="296"/>
        <v>0.43804446914033979</v>
      </c>
      <c r="G1708" s="44"/>
      <c r="H1708" s="44">
        <f t="shared" si="286"/>
        <v>0</v>
      </c>
      <c r="I1708" s="14">
        <f t="shared" si="287"/>
        <v>0</v>
      </c>
      <c r="J1708" s="49">
        <v>5</v>
      </c>
      <c r="K1708" s="49">
        <f t="shared" si="288"/>
        <v>84.445195068400608</v>
      </c>
      <c r="L1708" s="50">
        <f t="shared" si="289"/>
        <v>0.12615655721125929</v>
      </c>
      <c r="M1708" s="45">
        <v>7</v>
      </c>
      <c r="N1708" s="45">
        <f t="shared" si="290"/>
        <v>118.22327309576086</v>
      </c>
      <c r="O1708" s="18">
        <f t="shared" si="291"/>
        <v>0.15010126283687367</v>
      </c>
      <c r="P1708" s="37">
        <f t="shared" si="292"/>
        <v>28.571428571428569</v>
      </c>
      <c r="Q1708" s="37">
        <f t="shared" si="293"/>
        <v>2.918326340907575</v>
      </c>
      <c r="R1708" s="37">
        <f t="shared" si="294"/>
        <v>191.83263409075749</v>
      </c>
    </row>
    <row r="1709" spans="1:18" ht="15" customHeight="1" x14ac:dyDescent="0.25">
      <c r="A1709" s="1" t="s">
        <v>2488</v>
      </c>
      <c r="B1709" s="1" t="s">
        <v>4127</v>
      </c>
      <c r="C1709" s="130">
        <v>5917</v>
      </c>
      <c r="D1709" s="43"/>
      <c r="E1709" s="43">
        <f t="shared" si="295"/>
        <v>0</v>
      </c>
      <c r="F1709" s="6">
        <f t="shared" si="296"/>
        <v>0</v>
      </c>
      <c r="G1709" s="44"/>
      <c r="H1709" s="44">
        <f t="shared" si="286"/>
        <v>0</v>
      </c>
      <c r="I1709" s="14">
        <f t="shared" si="287"/>
        <v>0</v>
      </c>
      <c r="J1709" s="49">
        <v>1</v>
      </c>
      <c r="K1709" s="49">
        <f t="shared" si="288"/>
        <v>16.900456312320433</v>
      </c>
      <c r="L1709" s="50">
        <f t="shared" si="289"/>
        <v>2.5248368269321149E-2</v>
      </c>
      <c r="M1709" s="45">
        <v>1</v>
      </c>
      <c r="N1709" s="45">
        <f t="shared" si="290"/>
        <v>16.900456312320433</v>
      </c>
      <c r="O1709" s="18">
        <f t="shared" si="291"/>
        <v>2.145753343289623E-2</v>
      </c>
      <c r="P1709" s="37">
        <f t="shared" si="292"/>
        <v>0</v>
      </c>
      <c r="Q1709" s="37">
        <f t="shared" si="293"/>
        <v>0</v>
      </c>
      <c r="R1709" s="37">
        <f t="shared" si="294"/>
        <v>-100</v>
      </c>
    </row>
    <row r="1710" spans="1:18" ht="15" customHeight="1" x14ac:dyDescent="0.25">
      <c r="A1710" s="1" t="s">
        <v>607</v>
      </c>
      <c r="B1710" s="1" t="s">
        <v>4128</v>
      </c>
      <c r="C1710" s="130">
        <v>5902</v>
      </c>
      <c r="D1710" s="43">
        <v>1</v>
      </c>
      <c r="E1710" s="43">
        <f t="shared" si="295"/>
        <v>16.943409013893593</v>
      </c>
      <c r="F1710" s="6">
        <f t="shared" si="296"/>
        <v>0.21972732139782719</v>
      </c>
      <c r="G1710" s="44">
        <v>1</v>
      </c>
      <c r="H1710" s="44">
        <f t="shared" si="286"/>
        <v>16.943409013893593</v>
      </c>
      <c r="I1710" s="14">
        <f t="shared" si="287"/>
        <v>0.4118064190111011</v>
      </c>
      <c r="J1710" s="49">
        <v>12</v>
      </c>
      <c r="K1710" s="49">
        <f t="shared" si="288"/>
        <v>203.32090816672314</v>
      </c>
      <c r="L1710" s="50">
        <f t="shared" si="289"/>
        <v>0.30375044740679075</v>
      </c>
      <c r="M1710" s="45">
        <v>14</v>
      </c>
      <c r="N1710" s="45">
        <f t="shared" si="290"/>
        <v>237.20772619451031</v>
      </c>
      <c r="O1710" s="18">
        <f t="shared" si="291"/>
        <v>0.30116895196785126</v>
      </c>
      <c r="P1710" s="37">
        <f t="shared" si="292"/>
        <v>7.1428571428571423</v>
      </c>
      <c r="Q1710" s="37">
        <f t="shared" si="293"/>
        <v>0.72958158522689376</v>
      </c>
      <c r="R1710" s="37">
        <f t="shared" si="294"/>
        <v>-27.041841477310623</v>
      </c>
    </row>
    <row r="1711" spans="1:18" ht="15" customHeight="1" x14ac:dyDescent="0.25">
      <c r="A1711" s="1" t="s">
        <v>1813</v>
      </c>
      <c r="B1711" s="1" t="s">
        <v>4129</v>
      </c>
      <c r="C1711" s="130">
        <v>5902</v>
      </c>
      <c r="D1711" s="43">
        <v>2</v>
      </c>
      <c r="E1711" s="43">
        <f t="shared" si="295"/>
        <v>33.886818027787186</v>
      </c>
      <c r="F1711" s="6">
        <f t="shared" si="296"/>
        <v>0.43945464279565438</v>
      </c>
      <c r="G1711" s="44"/>
      <c r="H1711" s="44">
        <f t="shared" si="286"/>
        <v>0</v>
      </c>
      <c r="I1711" s="14">
        <f t="shared" si="287"/>
        <v>0</v>
      </c>
      <c r="J1711" s="49">
        <v>2</v>
      </c>
      <c r="K1711" s="49">
        <f t="shared" si="288"/>
        <v>33.886818027787186</v>
      </c>
      <c r="L1711" s="50">
        <f t="shared" si="289"/>
        <v>5.062507456779846E-2</v>
      </c>
      <c r="M1711" s="45">
        <v>4</v>
      </c>
      <c r="N1711" s="45">
        <f t="shared" si="290"/>
        <v>67.773636055574372</v>
      </c>
      <c r="O1711" s="18">
        <f t="shared" si="291"/>
        <v>8.6048271990814648E-2</v>
      </c>
      <c r="P1711" s="37">
        <f t="shared" si="292"/>
        <v>50</v>
      </c>
      <c r="Q1711" s="37">
        <f t="shared" si="293"/>
        <v>5.1070710965882569</v>
      </c>
      <c r="R1711" s="37">
        <f t="shared" si="294"/>
        <v>410.70710965882569</v>
      </c>
    </row>
    <row r="1712" spans="1:18" ht="15" customHeight="1" x14ac:dyDescent="0.25">
      <c r="A1712" s="1" t="s">
        <v>552</v>
      </c>
      <c r="B1712" s="1" t="s">
        <v>4130</v>
      </c>
      <c r="C1712" s="130">
        <v>5896</v>
      </c>
      <c r="D1712" s="43">
        <v>3</v>
      </c>
      <c r="E1712" s="43">
        <f t="shared" si="295"/>
        <v>50.881953867028493</v>
      </c>
      <c r="F1712" s="6">
        <f t="shared" si="296"/>
        <v>0.65985277351932281</v>
      </c>
      <c r="G1712" s="44"/>
      <c r="H1712" s="44">
        <f t="shared" si="286"/>
        <v>0</v>
      </c>
      <c r="I1712" s="14">
        <f t="shared" si="287"/>
        <v>0</v>
      </c>
      <c r="J1712" s="49">
        <v>16</v>
      </c>
      <c r="K1712" s="49">
        <f t="shared" si="288"/>
        <v>271.37042062415196</v>
      </c>
      <c r="L1712" s="50">
        <f t="shared" si="289"/>
        <v>0.4054127409757754</v>
      </c>
      <c r="M1712" s="45">
        <v>19</v>
      </c>
      <c r="N1712" s="45">
        <f t="shared" si="290"/>
        <v>322.25237449118049</v>
      </c>
      <c r="O1712" s="18">
        <f t="shared" si="291"/>
        <v>0.40914523085591809</v>
      </c>
      <c r="P1712" s="37">
        <f t="shared" si="292"/>
        <v>15.789473684210526</v>
      </c>
      <c r="Q1712" s="37">
        <f t="shared" si="293"/>
        <v>1.6127592936594495</v>
      </c>
      <c r="R1712" s="37">
        <f t="shared" si="294"/>
        <v>61.275929365944947</v>
      </c>
    </row>
    <row r="1713" spans="1:18" ht="15" customHeight="1" x14ac:dyDescent="0.25">
      <c r="A1713" s="1" t="s">
        <v>610</v>
      </c>
      <c r="B1713" s="1" t="s">
        <v>2398</v>
      </c>
      <c r="C1713" s="130">
        <v>5882</v>
      </c>
      <c r="D1713" s="43"/>
      <c r="E1713" s="43">
        <f t="shared" si="295"/>
        <v>0</v>
      </c>
      <c r="F1713" s="6">
        <f t="shared" si="296"/>
        <v>0</v>
      </c>
      <c r="G1713" s="44"/>
      <c r="H1713" s="44">
        <f t="shared" si="286"/>
        <v>0</v>
      </c>
      <c r="I1713" s="14">
        <f t="shared" si="287"/>
        <v>0</v>
      </c>
      <c r="J1713" s="49">
        <v>2</v>
      </c>
      <c r="K1713" s="49">
        <f t="shared" si="288"/>
        <v>34.002040122407344</v>
      </c>
      <c r="L1713" s="50">
        <f t="shared" si="289"/>
        <v>5.0797210149463874E-2</v>
      </c>
      <c r="M1713" s="45">
        <v>2</v>
      </c>
      <c r="N1713" s="45">
        <f t="shared" si="290"/>
        <v>34.002040122407344</v>
      </c>
      <c r="O1713" s="18">
        <f t="shared" si="291"/>
        <v>4.3170426835242096E-2</v>
      </c>
      <c r="P1713" s="37">
        <f t="shared" si="292"/>
        <v>0</v>
      </c>
      <c r="Q1713" s="37">
        <f t="shared" si="293"/>
        <v>0</v>
      </c>
      <c r="R1713" s="37">
        <f t="shared" si="294"/>
        <v>-100</v>
      </c>
    </row>
    <row r="1714" spans="1:18" ht="15" customHeight="1" x14ac:dyDescent="0.25">
      <c r="A1714" s="1" t="s">
        <v>948</v>
      </c>
      <c r="B1714" s="1" t="s">
        <v>4131</v>
      </c>
      <c r="C1714" s="130">
        <v>5882</v>
      </c>
      <c r="D1714" s="43">
        <v>1</v>
      </c>
      <c r="E1714" s="43">
        <f t="shared" si="295"/>
        <v>17.001020061203672</v>
      </c>
      <c r="F1714" s="6">
        <f t="shared" si="296"/>
        <v>0.22047443911764297</v>
      </c>
      <c r="G1714" s="44">
        <v>2</v>
      </c>
      <c r="H1714" s="44">
        <f t="shared" si="286"/>
        <v>34.002040122407344</v>
      </c>
      <c r="I1714" s="14">
        <f t="shared" si="287"/>
        <v>0.8264132896985783</v>
      </c>
      <c r="J1714" s="49">
        <v>3</v>
      </c>
      <c r="K1714" s="49">
        <f t="shared" si="288"/>
        <v>51.003060183611019</v>
      </c>
      <c r="L1714" s="50">
        <f t="shared" si="289"/>
        <v>7.6195815224195815E-2</v>
      </c>
      <c r="M1714" s="45">
        <v>6</v>
      </c>
      <c r="N1714" s="45">
        <f t="shared" si="290"/>
        <v>102.00612036722204</v>
      </c>
      <c r="O1714" s="18">
        <f t="shared" si="291"/>
        <v>0.1295112805057263</v>
      </c>
      <c r="P1714" s="37">
        <f t="shared" si="292"/>
        <v>16.666666666666664</v>
      </c>
      <c r="Q1714" s="37">
        <f t="shared" si="293"/>
        <v>1.7023570321960855</v>
      </c>
      <c r="R1714" s="37">
        <f t="shared" si="294"/>
        <v>70.235703219608553</v>
      </c>
    </row>
    <row r="1715" spans="1:18" ht="15" customHeight="1" x14ac:dyDescent="0.25">
      <c r="A1715" s="1" t="s">
        <v>1246</v>
      </c>
      <c r="B1715" s="1" t="s">
        <v>4132</v>
      </c>
      <c r="C1715" s="130">
        <v>5871</v>
      </c>
      <c r="D1715" s="43"/>
      <c r="E1715" s="43">
        <f t="shared" si="295"/>
        <v>0</v>
      </c>
      <c r="F1715" s="6">
        <f t="shared" si="296"/>
        <v>0</v>
      </c>
      <c r="G1715" s="44"/>
      <c r="H1715" s="44">
        <f t="shared" si="286"/>
        <v>0</v>
      </c>
      <c r="I1715" s="14">
        <f t="shared" si="287"/>
        <v>0</v>
      </c>
      <c r="J1715" s="49">
        <v>3</v>
      </c>
      <c r="K1715" s="49">
        <f t="shared" si="288"/>
        <v>51.098620337250892</v>
      </c>
      <c r="L1715" s="50">
        <f t="shared" si="289"/>
        <v>7.6338576928754856E-2</v>
      </c>
      <c r="M1715" s="45">
        <v>3</v>
      </c>
      <c r="N1715" s="45">
        <f t="shared" si="290"/>
        <v>51.098620337250892</v>
      </c>
      <c r="O1715" s="18">
        <f t="shared" si="291"/>
        <v>6.4876967461648963E-2</v>
      </c>
      <c r="P1715" s="37">
        <f t="shared" si="292"/>
        <v>0</v>
      </c>
      <c r="Q1715" s="37">
        <f t="shared" si="293"/>
        <v>0</v>
      </c>
      <c r="R1715" s="37">
        <f t="shared" si="294"/>
        <v>-100</v>
      </c>
    </row>
    <row r="1716" spans="1:18" ht="15" customHeight="1" x14ac:dyDescent="0.25">
      <c r="A1716" s="1" t="s">
        <v>1389</v>
      </c>
      <c r="B1716" s="1" t="s">
        <v>4133</v>
      </c>
      <c r="C1716" s="130">
        <v>5871</v>
      </c>
      <c r="D1716" s="43">
        <v>2</v>
      </c>
      <c r="E1716" s="43">
        <f t="shared" si="295"/>
        <v>34.065746891500595</v>
      </c>
      <c r="F1716" s="6">
        <f t="shared" si="296"/>
        <v>0.4417750471435789</v>
      </c>
      <c r="G1716" s="44"/>
      <c r="H1716" s="44">
        <f t="shared" si="286"/>
        <v>0</v>
      </c>
      <c r="I1716" s="14">
        <f t="shared" si="287"/>
        <v>0</v>
      </c>
      <c r="J1716" s="49">
        <v>6</v>
      </c>
      <c r="K1716" s="49">
        <f t="shared" si="288"/>
        <v>102.19724067450178</v>
      </c>
      <c r="L1716" s="50">
        <f t="shared" si="289"/>
        <v>0.15267715385750971</v>
      </c>
      <c r="M1716" s="45">
        <v>8</v>
      </c>
      <c r="N1716" s="45">
        <f t="shared" si="290"/>
        <v>136.26298756600238</v>
      </c>
      <c r="O1716" s="18">
        <f t="shared" si="291"/>
        <v>0.1730052465643972</v>
      </c>
      <c r="P1716" s="37">
        <f t="shared" si="292"/>
        <v>25</v>
      </c>
      <c r="Q1716" s="37">
        <f t="shared" si="293"/>
        <v>2.5535355482941284</v>
      </c>
      <c r="R1716" s="37">
        <f t="shared" si="294"/>
        <v>155.35355482941284</v>
      </c>
    </row>
    <row r="1717" spans="1:18" ht="15" customHeight="1" x14ac:dyDescent="0.25">
      <c r="A1717" s="1" t="s">
        <v>2491</v>
      </c>
      <c r="B1717" s="1" t="s">
        <v>4134</v>
      </c>
      <c r="C1717" s="130">
        <v>5862</v>
      </c>
      <c r="D1717" s="43">
        <v>3</v>
      </c>
      <c r="E1717" s="43">
        <f t="shared" si="295"/>
        <v>51.177072671443192</v>
      </c>
      <c r="F1717" s="6">
        <f t="shared" si="296"/>
        <v>0.6636799646315128</v>
      </c>
      <c r="G1717" s="44"/>
      <c r="H1717" s="44">
        <f t="shared" si="286"/>
        <v>0</v>
      </c>
      <c r="I1717" s="14">
        <f t="shared" si="287"/>
        <v>0</v>
      </c>
      <c r="J1717" s="49">
        <v>27</v>
      </c>
      <c r="K1717" s="49">
        <f t="shared" si="288"/>
        <v>460.59365404298876</v>
      </c>
      <c r="L1717" s="50">
        <f t="shared" si="289"/>
        <v>0.68810202428155531</v>
      </c>
      <c r="M1717" s="45">
        <v>30</v>
      </c>
      <c r="N1717" s="45">
        <f t="shared" si="290"/>
        <v>511.77072671443193</v>
      </c>
      <c r="O1717" s="18">
        <f t="shared" si="291"/>
        <v>0.64976573860003584</v>
      </c>
      <c r="P1717" s="37">
        <f t="shared" si="292"/>
        <v>10</v>
      </c>
      <c r="Q1717" s="37">
        <f t="shared" si="293"/>
        <v>1.0214142193176514</v>
      </c>
      <c r="R1717" s="37">
        <f t="shared" si="294"/>
        <v>2.1414219317651417</v>
      </c>
    </row>
    <row r="1718" spans="1:18" ht="15" customHeight="1" x14ac:dyDescent="0.25">
      <c r="A1718" s="1" t="s">
        <v>503</v>
      </c>
      <c r="B1718" s="1" t="s">
        <v>4135</v>
      </c>
      <c r="C1718" s="130">
        <v>5840</v>
      </c>
      <c r="D1718" s="43">
        <v>1</v>
      </c>
      <c r="E1718" s="43">
        <f t="shared" si="295"/>
        <v>17.123287671232877</v>
      </c>
      <c r="F1718" s="6">
        <f t="shared" si="296"/>
        <v>0.22206004296061232</v>
      </c>
      <c r="G1718" s="44"/>
      <c r="H1718" s="44">
        <f t="shared" si="286"/>
        <v>0</v>
      </c>
      <c r="I1718" s="14">
        <f t="shared" si="287"/>
        <v>0</v>
      </c>
      <c r="J1718" s="49">
        <v>14</v>
      </c>
      <c r="K1718" s="49">
        <f t="shared" si="288"/>
        <v>239.72602739726028</v>
      </c>
      <c r="L1718" s="50">
        <f t="shared" si="289"/>
        <v>0.35813772785856601</v>
      </c>
      <c r="M1718" s="45">
        <v>15</v>
      </c>
      <c r="N1718" s="45">
        <f t="shared" si="290"/>
        <v>256.84931506849313</v>
      </c>
      <c r="O1718" s="18">
        <f t="shared" si="291"/>
        <v>0.32610674312272342</v>
      </c>
      <c r="P1718" s="37">
        <f t="shared" si="292"/>
        <v>6.666666666666667</v>
      </c>
      <c r="Q1718" s="37">
        <f t="shared" si="293"/>
        <v>0.68094281287843428</v>
      </c>
      <c r="R1718" s="37">
        <f t="shared" si="294"/>
        <v>-31.90571871215657</v>
      </c>
    </row>
    <row r="1719" spans="1:18" ht="15" customHeight="1" x14ac:dyDescent="0.25">
      <c r="A1719" s="1" t="s">
        <v>2011</v>
      </c>
      <c r="B1719" s="1" t="s">
        <v>4136</v>
      </c>
      <c r="C1719" s="130">
        <v>5813</v>
      </c>
      <c r="D1719" s="43"/>
      <c r="E1719" s="43">
        <f t="shared" si="295"/>
        <v>0</v>
      </c>
      <c r="F1719" s="6">
        <f t="shared" si="296"/>
        <v>0</v>
      </c>
      <c r="G1719" s="44"/>
      <c r="H1719" s="44">
        <f t="shared" si="286"/>
        <v>0</v>
      </c>
      <c r="I1719" s="14">
        <f t="shared" si="287"/>
        <v>0</v>
      </c>
      <c r="J1719" s="49">
        <v>6</v>
      </c>
      <c r="K1719" s="49">
        <f t="shared" si="288"/>
        <v>103.21692757612249</v>
      </c>
      <c r="L1719" s="50">
        <f t="shared" si="289"/>
        <v>0.15420051097495949</v>
      </c>
      <c r="M1719" s="45">
        <v>6</v>
      </c>
      <c r="N1719" s="45">
        <f t="shared" si="290"/>
        <v>103.21692757612249</v>
      </c>
      <c r="O1719" s="18">
        <f t="shared" si="291"/>
        <v>0.13104857249865509</v>
      </c>
      <c r="P1719" s="37">
        <f t="shared" si="292"/>
        <v>0</v>
      </c>
      <c r="Q1719" s="37">
        <f t="shared" si="293"/>
        <v>0</v>
      </c>
      <c r="R1719" s="37">
        <f t="shared" si="294"/>
        <v>-100</v>
      </c>
    </row>
    <row r="1720" spans="1:18" ht="15" customHeight="1" x14ac:dyDescent="0.25">
      <c r="A1720" s="1" t="s">
        <v>1350</v>
      </c>
      <c r="B1720" s="1" t="s">
        <v>4137</v>
      </c>
      <c r="C1720" s="130">
        <v>5807</v>
      </c>
      <c r="D1720" s="43">
        <v>2</v>
      </c>
      <c r="E1720" s="43">
        <f t="shared" si="295"/>
        <v>34.441191665231621</v>
      </c>
      <c r="F1720" s="6">
        <f t="shared" si="296"/>
        <v>0.44664393004648728</v>
      </c>
      <c r="G1720" s="44"/>
      <c r="H1720" s="44">
        <f t="shared" si="286"/>
        <v>0</v>
      </c>
      <c r="I1720" s="14">
        <f t="shared" si="287"/>
        <v>0</v>
      </c>
      <c r="J1720" s="49">
        <v>8</v>
      </c>
      <c r="K1720" s="49">
        <f t="shared" si="288"/>
        <v>137.76476666092648</v>
      </c>
      <c r="L1720" s="50">
        <f t="shared" si="289"/>
        <v>0.20581311527408058</v>
      </c>
      <c r="M1720" s="45">
        <v>10</v>
      </c>
      <c r="N1720" s="45">
        <f t="shared" si="290"/>
        <v>172.20595832615808</v>
      </c>
      <c r="O1720" s="18">
        <f t="shared" si="291"/>
        <v>0.21863996094790253</v>
      </c>
      <c r="P1720" s="37">
        <f t="shared" si="292"/>
        <v>20</v>
      </c>
      <c r="Q1720" s="37">
        <f t="shared" si="293"/>
        <v>2.0428284386353028</v>
      </c>
      <c r="R1720" s="37">
        <f t="shared" si="294"/>
        <v>104.28284386353029</v>
      </c>
    </row>
    <row r="1721" spans="1:18" ht="15" customHeight="1" x14ac:dyDescent="0.25">
      <c r="A1721" s="1" t="s">
        <v>1348</v>
      </c>
      <c r="B1721" s="1" t="s">
        <v>4138</v>
      </c>
      <c r="C1721" s="130">
        <v>5785</v>
      </c>
      <c r="D1721" s="43">
        <v>1</v>
      </c>
      <c r="E1721" s="43">
        <f t="shared" si="295"/>
        <v>17.286084701815039</v>
      </c>
      <c r="F1721" s="6">
        <f t="shared" si="296"/>
        <v>0.22417124475194053</v>
      </c>
      <c r="G1721" s="44"/>
      <c r="H1721" s="44">
        <f t="shared" si="286"/>
        <v>0</v>
      </c>
      <c r="I1721" s="14">
        <f t="shared" si="287"/>
        <v>0</v>
      </c>
      <c r="J1721" s="49">
        <v>4</v>
      </c>
      <c r="K1721" s="49">
        <f t="shared" si="288"/>
        <v>69.144338807260155</v>
      </c>
      <c r="L1721" s="50">
        <f t="shared" si="289"/>
        <v>0.10329790496081123</v>
      </c>
      <c r="M1721" s="45">
        <v>5</v>
      </c>
      <c r="N1721" s="45">
        <f t="shared" si="290"/>
        <v>86.430423509075197</v>
      </c>
      <c r="O1721" s="18">
        <f t="shared" si="291"/>
        <v>0.10973571765120743</v>
      </c>
      <c r="P1721" s="37">
        <f t="shared" si="292"/>
        <v>20</v>
      </c>
      <c r="Q1721" s="37">
        <f t="shared" si="293"/>
        <v>2.0428284386353028</v>
      </c>
      <c r="R1721" s="37">
        <f t="shared" si="294"/>
        <v>104.28284386353029</v>
      </c>
    </row>
    <row r="1722" spans="1:18" ht="15" customHeight="1" x14ac:dyDescent="0.25">
      <c r="A1722" s="1" t="s">
        <v>943</v>
      </c>
      <c r="B1722" s="1" t="s">
        <v>4139</v>
      </c>
      <c r="C1722" s="130">
        <v>5783</v>
      </c>
      <c r="D1722" s="43"/>
      <c r="E1722" s="43">
        <f t="shared" si="295"/>
        <v>0</v>
      </c>
      <c r="F1722" s="6">
        <f t="shared" si="296"/>
        <v>0</v>
      </c>
      <c r="G1722" s="44"/>
      <c r="H1722" s="44">
        <f t="shared" si="286"/>
        <v>0</v>
      </c>
      <c r="I1722" s="14">
        <f t="shared" si="287"/>
        <v>0</v>
      </c>
      <c r="J1722" s="49">
        <v>43</v>
      </c>
      <c r="K1722" s="49">
        <f t="shared" si="288"/>
        <v>743.55870655369188</v>
      </c>
      <c r="L1722" s="50">
        <f t="shared" si="289"/>
        <v>1.1108365186117326</v>
      </c>
      <c r="M1722" s="45">
        <v>43</v>
      </c>
      <c r="N1722" s="45">
        <f t="shared" si="290"/>
        <v>743.55870655369188</v>
      </c>
      <c r="O1722" s="18">
        <f t="shared" si="291"/>
        <v>0.94405355159350179</v>
      </c>
      <c r="P1722" s="37">
        <f t="shared" si="292"/>
        <v>0</v>
      </c>
      <c r="Q1722" s="37">
        <f t="shared" si="293"/>
        <v>0</v>
      </c>
      <c r="R1722" s="37">
        <f t="shared" si="294"/>
        <v>-100</v>
      </c>
    </row>
    <row r="1723" spans="1:18" ht="15" customHeight="1" x14ac:dyDescent="0.25">
      <c r="A1723" s="1" t="s">
        <v>1527</v>
      </c>
      <c r="B1723" s="1" t="s">
        <v>4134</v>
      </c>
      <c r="C1723" s="130">
        <v>5775</v>
      </c>
      <c r="D1723" s="43">
        <v>1</v>
      </c>
      <c r="E1723" s="43">
        <f t="shared" si="295"/>
        <v>17.316017316017316</v>
      </c>
      <c r="F1723" s="6">
        <f t="shared" si="296"/>
        <v>0.2245594200675283</v>
      </c>
      <c r="G1723" s="44"/>
      <c r="H1723" s="44">
        <f t="shared" si="286"/>
        <v>0</v>
      </c>
      <c r="I1723" s="14">
        <f t="shared" si="287"/>
        <v>0</v>
      </c>
      <c r="J1723" s="49">
        <v>8</v>
      </c>
      <c r="K1723" s="49">
        <f t="shared" si="288"/>
        <v>138.52813852813853</v>
      </c>
      <c r="L1723" s="50">
        <f t="shared" si="289"/>
        <v>0.20695355158382442</v>
      </c>
      <c r="M1723" s="45">
        <v>9</v>
      </c>
      <c r="N1723" s="45">
        <f t="shared" si="290"/>
        <v>155.84415584415584</v>
      </c>
      <c r="O1723" s="18">
        <f t="shared" si="291"/>
        <v>0.19786632517783947</v>
      </c>
      <c r="P1723" s="37">
        <f t="shared" si="292"/>
        <v>11.111111111111111</v>
      </c>
      <c r="Q1723" s="37">
        <f t="shared" si="293"/>
        <v>1.1349046881307236</v>
      </c>
      <c r="R1723" s="37">
        <f t="shared" si="294"/>
        <v>13.490468813072365</v>
      </c>
    </row>
    <row r="1724" spans="1:18" ht="15" customHeight="1" x14ac:dyDescent="0.25">
      <c r="A1724" s="1" t="s">
        <v>1267</v>
      </c>
      <c r="B1724" s="1" t="s">
        <v>4140</v>
      </c>
      <c r="C1724" s="130">
        <v>5745</v>
      </c>
      <c r="D1724" s="43">
        <v>1</v>
      </c>
      <c r="E1724" s="43">
        <f t="shared" si="295"/>
        <v>17.406440382941689</v>
      </c>
      <c r="F1724" s="6">
        <f t="shared" si="296"/>
        <v>0.22573205411487832</v>
      </c>
      <c r="G1724" s="44"/>
      <c r="H1724" s="44">
        <f t="shared" si="286"/>
        <v>0</v>
      </c>
      <c r="I1724" s="14">
        <f t="shared" si="287"/>
        <v>0</v>
      </c>
      <c r="J1724" s="49">
        <v>29</v>
      </c>
      <c r="K1724" s="49">
        <f t="shared" si="288"/>
        <v>504.78677110530896</v>
      </c>
      <c r="L1724" s="50">
        <f t="shared" si="289"/>
        <v>0.7541241525565926</v>
      </c>
      <c r="M1724" s="45">
        <v>30</v>
      </c>
      <c r="N1724" s="45">
        <f t="shared" si="290"/>
        <v>522.19321148825065</v>
      </c>
      <c r="O1724" s="18">
        <f t="shared" si="291"/>
        <v>0.66299856565246473</v>
      </c>
      <c r="P1724" s="37">
        <f t="shared" si="292"/>
        <v>3.3333333333333335</v>
      </c>
      <c r="Q1724" s="37">
        <f t="shared" si="293"/>
        <v>0.34047140643921714</v>
      </c>
      <c r="R1724" s="37">
        <f t="shared" si="294"/>
        <v>-65.952859356078292</v>
      </c>
    </row>
    <row r="1725" spans="1:18" ht="15" customHeight="1" x14ac:dyDescent="0.25">
      <c r="A1725" s="1" t="s">
        <v>1721</v>
      </c>
      <c r="B1725" s="1" t="s">
        <v>4141</v>
      </c>
      <c r="C1725" s="130">
        <v>5720</v>
      </c>
      <c r="D1725" s="43">
        <v>5</v>
      </c>
      <c r="E1725" s="43">
        <f t="shared" si="295"/>
        <v>87.412587412587413</v>
      </c>
      <c r="F1725" s="6">
        <f t="shared" si="296"/>
        <v>1.1335932263024264</v>
      </c>
      <c r="G1725" s="44">
        <v>3</v>
      </c>
      <c r="H1725" s="44">
        <f t="shared" si="286"/>
        <v>52.447552447552447</v>
      </c>
      <c r="I1725" s="14">
        <f t="shared" si="287"/>
        <v>1.2747280515752719</v>
      </c>
      <c r="J1725" s="49">
        <v>29</v>
      </c>
      <c r="K1725" s="49">
        <f t="shared" si="288"/>
        <v>506.99300699300699</v>
      </c>
      <c r="L1725" s="50">
        <f t="shared" si="289"/>
        <v>0.75742014972685734</v>
      </c>
      <c r="M1725" s="45">
        <v>37</v>
      </c>
      <c r="N1725" s="45">
        <f t="shared" si="290"/>
        <v>646.85314685314688</v>
      </c>
      <c r="O1725" s="18">
        <f t="shared" si="291"/>
        <v>0.82127208687596831</v>
      </c>
      <c r="P1725" s="37">
        <f t="shared" si="292"/>
        <v>13.513513513513514</v>
      </c>
      <c r="Q1725" s="37">
        <f t="shared" si="293"/>
        <v>1.3802894855643939</v>
      </c>
      <c r="R1725" s="37">
        <f t="shared" si="294"/>
        <v>38.028948556439389</v>
      </c>
    </row>
    <row r="1726" spans="1:18" x14ac:dyDescent="0.25">
      <c r="A1726" s="1" t="s">
        <v>718</v>
      </c>
      <c r="B1726" s="1" t="s">
        <v>2494</v>
      </c>
      <c r="C1726" s="130">
        <v>5711</v>
      </c>
      <c r="D1726" s="43">
        <v>3</v>
      </c>
      <c r="E1726" s="43">
        <f t="shared" si="295"/>
        <v>52.530204867798986</v>
      </c>
      <c r="F1726" s="6">
        <f t="shared" si="296"/>
        <v>0.68122779770091546</v>
      </c>
      <c r="G1726" s="44"/>
      <c r="H1726" s="44">
        <f t="shared" si="286"/>
        <v>0</v>
      </c>
      <c r="I1726" s="14">
        <f t="shared" si="287"/>
        <v>0</v>
      </c>
      <c r="J1726" s="49">
        <v>43</v>
      </c>
      <c r="K1726" s="49">
        <f t="shared" si="288"/>
        <v>752.93293643845209</v>
      </c>
      <c r="L1726" s="50">
        <f t="shared" si="289"/>
        <v>1.1248411113870862</v>
      </c>
      <c r="M1726" s="45">
        <v>46</v>
      </c>
      <c r="N1726" s="45">
        <f t="shared" si="290"/>
        <v>805.46314130625103</v>
      </c>
      <c r="O1726" s="18">
        <f t="shared" si="291"/>
        <v>1.0226500376173282</v>
      </c>
      <c r="P1726" s="37">
        <f t="shared" si="292"/>
        <v>6.5217391304347823</v>
      </c>
      <c r="Q1726" s="37">
        <f t="shared" si="293"/>
        <v>0.66613970825064217</v>
      </c>
      <c r="R1726" s="37">
        <f t="shared" si="294"/>
        <v>-33.386029174935786</v>
      </c>
    </row>
    <row r="1727" spans="1:18" ht="15" customHeight="1" x14ac:dyDescent="0.25">
      <c r="A1727" s="1" t="s">
        <v>1777</v>
      </c>
      <c r="B1727" s="1" t="s">
        <v>4142</v>
      </c>
      <c r="C1727" s="130">
        <v>5690</v>
      </c>
      <c r="D1727" s="43"/>
      <c r="E1727" s="43">
        <f t="shared" si="295"/>
        <v>0</v>
      </c>
      <c r="F1727" s="6">
        <f t="shared" si="296"/>
        <v>0</v>
      </c>
      <c r="G1727" s="44"/>
      <c r="H1727" s="44">
        <f t="shared" si="286"/>
        <v>0</v>
      </c>
      <c r="I1727" s="14">
        <f t="shared" si="287"/>
        <v>0</v>
      </c>
      <c r="J1727" s="49">
        <v>17</v>
      </c>
      <c r="K1727" s="49">
        <f t="shared" si="288"/>
        <v>298.76977152899826</v>
      </c>
      <c r="L1727" s="50">
        <f t="shared" si="289"/>
        <v>0.44634589030628208</v>
      </c>
      <c r="M1727" s="45">
        <v>17</v>
      </c>
      <c r="N1727" s="45">
        <f t="shared" si="290"/>
        <v>298.76977152899826</v>
      </c>
      <c r="O1727" s="18">
        <f t="shared" si="291"/>
        <v>0.37933072591943739</v>
      </c>
      <c r="P1727" s="37">
        <f t="shared" si="292"/>
        <v>0</v>
      </c>
      <c r="Q1727" s="37">
        <f t="shared" si="293"/>
        <v>0</v>
      </c>
      <c r="R1727" s="37">
        <f t="shared" si="294"/>
        <v>-100</v>
      </c>
    </row>
    <row r="1728" spans="1:18" ht="15" customHeight="1" x14ac:dyDescent="0.25">
      <c r="A1728" s="1" t="s">
        <v>1995</v>
      </c>
      <c r="B1728" s="1" t="s">
        <v>4143</v>
      </c>
      <c r="C1728" s="130">
        <v>5690</v>
      </c>
      <c r="D1728" s="43">
        <v>3</v>
      </c>
      <c r="E1728" s="43">
        <f t="shared" si="295"/>
        <v>52.72407732864675</v>
      </c>
      <c r="F1728" s="6">
        <f t="shared" si="296"/>
        <v>0.68374199519682388</v>
      </c>
      <c r="G1728" s="44"/>
      <c r="H1728" s="44">
        <f t="shared" si="286"/>
        <v>0</v>
      </c>
      <c r="I1728" s="14">
        <f t="shared" si="287"/>
        <v>0</v>
      </c>
      <c r="J1728" s="49">
        <v>51</v>
      </c>
      <c r="K1728" s="49">
        <f t="shared" si="288"/>
        <v>896.30931458699479</v>
      </c>
      <c r="L1728" s="50">
        <f t="shared" si="289"/>
        <v>1.3390376709188463</v>
      </c>
      <c r="M1728" s="45">
        <v>54</v>
      </c>
      <c r="N1728" s="45">
        <f t="shared" si="290"/>
        <v>949.03339191564146</v>
      </c>
      <c r="O1728" s="18">
        <f t="shared" si="291"/>
        <v>1.2049328940970365</v>
      </c>
      <c r="P1728" s="37">
        <f t="shared" si="292"/>
        <v>5.5555555555555554</v>
      </c>
      <c r="Q1728" s="37">
        <f t="shared" si="293"/>
        <v>0.56745234406536182</v>
      </c>
      <c r="R1728" s="37">
        <f t="shared" si="294"/>
        <v>-43.254765593463816</v>
      </c>
    </row>
    <row r="1729" spans="1:18" ht="15" customHeight="1" x14ac:dyDescent="0.25">
      <c r="A1729" s="1" t="s">
        <v>1453</v>
      </c>
      <c r="B1729" s="1" t="s">
        <v>3071</v>
      </c>
      <c r="C1729" s="130">
        <v>5665</v>
      </c>
      <c r="D1729" s="43">
        <v>5</v>
      </c>
      <c r="E1729" s="43">
        <f t="shared" si="295"/>
        <v>88.261253309796999</v>
      </c>
      <c r="F1729" s="6">
        <f t="shared" si="296"/>
        <v>1.144598985781091</v>
      </c>
      <c r="G1729" s="44"/>
      <c r="H1729" s="44">
        <f t="shared" si="286"/>
        <v>0</v>
      </c>
      <c r="I1729" s="14">
        <f t="shared" si="287"/>
        <v>0</v>
      </c>
      <c r="J1729" s="49">
        <v>1</v>
      </c>
      <c r="K1729" s="49">
        <f t="shared" si="288"/>
        <v>17.6522506619594</v>
      </c>
      <c r="L1729" s="50">
        <f t="shared" si="289"/>
        <v>2.6371508393569856E-2</v>
      </c>
      <c r="M1729" s="45">
        <v>6</v>
      </c>
      <c r="N1729" s="45">
        <f t="shared" si="290"/>
        <v>105.9135039717564</v>
      </c>
      <c r="O1729" s="18">
        <f t="shared" si="291"/>
        <v>0.13447225982959965</v>
      </c>
      <c r="P1729" s="37">
        <f t="shared" si="292"/>
        <v>83.333333333333343</v>
      </c>
      <c r="Q1729" s="37">
        <f t="shared" si="293"/>
        <v>8.5117851609804287</v>
      </c>
      <c r="R1729" s="37">
        <f t="shared" si="294"/>
        <v>751.17851609804291</v>
      </c>
    </row>
    <row r="1730" spans="1:18" ht="15" customHeight="1" x14ac:dyDescent="0.25">
      <c r="A1730" s="1" t="s">
        <v>1027</v>
      </c>
      <c r="B1730" s="1" t="s">
        <v>4144</v>
      </c>
      <c r="C1730" s="130">
        <v>5655</v>
      </c>
      <c r="D1730" s="43">
        <v>5</v>
      </c>
      <c r="E1730" s="43">
        <f t="shared" si="295"/>
        <v>88.417329796640132</v>
      </c>
      <c r="F1730" s="6">
        <f t="shared" si="296"/>
        <v>1.146623033501305</v>
      </c>
      <c r="G1730" s="44">
        <v>7</v>
      </c>
      <c r="H1730" s="44">
        <f t="shared" si="286"/>
        <v>123.7842617152962</v>
      </c>
      <c r="I1730" s="14">
        <f t="shared" si="287"/>
        <v>3.0085535623385731</v>
      </c>
      <c r="J1730" s="49">
        <v>101</v>
      </c>
      <c r="K1730" s="49">
        <f t="shared" si="288"/>
        <v>1786.0300618921308</v>
      </c>
      <c r="L1730" s="50">
        <f t="shared" si="289"/>
        <v>2.6682323784273914</v>
      </c>
      <c r="M1730" s="45">
        <v>113</v>
      </c>
      <c r="N1730" s="45">
        <f t="shared" si="290"/>
        <v>1998.2316534040672</v>
      </c>
      <c r="O1730" s="18">
        <f t="shared" si="291"/>
        <v>2.5370393388923982</v>
      </c>
      <c r="P1730" s="37">
        <f t="shared" si="292"/>
        <v>4.4247787610619467</v>
      </c>
      <c r="Q1730" s="37">
        <f t="shared" si="293"/>
        <v>0.45195319438834131</v>
      </c>
      <c r="R1730" s="37">
        <f t="shared" si="294"/>
        <v>-54.804680561165874</v>
      </c>
    </row>
    <row r="1731" spans="1:18" ht="15" customHeight="1" x14ac:dyDescent="0.25">
      <c r="A1731" s="1" t="s">
        <v>239</v>
      </c>
      <c r="B1731" s="1" t="s">
        <v>4145</v>
      </c>
      <c r="C1731" s="130">
        <v>5651</v>
      </c>
      <c r="D1731" s="43">
        <v>1</v>
      </c>
      <c r="E1731" s="43">
        <f t="shared" si="295"/>
        <v>17.69598301185631</v>
      </c>
      <c r="F1731" s="6">
        <f t="shared" si="296"/>
        <v>0.22948693167403572</v>
      </c>
      <c r="G1731" s="44">
        <v>2</v>
      </c>
      <c r="H1731" s="44">
        <f t="shared" si="286"/>
        <v>35.391966023712619</v>
      </c>
      <c r="I1731" s="14">
        <f t="shared" si="287"/>
        <v>0.86019518138507112</v>
      </c>
      <c r="J1731" s="49">
        <v>8</v>
      </c>
      <c r="K1731" s="49">
        <f t="shared" si="288"/>
        <v>141.56786409485048</v>
      </c>
      <c r="L1731" s="50">
        <f t="shared" si="289"/>
        <v>0.21149473728483206</v>
      </c>
      <c r="M1731" s="45">
        <v>11</v>
      </c>
      <c r="N1731" s="45">
        <f t="shared" si="290"/>
        <v>194.6558131304194</v>
      </c>
      <c r="O1731" s="18">
        <f t="shared" si="291"/>
        <v>0.24714324518614705</v>
      </c>
      <c r="P1731" s="37">
        <f t="shared" si="292"/>
        <v>9.0909090909090917</v>
      </c>
      <c r="Q1731" s="37">
        <f t="shared" si="293"/>
        <v>0.92855838119786493</v>
      </c>
      <c r="R1731" s="37">
        <f t="shared" si="294"/>
        <v>-7.1441618802135061</v>
      </c>
    </row>
    <row r="1732" spans="1:18" ht="15" customHeight="1" x14ac:dyDescent="0.25">
      <c r="A1732" s="1" t="s">
        <v>1935</v>
      </c>
      <c r="B1732" s="1" t="s">
        <v>4146</v>
      </c>
      <c r="C1732" s="130">
        <v>5630</v>
      </c>
      <c r="D1732" s="43">
        <v>1</v>
      </c>
      <c r="E1732" s="43">
        <f t="shared" si="295"/>
        <v>17.761989342806395</v>
      </c>
      <c r="F1732" s="6">
        <f t="shared" si="296"/>
        <v>0.2303429220053243</v>
      </c>
      <c r="G1732" s="44"/>
      <c r="H1732" s="44">
        <f t="shared" si="286"/>
        <v>0</v>
      </c>
      <c r="I1732" s="14">
        <f t="shared" si="287"/>
        <v>0</v>
      </c>
      <c r="J1732" s="49">
        <v>1</v>
      </c>
      <c r="K1732" s="49">
        <f t="shared" si="288"/>
        <v>17.761989342806395</v>
      </c>
      <c r="L1732" s="50">
        <f t="shared" si="289"/>
        <v>2.6535452051433969E-2</v>
      </c>
      <c r="M1732" s="45">
        <v>2</v>
      </c>
      <c r="N1732" s="45">
        <f t="shared" si="290"/>
        <v>35.523978685612789</v>
      </c>
      <c r="O1732" s="18">
        <f t="shared" si="291"/>
        <v>4.5102744341899467E-2</v>
      </c>
      <c r="P1732" s="37">
        <f t="shared" si="292"/>
        <v>50</v>
      </c>
      <c r="Q1732" s="37">
        <f t="shared" si="293"/>
        <v>5.1070710965882569</v>
      </c>
      <c r="R1732" s="37">
        <f t="shared" si="294"/>
        <v>410.70710965882569</v>
      </c>
    </row>
    <row r="1733" spans="1:18" ht="15" customHeight="1" x14ac:dyDescent="0.25">
      <c r="A1733" s="1" t="s">
        <v>102</v>
      </c>
      <c r="B1733" s="1" t="s">
        <v>4147</v>
      </c>
      <c r="C1733" s="130">
        <v>5605</v>
      </c>
      <c r="D1733" s="43"/>
      <c r="E1733" s="43">
        <f t="shared" si="295"/>
        <v>0</v>
      </c>
      <c r="F1733" s="6">
        <f t="shared" si="296"/>
        <v>0</v>
      </c>
      <c r="G1733" s="44"/>
      <c r="H1733" s="44">
        <f t="shared" si="286"/>
        <v>0</v>
      </c>
      <c r="I1733" s="14">
        <f t="shared" si="287"/>
        <v>0</v>
      </c>
      <c r="J1733" s="49">
        <v>2</v>
      </c>
      <c r="K1733" s="49">
        <f t="shared" si="288"/>
        <v>35.682426404995539</v>
      </c>
      <c r="L1733" s="50">
        <f t="shared" si="289"/>
        <v>5.330761643160508E-2</v>
      </c>
      <c r="M1733" s="45">
        <v>2</v>
      </c>
      <c r="N1733" s="45">
        <f t="shared" si="290"/>
        <v>35.682426404995539</v>
      </c>
      <c r="O1733" s="18">
        <f t="shared" si="291"/>
        <v>4.5303916261354861E-2</v>
      </c>
      <c r="P1733" s="37">
        <f t="shared" si="292"/>
        <v>0</v>
      </c>
      <c r="Q1733" s="37">
        <f t="shared" si="293"/>
        <v>0</v>
      </c>
      <c r="R1733" s="37">
        <f t="shared" si="294"/>
        <v>-100</v>
      </c>
    </row>
    <row r="1734" spans="1:18" ht="15" customHeight="1" x14ac:dyDescent="0.25">
      <c r="A1734" s="1" t="s">
        <v>1556</v>
      </c>
      <c r="B1734" s="1" t="s">
        <v>4148</v>
      </c>
      <c r="C1734" s="130">
        <v>5600</v>
      </c>
      <c r="D1734" s="43"/>
      <c r="E1734" s="43">
        <f t="shared" si="295"/>
        <v>0</v>
      </c>
      <c r="F1734" s="6">
        <f t="shared" si="296"/>
        <v>0</v>
      </c>
      <c r="G1734" s="44"/>
      <c r="H1734" s="44">
        <f t="shared" si="286"/>
        <v>0</v>
      </c>
      <c r="I1734" s="14">
        <f t="shared" si="287"/>
        <v>0</v>
      </c>
      <c r="J1734" s="49">
        <v>35</v>
      </c>
      <c r="K1734" s="49">
        <f t="shared" si="288"/>
        <v>625</v>
      </c>
      <c r="L1734" s="50">
        <f t="shared" si="289"/>
        <v>0.93371621905983282</v>
      </c>
      <c r="M1734" s="45">
        <v>35</v>
      </c>
      <c r="N1734" s="45">
        <f t="shared" si="290"/>
        <v>625</v>
      </c>
      <c r="O1734" s="18">
        <f t="shared" si="291"/>
        <v>0.79352640826529375</v>
      </c>
      <c r="P1734" s="37">
        <f t="shared" si="292"/>
        <v>0</v>
      </c>
      <c r="Q1734" s="37">
        <f t="shared" si="293"/>
        <v>0</v>
      </c>
      <c r="R1734" s="37">
        <f t="shared" si="294"/>
        <v>-100</v>
      </c>
    </row>
    <row r="1735" spans="1:18" ht="15" customHeight="1" x14ac:dyDescent="0.25">
      <c r="A1735" s="1" t="s">
        <v>324</v>
      </c>
      <c r="B1735" s="1" t="s">
        <v>2712</v>
      </c>
      <c r="C1735" s="130">
        <v>5584</v>
      </c>
      <c r="D1735" s="43"/>
      <c r="E1735" s="43">
        <f t="shared" si="295"/>
        <v>0</v>
      </c>
      <c r="F1735" s="6">
        <f t="shared" si="296"/>
        <v>0</v>
      </c>
      <c r="G1735" s="44">
        <v>3</v>
      </c>
      <c r="H1735" s="44">
        <f t="shared" si="286"/>
        <v>53.724928366762178</v>
      </c>
      <c r="I1735" s="14">
        <f t="shared" si="287"/>
        <v>1.3057744367855579</v>
      </c>
      <c r="J1735" s="49">
        <v>6</v>
      </c>
      <c r="K1735" s="49">
        <f t="shared" si="288"/>
        <v>107.44985673352436</v>
      </c>
      <c r="L1735" s="50">
        <f t="shared" si="289"/>
        <v>0.16052427834839533</v>
      </c>
      <c r="M1735" s="45">
        <v>9</v>
      </c>
      <c r="N1735" s="45">
        <f t="shared" si="290"/>
        <v>161.17478510028653</v>
      </c>
      <c r="O1735" s="18">
        <f t="shared" si="291"/>
        <v>0.20463431731769752</v>
      </c>
      <c r="P1735" s="37">
        <f t="shared" si="292"/>
        <v>0</v>
      </c>
      <c r="Q1735" s="37">
        <f t="shared" si="293"/>
        <v>0</v>
      </c>
      <c r="R1735" s="37">
        <f t="shared" si="294"/>
        <v>-100</v>
      </c>
    </row>
    <row r="1736" spans="1:18" ht="15" customHeight="1" x14ac:dyDescent="0.25">
      <c r="A1736" s="1" t="s">
        <v>1947</v>
      </c>
      <c r="B1736" s="1" t="s">
        <v>4149</v>
      </c>
      <c r="C1736" s="130">
        <v>5584</v>
      </c>
      <c r="D1736" s="43">
        <v>1</v>
      </c>
      <c r="E1736" s="43">
        <f t="shared" si="295"/>
        <v>17.908309455587393</v>
      </c>
      <c r="F1736" s="6">
        <f t="shared" si="296"/>
        <v>0.23224044607628508</v>
      </c>
      <c r="G1736" s="44"/>
      <c r="H1736" s="44">
        <f t="shared" ref="H1736:H1799" si="297">((G1736/($C1736/100000)))</f>
        <v>0</v>
      </c>
      <c r="I1736" s="14">
        <f t="shared" ref="I1736:I1799" si="298">((G1736/$C1736)/(G$2290/$C$2290))</f>
        <v>0</v>
      </c>
      <c r="J1736" s="49">
        <v>16</v>
      </c>
      <c r="K1736" s="49">
        <f t="shared" ref="K1736:K1799" si="299">((J1736/($C1736/100000)))</f>
        <v>286.53295128939828</v>
      </c>
      <c r="L1736" s="50">
        <f t="shared" ref="L1736:L1799" si="300">((J1736/$C1736)/(J$2290/$C$2290))</f>
        <v>0.4280647422623875</v>
      </c>
      <c r="M1736" s="45">
        <v>17</v>
      </c>
      <c r="N1736" s="45">
        <f t="shared" ref="N1736:N1799" si="301">((M1736/($C1736/100000)))</f>
        <v>304.44126074498564</v>
      </c>
      <c r="O1736" s="18">
        <f t="shared" ref="O1736:O1799" si="302">((M1736/$C1736)/(M$2290/$C$2290))</f>
        <v>0.38653148826676198</v>
      </c>
      <c r="P1736" s="37">
        <f t="shared" ref="P1736:P1799" si="303">D1736/M1736*100</f>
        <v>5.8823529411764701</v>
      </c>
      <c r="Q1736" s="37">
        <f t="shared" ref="Q1736:Q1799" si="304">P1736/P$2290</f>
        <v>0.60083189371626544</v>
      </c>
      <c r="R1736" s="37">
        <f t="shared" ref="R1736:R1799" si="305">(Q1736-1)*100</f>
        <v>-39.916810628373455</v>
      </c>
    </row>
    <row r="1737" spans="1:18" ht="15" customHeight="1" x14ac:dyDescent="0.25">
      <c r="A1737" s="1" t="s">
        <v>1599</v>
      </c>
      <c r="B1737" s="1" t="s">
        <v>4150</v>
      </c>
      <c r="C1737" s="130">
        <v>5580</v>
      </c>
      <c r="D1737" s="43">
        <v>2</v>
      </c>
      <c r="E1737" s="43">
        <f t="shared" si="295"/>
        <v>35.842293906810035</v>
      </c>
      <c r="F1737" s="6">
        <f t="shared" si="296"/>
        <v>0.46481385336558279</v>
      </c>
      <c r="G1737" s="44"/>
      <c r="H1737" s="44">
        <f t="shared" si="297"/>
        <v>0</v>
      </c>
      <c r="I1737" s="14">
        <f t="shared" si="298"/>
        <v>0</v>
      </c>
      <c r="J1737" s="49">
        <v>24</v>
      </c>
      <c r="K1737" s="49">
        <f t="shared" si="299"/>
        <v>430.10752688172039</v>
      </c>
      <c r="L1737" s="50">
        <f t="shared" si="300"/>
        <v>0.64255739806268064</v>
      </c>
      <c r="M1737" s="45">
        <v>26</v>
      </c>
      <c r="N1737" s="45">
        <f t="shared" si="301"/>
        <v>465.94982078853047</v>
      </c>
      <c r="O1737" s="18">
        <f t="shared" si="302"/>
        <v>0.59158958035548781</v>
      </c>
      <c r="P1737" s="37">
        <f t="shared" si="303"/>
        <v>7.6923076923076925</v>
      </c>
      <c r="Q1737" s="37">
        <f t="shared" si="304"/>
        <v>0.78570324562896265</v>
      </c>
      <c r="R1737" s="37">
        <f t="shared" si="305"/>
        <v>-21.429675437103736</v>
      </c>
    </row>
    <row r="1738" spans="1:18" ht="15" customHeight="1" x14ac:dyDescent="0.25">
      <c r="A1738" s="1" t="s">
        <v>1362</v>
      </c>
      <c r="B1738" s="1" t="s">
        <v>4151</v>
      </c>
      <c r="C1738" s="130">
        <v>5578</v>
      </c>
      <c r="D1738" s="43"/>
      <c r="E1738" s="43">
        <f t="shared" si="295"/>
        <v>0</v>
      </c>
      <c r="F1738" s="6">
        <f t="shared" si="296"/>
        <v>0</v>
      </c>
      <c r="G1738" s="44">
        <v>1</v>
      </c>
      <c r="H1738" s="44">
        <f t="shared" si="297"/>
        <v>17.927572606669056</v>
      </c>
      <c r="I1738" s="14">
        <f t="shared" si="298"/>
        <v>0.4357263329156541</v>
      </c>
      <c r="J1738" s="49">
        <v>1</v>
      </c>
      <c r="K1738" s="49">
        <f t="shared" si="299"/>
        <v>17.927572606669056</v>
      </c>
      <c r="L1738" s="50">
        <f t="shared" si="300"/>
        <v>2.6782824497951462E-2</v>
      </c>
      <c r="M1738" s="45">
        <v>2</v>
      </c>
      <c r="N1738" s="45">
        <f t="shared" si="301"/>
        <v>35.855145213338112</v>
      </c>
      <c r="O1738" s="18">
        <f t="shared" si="302"/>
        <v>4.5523207358353177E-2</v>
      </c>
      <c r="P1738" s="37">
        <f t="shared" si="303"/>
        <v>0</v>
      </c>
      <c r="Q1738" s="37">
        <f t="shared" si="304"/>
        <v>0</v>
      </c>
      <c r="R1738" s="37">
        <f t="shared" si="305"/>
        <v>-100</v>
      </c>
    </row>
    <row r="1739" spans="1:18" ht="15" customHeight="1" x14ac:dyDescent="0.25">
      <c r="A1739" s="1" t="s">
        <v>2006</v>
      </c>
      <c r="B1739" s="1" t="s">
        <v>4152</v>
      </c>
      <c r="C1739" s="130">
        <v>5578</v>
      </c>
      <c r="D1739" s="43">
        <v>6</v>
      </c>
      <c r="E1739" s="43">
        <f t="shared" ref="E1739:E1802" si="306">((D1739/($C1739/100000)))</f>
        <v>107.56543564001434</v>
      </c>
      <c r="F1739" s="6">
        <f t="shared" ref="F1739:F1802" si="307">((D1739/$C1739)/(D$2290/$C$2290))</f>
        <v>1.3949415391430362</v>
      </c>
      <c r="G1739" s="44"/>
      <c r="H1739" s="44">
        <f t="shared" si="297"/>
        <v>0</v>
      </c>
      <c r="I1739" s="14">
        <f t="shared" si="298"/>
        <v>0</v>
      </c>
      <c r="J1739" s="49">
        <v>16</v>
      </c>
      <c r="K1739" s="49">
        <f t="shared" si="299"/>
        <v>286.8411617067049</v>
      </c>
      <c r="L1739" s="50">
        <f t="shared" si="300"/>
        <v>0.42852519196722338</v>
      </c>
      <c r="M1739" s="45">
        <v>22</v>
      </c>
      <c r="N1739" s="45">
        <f t="shared" si="301"/>
        <v>394.40659734671925</v>
      </c>
      <c r="O1739" s="18">
        <f t="shared" si="302"/>
        <v>0.50075528094188493</v>
      </c>
      <c r="P1739" s="37">
        <f t="shared" si="303"/>
        <v>27.27272727272727</v>
      </c>
      <c r="Q1739" s="37">
        <f t="shared" si="304"/>
        <v>2.7856751435935942</v>
      </c>
      <c r="R1739" s="37">
        <f t="shared" si="305"/>
        <v>178.56751435935942</v>
      </c>
    </row>
    <row r="1740" spans="1:18" ht="15" customHeight="1" x14ac:dyDescent="0.25">
      <c r="A1740" s="1" t="s">
        <v>2490</v>
      </c>
      <c r="B1740" s="1" t="s">
        <v>4153</v>
      </c>
      <c r="C1740" s="130">
        <v>5577</v>
      </c>
      <c r="D1740" s="43">
        <v>1</v>
      </c>
      <c r="E1740" s="43">
        <f t="shared" si="306"/>
        <v>17.930787161556392</v>
      </c>
      <c r="F1740" s="6">
        <f t="shared" si="307"/>
        <v>0.23253194385690801</v>
      </c>
      <c r="G1740" s="44"/>
      <c r="H1740" s="44">
        <f t="shared" si="297"/>
        <v>0</v>
      </c>
      <c r="I1740" s="14">
        <f t="shared" si="298"/>
        <v>0</v>
      </c>
      <c r="J1740" s="49">
        <v>1</v>
      </c>
      <c r="K1740" s="49">
        <f t="shared" si="299"/>
        <v>17.930787161556392</v>
      </c>
      <c r="L1740" s="50">
        <f t="shared" si="300"/>
        <v>2.6787626869208041E-2</v>
      </c>
      <c r="M1740" s="45">
        <v>2</v>
      </c>
      <c r="N1740" s="45">
        <f t="shared" si="301"/>
        <v>35.861574323112784</v>
      </c>
      <c r="O1740" s="18">
        <f t="shared" si="302"/>
        <v>4.5531370027773715E-2</v>
      </c>
      <c r="P1740" s="37">
        <f t="shared" si="303"/>
        <v>50</v>
      </c>
      <c r="Q1740" s="37">
        <f t="shared" si="304"/>
        <v>5.1070710965882569</v>
      </c>
      <c r="R1740" s="37">
        <f t="shared" si="305"/>
        <v>410.70710965882569</v>
      </c>
    </row>
    <row r="1741" spans="1:18" ht="15" customHeight="1" x14ac:dyDescent="0.25">
      <c r="A1741" s="1" t="s">
        <v>2543</v>
      </c>
      <c r="B1741" s="1" t="s">
        <v>4154</v>
      </c>
      <c r="C1741" s="130">
        <v>5572</v>
      </c>
      <c r="D1741" s="43"/>
      <c r="E1741" s="43">
        <f t="shared" si="306"/>
        <v>0</v>
      </c>
      <c r="F1741" s="6">
        <f t="shared" si="307"/>
        <v>0</v>
      </c>
      <c r="G1741" s="44"/>
      <c r="H1741" s="44">
        <f t="shared" si="297"/>
        <v>0</v>
      </c>
      <c r="I1741" s="14">
        <f t="shared" si="298"/>
        <v>0</v>
      </c>
      <c r="J1741" s="49">
        <v>1</v>
      </c>
      <c r="K1741" s="49">
        <f t="shared" si="299"/>
        <v>17.946877243359655</v>
      </c>
      <c r="L1741" s="50">
        <f t="shared" si="300"/>
        <v>2.6811664581761173E-2</v>
      </c>
      <c r="M1741" s="45">
        <v>1</v>
      </c>
      <c r="N1741" s="45">
        <f t="shared" si="301"/>
        <v>17.946877243359655</v>
      </c>
      <c r="O1741" s="18">
        <f t="shared" si="302"/>
        <v>2.2786113661602117E-2</v>
      </c>
      <c r="P1741" s="37">
        <f t="shared" si="303"/>
        <v>0</v>
      </c>
      <c r="Q1741" s="37">
        <f t="shared" si="304"/>
        <v>0</v>
      </c>
      <c r="R1741" s="37">
        <f t="shared" si="305"/>
        <v>-100</v>
      </c>
    </row>
    <row r="1742" spans="1:18" ht="15" customHeight="1" x14ac:dyDescent="0.25">
      <c r="A1742" s="1" t="s">
        <v>296</v>
      </c>
      <c r="B1742" s="1" t="s">
        <v>4155</v>
      </c>
      <c r="C1742" s="130">
        <v>5559</v>
      </c>
      <c r="D1742" s="43"/>
      <c r="E1742" s="43">
        <f t="shared" si="306"/>
        <v>0</v>
      </c>
      <c r="F1742" s="6">
        <f t="shared" si="307"/>
        <v>0</v>
      </c>
      <c r="G1742" s="44">
        <v>1</v>
      </c>
      <c r="H1742" s="44">
        <f t="shared" si="297"/>
        <v>17.988846914912752</v>
      </c>
      <c r="I1742" s="14">
        <f t="shared" si="298"/>
        <v>0.43721559363258117</v>
      </c>
      <c r="J1742" s="49">
        <v>4</v>
      </c>
      <c r="K1742" s="49">
        <f t="shared" si="299"/>
        <v>71.955387659651009</v>
      </c>
      <c r="L1742" s="50">
        <f t="shared" si="300"/>
        <v>0.10749746001048624</v>
      </c>
      <c r="M1742" s="45">
        <v>5</v>
      </c>
      <c r="N1742" s="45">
        <f t="shared" si="301"/>
        <v>89.944234574563765</v>
      </c>
      <c r="O1742" s="18">
        <f t="shared" si="302"/>
        <v>0.11419700064979943</v>
      </c>
      <c r="P1742" s="37">
        <f t="shared" si="303"/>
        <v>0</v>
      </c>
      <c r="Q1742" s="37">
        <f t="shared" si="304"/>
        <v>0</v>
      </c>
      <c r="R1742" s="37">
        <f t="shared" si="305"/>
        <v>-100</v>
      </c>
    </row>
    <row r="1743" spans="1:18" ht="15" customHeight="1" x14ac:dyDescent="0.25">
      <c r="A1743" s="1" t="s">
        <v>1985</v>
      </c>
      <c r="B1743" s="1" t="s">
        <v>4156</v>
      </c>
      <c r="C1743" s="130">
        <v>5555</v>
      </c>
      <c r="D1743" s="43">
        <v>5</v>
      </c>
      <c r="E1743" s="43">
        <f t="shared" si="306"/>
        <v>90.009000900090001</v>
      </c>
      <c r="F1743" s="6">
        <f t="shared" si="307"/>
        <v>1.1672643122322015</v>
      </c>
      <c r="G1743" s="44"/>
      <c r="H1743" s="44">
        <f t="shared" si="297"/>
        <v>0</v>
      </c>
      <c r="I1743" s="14">
        <f t="shared" si="298"/>
        <v>0</v>
      </c>
      <c r="J1743" s="49">
        <v>6</v>
      </c>
      <c r="K1743" s="49">
        <f t="shared" si="299"/>
        <v>108.01080108010801</v>
      </c>
      <c r="L1743" s="50">
        <f t="shared" si="300"/>
        <v>0.16136229888342743</v>
      </c>
      <c r="M1743" s="45">
        <v>11</v>
      </c>
      <c r="N1743" s="45">
        <f t="shared" si="301"/>
        <v>198.01980198019803</v>
      </c>
      <c r="O1743" s="18">
        <f t="shared" si="302"/>
        <v>0.25141430756920197</v>
      </c>
      <c r="P1743" s="37">
        <f t="shared" si="303"/>
        <v>45.454545454545453</v>
      </c>
      <c r="Q1743" s="37">
        <f t="shared" si="304"/>
        <v>4.6427919059893243</v>
      </c>
      <c r="R1743" s="37">
        <f t="shared" si="305"/>
        <v>364.27919059893242</v>
      </c>
    </row>
    <row r="1744" spans="1:18" ht="15" customHeight="1" x14ac:dyDescent="0.25">
      <c r="A1744" s="1" t="s">
        <v>2032</v>
      </c>
      <c r="B1744" s="1" t="s">
        <v>4157</v>
      </c>
      <c r="C1744" s="130">
        <v>5540</v>
      </c>
      <c r="D1744" s="43">
        <v>9</v>
      </c>
      <c r="E1744" s="43">
        <f t="shared" si="306"/>
        <v>162.45487364620939</v>
      </c>
      <c r="F1744" s="6">
        <f t="shared" si="307"/>
        <v>2.1067645953086251</v>
      </c>
      <c r="G1744" s="44">
        <v>1</v>
      </c>
      <c r="H1744" s="44">
        <f t="shared" si="297"/>
        <v>18.050541516245488</v>
      </c>
      <c r="I1744" s="14">
        <f t="shared" si="298"/>
        <v>0.43871506949521993</v>
      </c>
      <c r="J1744" s="49">
        <v>33</v>
      </c>
      <c r="K1744" s="49">
        <f t="shared" si="299"/>
        <v>595.66787003610114</v>
      </c>
      <c r="L1744" s="50">
        <f t="shared" si="300"/>
        <v>0.88989560228085141</v>
      </c>
      <c r="M1744" s="45">
        <v>43</v>
      </c>
      <c r="N1744" s="45">
        <f t="shared" si="301"/>
        <v>776.17328519855596</v>
      </c>
      <c r="O1744" s="18">
        <f t="shared" si="302"/>
        <v>0.98546239871213381</v>
      </c>
      <c r="P1744" s="37">
        <f t="shared" si="303"/>
        <v>20.930232558139537</v>
      </c>
      <c r="Q1744" s="37">
        <f t="shared" si="304"/>
        <v>2.1378437148508982</v>
      </c>
      <c r="R1744" s="37">
        <f t="shared" si="305"/>
        <v>113.78437148508982</v>
      </c>
    </row>
    <row r="1745" spans="1:18" ht="15" customHeight="1" x14ac:dyDescent="0.25">
      <c r="A1745" s="1" t="s">
        <v>225</v>
      </c>
      <c r="B1745" s="1" t="s">
        <v>4158</v>
      </c>
      <c r="C1745" s="130">
        <v>5520</v>
      </c>
      <c r="D1745" s="43">
        <v>1</v>
      </c>
      <c r="E1745" s="43">
        <f t="shared" si="306"/>
        <v>18.115942028985508</v>
      </c>
      <c r="F1745" s="6">
        <f t="shared" si="307"/>
        <v>0.23493308892934348</v>
      </c>
      <c r="G1745" s="44"/>
      <c r="H1745" s="44">
        <f t="shared" si="297"/>
        <v>0</v>
      </c>
      <c r="I1745" s="14">
        <f t="shared" si="298"/>
        <v>0</v>
      </c>
      <c r="J1745" s="49">
        <v>1</v>
      </c>
      <c r="K1745" s="49">
        <f t="shared" si="299"/>
        <v>18.115942028985508</v>
      </c>
      <c r="L1745" s="50">
        <f t="shared" si="300"/>
        <v>2.7064238233618341E-2</v>
      </c>
      <c r="M1745" s="45">
        <v>2</v>
      </c>
      <c r="N1745" s="45">
        <f t="shared" si="301"/>
        <v>36.231884057971016</v>
      </c>
      <c r="O1745" s="18">
        <f t="shared" si="302"/>
        <v>4.6001530913930069E-2</v>
      </c>
      <c r="P1745" s="37">
        <f t="shared" si="303"/>
        <v>50</v>
      </c>
      <c r="Q1745" s="37">
        <f t="shared" si="304"/>
        <v>5.1070710965882569</v>
      </c>
      <c r="R1745" s="37">
        <f t="shared" si="305"/>
        <v>410.70710965882569</v>
      </c>
    </row>
    <row r="1746" spans="1:18" ht="15" customHeight="1" x14ac:dyDescent="0.25">
      <c r="A1746" s="1" t="s">
        <v>272</v>
      </c>
      <c r="B1746" s="1" t="s">
        <v>4159</v>
      </c>
      <c r="C1746" s="130">
        <v>5513</v>
      </c>
      <c r="D1746" s="43"/>
      <c r="E1746" s="43">
        <f t="shared" si="306"/>
        <v>0</v>
      </c>
      <c r="F1746" s="6">
        <f t="shared" si="307"/>
        <v>0</v>
      </c>
      <c r="G1746" s="44"/>
      <c r="H1746" s="44">
        <f t="shared" si="297"/>
        <v>0</v>
      </c>
      <c r="I1746" s="14">
        <f t="shared" si="298"/>
        <v>0</v>
      </c>
      <c r="J1746" s="49">
        <v>4</v>
      </c>
      <c r="K1746" s="49">
        <f t="shared" si="299"/>
        <v>72.555777253763836</v>
      </c>
      <c r="L1746" s="50">
        <f t="shared" si="300"/>
        <v>0.10839440961333084</v>
      </c>
      <c r="M1746" s="45">
        <v>4</v>
      </c>
      <c r="N1746" s="45">
        <f t="shared" si="301"/>
        <v>72.555777253763836</v>
      </c>
      <c r="O1746" s="18">
        <f t="shared" si="302"/>
        <v>9.2119880516921451E-2</v>
      </c>
      <c r="P1746" s="37">
        <f t="shared" si="303"/>
        <v>0</v>
      </c>
      <c r="Q1746" s="37">
        <f t="shared" si="304"/>
        <v>0</v>
      </c>
      <c r="R1746" s="37">
        <f t="shared" si="305"/>
        <v>-100</v>
      </c>
    </row>
    <row r="1747" spans="1:18" ht="15" customHeight="1" x14ac:dyDescent="0.25">
      <c r="A1747" s="1" t="s">
        <v>233</v>
      </c>
      <c r="B1747" s="1" t="s">
        <v>4160</v>
      </c>
      <c r="C1747" s="130">
        <v>5502</v>
      </c>
      <c r="D1747" s="43">
        <v>3</v>
      </c>
      <c r="E1747" s="43">
        <f t="shared" si="306"/>
        <v>54.525627044711015</v>
      </c>
      <c r="F1747" s="6">
        <f t="shared" si="307"/>
        <v>0.70710504410576658</v>
      </c>
      <c r="G1747" s="44">
        <v>2</v>
      </c>
      <c r="H1747" s="44">
        <f t="shared" si="297"/>
        <v>36.350418029807344</v>
      </c>
      <c r="I1747" s="14">
        <f t="shared" si="298"/>
        <v>0.88349017993584822</v>
      </c>
      <c r="J1747" s="49">
        <v>11</v>
      </c>
      <c r="K1747" s="49">
        <f t="shared" si="299"/>
        <v>199.92729916394038</v>
      </c>
      <c r="L1747" s="50">
        <f t="shared" si="300"/>
        <v>0.29868057897951755</v>
      </c>
      <c r="M1747" s="45">
        <v>16</v>
      </c>
      <c r="N1747" s="45">
        <f t="shared" si="301"/>
        <v>290.80334423845875</v>
      </c>
      <c r="O1747" s="18">
        <f t="shared" si="302"/>
        <v>0.36921621322412795</v>
      </c>
      <c r="P1747" s="37">
        <f t="shared" si="303"/>
        <v>18.75</v>
      </c>
      <c r="Q1747" s="37">
        <f t="shared" si="304"/>
        <v>1.9151516612205963</v>
      </c>
      <c r="R1747" s="37">
        <f t="shared" si="305"/>
        <v>91.51516612205964</v>
      </c>
    </row>
    <row r="1748" spans="1:18" ht="15" customHeight="1" x14ac:dyDescent="0.25">
      <c r="A1748" s="1" t="s">
        <v>1056</v>
      </c>
      <c r="B1748" s="1" t="s">
        <v>4161</v>
      </c>
      <c r="C1748" s="130">
        <v>5501</v>
      </c>
      <c r="D1748" s="43">
        <v>1</v>
      </c>
      <c r="E1748" s="43">
        <f t="shared" si="306"/>
        <v>18.178512997636791</v>
      </c>
      <c r="F1748" s="6">
        <f t="shared" si="307"/>
        <v>0.23574452842937207</v>
      </c>
      <c r="G1748" s="44">
        <v>1</v>
      </c>
      <c r="H1748" s="44">
        <f t="shared" si="297"/>
        <v>18.178512997636791</v>
      </c>
      <c r="I1748" s="14">
        <f t="shared" si="298"/>
        <v>0.44182539265652032</v>
      </c>
      <c r="J1748" s="49">
        <v>2</v>
      </c>
      <c r="K1748" s="49">
        <f t="shared" si="299"/>
        <v>36.357025995273581</v>
      </c>
      <c r="L1748" s="50">
        <f t="shared" si="300"/>
        <v>5.4315431757707047E-2</v>
      </c>
      <c r="M1748" s="45">
        <v>4</v>
      </c>
      <c r="N1748" s="45">
        <f t="shared" si="301"/>
        <v>72.714051990547162</v>
      </c>
      <c r="O1748" s="18">
        <f t="shared" si="302"/>
        <v>9.2320832810359563E-2</v>
      </c>
      <c r="P1748" s="37">
        <f t="shared" si="303"/>
        <v>25</v>
      </c>
      <c r="Q1748" s="37">
        <f t="shared" si="304"/>
        <v>2.5535355482941284</v>
      </c>
      <c r="R1748" s="37">
        <f t="shared" si="305"/>
        <v>155.35355482941284</v>
      </c>
    </row>
    <row r="1749" spans="1:18" ht="15" customHeight="1" x14ac:dyDescent="0.25">
      <c r="A1749" s="1" t="s">
        <v>1634</v>
      </c>
      <c r="B1749" s="1" t="s">
        <v>2990</v>
      </c>
      <c r="C1749" s="130">
        <v>5488</v>
      </c>
      <c r="D1749" s="43">
        <v>4</v>
      </c>
      <c r="E1749" s="43">
        <f t="shared" si="306"/>
        <v>72.886297376093296</v>
      </c>
      <c r="F1749" s="6">
        <f t="shared" si="307"/>
        <v>0.94521184467199415</v>
      </c>
      <c r="G1749" s="44"/>
      <c r="H1749" s="44">
        <f t="shared" si="297"/>
        <v>0</v>
      </c>
      <c r="I1749" s="14">
        <f t="shared" si="298"/>
        <v>0</v>
      </c>
      <c r="J1749" s="49">
        <v>41</v>
      </c>
      <c r="K1749" s="49">
        <f t="shared" si="299"/>
        <v>747.0845481049563</v>
      </c>
      <c r="L1749" s="50">
        <f t="shared" si="300"/>
        <v>1.1161039353193336</v>
      </c>
      <c r="M1749" s="45">
        <v>45</v>
      </c>
      <c r="N1749" s="45">
        <f t="shared" si="301"/>
        <v>819.97084548104954</v>
      </c>
      <c r="O1749" s="18">
        <f t="shared" si="302"/>
        <v>1.0410696318349333</v>
      </c>
      <c r="P1749" s="37">
        <f t="shared" si="303"/>
        <v>8.8888888888888893</v>
      </c>
      <c r="Q1749" s="37">
        <f t="shared" si="304"/>
        <v>0.90792375050457907</v>
      </c>
      <c r="R1749" s="37">
        <f t="shared" si="305"/>
        <v>-9.2076249495420921</v>
      </c>
    </row>
    <row r="1750" spans="1:18" ht="15" customHeight="1" x14ac:dyDescent="0.25">
      <c r="A1750" s="1" t="s">
        <v>991</v>
      </c>
      <c r="B1750" s="1" t="s">
        <v>4162</v>
      </c>
      <c r="C1750" s="130">
        <v>5479</v>
      </c>
      <c r="D1750" s="43"/>
      <c r="E1750" s="43">
        <f t="shared" si="306"/>
        <v>0</v>
      </c>
      <c r="F1750" s="6">
        <f t="shared" si="307"/>
        <v>0</v>
      </c>
      <c r="G1750" s="44"/>
      <c r="H1750" s="44">
        <f t="shared" si="297"/>
        <v>0</v>
      </c>
      <c r="I1750" s="14">
        <f t="shared" si="298"/>
        <v>0</v>
      </c>
      <c r="J1750" s="49">
        <v>3</v>
      </c>
      <c r="K1750" s="49">
        <f t="shared" si="299"/>
        <v>54.754517247672936</v>
      </c>
      <c r="L1750" s="50">
        <f t="shared" si="300"/>
        <v>8.180028931350973E-2</v>
      </c>
      <c r="M1750" s="45">
        <v>3</v>
      </c>
      <c r="N1750" s="45">
        <f t="shared" si="301"/>
        <v>54.754517247672936</v>
      </c>
      <c r="O1750" s="18">
        <f t="shared" si="302"/>
        <v>6.9518648652553569E-2</v>
      </c>
      <c r="P1750" s="37">
        <f t="shared" si="303"/>
        <v>0</v>
      </c>
      <c r="Q1750" s="37">
        <f t="shared" si="304"/>
        <v>0</v>
      </c>
      <c r="R1750" s="37">
        <f t="shared" si="305"/>
        <v>-100</v>
      </c>
    </row>
    <row r="1751" spans="1:18" ht="15" customHeight="1" x14ac:dyDescent="0.25">
      <c r="A1751" s="1" t="s">
        <v>2575</v>
      </c>
      <c r="B1751" s="1" t="s">
        <v>4163</v>
      </c>
      <c r="C1751" s="130">
        <v>5472</v>
      </c>
      <c r="D1751" s="43"/>
      <c r="E1751" s="43">
        <f t="shared" si="306"/>
        <v>0</v>
      </c>
      <c r="F1751" s="6">
        <f t="shared" si="307"/>
        <v>0</v>
      </c>
      <c r="G1751" s="44"/>
      <c r="H1751" s="44">
        <f t="shared" si="297"/>
        <v>0</v>
      </c>
      <c r="I1751" s="14">
        <f t="shared" si="298"/>
        <v>0</v>
      </c>
      <c r="J1751" s="49">
        <v>1</v>
      </c>
      <c r="K1751" s="49">
        <f t="shared" si="299"/>
        <v>18.274853801169591</v>
      </c>
      <c r="L1751" s="50">
        <f t="shared" si="300"/>
        <v>2.7301643832158853E-2</v>
      </c>
      <c r="M1751" s="45">
        <v>1</v>
      </c>
      <c r="N1751" s="45">
        <f t="shared" si="301"/>
        <v>18.274853801169591</v>
      </c>
      <c r="O1751" s="18">
        <f t="shared" si="302"/>
        <v>2.3202526557464728E-2</v>
      </c>
      <c r="P1751" s="37">
        <f t="shared" si="303"/>
        <v>0</v>
      </c>
      <c r="Q1751" s="37">
        <f t="shared" si="304"/>
        <v>0</v>
      </c>
      <c r="R1751" s="37">
        <f t="shared" si="305"/>
        <v>-100</v>
      </c>
    </row>
    <row r="1752" spans="1:18" ht="15" customHeight="1" x14ac:dyDescent="0.25">
      <c r="A1752" s="1" t="s">
        <v>557</v>
      </c>
      <c r="B1752" s="1" t="s">
        <v>4164</v>
      </c>
      <c r="C1752" s="130">
        <v>5470</v>
      </c>
      <c r="D1752" s="43">
        <v>2</v>
      </c>
      <c r="E1752" s="43">
        <f t="shared" si="306"/>
        <v>36.563071297989033</v>
      </c>
      <c r="F1752" s="6">
        <f t="shared" si="307"/>
        <v>0.47416111549907713</v>
      </c>
      <c r="G1752" s="44">
        <v>1</v>
      </c>
      <c r="H1752" s="44">
        <f t="shared" si="297"/>
        <v>18.281535648994517</v>
      </c>
      <c r="I1752" s="14">
        <f t="shared" si="298"/>
        <v>0.44432933912312955</v>
      </c>
      <c r="J1752" s="49">
        <v>10</v>
      </c>
      <c r="K1752" s="49">
        <f t="shared" si="299"/>
        <v>182.81535648994517</v>
      </c>
      <c r="L1752" s="50">
        <f t="shared" si="300"/>
        <v>0.2731162615165873</v>
      </c>
      <c r="M1752" s="45">
        <v>13</v>
      </c>
      <c r="N1752" s="45">
        <f t="shared" si="301"/>
        <v>237.65996343692871</v>
      </c>
      <c r="O1752" s="18">
        <f t="shared" si="302"/>
        <v>0.30174313147930731</v>
      </c>
      <c r="P1752" s="37">
        <f t="shared" si="303"/>
        <v>15.384615384615385</v>
      </c>
      <c r="Q1752" s="37">
        <f t="shared" si="304"/>
        <v>1.5714064912579253</v>
      </c>
      <c r="R1752" s="37">
        <f t="shared" si="305"/>
        <v>57.140649125792528</v>
      </c>
    </row>
    <row r="1753" spans="1:18" ht="15" customHeight="1" x14ac:dyDescent="0.25">
      <c r="A1753" s="1" t="s">
        <v>122</v>
      </c>
      <c r="B1753" s="1" t="s">
        <v>4165</v>
      </c>
      <c r="C1753" s="130">
        <v>5424</v>
      </c>
      <c r="D1753" s="43">
        <v>1</v>
      </c>
      <c r="E1753" s="43">
        <f t="shared" si="306"/>
        <v>18.436578171091448</v>
      </c>
      <c r="F1753" s="6">
        <f t="shared" si="307"/>
        <v>0.23909119669800441</v>
      </c>
      <c r="G1753" s="44"/>
      <c r="H1753" s="44">
        <f t="shared" si="297"/>
        <v>0</v>
      </c>
      <c r="I1753" s="14">
        <f t="shared" si="298"/>
        <v>0</v>
      </c>
      <c r="J1753" s="49">
        <v>12</v>
      </c>
      <c r="K1753" s="49">
        <f t="shared" si="299"/>
        <v>221.23893805309737</v>
      </c>
      <c r="L1753" s="50">
        <f t="shared" si="300"/>
        <v>0.33051901559640096</v>
      </c>
      <c r="M1753" s="45">
        <v>13</v>
      </c>
      <c r="N1753" s="45">
        <f t="shared" si="301"/>
        <v>239.67551622418881</v>
      </c>
      <c r="O1753" s="18">
        <f t="shared" si="302"/>
        <v>0.30430216246161707</v>
      </c>
      <c r="P1753" s="37">
        <f t="shared" si="303"/>
        <v>7.6923076923076925</v>
      </c>
      <c r="Q1753" s="37">
        <f t="shared" si="304"/>
        <v>0.78570324562896265</v>
      </c>
      <c r="R1753" s="37">
        <f t="shared" si="305"/>
        <v>-21.429675437103736</v>
      </c>
    </row>
    <row r="1754" spans="1:18" ht="15" customHeight="1" x14ac:dyDescent="0.25">
      <c r="A1754" s="1" t="s">
        <v>1041</v>
      </c>
      <c r="B1754" s="1" t="s">
        <v>4166</v>
      </c>
      <c r="C1754" s="130">
        <v>5419</v>
      </c>
      <c r="D1754" s="43"/>
      <c r="E1754" s="43">
        <f t="shared" si="306"/>
        <v>0</v>
      </c>
      <c r="F1754" s="6">
        <f t="shared" si="307"/>
        <v>0</v>
      </c>
      <c r="G1754" s="44"/>
      <c r="H1754" s="44">
        <f t="shared" si="297"/>
        <v>0</v>
      </c>
      <c r="I1754" s="14">
        <f t="shared" si="298"/>
        <v>0</v>
      </c>
      <c r="J1754" s="49">
        <v>1</v>
      </c>
      <c r="K1754" s="49">
        <f t="shared" si="299"/>
        <v>18.453589223103894</v>
      </c>
      <c r="L1754" s="50">
        <f t="shared" si="300"/>
        <v>2.7568664891967753E-2</v>
      </c>
      <c r="M1754" s="45">
        <v>1</v>
      </c>
      <c r="N1754" s="45">
        <f t="shared" si="301"/>
        <v>18.453589223103894</v>
      </c>
      <c r="O1754" s="18">
        <f t="shared" si="302"/>
        <v>2.3429456601300424E-2</v>
      </c>
      <c r="P1754" s="37">
        <f t="shared" si="303"/>
        <v>0</v>
      </c>
      <c r="Q1754" s="37">
        <f t="shared" si="304"/>
        <v>0</v>
      </c>
      <c r="R1754" s="37">
        <f t="shared" si="305"/>
        <v>-100</v>
      </c>
    </row>
    <row r="1755" spans="1:18" ht="15" customHeight="1" x14ac:dyDescent="0.25">
      <c r="A1755" s="1" t="s">
        <v>2055</v>
      </c>
      <c r="B1755" s="1" t="s">
        <v>4167</v>
      </c>
      <c r="C1755" s="130">
        <v>5419</v>
      </c>
      <c r="D1755" s="43">
        <v>2</v>
      </c>
      <c r="E1755" s="43">
        <f t="shared" si="306"/>
        <v>36.907178446207787</v>
      </c>
      <c r="F1755" s="6">
        <f t="shared" si="307"/>
        <v>0.47862360246908137</v>
      </c>
      <c r="G1755" s="44"/>
      <c r="H1755" s="44">
        <f t="shared" si="297"/>
        <v>0</v>
      </c>
      <c r="I1755" s="14">
        <f t="shared" si="298"/>
        <v>0</v>
      </c>
      <c r="J1755" s="49">
        <v>16</v>
      </c>
      <c r="K1755" s="49">
        <f t="shared" si="299"/>
        <v>295.2574275696623</v>
      </c>
      <c r="L1755" s="50">
        <f t="shared" si="300"/>
        <v>0.44109863827148404</v>
      </c>
      <c r="M1755" s="45">
        <v>18</v>
      </c>
      <c r="N1755" s="45">
        <f t="shared" si="301"/>
        <v>332.16460601587005</v>
      </c>
      <c r="O1755" s="18">
        <f t="shared" si="302"/>
        <v>0.42173021882340761</v>
      </c>
      <c r="P1755" s="37">
        <f t="shared" si="303"/>
        <v>11.111111111111111</v>
      </c>
      <c r="Q1755" s="37">
        <f t="shared" si="304"/>
        <v>1.1349046881307236</v>
      </c>
      <c r="R1755" s="37">
        <f t="shared" si="305"/>
        <v>13.490468813072365</v>
      </c>
    </row>
    <row r="1756" spans="1:18" ht="15" customHeight="1" x14ac:dyDescent="0.25">
      <c r="A1756" s="1" t="s">
        <v>1152</v>
      </c>
      <c r="B1756" s="1" t="s">
        <v>4168</v>
      </c>
      <c r="C1756" s="130">
        <v>5406</v>
      </c>
      <c r="D1756" s="43">
        <v>2</v>
      </c>
      <c r="E1756" s="43">
        <f t="shared" si="306"/>
        <v>36.995930447650764</v>
      </c>
      <c r="F1756" s="6">
        <f t="shared" si="307"/>
        <v>0.4797745656270721</v>
      </c>
      <c r="G1756" s="44"/>
      <c r="H1756" s="44">
        <f t="shared" si="297"/>
        <v>0</v>
      </c>
      <c r="I1756" s="14">
        <f t="shared" si="298"/>
        <v>0</v>
      </c>
      <c r="J1756" s="49">
        <v>5</v>
      </c>
      <c r="K1756" s="49">
        <f t="shared" si="299"/>
        <v>92.489826119126903</v>
      </c>
      <c r="L1756" s="50">
        <f t="shared" si="300"/>
        <v>0.13817480119272404</v>
      </c>
      <c r="M1756" s="45">
        <v>7</v>
      </c>
      <c r="N1756" s="45">
        <f t="shared" si="301"/>
        <v>129.48575656677767</v>
      </c>
      <c r="O1756" s="18">
        <f t="shared" si="302"/>
        <v>0.16440058772791877</v>
      </c>
      <c r="P1756" s="37">
        <f t="shared" si="303"/>
        <v>28.571428571428569</v>
      </c>
      <c r="Q1756" s="37">
        <f t="shared" si="304"/>
        <v>2.918326340907575</v>
      </c>
      <c r="R1756" s="37">
        <f t="shared" si="305"/>
        <v>191.83263409075749</v>
      </c>
    </row>
    <row r="1757" spans="1:18" ht="15" customHeight="1" x14ac:dyDescent="0.25">
      <c r="A1757" s="1" t="s">
        <v>1621</v>
      </c>
      <c r="B1757" s="1" t="s">
        <v>3479</v>
      </c>
      <c r="C1757" s="130">
        <v>5400</v>
      </c>
      <c r="D1757" s="43">
        <v>5</v>
      </c>
      <c r="E1757" s="43">
        <f t="shared" si="306"/>
        <v>92.592592592592595</v>
      </c>
      <c r="F1757" s="6">
        <f t="shared" si="307"/>
        <v>1.2007691211944223</v>
      </c>
      <c r="G1757" s="44">
        <v>2</v>
      </c>
      <c r="H1757" s="44">
        <f t="shared" si="297"/>
        <v>37.037037037037038</v>
      </c>
      <c r="I1757" s="14">
        <f t="shared" si="298"/>
        <v>0.90017832777908091</v>
      </c>
      <c r="J1757" s="49">
        <v>28</v>
      </c>
      <c r="K1757" s="49">
        <f t="shared" si="299"/>
        <v>518.51851851851848</v>
      </c>
      <c r="L1757" s="50">
        <f t="shared" si="300"/>
        <v>0.77463864099778712</v>
      </c>
      <c r="M1757" s="45">
        <v>35</v>
      </c>
      <c r="N1757" s="45">
        <f t="shared" si="301"/>
        <v>648.14814814814815</v>
      </c>
      <c r="O1757" s="18">
        <f t="shared" si="302"/>
        <v>0.82291627523808242</v>
      </c>
      <c r="P1757" s="37">
        <f t="shared" si="303"/>
        <v>14.285714285714285</v>
      </c>
      <c r="Q1757" s="37">
        <f t="shared" si="304"/>
        <v>1.4591631704537875</v>
      </c>
      <c r="R1757" s="37">
        <f t="shared" si="305"/>
        <v>45.916317045378754</v>
      </c>
    </row>
    <row r="1758" spans="1:18" ht="15" customHeight="1" x14ac:dyDescent="0.25">
      <c r="A1758" s="1" t="s">
        <v>1538</v>
      </c>
      <c r="B1758" s="1" t="s">
        <v>4169</v>
      </c>
      <c r="C1758" s="130">
        <v>5396</v>
      </c>
      <c r="D1758" s="43">
        <v>2</v>
      </c>
      <c r="E1758" s="43">
        <f t="shared" si="306"/>
        <v>37.064492216456635</v>
      </c>
      <c r="F1758" s="6">
        <f t="shared" si="307"/>
        <v>0.48066369565973904</v>
      </c>
      <c r="G1758" s="44"/>
      <c r="H1758" s="44">
        <f t="shared" si="297"/>
        <v>0</v>
      </c>
      <c r="I1758" s="14">
        <f t="shared" si="298"/>
        <v>0</v>
      </c>
      <c r="J1758" s="49">
        <v>6</v>
      </c>
      <c r="K1758" s="49">
        <f t="shared" si="299"/>
        <v>111.1934766493699</v>
      </c>
      <c r="L1758" s="50">
        <f t="shared" si="300"/>
        <v>0.16611704416186795</v>
      </c>
      <c r="M1758" s="45">
        <v>8</v>
      </c>
      <c r="N1758" s="45">
        <f t="shared" si="301"/>
        <v>148.25796886582654</v>
      </c>
      <c r="O1758" s="18">
        <f t="shared" si="302"/>
        <v>0.18823458164929133</v>
      </c>
      <c r="P1758" s="37">
        <f t="shared" si="303"/>
        <v>25</v>
      </c>
      <c r="Q1758" s="37">
        <f t="shared" si="304"/>
        <v>2.5535355482941284</v>
      </c>
      <c r="R1758" s="37">
        <f t="shared" si="305"/>
        <v>155.35355482941284</v>
      </c>
    </row>
    <row r="1759" spans="1:18" ht="15" customHeight="1" x14ac:dyDescent="0.25">
      <c r="A1759" s="1" t="s">
        <v>264</v>
      </c>
      <c r="B1759" s="1" t="s">
        <v>4170</v>
      </c>
      <c r="C1759" s="130">
        <v>5392</v>
      </c>
      <c r="D1759" s="43">
        <v>1</v>
      </c>
      <c r="E1759" s="43">
        <f t="shared" si="306"/>
        <v>18.545994065281899</v>
      </c>
      <c r="F1759" s="6">
        <f t="shared" si="307"/>
        <v>0.24051013555081158</v>
      </c>
      <c r="G1759" s="44"/>
      <c r="H1759" s="44">
        <f t="shared" si="297"/>
        <v>0</v>
      </c>
      <c r="I1759" s="14">
        <f t="shared" si="298"/>
        <v>0</v>
      </c>
      <c r="J1759" s="49">
        <v>9</v>
      </c>
      <c r="K1759" s="49">
        <f t="shared" si="299"/>
        <v>166.91394658753708</v>
      </c>
      <c r="L1759" s="50">
        <f t="shared" si="300"/>
        <v>0.24936041458571201</v>
      </c>
      <c r="M1759" s="45">
        <v>10</v>
      </c>
      <c r="N1759" s="45">
        <f t="shared" si="301"/>
        <v>185.45994065281897</v>
      </c>
      <c r="O1759" s="18">
        <f t="shared" si="302"/>
        <v>0.2354677769333216</v>
      </c>
      <c r="P1759" s="37">
        <f t="shared" si="303"/>
        <v>10</v>
      </c>
      <c r="Q1759" s="37">
        <f t="shared" si="304"/>
        <v>1.0214142193176514</v>
      </c>
      <c r="R1759" s="37">
        <f t="shared" si="305"/>
        <v>2.1414219317651417</v>
      </c>
    </row>
    <row r="1760" spans="1:18" ht="15" customHeight="1" x14ac:dyDescent="0.25">
      <c r="A1760" s="1" t="s">
        <v>1857</v>
      </c>
      <c r="B1760" s="1" t="s">
        <v>4171</v>
      </c>
      <c r="C1760" s="130">
        <v>5378</v>
      </c>
      <c r="D1760" s="43">
        <v>1</v>
      </c>
      <c r="E1760" s="43">
        <f t="shared" si="306"/>
        <v>18.594272963927111</v>
      </c>
      <c r="F1760" s="6">
        <f t="shared" si="307"/>
        <v>0.24113623110635476</v>
      </c>
      <c r="G1760" s="44"/>
      <c r="H1760" s="44">
        <f t="shared" si="297"/>
        <v>0</v>
      </c>
      <c r="I1760" s="14">
        <f t="shared" si="298"/>
        <v>0</v>
      </c>
      <c r="J1760" s="49">
        <v>3</v>
      </c>
      <c r="K1760" s="49">
        <f t="shared" si="299"/>
        <v>55.782818891781332</v>
      </c>
      <c r="L1760" s="50">
        <f t="shared" si="300"/>
        <v>8.3336516390613555E-2</v>
      </c>
      <c r="M1760" s="45">
        <v>4</v>
      </c>
      <c r="N1760" s="45">
        <f t="shared" si="301"/>
        <v>74.377091855708443</v>
      </c>
      <c r="O1760" s="18">
        <f t="shared" si="302"/>
        <v>9.4432298491965036E-2</v>
      </c>
      <c r="P1760" s="37">
        <f t="shared" si="303"/>
        <v>25</v>
      </c>
      <c r="Q1760" s="37">
        <f t="shared" si="304"/>
        <v>2.5535355482941284</v>
      </c>
      <c r="R1760" s="37">
        <f t="shared" si="305"/>
        <v>155.35355482941284</v>
      </c>
    </row>
    <row r="1761" spans="1:18" ht="15" customHeight="1" x14ac:dyDescent="0.25">
      <c r="A1761" s="1" t="s">
        <v>2502</v>
      </c>
      <c r="B1761" s="1" t="s">
        <v>4172</v>
      </c>
      <c r="C1761" s="130">
        <v>5375</v>
      </c>
      <c r="D1761" s="43"/>
      <c r="E1761" s="43">
        <f t="shared" si="306"/>
        <v>0</v>
      </c>
      <c r="F1761" s="6">
        <f t="shared" si="307"/>
        <v>0</v>
      </c>
      <c r="G1761" s="44"/>
      <c r="H1761" s="44">
        <f t="shared" si="297"/>
        <v>0</v>
      </c>
      <c r="I1761" s="14">
        <f t="shared" si="298"/>
        <v>0</v>
      </c>
      <c r="J1761" s="49">
        <v>4</v>
      </c>
      <c r="K1761" s="49">
        <f t="shared" si="299"/>
        <v>74.418604651162795</v>
      </c>
      <c r="L1761" s="50">
        <f t="shared" si="300"/>
        <v>0.11117737306014752</v>
      </c>
      <c r="M1761" s="45">
        <v>4</v>
      </c>
      <c r="N1761" s="45">
        <f t="shared" si="301"/>
        <v>74.418604651162795</v>
      </c>
      <c r="O1761" s="18">
        <f t="shared" si="302"/>
        <v>9.4485004891123339E-2</v>
      </c>
      <c r="P1761" s="37">
        <f t="shared" si="303"/>
        <v>0</v>
      </c>
      <c r="Q1761" s="37">
        <f t="shared" si="304"/>
        <v>0</v>
      </c>
      <c r="R1761" s="37">
        <f t="shared" si="305"/>
        <v>-100</v>
      </c>
    </row>
    <row r="1762" spans="1:18" ht="15" customHeight="1" x14ac:dyDescent="0.25">
      <c r="A1762" s="1" t="s">
        <v>1042</v>
      </c>
      <c r="B1762" s="1" t="s">
        <v>4173</v>
      </c>
      <c r="C1762" s="130">
        <v>5370</v>
      </c>
      <c r="D1762" s="43"/>
      <c r="E1762" s="43">
        <f t="shared" si="306"/>
        <v>0</v>
      </c>
      <c r="F1762" s="6">
        <f t="shared" si="307"/>
        <v>0</v>
      </c>
      <c r="G1762" s="44"/>
      <c r="H1762" s="44">
        <f t="shared" si="297"/>
        <v>0</v>
      </c>
      <c r="I1762" s="14">
        <f t="shared" si="298"/>
        <v>0</v>
      </c>
      <c r="J1762" s="49">
        <v>3</v>
      </c>
      <c r="K1762" s="49">
        <f t="shared" si="299"/>
        <v>55.865921787709496</v>
      </c>
      <c r="L1762" s="50">
        <f t="shared" si="300"/>
        <v>8.3460667625459908E-2</v>
      </c>
      <c r="M1762" s="45">
        <v>3</v>
      </c>
      <c r="N1762" s="45">
        <f t="shared" si="301"/>
        <v>55.865921787709496</v>
      </c>
      <c r="O1762" s="18">
        <f t="shared" si="302"/>
        <v>7.0929734817009496E-2</v>
      </c>
      <c r="P1762" s="37">
        <f t="shared" si="303"/>
        <v>0</v>
      </c>
      <c r="Q1762" s="37">
        <f t="shared" si="304"/>
        <v>0</v>
      </c>
      <c r="R1762" s="37">
        <f t="shared" si="305"/>
        <v>-100</v>
      </c>
    </row>
    <row r="1763" spans="1:18" ht="15" customHeight="1" x14ac:dyDescent="0.25">
      <c r="A1763" s="1" t="s">
        <v>1772</v>
      </c>
      <c r="B1763" s="1" t="s">
        <v>4174</v>
      </c>
      <c r="C1763" s="130">
        <v>5367</v>
      </c>
      <c r="D1763" s="43">
        <v>7</v>
      </c>
      <c r="E1763" s="43">
        <f t="shared" si="306"/>
        <v>130.42668157257313</v>
      </c>
      <c r="F1763" s="6">
        <f t="shared" si="307"/>
        <v>1.6914131835717965</v>
      </c>
      <c r="G1763" s="44"/>
      <c r="H1763" s="44">
        <f t="shared" si="297"/>
        <v>0</v>
      </c>
      <c r="I1763" s="14">
        <f t="shared" si="298"/>
        <v>0</v>
      </c>
      <c r="J1763" s="49">
        <v>20</v>
      </c>
      <c r="K1763" s="49">
        <f t="shared" si="299"/>
        <v>372.64766163592321</v>
      </c>
      <c r="L1763" s="50">
        <f t="shared" si="300"/>
        <v>0.55671546506269143</v>
      </c>
      <c r="M1763" s="45">
        <v>27</v>
      </c>
      <c r="N1763" s="45">
        <f t="shared" si="301"/>
        <v>503.07434320849632</v>
      </c>
      <c r="O1763" s="18">
        <f t="shared" si="302"/>
        <v>0.63872444265065575</v>
      </c>
      <c r="P1763" s="37">
        <f t="shared" si="303"/>
        <v>25.925925925925924</v>
      </c>
      <c r="Q1763" s="37">
        <f t="shared" si="304"/>
        <v>2.6481109389716884</v>
      </c>
      <c r="R1763" s="37">
        <f t="shared" si="305"/>
        <v>164.81109389716883</v>
      </c>
    </row>
    <row r="1764" spans="1:18" ht="15" customHeight="1" x14ac:dyDescent="0.25">
      <c r="A1764" s="1" t="s">
        <v>462</v>
      </c>
      <c r="B1764" s="1" t="s">
        <v>4175</v>
      </c>
      <c r="C1764" s="130">
        <v>5354</v>
      </c>
      <c r="D1764" s="43">
        <v>1</v>
      </c>
      <c r="E1764" s="43">
        <f t="shared" si="306"/>
        <v>18.677624206200971</v>
      </c>
      <c r="F1764" s="6">
        <f t="shared" si="307"/>
        <v>0.24221715556405976</v>
      </c>
      <c r="G1764" s="44">
        <v>3</v>
      </c>
      <c r="H1764" s="44">
        <f t="shared" si="297"/>
        <v>56.032872618602916</v>
      </c>
      <c r="I1764" s="14">
        <f t="shared" si="298"/>
        <v>1.3618685945107503</v>
      </c>
      <c r="J1764" s="49">
        <v>2</v>
      </c>
      <c r="K1764" s="49">
        <f t="shared" si="299"/>
        <v>37.355248412401941</v>
      </c>
      <c r="L1764" s="50">
        <f t="shared" si="300"/>
        <v>5.5806722095470024E-2</v>
      </c>
      <c r="M1764" s="45">
        <v>6</v>
      </c>
      <c r="N1764" s="45">
        <f t="shared" si="301"/>
        <v>112.06574523720583</v>
      </c>
      <c r="O1764" s="18">
        <f t="shared" si="302"/>
        <v>0.14228340529224542</v>
      </c>
      <c r="P1764" s="37">
        <f t="shared" si="303"/>
        <v>16.666666666666664</v>
      </c>
      <c r="Q1764" s="37">
        <f t="shared" si="304"/>
        <v>1.7023570321960855</v>
      </c>
      <c r="R1764" s="37">
        <f t="shared" si="305"/>
        <v>70.235703219608553</v>
      </c>
    </row>
    <row r="1765" spans="1:18" ht="15" customHeight="1" x14ac:dyDescent="0.25">
      <c r="A1765" s="1" t="s">
        <v>772</v>
      </c>
      <c r="B1765" s="1" t="s">
        <v>4176</v>
      </c>
      <c r="C1765" s="130">
        <v>5345</v>
      </c>
      <c r="D1765" s="43">
        <v>2</v>
      </c>
      <c r="E1765" s="43">
        <f t="shared" si="306"/>
        <v>37.418147801683816</v>
      </c>
      <c r="F1765" s="6">
        <f t="shared" si="307"/>
        <v>0.48525000968754944</v>
      </c>
      <c r="G1765" s="44"/>
      <c r="H1765" s="44">
        <f t="shared" si="297"/>
        <v>0</v>
      </c>
      <c r="I1765" s="14">
        <f t="shared" si="298"/>
        <v>0</v>
      </c>
      <c r="J1765" s="49">
        <v>22</v>
      </c>
      <c r="K1765" s="49">
        <f t="shared" si="299"/>
        <v>411.59962581852199</v>
      </c>
      <c r="L1765" s="50">
        <f t="shared" si="300"/>
        <v>0.6149075942171397</v>
      </c>
      <c r="M1765" s="45">
        <v>24</v>
      </c>
      <c r="N1765" s="45">
        <f t="shared" si="301"/>
        <v>449.01777362020584</v>
      </c>
      <c r="O1765" s="18">
        <f t="shared" si="302"/>
        <v>0.57009193783699308</v>
      </c>
      <c r="P1765" s="37">
        <f t="shared" si="303"/>
        <v>8.3333333333333321</v>
      </c>
      <c r="Q1765" s="37">
        <f t="shared" si="304"/>
        <v>0.85117851609804274</v>
      </c>
      <c r="R1765" s="37">
        <f t="shared" si="305"/>
        <v>-14.882148390195727</v>
      </c>
    </row>
    <row r="1766" spans="1:18" ht="15" customHeight="1" x14ac:dyDescent="0.25">
      <c r="A1766" s="1" t="s">
        <v>1221</v>
      </c>
      <c r="B1766" s="1" t="s">
        <v>4177</v>
      </c>
      <c r="C1766" s="130">
        <v>5338</v>
      </c>
      <c r="D1766" s="43"/>
      <c r="E1766" s="43">
        <f t="shared" si="306"/>
        <v>0</v>
      </c>
      <c r="F1766" s="6">
        <f t="shared" si="307"/>
        <v>0</v>
      </c>
      <c r="G1766" s="44"/>
      <c r="H1766" s="44">
        <f t="shared" si="297"/>
        <v>0</v>
      </c>
      <c r="I1766" s="14">
        <f t="shared" si="298"/>
        <v>0</v>
      </c>
      <c r="J1766" s="49">
        <v>14</v>
      </c>
      <c r="K1766" s="49">
        <f t="shared" si="299"/>
        <v>262.27051330086175</v>
      </c>
      <c r="L1766" s="50">
        <f t="shared" si="300"/>
        <v>0.39181797128025952</v>
      </c>
      <c r="M1766" s="45">
        <v>14</v>
      </c>
      <c r="N1766" s="45">
        <f t="shared" si="301"/>
        <v>262.27051330086175</v>
      </c>
      <c r="O1766" s="18">
        <f t="shared" si="302"/>
        <v>0.33298972546164446</v>
      </c>
      <c r="P1766" s="37">
        <f t="shared" si="303"/>
        <v>0</v>
      </c>
      <c r="Q1766" s="37">
        <f t="shared" si="304"/>
        <v>0</v>
      </c>
      <c r="R1766" s="37">
        <f t="shared" si="305"/>
        <v>-100</v>
      </c>
    </row>
    <row r="1767" spans="1:18" ht="15" customHeight="1" x14ac:dyDescent="0.25">
      <c r="A1767" s="1" t="s">
        <v>1603</v>
      </c>
      <c r="B1767" s="1" t="s">
        <v>4178</v>
      </c>
      <c r="C1767" s="130">
        <v>5305</v>
      </c>
      <c r="D1767" s="43">
        <v>2</v>
      </c>
      <c r="E1767" s="43">
        <f t="shared" si="306"/>
        <v>37.700282752120643</v>
      </c>
      <c r="F1767" s="6">
        <f t="shared" si="307"/>
        <v>0.48890882220168747</v>
      </c>
      <c r="G1767" s="44"/>
      <c r="H1767" s="44">
        <f t="shared" si="297"/>
        <v>0</v>
      </c>
      <c r="I1767" s="14">
        <f t="shared" si="298"/>
        <v>0</v>
      </c>
      <c r="J1767" s="49">
        <v>5</v>
      </c>
      <c r="K1767" s="49">
        <f t="shared" si="299"/>
        <v>94.250706880301607</v>
      </c>
      <c r="L1767" s="50">
        <f t="shared" si="300"/>
        <v>0.14080546187518683</v>
      </c>
      <c r="M1767" s="45">
        <v>7</v>
      </c>
      <c r="N1767" s="45">
        <f t="shared" si="301"/>
        <v>131.95098963242225</v>
      </c>
      <c r="O1767" s="18">
        <f t="shared" si="302"/>
        <v>0.16753055179210727</v>
      </c>
      <c r="P1767" s="37">
        <f t="shared" si="303"/>
        <v>28.571428571428569</v>
      </c>
      <c r="Q1767" s="37">
        <f t="shared" si="304"/>
        <v>2.918326340907575</v>
      </c>
      <c r="R1767" s="37">
        <f t="shared" si="305"/>
        <v>191.83263409075749</v>
      </c>
    </row>
    <row r="1768" spans="1:18" ht="15" customHeight="1" x14ac:dyDescent="0.25">
      <c r="A1768" s="1" t="s">
        <v>1448</v>
      </c>
      <c r="B1768" s="1" t="s">
        <v>4179</v>
      </c>
      <c r="C1768" s="130">
        <v>5299</v>
      </c>
      <c r="D1768" s="43">
        <v>7</v>
      </c>
      <c r="E1768" s="43">
        <f t="shared" si="306"/>
        <v>132.10039630118891</v>
      </c>
      <c r="F1768" s="6">
        <f t="shared" si="307"/>
        <v>1.7131184291809458</v>
      </c>
      <c r="G1768" s="44">
        <v>1</v>
      </c>
      <c r="H1768" s="44">
        <f t="shared" si="297"/>
        <v>18.871485185884129</v>
      </c>
      <c r="I1768" s="14">
        <f t="shared" si="298"/>
        <v>0.45866795338809557</v>
      </c>
      <c r="J1768" s="49">
        <v>9</v>
      </c>
      <c r="K1768" s="49">
        <f t="shared" si="299"/>
        <v>169.84336667295716</v>
      </c>
      <c r="L1768" s="50">
        <f t="shared" si="300"/>
        <v>0.25373680985962621</v>
      </c>
      <c r="M1768" s="45">
        <v>17</v>
      </c>
      <c r="N1768" s="45">
        <f t="shared" si="301"/>
        <v>320.81524816003019</v>
      </c>
      <c r="O1768" s="18">
        <f t="shared" si="302"/>
        <v>0.40732059454266822</v>
      </c>
      <c r="P1768" s="37">
        <f t="shared" si="303"/>
        <v>41.17647058823529</v>
      </c>
      <c r="Q1768" s="37">
        <f t="shared" si="304"/>
        <v>4.2058232560138578</v>
      </c>
      <c r="R1768" s="37">
        <f t="shared" si="305"/>
        <v>320.58232560138578</v>
      </c>
    </row>
    <row r="1769" spans="1:18" ht="15" customHeight="1" x14ac:dyDescent="0.25">
      <c r="A1769" s="1" t="s">
        <v>346</v>
      </c>
      <c r="B1769" s="1" t="s">
        <v>4180</v>
      </c>
      <c r="C1769" s="130">
        <v>5284</v>
      </c>
      <c r="D1769" s="43">
        <v>3</v>
      </c>
      <c r="E1769" s="43">
        <f t="shared" si="306"/>
        <v>56.775170325510977</v>
      </c>
      <c r="F1769" s="6">
        <f t="shared" si="307"/>
        <v>0.73627781087621647</v>
      </c>
      <c r="G1769" s="44"/>
      <c r="H1769" s="44">
        <f t="shared" si="297"/>
        <v>0</v>
      </c>
      <c r="I1769" s="14">
        <f t="shared" si="298"/>
        <v>0</v>
      </c>
      <c r="J1769" s="49">
        <v>2</v>
      </c>
      <c r="K1769" s="49">
        <f t="shared" si="299"/>
        <v>37.850113550340652</v>
      </c>
      <c r="L1769" s="50">
        <f t="shared" si="300"/>
        <v>5.654602386433507E-2</v>
      </c>
      <c r="M1769" s="45">
        <v>5</v>
      </c>
      <c r="N1769" s="45">
        <f t="shared" si="301"/>
        <v>94.625283875851636</v>
      </c>
      <c r="O1769" s="18">
        <f t="shared" si="302"/>
        <v>0.12014025863214137</v>
      </c>
      <c r="P1769" s="37">
        <f t="shared" si="303"/>
        <v>60</v>
      </c>
      <c r="Q1769" s="37">
        <f t="shared" si="304"/>
        <v>6.1284853159059081</v>
      </c>
      <c r="R1769" s="37">
        <f t="shared" si="305"/>
        <v>512.84853159059082</v>
      </c>
    </row>
    <row r="1770" spans="1:18" ht="15" customHeight="1" x14ac:dyDescent="0.25">
      <c r="A1770" s="1" t="s">
        <v>1148</v>
      </c>
      <c r="B1770" s="1" t="s">
        <v>4181</v>
      </c>
      <c r="C1770" s="130">
        <v>5245</v>
      </c>
      <c r="D1770" s="43"/>
      <c r="E1770" s="43">
        <f t="shared" si="306"/>
        <v>0</v>
      </c>
      <c r="F1770" s="6">
        <f t="shared" si="307"/>
        <v>0</v>
      </c>
      <c r="G1770" s="44"/>
      <c r="H1770" s="44">
        <f t="shared" si="297"/>
        <v>0</v>
      </c>
      <c r="I1770" s="14">
        <f t="shared" si="298"/>
        <v>0</v>
      </c>
      <c r="J1770" s="49">
        <v>8</v>
      </c>
      <c r="K1770" s="49">
        <f t="shared" si="299"/>
        <v>152.52621544327931</v>
      </c>
      <c r="L1770" s="50">
        <f t="shared" si="300"/>
        <v>0.22786592190592678</v>
      </c>
      <c r="M1770" s="45">
        <v>8</v>
      </c>
      <c r="N1770" s="45">
        <f t="shared" si="301"/>
        <v>152.52621544327931</v>
      </c>
      <c r="O1770" s="18">
        <f t="shared" si="302"/>
        <v>0.19365372785120608</v>
      </c>
      <c r="P1770" s="37">
        <f t="shared" si="303"/>
        <v>0</v>
      </c>
      <c r="Q1770" s="37">
        <f t="shared" si="304"/>
        <v>0</v>
      </c>
      <c r="R1770" s="37">
        <f t="shared" si="305"/>
        <v>-100</v>
      </c>
    </row>
    <row r="1771" spans="1:18" ht="15" customHeight="1" x14ac:dyDescent="0.25">
      <c r="A1771" s="1" t="s">
        <v>1293</v>
      </c>
      <c r="B1771" s="1" t="s">
        <v>4182</v>
      </c>
      <c r="C1771" s="130">
        <v>5245</v>
      </c>
      <c r="D1771" s="43"/>
      <c r="E1771" s="43">
        <f t="shared" si="306"/>
        <v>0</v>
      </c>
      <c r="F1771" s="6">
        <f t="shared" si="307"/>
        <v>0</v>
      </c>
      <c r="G1771" s="44"/>
      <c r="H1771" s="44">
        <f t="shared" si="297"/>
        <v>0</v>
      </c>
      <c r="I1771" s="14">
        <f t="shared" si="298"/>
        <v>0</v>
      </c>
      <c r="J1771" s="49">
        <v>2</v>
      </c>
      <c r="K1771" s="49">
        <f t="shared" si="299"/>
        <v>38.131553860819828</v>
      </c>
      <c r="L1771" s="50">
        <f t="shared" si="300"/>
        <v>5.6966480476481694E-2</v>
      </c>
      <c r="M1771" s="45">
        <v>2</v>
      </c>
      <c r="N1771" s="45">
        <f t="shared" si="301"/>
        <v>38.131553860819828</v>
      </c>
      <c r="O1771" s="18">
        <f t="shared" si="302"/>
        <v>4.8413431962801519E-2</v>
      </c>
      <c r="P1771" s="37">
        <f t="shared" si="303"/>
        <v>0</v>
      </c>
      <c r="Q1771" s="37">
        <f t="shared" si="304"/>
        <v>0</v>
      </c>
      <c r="R1771" s="37">
        <f t="shared" si="305"/>
        <v>-100</v>
      </c>
    </row>
    <row r="1772" spans="1:18" ht="15" customHeight="1" x14ac:dyDescent="0.25">
      <c r="A1772" s="1" t="s">
        <v>2499</v>
      </c>
      <c r="B1772" s="1" t="s">
        <v>4183</v>
      </c>
      <c r="C1772" s="130">
        <v>5240</v>
      </c>
      <c r="D1772" s="43"/>
      <c r="E1772" s="43">
        <f t="shared" si="306"/>
        <v>0</v>
      </c>
      <c r="F1772" s="6">
        <f t="shared" si="307"/>
        <v>0</v>
      </c>
      <c r="G1772" s="44"/>
      <c r="H1772" s="44">
        <f t="shared" si="297"/>
        <v>0</v>
      </c>
      <c r="I1772" s="14">
        <f t="shared" si="298"/>
        <v>0</v>
      </c>
      <c r="J1772" s="49">
        <v>2</v>
      </c>
      <c r="K1772" s="49">
        <f t="shared" si="299"/>
        <v>38.167938931297705</v>
      </c>
      <c r="L1772" s="50">
        <f t="shared" si="300"/>
        <v>5.7020837805180628E-2</v>
      </c>
      <c r="M1772" s="45">
        <v>2</v>
      </c>
      <c r="N1772" s="45">
        <f t="shared" si="301"/>
        <v>38.167938931297705</v>
      </c>
      <c r="O1772" s="18">
        <f t="shared" si="302"/>
        <v>4.8459627985666789E-2</v>
      </c>
      <c r="P1772" s="37">
        <f t="shared" si="303"/>
        <v>0</v>
      </c>
      <c r="Q1772" s="37">
        <f t="shared" si="304"/>
        <v>0</v>
      </c>
      <c r="R1772" s="37">
        <f t="shared" si="305"/>
        <v>-100</v>
      </c>
    </row>
    <row r="1773" spans="1:18" ht="15" customHeight="1" x14ac:dyDescent="0.25">
      <c r="A1773" s="1" t="s">
        <v>953</v>
      </c>
      <c r="B1773" s="1" t="s">
        <v>4184</v>
      </c>
      <c r="C1773" s="130">
        <v>5201</v>
      </c>
      <c r="D1773" s="43"/>
      <c r="E1773" s="43">
        <f t="shared" si="306"/>
        <v>0</v>
      </c>
      <c r="F1773" s="6">
        <f t="shared" si="307"/>
        <v>0</v>
      </c>
      <c r="G1773" s="44"/>
      <c r="H1773" s="44">
        <f t="shared" si="297"/>
        <v>0</v>
      </c>
      <c r="I1773" s="14">
        <f t="shared" si="298"/>
        <v>0</v>
      </c>
      <c r="J1773" s="49">
        <v>19</v>
      </c>
      <c r="K1773" s="49">
        <f t="shared" si="299"/>
        <v>365.31436262257256</v>
      </c>
      <c r="L1773" s="50">
        <f t="shared" si="300"/>
        <v>0.5457599126979219</v>
      </c>
      <c r="M1773" s="45">
        <v>19</v>
      </c>
      <c r="N1773" s="45">
        <f t="shared" si="301"/>
        <v>365.31436262257256</v>
      </c>
      <c r="O1773" s="18">
        <f t="shared" si="302"/>
        <v>0.46381855049538417</v>
      </c>
      <c r="P1773" s="37">
        <f t="shared" si="303"/>
        <v>0</v>
      </c>
      <c r="Q1773" s="37">
        <f t="shared" si="304"/>
        <v>0</v>
      </c>
      <c r="R1773" s="37">
        <f t="shared" si="305"/>
        <v>-100</v>
      </c>
    </row>
    <row r="1774" spans="1:18" ht="15" customHeight="1" x14ac:dyDescent="0.25">
      <c r="A1774" s="1" t="s">
        <v>2062</v>
      </c>
      <c r="B1774" s="1" t="s">
        <v>4185</v>
      </c>
      <c r="C1774" s="130">
        <v>5200</v>
      </c>
      <c r="D1774" s="43"/>
      <c r="E1774" s="43">
        <f t="shared" si="306"/>
        <v>0</v>
      </c>
      <c r="F1774" s="6">
        <f t="shared" si="307"/>
        <v>0</v>
      </c>
      <c r="G1774" s="44"/>
      <c r="H1774" s="44">
        <f t="shared" si="297"/>
        <v>0</v>
      </c>
      <c r="I1774" s="14">
        <f t="shared" si="298"/>
        <v>0</v>
      </c>
      <c r="J1774" s="49">
        <v>8</v>
      </c>
      <c r="K1774" s="49">
        <f t="shared" si="299"/>
        <v>153.84615384615384</v>
      </c>
      <c r="L1774" s="50">
        <f t="shared" si="300"/>
        <v>0.22983783853780498</v>
      </c>
      <c r="M1774" s="45">
        <v>8</v>
      </c>
      <c r="N1774" s="45">
        <f t="shared" si="301"/>
        <v>153.84615384615384</v>
      </c>
      <c r="O1774" s="18">
        <f t="shared" si="302"/>
        <v>0.19532957741914922</v>
      </c>
      <c r="P1774" s="37">
        <f t="shared" si="303"/>
        <v>0</v>
      </c>
      <c r="Q1774" s="37">
        <f t="shared" si="304"/>
        <v>0</v>
      </c>
      <c r="R1774" s="37">
        <f t="shared" si="305"/>
        <v>-100</v>
      </c>
    </row>
    <row r="1775" spans="1:18" ht="15" customHeight="1" x14ac:dyDescent="0.25">
      <c r="A1775" s="1" t="s">
        <v>1940</v>
      </c>
      <c r="B1775" s="1" t="s">
        <v>4186</v>
      </c>
      <c r="C1775" s="130">
        <v>5182</v>
      </c>
      <c r="D1775" s="43">
        <v>2</v>
      </c>
      <c r="E1775" s="43">
        <f t="shared" si="306"/>
        <v>38.595137012736394</v>
      </c>
      <c r="F1775" s="6">
        <f t="shared" si="307"/>
        <v>0.50051356653414747</v>
      </c>
      <c r="G1775" s="44"/>
      <c r="H1775" s="44">
        <f t="shared" si="297"/>
        <v>0</v>
      </c>
      <c r="I1775" s="14">
        <f t="shared" si="298"/>
        <v>0</v>
      </c>
      <c r="J1775" s="49">
        <v>8</v>
      </c>
      <c r="K1775" s="49">
        <f t="shared" si="299"/>
        <v>154.38054805094558</v>
      </c>
      <c r="L1775" s="50">
        <f t="shared" si="300"/>
        <v>0.230636194596022</v>
      </c>
      <c r="M1775" s="45">
        <v>10</v>
      </c>
      <c r="N1775" s="45">
        <f t="shared" si="301"/>
        <v>192.97568506368199</v>
      </c>
      <c r="O1775" s="18">
        <f t="shared" si="302"/>
        <v>0.24501008360178889</v>
      </c>
      <c r="P1775" s="37">
        <f t="shared" si="303"/>
        <v>20</v>
      </c>
      <c r="Q1775" s="37">
        <f t="shared" si="304"/>
        <v>2.0428284386353028</v>
      </c>
      <c r="R1775" s="37">
        <f t="shared" si="305"/>
        <v>104.28284386353029</v>
      </c>
    </row>
    <row r="1776" spans="1:18" ht="15" customHeight="1" x14ac:dyDescent="0.25">
      <c r="A1776" s="1" t="s">
        <v>2497</v>
      </c>
      <c r="B1776" s="1" t="s">
        <v>4187</v>
      </c>
      <c r="C1776" s="130">
        <v>5174</v>
      </c>
      <c r="D1776" s="43">
        <v>1</v>
      </c>
      <c r="E1776" s="43">
        <f t="shared" si="306"/>
        <v>19.327406262079627</v>
      </c>
      <c r="F1776" s="6">
        <f t="shared" si="307"/>
        <v>0.25064372842867721</v>
      </c>
      <c r="G1776" s="44"/>
      <c r="H1776" s="44">
        <f t="shared" si="297"/>
        <v>0</v>
      </c>
      <c r="I1776" s="14">
        <f t="shared" si="298"/>
        <v>0</v>
      </c>
      <c r="J1776" s="49">
        <v>2</v>
      </c>
      <c r="K1776" s="49">
        <f t="shared" si="299"/>
        <v>38.654812524159254</v>
      </c>
      <c r="L1776" s="50">
        <f t="shared" si="300"/>
        <v>5.7748200637639441E-2</v>
      </c>
      <c r="M1776" s="45">
        <v>3</v>
      </c>
      <c r="N1776" s="45">
        <f t="shared" si="301"/>
        <v>57.982218786238889</v>
      </c>
      <c r="O1776" s="18">
        <f t="shared" si="302"/>
        <v>7.361667490671453E-2</v>
      </c>
      <c r="P1776" s="37">
        <f t="shared" si="303"/>
        <v>33.333333333333329</v>
      </c>
      <c r="Q1776" s="37">
        <f t="shared" si="304"/>
        <v>3.4047140643921709</v>
      </c>
      <c r="R1776" s="37">
        <f t="shared" si="305"/>
        <v>240.47140643921711</v>
      </c>
    </row>
    <row r="1777" spans="1:18" ht="15" customHeight="1" x14ac:dyDescent="0.25">
      <c r="A1777" s="1" t="s">
        <v>1245</v>
      </c>
      <c r="B1777" s="1" t="s">
        <v>4188</v>
      </c>
      <c r="C1777" s="130">
        <v>5172</v>
      </c>
      <c r="D1777" s="43"/>
      <c r="E1777" s="43">
        <f t="shared" si="306"/>
        <v>0</v>
      </c>
      <c r="F1777" s="6">
        <f t="shared" si="307"/>
        <v>0</v>
      </c>
      <c r="G1777" s="44"/>
      <c r="H1777" s="44">
        <f t="shared" si="297"/>
        <v>0</v>
      </c>
      <c r="I1777" s="14">
        <f t="shared" si="298"/>
        <v>0</v>
      </c>
      <c r="J1777" s="49">
        <v>9</v>
      </c>
      <c r="K1777" s="49">
        <f t="shared" si="299"/>
        <v>174.01392111368909</v>
      </c>
      <c r="L1777" s="50">
        <f t="shared" si="300"/>
        <v>0.25996739277767966</v>
      </c>
      <c r="M1777" s="45">
        <v>9</v>
      </c>
      <c r="N1777" s="45">
        <f t="shared" si="301"/>
        <v>174.01392111368909</v>
      </c>
      <c r="O1777" s="18">
        <f t="shared" si="302"/>
        <v>0.2209354268952094</v>
      </c>
      <c r="P1777" s="37">
        <f t="shared" si="303"/>
        <v>0</v>
      </c>
      <c r="Q1777" s="37">
        <f t="shared" si="304"/>
        <v>0</v>
      </c>
      <c r="R1777" s="37">
        <f t="shared" si="305"/>
        <v>-100</v>
      </c>
    </row>
    <row r="1778" spans="1:18" ht="15" customHeight="1" x14ac:dyDescent="0.25">
      <c r="A1778" s="1" t="s">
        <v>2117</v>
      </c>
      <c r="B1778" s="1" t="s">
        <v>4189</v>
      </c>
      <c r="C1778" s="130">
        <v>5172</v>
      </c>
      <c r="D1778" s="43">
        <v>1</v>
      </c>
      <c r="E1778" s="43">
        <f t="shared" si="306"/>
        <v>19.334880123743233</v>
      </c>
      <c r="F1778" s="6">
        <f t="shared" si="307"/>
        <v>0.25074065175753596</v>
      </c>
      <c r="G1778" s="44">
        <v>1</v>
      </c>
      <c r="H1778" s="44">
        <f t="shared" si="297"/>
        <v>19.334880123743233</v>
      </c>
      <c r="I1778" s="14">
        <f t="shared" si="298"/>
        <v>0.46993068155520468</v>
      </c>
      <c r="J1778" s="49">
        <v>9</v>
      </c>
      <c r="K1778" s="49">
        <f t="shared" si="299"/>
        <v>174.01392111368909</v>
      </c>
      <c r="L1778" s="50">
        <f t="shared" si="300"/>
        <v>0.25996739277767966</v>
      </c>
      <c r="M1778" s="45">
        <v>11</v>
      </c>
      <c r="N1778" s="45">
        <f t="shared" si="301"/>
        <v>212.68368136117556</v>
      </c>
      <c r="O1778" s="18">
        <f t="shared" si="302"/>
        <v>0.27003218842747817</v>
      </c>
      <c r="P1778" s="37">
        <f t="shared" si="303"/>
        <v>9.0909090909090917</v>
      </c>
      <c r="Q1778" s="37">
        <f t="shared" si="304"/>
        <v>0.92855838119786493</v>
      </c>
      <c r="R1778" s="37">
        <f t="shared" si="305"/>
        <v>-7.1441618802135061</v>
      </c>
    </row>
    <row r="1779" spans="1:18" ht="15" customHeight="1" x14ac:dyDescent="0.25">
      <c r="A1779" s="1" t="s">
        <v>2031</v>
      </c>
      <c r="B1779" s="1" t="s">
        <v>4190</v>
      </c>
      <c r="C1779" s="130">
        <v>5157</v>
      </c>
      <c r="D1779" s="43">
        <v>2</v>
      </c>
      <c r="E1779" s="43">
        <f t="shared" si="306"/>
        <v>38.78223773511732</v>
      </c>
      <c r="F1779" s="6">
        <f t="shared" si="307"/>
        <v>0.50293994605001979</v>
      </c>
      <c r="G1779" s="44"/>
      <c r="H1779" s="44">
        <f t="shared" si="297"/>
        <v>0</v>
      </c>
      <c r="I1779" s="14">
        <f t="shared" si="298"/>
        <v>0</v>
      </c>
      <c r="J1779" s="49">
        <v>21</v>
      </c>
      <c r="K1779" s="49">
        <f t="shared" si="299"/>
        <v>407.21349621873185</v>
      </c>
      <c r="L1779" s="50">
        <f t="shared" si="300"/>
        <v>0.60835495366318371</v>
      </c>
      <c r="M1779" s="45">
        <v>23</v>
      </c>
      <c r="N1779" s="45">
        <f t="shared" si="301"/>
        <v>445.99573395384914</v>
      </c>
      <c r="O1779" s="18">
        <f t="shared" si="302"/>
        <v>0.56625502858566634</v>
      </c>
      <c r="P1779" s="37">
        <f t="shared" si="303"/>
        <v>8.695652173913043</v>
      </c>
      <c r="Q1779" s="37">
        <f t="shared" si="304"/>
        <v>0.88818627766752289</v>
      </c>
      <c r="R1779" s="37">
        <f t="shared" si="305"/>
        <v>-11.181372233247711</v>
      </c>
    </row>
    <row r="1780" spans="1:18" ht="15" customHeight="1" x14ac:dyDescent="0.25">
      <c r="A1780" s="1" t="s">
        <v>1201</v>
      </c>
      <c r="B1780" s="1" t="s">
        <v>4191</v>
      </c>
      <c r="C1780" s="130">
        <v>5145</v>
      </c>
      <c r="D1780" s="43"/>
      <c r="E1780" s="43">
        <f t="shared" si="306"/>
        <v>0</v>
      </c>
      <c r="F1780" s="6">
        <f t="shared" si="307"/>
        <v>0</v>
      </c>
      <c r="G1780" s="44"/>
      <c r="H1780" s="44">
        <f t="shared" si="297"/>
        <v>0</v>
      </c>
      <c r="I1780" s="14">
        <f t="shared" si="298"/>
        <v>0</v>
      </c>
      <c r="J1780" s="49">
        <v>4</v>
      </c>
      <c r="K1780" s="49">
        <f t="shared" si="299"/>
        <v>77.745383867832842</v>
      </c>
      <c r="L1780" s="50">
        <f t="shared" si="300"/>
        <v>0.11614740139908514</v>
      </c>
      <c r="M1780" s="45">
        <v>4</v>
      </c>
      <c r="N1780" s="45">
        <f t="shared" si="301"/>
        <v>77.745383867832842</v>
      </c>
      <c r="O1780" s="18">
        <f t="shared" si="302"/>
        <v>9.8708824351756652E-2</v>
      </c>
      <c r="P1780" s="37">
        <f t="shared" si="303"/>
        <v>0</v>
      </c>
      <c r="Q1780" s="37">
        <f t="shared" si="304"/>
        <v>0</v>
      </c>
      <c r="R1780" s="37">
        <f t="shared" si="305"/>
        <v>-100</v>
      </c>
    </row>
    <row r="1781" spans="1:18" ht="15" customHeight="1" x14ac:dyDescent="0.25">
      <c r="A1781" s="1" t="s">
        <v>230</v>
      </c>
      <c r="B1781" s="1" t="s">
        <v>4192</v>
      </c>
      <c r="C1781" s="130">
        <v>5140</v>
      </c>
      <c r="D1781" s="43"/>
      <c r="E1781" s="43">
        <f t="shared" si="306"/>
        <v>0</v>
      </c>
      <c r="F1781" s="6">
        <f t="shared" si="307"/>
        <v>0</v>
      </c>
      <c r="G1781" s="44"/>
      <c r="H1781" s="44">
        <f t="shared" si="297"/>
        <v>0</v>
      </c>
      <c r="I1781" s="14">
        <f t="shared" si="298"/>
        <v>0</v>
      </c>
      <c r="J1781" s="49">
        <v>11</v>
      </c>
      <c r="K1781" s="49">
        <f t="shared" si="299"/>
        <v>214.00778210116732</v>
      </c>
      <c r="L1781" s="50">
        <f t="shared" si="300"/>
        <v>0.31971605944461201</v>
      </c>
      <c r="M1781" s="45">
        <v>11</v>
      </c>
      <c r="N1781" s="45">
        <f t="shared" si="301"/>
        <v>214.00778210116732</v>
      </c>
      <c r="O1781" s="18">
        <f t="shared" si="302"/>
        <v>0.27171332267449749</v>
      </c>
      <c r="P1781" s="37">
        <f t="shared" si="303"/>
        <v>0</v>
      </c>
      <c r="Q1781" s="37">
        <f t="shared" si="304"/>
        <v>0</v>
      </c>
      <c r="R1781" s="37">
        <f t="shared" si="305"/>
        <v>-100</v>
      </c>
    </row>
    <row r="1782" spans="1:18" ht="15" customHeight="1" x14ac:dyDescent="0.25">
      <c r="A1782" s="1" t="s">
        <v>1333</v>
      </c>
      <c r="B1782" s="1" t="s">
        <v>4193</v>
      </c>
      <c r="C1782" s="130">
        <v>5100</v>
      </c>
      <c r="D1782" s="43">
        <v>4</v>
      </c>
      <c r="E1782" s="43">
        <f t="shared" si="306"/>
        <v>78.431372549019613</v>
      </c>
      <c r="F1782" s="6">
        <f t="shared" si="307"/>
        <v>1.0171220791293929</v>
      </c>
      <c r="G1782" s="44">
        <v>3</v>
      </c>
      <c r="H1782" s="44">
        <f t="shared" si="297"/>
        <v>58.82352941176471</v>
      </c>
      <c r="I1782" s="14">
        <f t="shared" si="298"/>
        <v>1.4296949911785402</v>
      </c>
      <c r="J1782" s="49">
        <v>6</v>
      </c>
      <c r="K1782" s="49">
        <f t="shared" si="299"/>
        <v>117.64705882352942</v>
      </c>
      <c r="L1782" s="50">
        <f t="shared" si="300"/>
        <v>0.17575834711714497</v>
      </c>
      <c r="M1782" s="45">
        <v>13</v>
      </c>
      <c r="N1782" s="45">
        <f t="shared" si="301"/>
        <v>254.90196078431373</v>
      </c>
      <c r="O1782" s="18">
        <f t="shared" si="302"/>
        <v>0.32363429984153158</v>
      </c>
      <c r="P1782" s="37">
        <f t="shared" si="303"/>
        <v>30.76923076923077</v>
      </c>
      <c r="Q1782" s="37">
        <f t="shared" si="304"/>
        <v>3.1428129825158506</v>
      </c>
      <c r="R1782" s="37">
        <f t="shared" si="305"/>
        <v>214.28129825158507</v>
      </c>
    </row>
    <row r="1783" spans="1:18" ht="15" customHeight="1" x14ac:dyDescent="0.25">
      <c r="A1783" s="1" t="s">
        <v>2492</v>
      </c>
      <c r="B1783" s="1" t="s">
        <v>4194</v>
      </c>
      <c r="C1783" s="130">
        <v>5098</v>
      </c>
      <c r="D1783" s="43">
        <v>2</v>
      </c>
      <c r="E1783" s="43">
        <f t="shared" si="306"/>
        <v>39.23107100823853</v>
      </c>
      <c r="F1783" s="6">
        <f t="shared" si="307"/>
        <v>0.50876055350724825</v>
      </c>
      <c r="G1783" s="44"/>
      <c r="H1783" s="44">
        <f t="shared" si="297"/>
        <v>0</v>
      </c>
      <c r="I1783" s="14">
        <f t="shared" si="298"/>
        <v>0</v>
      </c>
      <c r="J1783" s="49">
        <v>10</v>
      </c>
      <c r="K1783" s="49">
        <f t="shared" si="299"/>
        <v>196.15535504119262</v>
      </c>
      <c r="L1783" s="50">
        <f t="shared" si="300"/>
        <v>0.29304549833184235</v>
      </c>
      <c r="M1783" s="45">
        <v>12</v>
      </c>
      <c r="N1783" s="45">
        <f t="shared" si="301"/>
        <v>235.38642604943115</v>
      </c>
      <c r="O1783" s="18">
        <f t="shared" si="302"/>
        <v>0.29885655234785485</v>
      </c>
      <c r="P1783" s="37">
        <f t="shared" si="303"/>
        <v>16.666666666666664</v>
      </c>
      <c r="Q1783" s="37">
        <f t="shared" si="304"/>
        <v>1.7023570321960855</v>
      </c>
      <c r="R1783" s="37">
        <f t="shared" si="305"/>
        <v>70.235703219608553</v>
      </c>
    </row>
    <row r="1784" spans="1:18" ht="15" customHeight="1" x14ac:dyDescent="0.25">
      <c r="A1784" s="1" t="s">
        <v>2076</v>
      </c>
      <c r="B1784" s="1" t="s">
        <v>4195</v>
      </c>
      <c r="C1784" s="130">
        <v>5097</v>
      </c>
      <c r="D1784" s="43">
        <v>2</v>
      </c>
      <c r="E1784" s="43">
        <f t="shared" si="306"/>
        <v>39.238767902687854</v>
      </c>
      <c r="F1784" s="6">
        <f t="shared" si="307"/>
        <v>0.50886036919363387</v>
      </c>
      <c r="G1784" s="44"/>
      <c r="H1784" s="44">
        <f t="shared" si="297"/>
        <v>0</v>
      </c>
      <c r="I1784" s="14">
        <f t="shared" si="298"/>
        <v>0</v>
      </c>
      <c r="J1784" s="49">
        <v>5</v>
      </c>
      <c r="K1784" s="49">
        <f t="shared" si="299"/>
        <v>98.096919756719643</v>
      </c>
      <c r="L1784" s="50">
        <f t="shared" si="300"/>
        <v>0.14655149602665613</v>
      </c>
      <c r="M1784" s="45">
        <v>7</v>
      </c>
      <c r="N1784" s="45">
        <f t="shared" si="301"/>
        <v>137.33568765940748</v>
      </c>
      <c r="O1784" s="18">
        <f t="shared" si="302"/>
        <v>0.17436719192802216</v>
      </c>
      <c r="P1784" s="37">
        <f t="shared" si="303"/>
        <v>28.571428571428569</v>
      </c>
      <c r="Q1784" s="37">
        <f t="shared" si="304"/>
        <v>2.918326340907575</v>
      </c>
      <c r="R1784" s="37">
        <f t="shared" si="305"/>
        <v>191.83263409075749</v>
      </c>
    </row>
    <row r="1785" spans="1:18" ht="15" customHeight="1" x14ac:dyDescent="0.25">
      <c r="A1785" s="1" t="s">
        <v>1053</v>
      </c>
      <c r="B1785" s="1" t="s">
        <v>4196</v>
      </c>
      <c r="C1785" s="130">
        <v>5087</v>
      </c>
      <c r="D1785" s="43">
        <v>2</v>
      </c>
      <c r="E1785" s="43">
        <f t="shared" si="306"/>
        <v>39.315903282877926</v>
      </c>
      <c r="F1785" s="6">
        <f t="shared" si="307"/>
        <v>0.50986068444661925</v>
      </c>
      <c r="G1785" s="44"/>
      <c r="H1785" s="44">
        <f t="shared" si="297"/>
        <v>0</v>
      </c>
      <c r="I1785" s="14">
        <f t="shared" si="298"/>
        <v>0</v>
      </c>
      <c r="J1785" s="49">
        <v>5</v>
      </c>
      <c r="K1785" s="49">
        <f t="shared" si="299"/>
        <v>98.289758207194808</v>
      </c>
      <c r="L1785" s="50">
        <f t="shared" si="300"/>
        <v>0.14683958624884336</v>
      </c>
      <c r="M1785" s="45">
        <v>7</v>
      </c>
      <c r="N1785" s="45">
        <f t="shared" si="301"/>
        <v>137.60566149007275</v>
      </c>
      <c r="O1785" s="18">
        <f t="shared" si="302"/>
        <v>0.17470996211069964</v>
      </c>
      <c r="P1785" s="37">
        <f t="shared" si="303"/>
        <v>28.571428571428569</v>
      </c>
      <c r="Q1785" s="37">
        <f t="shared" si="304"/>
        <v>2.918326340907575</v>
      </c>
      <c r="R1785" s="37">
        <f t="shared" si="305"/>
        <v>191.83263409075749</v>
      </c>
    </row>
    <row r="1786" spans="1:18" ht="15" customHeight="1" x14ac:dyDescent="0.25">
      <c r="A1786" s="1" t="s">
        <v>1233</v>
      </c>
      <c r="B1786" s="1" t="s">
        <v>4197</v>
      </c>
      <c r="C1786" s="130">
        <v>5087</v>
      </c>
      <c r="D1786" s="43"/>
      <c r="E1786" s="43">
        <f t="shared" si="306"/>
        <v>0</v>
      </c>
      <c r="F1786" s="6">
        <f t="shared" si="307"/>
        <v>0</v>
      </c>
      <c r="G1786" s="44"/>
      <c r="H1786" s="44">
        <f t="shared" si="297"/>
        <v>0</v>
      </c>
      <c r="I1786" s="14">
        <f t="shared" si="298"/>
        <v>0</v>
      </c>
      <c r="J1786" s="49">
        <v>1</v>
      </c>
      <c r="K1786" s="49">
        <f t="shared" si="299"/>
        <v>19.657951641438963</v>
      </c>
      <c r="L1786" s="50">
        <f t="shared" si="300"/>
        <v>2.9367917249768675E-2</v>
      </c>
      <c r="M1786" s="45">
        <v>1</v>
      </c>
      <c r="N1786" s="45">
        <f t="shared" si="301"/>
        <v>19.657951641438963</v>
      </c>
      <c r="O1786" s="18">
        <f t="shared" si="302"/>
        <v>2.4958566015814233E-2</v>
      </c>
      <c r="P1786" s="37">
        <f t="shared" si="303"/>
        <v>0</v>
      </c>
      <c r="Q1786" s="37">
        <f t="shared" si="304"/>
        <v>0</v>
      </c>
      <c r="R1786" s="37">
        <f t="shared" si="305"/>
        <v>-100</v>
      </c>
    </row>
    <row r="1787" spans="1:18" ht="15" customHeight="1" x14ac:dyDescent="0.25">
      <c r="A1787" s="1" t="s">
        <v>209</v>
      </c>
      <c r="B1787" s="1" t="s">
        <v>2681</v>
      </c>
      <c r="C1787" s="130">
        <v>5080</v>
      </c>
      <c r="D1787" s="43">
        <v>2</v>
      </c>
      <c r="E1787" s="43">
        <f t="shared" si="306"/>
        <v>39.370078740157481</v>
      </c>
      <c r="F1787" s="6">
        <f t="shared" si="307"/>
        <v>0.51056324838188027</v>
      </c>
      <c r="G1787" s="44"/>
      <c r="H1787" s="44">
        <f t="shared" si="297"/>
        <v>0</v>
      </c>
      <c r="I1787" s="14">
        <f t="shared" si="298"/>
        <v>0</v>
      </c>
      <c r="J1787" s="49">
        <v>8</v>
      </c>
      <c r="K1787" s="49">
        <f t="shared" si="299"/>
        <v>157.48031496062993</v>
      </c>
      <c r="L1787" s="50">
        <f t="shared" si="300"/>
        <v>0.23526707881822559</v>
      </c>
      <c r="M1787" s="45">
        <v>10</v>
      </c>
      <c r="N1787" s="45">
        <f t="shared" si="301"/>
        <v>196.85039370078741</v>
      </c>
      <c r="O1787" s="18">
        <f t="shared" si="302"/>
        <v>0.24992957740639171</v>
      </c>
      <c r="P1787" s="37">
        <f t="shared" si="303"/>
        <v>20</v>
      </c>
      <c r="Q1787" s="37">
        <f t="shared" si="304"/>
        <v>2.0428284386353028</v>
      </c>
      <c r="R1787" s="37">
        <f t="shared" si="305"/>
        <v>104.28284386353029</v>
      </c>
    </row>
    <row r="1788" spans="1:18" ht="15" customHeight="1" x14ac:dyDescent="0.25">
      <c r="A1788" s="1" t="s">
        <v>1993</v>
      </c>
      <c r="B1788" s="1" t="s">
        <v>4198</v>
      </c>
      <c r="C1788" s="130">
        <v>5070</v>
      </c>
      <c r="D1788" s="43">
        <v>4</v>
      </c>
      <c r="E1788" s="43">
        <f t="shared" si="306"/>
        <v>78.895463510848117</v>
      </c>
      <c r="F1788" s="6">
        <f t="shared" si="307"/>
        <v>1.0231405529703952</v>
      </c>
      <c r="G1788" s="44"/>
      <c r="H1788" s="44">
        <f t="shared" si="297"/>
        <v>0</v>
      </c>
      <c r="I1788" s="14">
        <f t="shared" si="298"/>
        <v>0</v>
      </c>
      <c r="J1788" s="49">
        <v>21</v>
      </c>
      <c r="K1788" s="49">
        <f t="shared" si="299"/>
        <v>414.20118343195264</v>
      </c>
      <c r="L1788" s="50">
        <f t="shared" si="300"/>
        <v>0.61879418067870573</v>
      </c>
      <c r="M1788" s="45">
        <v>25</v>
      </c>
      <c r="N1788" s="45">
        <f t="shared" si="301"/>
        <v>493.09664694280076</v>
      </c>
      <c r="O1788" s="18">
        <f t="shared" si="302"/>
        <v>0.62605633788188852</v>
      </c>
      <c r="P1788" s="37">
        <f t="shared" si="303"/>
        <v>16</v>
      </c>
      <c r="Q1788" s="37">
        <f t="shared" si="304"/>
        <v>1.6342627509082421</v>
      </c>
      <c r="R1788" s="37">
        <f t="shared" si="305"/>
        <v>63.426275090824213</v>
      </c>
    </row>
    <row r="1789" spans="1:18" ht="15" customHeight="1" x14ac:dyDescent="0.25">
      <c r="A1789" s="1" t="s">
        <v>2496</v>
      </c>
      <c r="B1789" s="1" t="s">
        <v>3717</v>
      </c>
      <c r="C1789" s="130">
        <v>5066</v>
      </c>
      <c r="D1789" s="43"/>
      <c r="E1789" s="43">
        <f t="shared" si="306"/>
        <v>0</v>
      </c>
      <c r="F1789" s="6">
        <f t="shared" si="307"/>
        <v>0</v>
      </c>
      <c r="G1789" s="44">
        <v>2</v>
      </c>
      <c r="H1789" s="44">
        <f t="shared" si="297"/>
        <v>39.478878799842086</v>
      </c>
      <c r="I1789" s="14">
        <f t="shared" si="298"/>
        <v>0.95952683971714114</v>
      </c>
      <c r="J1789" s="49">
        <v>1</v>
      </c>
      <c r="K1789" s="49">
        <f t="shared" si="299"/>
        <v>19.739439399921043</v>
      </c>
      <c r="L1789" s="50">
        <f t="shared" si="300"/>
        <v>2.9489655556567951E-2</v>
      </c>
      <c r="M1789" s="45">
        <v>3</v>
      </c>
      <c r="N1789" s="45">
        <f t="shared" si="301"/>
        <v>59.218318199763132</v>
      </c>
      <c r="O1789" s="18">
        <f t="shared" si="302"/>
        <v>7.5186078951310895E-2</v>
      </c>
      <c r="P1789" s="37">
        <f t="shared" si="303"/>
        <v>0</v>
      </c>
      <c r="Q1789" s="37">
        <f t="shared" si="304"/>
        <v>0</v>
      </c>
      <c r="R1789" s="37">
        <f t="shared" si="305"/>
        <v>-100</v>
      </c>
    </row>
    <row r="1790" spans="1:18" ht="15" customHeight="1" x14ac:dyDescent="0.25">
      <c r="A1790" s="1" t="s">
        <v>2493</v>
      </c>
      <c r="B1790" s="1" t="s">
        <v>4199</v>
      </c>
      <c r="C1790" s="130">
        <v>5016</v>
      </c>
      <c r="D1790" s="43"/>
      <c r="E1790" s="43">
        <f t="shared" si="306"/>
        <v>0</v>
      </c>
      <c r="F1790" s="6">
        <f t="shared" si="307"/>
        <v>0</v>
      </c>
      <c r="G1790" s="44"/>
      <c r="H1790" s="44">
        <f t="shared" si="297"/>
        <v>0</v>
      </c>
      <c r="I1790" s="14">
        <f t="shared" si="298"/>
        <v>0</v>
      </c>
      <c r="J1790" s="49">
        <v>3</v>
      </c>
      <c r="K1790" s="49">
        <f t="shared" si="299"/>
        <v>59.808612440191382</v>
      </c>
      <c r="L1790" s="50">
        <f t="shared" si="300"/>
        <v>8.9350834359792602E-2</v>
      </c>
      <c r="M1790" s="45">
        <v>3</v>
      </c>
      <c r="N1790" s="45">
        <f t="shared" si="301"/>
        <v>59.808612440191382</v>
      </c>
      <c r="O1790" s="18">
        <f t="shared" si="302"/>
        <v>7.5935541460793662E-2</v>
      </c>
      <c r="P1790" s="37">
        <f t="shared" si="303"/>
        <v>0</v>
      </c>
      <c r="Q1790" s="37">
        <f t="shared" si="304"/>
        <v>0</v>
      </c>
      <c r="R1790" s="37">
        <f t="shared" si="305"/>
        <v>-100</v>
      </c>
    </row>
    <row r="1791" spans="1:18" ht="15" customHeight="1" x14ac:dyDescent="0.25">
      <c r="A1791" s="1" t="s">
        <v>1980</v>
      </c>
      <c r="B1791" s="1" t="s">
        <v>4200</v>
      </c>
      <c r="C1791" s="130">
        <v>4994</v>
      </c>
      <c r="D1791" s="43">
        <v>5</v>
      </c>
      <c r="E1791" s="43">
        <f t="shared" si="306"/>
        <v>100.12014417300762</v>
      </c>
      <c r="F1791" s="6">
        <f t="shared" si="307"/>
        <v>1.2983887173507969</v>
      </c>
      <c r="G1791" s="44">
        <v>2</v>
      </c>
      <c r="H1791" s="44">
        <f t="shared" si="297"/>
        <v>40.048057669203047</v>
      </c>
      <c r="I1791" s="14">
        <f t="shared" si="298"/>
        <v>0.97336062675351165</v>
      </c>
      <c r="J1791" s="49">
        <v>13</v>
      </c>
      <c r="K1791" s="49">
        <f t="shared" si="299"/>
        <v>260.31237484981978</v>
      </c>
      <c r="L1791" s="50">
        <f t="shared" si="300"/>
        <v>0.38889261827081545</v>
      </c>
      <c r="M1791" s="45">
        <v>20</v>
      </c>
      <c r="N1791" s="45">
        <f t="shared" si="301"/>
        <v>400.48057669203047</v>
      </c>
      <c r="O1791" s="18">
        <f t="shared" si="302"/>
        <v>0.50846706176390466</v>
      </c>
      <c r="P1791" s="37">
        <f t="shared" si="303"/>
        <v>25</v>
      </c>
      <c r="Q1791" s="37">
        <f t="shared" si="304"/>
        <v>2.5535355482941284</v>
      </c>
      <c r="R1791" s="37">
        <f t="shared" si="305"/>
        <v>155.35355482941284</v>
      </c>
    </row>
    <row r="1792" spans="1:18" ht="15" customHeight="1" x14ac:dyDescent="0.25">
      <c r="A1792" s="1" t="s">
        <v>1181</v>
      </c>
      <c r="B1792" s="1" t="s">
        <v>4201</v>
      </c>
      <c r="C1792" s="130">
        <v>4969</v>
      </c>
      <c r="D1792" s="43"/>
      <c r="E1792" s="43">
        <f t="shared" si="306"/>
        <v>0</v>
      </c>
      <c r="F1792" s="6">
        <f t="shared" si="307"/>
        <v>0</v>
      </c>
      <c r="G1792" s="44">
        <v>1</v>
      </c>
      <c r="H1792" s="44">
        <f t="shared" si="297"/>
        <v>20.124773596297043</v>
      </c>
      <c r="I1792" s="14">
        <f t="shared" si="298"/>
        <v>0.48912889615687632</v>
      </c>
      <c r="J1792" s="49">
        <v>11</v>
      </c>
      <c r="K1792" s="49">
        <f t="shared" si="299"/>
        <v>221.37250955926746</v>
      </c>
      <c r="L1792" s="50">
        <f t="shared" si="300"/>
        <v>0.33071856420714546</v>
      </c>
      <c r="M1792" s="45">
        <v>12</v>
      </c>
      <c r="N1792" s="45">
        <f t="shared" si="301"/>
        <v>241.4972831555645</v>
      </c>
      <c r="O1792" s="18">
        <f t="shared" si="302"/>
        <v>0.30661515473321876</v>
      </c>
      <c r="P1792" s="37">
        <f t="shared" si="303"/>
        <v>0</v>
      </c>
      <c r="Q1792" s="37">
        <f t="shared" si="304"/>
        <v>0</v>
      </c>
      <c r="R1792" s="37">
        <f t="shared" si="305"/>
        <v>-100</v>
      </c>
    </row>
    <row r="1793" spans="1:18" ht="15" customHeight="1" x14ac:dyDescent="0.25">
      <c r="A1793" s="1" t="s">
        <v>1769</v>
      </c>
      <c r="B1793" s="1" t="s">
        <v>4202</v>
      </c>
      <c r="C1793" s="130">
        <v>4944</v>
      </c>
      <c r="D1793" s="43">
        <v>2</v>
      </c>
      <c r="E1793" s="43">
        <f t="shared" si="306"/>
        <v>40.453074433656958</v>
      </c>
      <c r="F1793" s="6">
        <f t="shared" si="307"/>
        <v>0.52460786848300001</v>
      </c>
      <c r="G1793" s="44"/>
      <c r="H1793" s="44">
        <f t="shared" si="297"/>
        <v>0</v>
      </c>
      <c r="I1793" s="14">
        <f t="shared" si="298"/>
        <v>0</v>
      </c>
      <c r="J1793" s="49">
        <v>12</v>
      </c>
      <c r="K1793" s="49">
        <f t="shared" si="299"/>
        <v>242.71844660194176</v>
      </c>
      <c r="L1793" s="50">
        <f t="shared" si="300"/>
        <v>0.36260824041158551</v>
      </c>
      <c r="M1793" s="45">
        <v>14</v>
      </c>
      <c r="N1793" s="45">
        <f t="shared" si="301"/>
        <v>283.17152103559874</v>
      </c>
      <c r="O1793" s="18">
        <f t="shared" si="302"/>
        <v>0.35952652801663798</v>
      </c>
      <c r="P1793" s="37">
        <f t="shared" si="303"/>
        <v>14.285714285714285</v>
      </c>
      <c r="Q1793" s="37">
        <f t="shared" si="304"/>
        <v>1.4591631704537875</v>
      </c>
      <c r="R1793" s="37">
        <f t="shared" si="305"/>
        <v>45.916317045378754</v>
      </c>
    </row>
    <row r="1794" spans="1:18" ht="15" customHeight="1" x14ac:dyDescent="0.25">
      <c r="A1794" s="1" t="s">
        <v>1875</v>
      </c>
      <c r="B1794" s="1" t="s">
        <v>4203</v>
      </c>
      <c r="C1794" s="130">
        <v>4928</v>
      </c>
      <c r="D1794" s="43">
        <v>2</v>
      </c>
      <c r="E1794" s="43">
        <f t="shared" si="306"/>
        <v>40.584415584415588</v>
      </c>
      <c r="F1794" s="6">
        <f t="shared" si="307"/>
        <v>0.52631114078326946</v>
      </c>
      <c r="G1794" s="44"/>
      <c r="H1794" s="44">
        <f t="shared" si="297"/>
        <v>0</v>
      </c>
      <c r="I1794" s="14">
        <f t="shared" si="298"/>
        <v>0</v>
      </c>
      <c r="J1794" s="49">
        <v>11</v>
      </c>
      <c r="K1794" s="49">
        <f t="shared" si="299"/>
        <v>223.21428571428572</v>
      </c>
      <c r="L1794" s="50">
        <f t="shared" si="300"/>
        <v>0.33347007823565455</v>
      </c>
      <c r="M1794" s="45">
        <v>13</v>
      </c>
      <c r="N1794" s="45">
        <f t="shared" si="301"/>
        <v>263.7987012987013</v>
      </c>
      <c r="O1794" s="18">
        <f t="shared" si="302"/>
        <v>0.33492997751457204</v>
      </c>
      <c r="P1794" s="37">
        <f t="shared" si="303"/>
        <v>15.384615384615385</v>
      </c>
      <c r="Q1794" s="37">
        <f t="shared" si="304"/>
        <v>1.5714064912579253</v>
      </c>
      <c r="R1794" s="37">
        <f t="shared" si="305"/>
        <v>57.140649125792528</v>
      </c>
    </row>
    <row r="1795" spans="1:18" ht="15" customHeight="1" x14ac:dyDescent="0.25">
      <c r="A1795" s="1" t="s">
        <v>218</v>
      </c>
      <c r="B1795" s="1" t="s">
        <v>4204</v>
      </c>
      <c r="C1795" s="130">
        <v>4913</v>
      </c>
      <c r="D1795" s="43">
        <v>2</v>
      </c>
      <c r="E1795" s="43">
        <f t="shared" si="306"/>
        <v>40.70832485243232</v>
      </c>
      <c r="F1795" s="6">
        <f t="shared" si="307"/>
        <v>0.52791803415020389</v>
      </c>
      <c r="G1795" s="44"/>
      <c r="H1795" s="44">
        <f t="shared" si="297"/>
        <v>0</v>
      </c>
      <c r="I1795" s="14">
        <f t="shared" si="298"/>
        <v>0</v>
      </c>
      <c r="J1795" s="49">
        <v>6</v>
      </c>
      <c r="K1795" s="49">
        <f t="shared" si="299"/>
        <v>122.12497455729697</v>
      </c>
      <c r="L1795" s="50">
        <f t="shared" si="300"/>
        <v>0.18244811119426815</v>
      </c>
      <c r="M1795" s="45">
        <v>8</v>
      </c>
      <c r="N1795" s="45">
        <f t="shared" si="301"/>
        <v>162.83329940972928</v>
      </c>
      <c r="O1795" s="18">
        <f t="shared" si="302"/>
        <v>0.20674003716254347</v>
      </c>
      <c r="P1795" s="37">
        <f t="shared" si="303"/>
        <v>25</v>
      </c>
      <c r="Q1795" s="37">
        <f t="shared" si="304"/>
        <v>2.5535355482941284</v>
      </c>
      <c r="R1795" s="37">
        <f t="shared" si="305"/>
        <v>155.35355482941284</v>
      </c>
    </row>
    <row r="1796" spans="1:18" ht="15" customHeight="1" x14ac:dyDescent="0.25">
      <c r="A1796" s="1" t="s">
        <v>1723</v>
      </c>
      <c r="B1796" s="1" t="s">
        <v>4205</v>
      </c>
      <c r="C1796" s="130">
        <v>4905</v>
      </c>
      <c r="D1796" s="43">
        <v>2</v>
      </c>
      <c r="E1796" s="43">
        <f t="shared" si="306"/>
        <v>40.774719673802238</v>
      </c>
      <c r="F1796" s="6">
        <f t="shared" si="307"/>
        <v>0.52877906254433271</v>
      </c>
      <c r="G1796" s="44"/>
      <c r="H1796" s="44">
        <f t="shared" si="297"/>
        <v>0</v>
      </c>
      <c r="I1796" s="14">
        <f t="shared" si="298"/>
        <v>0</v>
      </c>
      <c r="J1796" s="49">
        <v>19</v>
      </c>
      <c r="K1796" s="49">
        <f t="shared" si="299"/>
        <v>387.3598369011213</v>
      </c>
      <c r="L1796" s="50">
        <f t="shared" si="300"/>
        <v>0.57869465972311751</v>
      </c>
      <c r="M1796" s="45">
        <v>21</v>
      </c>
      <c r="N1796" s="45">
        <f t="shared" si="301"/>
        <v>428.13455657492352</v>
      </c>
      <c r="O1796" s="18">
        <f t="shared" si="302"/>
        <v>0.5435777230930452</v>
      </c>
      <c r="P1796" s="37">
        <f t="shared" si="303"/>
        <v>9.5238095238095237</v>
      </c>
      <c r="Q1796" s="37">
        <f t="shared" si="304"/>
        <v>0.97277544696919183</v>
      </c>
      <c r="R1796" s="37">
        <f t="shared" si="305"/>
        <v>-2.7224553030808174</v>
      </c>
    </row>
    <row r="1797" spans="1:18" ht="15" customHeight="1" x14ac:dyDescent="0.25">
      <c r="A1797" s="1" t="s">
        <v>1235</v>
      </c>
      <c r="B1797" s="1" t="s">
        <v>4206</v>
      </c>
      <c r="C1797" s="130">
        <v>4904</v>
      </c>
      <c r="D1797" s="43"/>
      <c r="E1797" s="43">
        <f t="shared" si="306"/>
        <v>0</v>
      </c>
      <c r="F1797" s="6">
        <f t="shared" si="307"/>
        <v>0</v>
      </c>
      <c r="G1797" s="44"/>
      <c r="H1797" s="44">
        <f t="shared" si="297"/>
        <v>0</v>
      </c>
      <c r="I1797" s="14">
        <f t="shared" si="298"/>
        <v>0</v>
      </c>
      <c r="J1797" s="49">
        <v>1</v>
      </c>
      <c r="K1797" s="49">
        <f t="shared" si="299"/>
        <v>20.391517128874387</v>
      </c>
      <c r="L1797" s="50">
        <f t="shared" si="300"/>
        <v>3.0463824439146258E-2</v>
      </c>
      <c r="M1797" s="45">
        <v>1</v>
      </c>
      <c r="N1797" s="45">
        <f t="shared" si="301"/>
        <v>20.391517128874387</v>
      </c>
      <c r="O1797" s="18">
        <f t="shared" si="302"/>
        <v>2.5889931754169454E-2</v>
      </c>
      <c r="P1797" s="37">
        <f t="shared" si="303"/>
        <v>0</v>
      </c>
      <c r="Q1797" s="37">
        <f t="shared" si="304"/>
        <v>0</v>
      </c>
      <c r="R1797" s="37">
        <f t="shared" si="305"/>
        <v>-100</v>
      </c>
    </row>
    <row r="1798" spans="1:18" ht="15" customHeight="1" x14ac:dyDescent="0.25">
      <c r="A1798" s="1" t="s">
        <v>1987</v>
      </c>
      <c r="B1798" s="1" t="s">
        <v>4207</v>
      </c>
      <c r="C1798" s="130">
        <v>4896</v>
      </c>
      <c r="D1798" s="43"/>
      <c r="E1798" s="43">
        <f t="shared" si="306"/>
        <v>0</v>
      </c>
      <c r="F1798" s="6">
        <f t="shared" si="307"/>
        <v>0</v>
      </c>
      <c r="G1798" s="44">
        <v>2</v>
      </c>
      <c r="H1798" s="44">
        <f t="shared" si="297"/>
        <v>40.849673202614383</v>
      </c>
      <c r="I1798" s="14">
        <f t="shared" si="298"/>
        <v>0.99284374387398633</v>
      </c>
      <c r="J1798" s="49">
        <v>19</v>
      </c>
      <c r="K1798" s="49">
        <f t="shared" si="299"/>
        <v>388.07189542483661</v>
      </c>
      <c r="L1798" s="50">
        <f t="shared" si="300"/>
        <v>0.57975843667113802</v>
      </c>
      <c r="M1798" s="45">
        <v>21</v>
      </c>
      <c r="N1798" s="45">
        <f t="shared" si="301"/>
        <v>428.92156862745099</v>
      </c>
      <c r="O1798" s="18">
        <f t="shared" si="302"/>
        <v>0.54457694684873104</v>
      </c>
      <c r="P1798" s="37">
        <f t="shared" si="303"/>
        <v>0</v>
      </c>
      <c r="Q1798" s="37">
        <f t="shared" si="304"/>
        <v>0</v>
      </c>
      <c r="R1798" s="37">
        <f t="shared" si="305"/>
        <v>-100</v>
      </c>
    </row>
    <row r="1799" spans="1:18" ht="15" customHeight="1" x14ac:dyDescent="0.25">
      <c r="A1799" s="1" t="s">
        <v>1227</v>
      </c>
      <c r="B1799" s="1" t="s">
        <v>4208</v>
      </c>
      <c r="C1799" s="130">
        <v>4862</v>
      </c>
      <c r="D1799" s="43"/>
      <c r="E1799" s="43">
        <f t="shared" si="306"/>
        <v>0</v>
      </c>
      <c r="F1799" s="6">
        <f t="shared" si="307"/>
        <v>0</v>
      </c>
      <c r="G1799" s="44"/>
      <c r="H1799" s="44">
        <f t="shared" si="297"/>
        <v>0</v>
      </c>
      <c r="I1799" s="14">
        <f t="shared" si="298"/>
        <v>0</v>
      </c>
      <c r="J1799" s="49">
        <v>3</v>
      </c>
      <c r="K1799" s="49">
        <f t="shared" si="299"/>
        <v>61.703002879473473</v>
      </c>
      <c r="L1799" s="50">
        <f t="shared" si="300"/>
        <v>9.2180951285215904E-2</v>
      </c>
      <c r="M1799" s="45">
        <v>3</v>
      </c>
      <c r="N1799" s="45">
        <f t="shared" si="301"/>
        <v>61.703002879473473</v>
      </c>
      <c r="O1799" s="18">
        <f t="shared" si="302"/>
        <v>7.8340739606610657E-2</v>
      </c>
      <c r="P1799" s="37">
        <f t="shared" si="303"/>
        <v>0</v>
      </c>
      <c r="Q1799" s="37">
        <f t="shared" si="304"/>
        <v>0</v>
      </c>
      <c r="R1799" s="37">
        <f t="shared" si="305"/>
        <v>-100</v>
      </c>
    </row>
    <row r="1800" spans="1:18" ht="15" customHeight="1" x14ac:dyDescent="0.25">
      <c r="A1800" s="1" t="s">
        <v>2498</v>
      </c>
      <c r="B1800" s="1" t="s">
        <v>4209</v>
      </c>
      <c r="C1800" s="130">
        <v>4862</v>
      </c>
      <c r="D1800" s="43">
        <v>1</v>
      </c>
      <c r="E1800" s="43">
        <f t="shared" si="306"/>
        <v>20.567667626491158</v>
      </c>
      <c r="F1800" s="6">
        <f t="shared" si="307"/>
        <v>0.26672781795351214</v>
      </c>
      <c r="G1800" s="44"/>
      <c r="H1800" s="44">
        <f t="shared" ref="H1800:H1863" si="308">((G1800/($C1800/100000)))</f>
        <v>0</v>
      </c>
      <c r="I1800" s="14">
        <f t="shared" ref="I1800:I1863" si="309">((G1800/$C1800)/(G$2290/$C$2290))</f>
        <v>0</v>
      </c>
      <c r="J1800" s="49">
        <v>5</v>
      </c>
      <c r="K1800" s="49">
        <f t="shared" ref="K1800:K1863" si="310">((J1800/($C1800/100000)))</f>
        <v>102.83833813245579</v>
      </c>
      <c r="L1800" s="50">
        <f t="shared" ref="L1800:L1863" si="311">((J1800/$C1800)/(J$2290/$C$2290))</f>
        <v>0.15363491880869318</v>
      </c>
      <c r="M1800" s="45">
        <v>6</v>
      </c>
      <c r="N1800" s="45">
        <f t="shared" ref="N1800:N1863" si="312">((M1800/($C1800/100000)))</f>
        <v>123.40600575894695</v>
      </c>
      <c r="O1800" s="18">
        <f t="shared" ref="O1800:O1863" si="313">((M1800/$C1800)/(M$2290/$C$2290))</f>
        <v>0.15668147921322131</v>
      </c>
      <c r="P1800" s="37">
        <f t="shared" ref="P1800:P1863" si="314">D1800/M1800*100</f>
        <v>16.666666666666664</v>
      </c>
      <c r="Q1800" s="37">
        <f t="shared" ref="Q1800:Q1863" si="315">P1800/P$2290</f>
        <v>1.7023570321960855</v>
      </c>
      <c r="R1800" s="37">
        <f t="shared" ref="R1800:R1863" si="316">(Q1800-1)*100</f>
        <v>70.235703219608553</v>
      </c>
    </row>
    <row r="1801" spans="1:18" ht="15" customHeight="1" x14ac:dyDescent="0.25">
      <c r="A1801" s="1" t="s">
        <v>2537</v>
      </c>
      <c r="B1801" s="1" t="s">
        <v>2691</v>
      </c>
      <c r="C1801" s="130">
        <v>4847</v>
      </c>
      <c r="D1801" s="43"/>
      <c r="E1801" s="43">
        <f t="shared" si="306"/>
        <v>0</v>
      </c>
      <c r="F1801" s="6">
        <f t="shared" si="307"/>
        <v>0</v>
      </c>
      <c r="G1801" s="44">
        <v>1</v>
      </c>
      <c r="H1801" s="44">
        <f t="shared" si="308"/>
        <v>20.631318341242007</v>
      </c>
      <c r="I1801" s="14">
        <f t="shared" si="309"/>
        <v>0.50144037239602202</v>
      </c>
      <c r="J1801" s="49">
        <v>8</v>
      </c>
      <c r="K1801" s="49">
        <f t="shared" si="310"/>
        <v>165.05054672993606</v>
      </c>
      <c r="L1801" s="50">
        <f t="shared" si="311"/>
        <v>0.24657659591429462</v>
      </c>
      <c r="M1801" s="45">
        <v>9</v>
      </c>
      <c r="N1801" s="45">
        <f t="shared" si="312"/>
        <v>185.68186507117804</v>
      </c>
      <c r="O1801" s="18">
        <f t="shared" si="313"/>
        <v>0.23574954155189251</v>
      </c>
      <c r="P1801" s="37">
        <f t="shared" si="314"/>
        <v>0</v>
      </c>
      <c r="Q1801" s="37">
        <f t="shared" si="315"/>
        <v>0</v>
      </c>
      <c r="R1801" s="37">
        <f t="shared" si="316"/>
        <v>-100</v>
      </c>
    </row>
    <row r="1802" spans="1:18" ht="15" customHeight="1" x14ac:dyDescent="0.25">
      <c r="A1802" s="1" t="s">
        <v>1031</v>
      </c>
      <c r="B1802" s="1" t="s">
        <v>4210</v>
      </c>
      <c r="C1802" s="130">
        <v>4838</v>
      </c>
      <c r="D1802" s="43">
        <v>2</v>
      </c>
      <c r="E1802" s="43">
        <f t="shared" si="306"/>
        <v>41.339396444811904</v>
      </c>
      <c r="F1802" s="6">
        <f t="shared" si="307"/>
        <v>0.53610196398924181</v>
      </c>
      <c r="G1802" s="44">
        <v>3</v>
      </c>
      <c r="H1802" s="44">
        <f t="shared" si="308"/>
        <v>62.009094667217859</v>
      </c>
      <c r="I1802" s="14">
        <f t="shared" si="309"/>
        <v>1.5071195649050342</v>
      </c>
      <c r="J1802" s="49">
        <v>13</v>
      </c>
      <c r="K1802" s="49">
        <f t="shared" si="310"/>
        <v>268.70607689127741</v>
      </c>
      <c r="L1802" s="50">
        <f t="shared" si="311"/>
        <v>0.4014323554453188</v>
      </c>
      <c r="M1802" s="45">
        <v>18</v>
      </c>
      <c r="N1802" s="45">
        <f t="shared" si="312"/>
        <v>372.05456800330717</v>
      </c>
      <c r="O1802" s="18">
        <f t="shared" si="313"/>
        <v>0.47237620004217568</v>
      </c>
      <c r="P1802" s="37">
        <f t="shared" si="314"/>
        <v>11.111111111111111</v>
      </c>
      <c r="Q1802" s="37">
        <f t="shared" si="315"/>
        <v>1.1349046881307236</v>
      </c>
      <c r="R1802" s="37">
        <f t="shared" si="316"/>
        <v>13.490468813072365</v>
      </c>
    </row>
    <row r="1803" spans="1:18" ht="15" customHeight="1" x14ac:dyDescent="0.25">
      <c r="A1803" s="1" t="s">
        <v>1205</v>
      </c>
      <c r="B1803" s="1" t="s">
        <v>4211</v>
      </c>
      <c r="C1803" s="130">
        <v>4837</v>
      </c>
      <c r="D1803" s="43">
        <v>2</v>
      </c>
      <c r="E1803" s="43">
        <f t="shared" ref="E1803:E1866" si="317">((D1803/($C1803/100000)))</f>
        <v>41.347942939838738</v>
      </c>
      <c r="F1803" s="6">
        <f t="shared" ref="F1803:F1866" si="318">((D1803/$C1803)/(D$2290/$C$2290))</f>
        <v>0.53621279755632656</v>
      </c>
      <c r="G1803" s="44"/>
      <c r="H1803" s="44">
        <f t="shared" si="308"/>
        <v>0</v>
      </c>
      <c r="I1803" s="14">
        <f t="shared" si="309"/>
        <v>0</v>
      </c>
      <c r="J1803" s="49">
        <v>15</v>
      </c>
      <c r="K1803" s="49">
        <f t="shared" si="310"/>
        <v>310.10957204879054</v>
      </c>
      <c r="L1803" s="50">
        <f t="shared" si="311"/>
        <v>0.46328693937225529</v>
      </c>
      <c r="M1803" s="45">
        <v>17</v>
      </c>
      <c r="N1803" s="45">
        <f t="shared" si="312"/>
        <v>351.45751498862927</v>
      </c>
      <c r="O1803" s="18">
        <f t="shared" si="313"/>
        <v>0.44622531124283626</v>
      </c>
      <c r="P1803" s="37">
        <f t="shared" si="314"/>
        <v>11.76470588235294</v>
      </c>
      <c r="Q1803" s="37">
        <f t="shared" si="315"/>
        <v>1.2016637874325309</v>
      </c>
      <c r="R1803" s="37">
        <f t="shared" si="316"/>
        <v>20.166378743253087</v>
      </c>
    </row>
    <row r="1804" spans="1:18" ht="15" customHeight="1" x14ac:dyDescent="0.25">
      <c r="A1804" s="1" t="s">
        <v>1758</v>
      </c>
      <c r="B1804" s="1" t="s">
        <v>2829</v>
      </c>
      <c r="C1804" s="130">
        <v>4836</v>
      </c>
      <c r="D1804" s="43">
        <v>4</v>
      </c>
      <c r="E1804" s="43">
        <f t="shared" si="317"/>
        <v>82.712985938792386</v>
      </c>
      <c r="F1804" s="6">
        <f t="shared" si="318"/>
        <v>1.0726473539205756</v>
      </c>
      <c r="G1804" s="44"/>
      <c r="H1804" s="44">
        <f t="shared" si="308"/>
        <v>0</v>
      </c>
      <c r="I1804" s="14">
        <f t="shared" si="309"/>
        <v>0</v>
      </c>
      <c r="J1804" s="49">
        <v>2</v>
      </c>
      <c r="K1804" s="49">
        <f t="shared" si="310"/>
        <v>41.356492969396193</v>
      </c>
      <c r="L1804" s="50">
        <f t="shared" si="311"/>
        <v>6.1784365198334676E-2</v>
      </c>
      <c r="M1804" s="45">
        <v>6</v>
      </c>
      <c r="N1804" s="45">
        <f t="shared" si="312"/>
        <v>124.06947890818859</v>
      </c>
      <c r="O1804" s="18">
        <f t="shared" si="313"/>
        <v>0.1575238527573784</v>
      </c>
      <c r="P1804" s="37">
        <f t="shared" si="314"/>
        <v>66.666666666666657</v>
      </c>
      <c r="Q1804" s="37">
        <f t="shared" si="315"/>
        <v>6.8094281287843419</v>
      </c>
      <c r="R1804" s="37">
        <f t="shared" si="316"/>
        <v>580.94281287843421</v>
      </c>
    </row>
    <row r="1805" spans="1:18" ht="15" customHeight="1" x14ac:dyDescent="0.25">
      <c r="A1805" s="1" t="s">
        <v>1358</v>
      </c>
      <c r="B1805" s="1" t="s">
        <v>4212</v>
      </c>
      <c r="C1805" s="130">
        <v>4833</v>
      </c>
      <c r="D1805" s="43">
        <v>1</v>
      </c>
      <c r="E1805" s="43">
        <f t="shared" si="317"/>
        <v>20.691082143596113</v>
      </c>
      <c r="F1805" s="6">
        <f t="shared" si="318"/>
        <v>0.268328295238977</v>
      </c>
      <c r="G1805" s="44"/>
      <c r="H1805" s="44">
        <f t="shared" si="308"/>
        <v>0</v>
      </c>
      <c r="I1805" s="14">
        <f t="shared" si="309"/>
        <v>0</v>
      </c>
      <c r="J1805" s="49">
        <v>3</v>
      </c>
      <c r="K1805" s="49">
        <f t="shared" si="310"/>
        <v>62.07324643078833</v>
      </c>
      <c r="L1805" s="50">
        <f t="shared" si="311"/>
        <v>9.2734075139399907E-2</v>
      </c>
      <c r="M1805" s="45">
        <v>4</v>
      </c>
      <c r="N1805" s="45">
        <f t="shared" si="312"/>
        <v>82.76432857438445</v>
      </c>
      <c r="O1805" s="18">
        <f t="shared" si="313"/>
        <v>0.10508108861779183</v>
      </c>
      <c r="P1805" s="37">
        <f t="shared" si="314"/>
        <v>25</v>
      </c>
      <c r="Q1805" s="37">
        <f t="shared" si="315"/>
        <v>2.5535355482941284</v>
      </c>
      <c r="R1805" s="37">
        <f t="shared" si="316"/>
        <v>155.35355482941284</v>
      </c>
    </row>
    <row r="1806" spans="1:18" ht="15" customHeight="1" x14ac:dyDescent="0.25">
      <c r="A1806" s="1" t="s">
        <v>1881</v>
      </c>
      <c r="B1806" s="1" t="s">
        <v>4213</v>
      </c>
      <c r="C1806" s="130">
        <v>4817</v>
      </c>
      <c r="D1806" s="43">
        <v>1</v>
      </c>
      <c r="E1806" s="43">
        <f t="shared" si="317"/>
        <v>20.75980900975711</v>
      </c>
      <c r="F1806" s="6">
        <f t="shared" si="318"/>
        <v>0.26921956630474903</v>
      </c>
      <c r="G1806" s="44"/>
      <c r="H1806" s="44">
        <f t="shared" si="308"/>
        <v>0</v>
      </c>
      <c r="I1806" s="14">
        <f t="shared" si="309"/>
        <v>0</v>
      </c>
      <c r="J1806" s="49">
        <v>7</v>
      </c>
      <c r="K1806" s="49">
        <f t="shared" si="310"/>
        <v>145.31866306829977</v>
      </c>
      <c r="L1806" s="50">
        <f t="shared" si="311"/>
        <v>0.21709822822234021</v>
      </c>
      <c r="M1806" s="45">
        <v>8</v>
      </c>
      <c r="N1806" s="45">
        <f t="shared" si="312"/>
        <v>166.07847207805688</v>
      </c>
      <c r="O1806" s="18">
        <f t="shared" si="313"/>
        <v>0.21086024550126137</v>
      </c>
      <c r="P1806" s="37">
        <f t="shared" si="314"/>
        <v>12.5</v>
      </c>
      <c r="Q1806" s="37">
        <f t="shared" si="315"/>
        <v>1.2767677741470642</v>
      </c>
      <c r="R1806" s="37">
        <f t="shared" si="316"/>
        <v>27.676777414706422</v>
      </c>
    </row>
    <row r="1807" spans="1:18" ht="15" customHeight="1" x14ac:dyDescent="0.25">
      <c r="A1807" s="1" t="s">
        <v>1990</v>
      </c>
      <c r="B1807" s="1" t="s">
        <v>4214</v>
      </c>
      <c r="C1807" s="130">
        <v>4805</v>
      </c>
      <c r="D1807" s="43">
        <v>7</v>
      </c>
      <c r="E1807" s="43">
        <f t="shared" si="317"/>
        <v>145.68158168574402</v>
      </c>
      <c r="F1807" s="6">
        <f t="shared" si="318"/>
        <v>1.889243404002046</v>
      </c>
      <c r="G1807" s="44"/>
      <c r="H1807" s="44">
        <f t="shared" si="308"/>
        <v>0</v>
      </c>
      <c r="I1807" s="14">
        <f t="shared" si="309"/>
        <v>0</v>
      </c>
      <c r="J1807" s="49">
        <v>15</v>
      </c>
      <c r="K1807" s="49">
        <f t="shared" si="310"/>
        <v>312.17481789802287</v>
      </c>
      <c r="L1807" s="50">
        <f t="shared" si="311"/>
        <v>0.46637230504549398</v>
      </c>
      <c r="M1807" s="45">
        <v>22</v>
      </c>
      <c r="N1807" s="45">
        <f t="shared" si="312"/>
        <v>457.85639958376686</v>
      </c>
      <c r="O1807" s="18">
        <f t="shared" si="313"/>
        <v>0.58131383082077714</v>
      </c>
      <c r="P1807" s="37">
        <f t="shared" si="314"/>
        <v>31.818181818181817</v>
      </c>
      <c r="Q1807" s="37">
        <f t="shared" si="315"/>
        <v>3.2499543341925268</v>
      </c>
      <c r="R1807" s="37">
        <f t="shared" si="316"/>
        <v>224.99543341925266</v>
      </c>
    </row>
    <row r="1808" spans="1:18" ht="15" customHeight="1" x14ac:dyDescent="0.25">
      <c r="A1808" s="1" t="s">
        <v>1685</v>
      </c>
      <c r="B1808" s="1" t="s">
        <v>3107</v>
      </c>
      <c r="C1808" s="130">
        <v>4786</v>
      </c>
      <c r="D1808" s="43"/>
      <c r="E1808" s="43">
        <f t="shared" si="317"/>
        <v>0</v>
      </c>
      <c r="F1808" s="6">
        <f t="shared" si="318"/>
        <v>0</v>
      </c>
      <c r="G1808" s="44"/>
      <c r="H1808" s="44">
        <f t="shared" si="308"/>
        <v>0</v>
      </c>
      <c r="I1808" s="14">
        <f t="shared" si="309"/>
        <v>0</v>
      </c>
      <c r="J1808" s="49">
        <v>12</v>
      </c>
      <c r="K1808" s="49">
        <f t="shared" si="310"/>
        <v>250.73129962390306</v>
      </c>
      <c r="L1808" s="50">
        <f t="shared" si="311"/>
        <v>0.37457900973566211</v>
      </c>
      <c r="M1808" s="45">
        <v>12</v>
      </c>
      <c r="N1808" s="45">
        <f t="shared" si="312"/>
        <v>250.73129962390306</v>
      </c>
      <c r="O1808" s="18">
        <f t="shared" si="313"/>
        <v>0.31833905220839193</v>
      </c>
      <c r="P1808" s="37">
        <f t="shared" si="314"/>
        <v>0</v>
      </c>
      <c r="Q1808" s="37">
        <f t="shared" si="315"/>
        <v>0</v>
      </c>
      <c r="R1808" s="37">
        <f t="shared" si="316"/>
        <v>-100</v>
      </c>
    </row>
    <row r="1809" spans="1:18" ht="15" customHeight="1" x14ac:dyDescent="0.25">
      <c r="A1809" s="1" t="s">
        <v>1001</v>
      </c>
      <c r="B1809" s="1" t="s">
        <v>4215</v>
      </c>
      <c r="C1809" s="130">
        <v>4782</v>
      </c>
      <c r="D1809" s="43">
        <v>3</v>
      </c>
      <c r="E1809" s="43">
        <f t="shared" si="317"/>
        <v>62.735257214554579</v>
      </c>
      <c r="F1809" s="6">
        <f t="shared" si="318"/>
        <v>0.81357004447300874</v>
      </c>
      <c r="G1809" s="44"/>
      <c r="H1809" s="44">
        <f t="shared" si="308"/>
        <v>0</v>
      </c>
      <c r="I1809" s="14">
        <f t="shared" si="309"/>
        <v>0</v>
      </c>
      <c r="J1809" s="49"/>
      <c r="K1809" s="49">
        <f t="shared" si="310"/>
        <v>0</v>
      </c>
      <c r="L1809" s="50">
        <f t="shared" si="311"/>
        <v>0</v>
      </c>
      <c r="M1809" s="45">
        <v>3</v>
      </c>
      <c r="N1809" s="45">
        <f t="shared" si="312"/>
        <v>62.735257214554579</v>
      </c>
      <c r="O1809" s="18">
        <f t="shared" si="313"/>
        <v>7.9651333326503759E-2</v>
      </c>
      <c r="P1809" s="37">
        <f t="shared" si="314"/>
        <v>100</v>
      </c>
      <c r="Q1809" s="37">
        <f t="shared" si="315"/>
        <v>10.214142193176514</v>
      </c>
      <c r="R1809" s="37">
        <f t="shared" si="316"/>
        <v>921.41421931765137</v>
      </c>
    </row>
    <row r="1810" spans="1:18" ht="15" customHeight="1" x14ac:dyDescent="0.25">
      <c r="A1810" s="1" t="s">
        <v>1517</v>
      </c>
      <c r="B1810" s="1" t="s">
        <v>4216</v>
      </c>
      <c r="C1810" s="130">
        <v>4762</v>
      </c>
      <c r="D1810" s="43">
        <v>3</v>
      </c>
      <c r="E1810" s="43">
        <f t="shared" si="317"/>
        <v>62.998740025199496</v>
      </c>
      <c r="F1810" s="6">
        <f t="shared" si="318"/>
        <v>0.81698697032127843</v>
      </c>
      <c r="G1810" s="44">
        <v>1</v>
      </c>
      <c r="H1810" s="44">
        <f t="shared" si="308"/>
        <v>20.999580008399832</v>
      </c>
      <c r="I1810" s="14">
        <f t="shared" si="309"/>
        <v>0.5103909040326583</v>
      </c>
      <c r="J1810" s="49">
        <v>28</v>
      </c>
      <c r="K1810" s="49">
        <f t="shared" si="310"/>
        <v>587.98824023519524</v>
      </c>
      <c r="L1810" s="50">
        <f t="shared" si="311"/>
        <v>0.878422650438482</v>
      </c>
      <c r="M1810" s="45">
        <v>32</v>
      </c>
      <c r="N1810" s="45">
        <f t="shared" si="312"/>
        <v>671.98656026879462</v>
      </c>
      <c r="O1810" s="18">
        <f t="shared" si="313"/>
        <v>0.85318253051623361</v>
      </c>
      <c r="P1810" s="37">
        <f t="shared" si="314"/>
        <v>9.375</v>
      </c>
      <c r="Q1810" s="37">
        <f t="shared" si="315"/>
        <v>0.95757583061029816</v>
      </c>
      <c r="R1810" s="37">
        <f t="shared" si="316"/>
        <v>-4.2424169389701838</v>
      </c>
    </row>
    <row r="1811" spans="1:18" ht="15" customHeight="1" x14ac:dyDescent="0.25">
      <c r="A1811" s="1" t="s">
        <v>976</v>
      </c>
      <c r="B1811" s="1" t="s">
        <v>4217</v>
      </c>
      <c r="C1811" s="130">
        <v>4738</v>
      </c>
      <c r="D1811" s="43"/>
      <c r="E1811" s="43">
        <f t="shared" si="317"/>
        <v>0</v>
      </c>
      <c r="F1811" s="6">
        <f t="shared" si="318"/>
        <v>0</v>
      </c>
      <c r="G1811" s="44"/>
      <c r="H1811" s="44">
        <f t="shared" si="308"/>
        <v>0</v>
      </c>
      <c r="I1811" s="14">
        <f t="shared" si="309"/>
        <v>0</v>
      </c>
      <c r="J1811" s="49">
        <v>4</v>
      </c>
      <c r="K1811" s="49">
        <f t="shared" si="310"/>
        <v>84.42380751371887</v>
      </c>
      <c r="L1811" s="50">
        <f t="shared" si="311"/>
        <v>0.12612460536055148</v>
      </c>
      <c r="M1811" s="45">
        <v>4</v>
      </c>
      <c r="N1811" s="45">
        <f t="shared" si="312"/>
        <v>84.42380751371887</v>
      </c>
      <c r="O1811" s="18">
        <f t="shared" si="313"/>
        <v>0.10718803319750696</v>
      </c>
      <c r="P1811" s="37">
        <f t="shared" si="314"/>
        <v>0</v>
      </c>
      <c r="Q1811" s="37">
        <f t="shared" si="315"/>
        <v>0</v>
      </c>
      <c r="R1811" s="37">
        <f t="shared" si="316"/>
        <v>-100</v>
      </c>
    </row>
    <row r="1812" spans="1:18" ht="15" customHeight="1" x14ac:dyDescent="0.25">
      <c r="A1812" s="1" t="s">
        <v>1676</v>
      </c>
      <c r="B1812" s="1" t="s">
        <v>4218</v>
      </c>
      <c r="C1812" s="130">
        <v>4735</v>
      </c>
      <c r="D1812" s="43"/>
      <c r="E1812" s="43">
        <f t="shared" si="317"/>
        <v>0</v>
      </c>
      <c r="F1812" s="6">
        <f t="shared" si="318"/>
        <v>0</v>
      </c>
      <c r="G1812" s="44"/>
      <c r="H1812" s="44">
        <f t="shared" si="308"/>
        <v>0</v>
      </c>
      <c r="I1812" s="14">
        <f t="shared" si="309"/>
        <v>0</v>
      </c>
      <c r="J1812" s="49">
        <v>6</v>
      </c>
      <c r="K1812" s="49">
        <f t="shared" si="310"/>
        <v>126.71594508975711</v>
      </c>
      <c r="L1812" s="50">
        <f t="shared" si="311"/>
        <v>0.18930677303008225</v>
      </c>
      <c r="M1812" s="45">
        <v>6</v>
      </c>
      <c r="N1812" s="45">
        <f t="shared" si="312"/>
        <v>126.71594508975711</v>
      </c>
      <c r="O1812" s="18">
        <f t="shared" si="313"/>
        <v>0.16088391804322746</v>
      </c>
      <c r="P1812" s="37">
        <f t="shared" si="314"/>
        <v>0</v>
      </c>
      <c r="Q1812" s="37">
        <f t="shared" si="315"/>
        <v>0</v>
      </c>
      <c r="R1812" s="37">
        <f t="shared" si="316"/>
        <v>-100</v>
      </c>
    </row>
    <row r="1813" spans="1:18" ht="15" customHeight="1" x14ac:dyDescent="0.25">
      <c r="A1813" s="1" t="s">
        <v>130</v>
      </c>
      <c r="B1813" s="1" t="s">
        <v>4219</v>
      </c>
      <c r="C1813" s="130">
        <v>4726</v>
      </c>
      <c r="D1813" s="43">
        <v>1</v>
      </c>
      <c r="E1813" s="43">
        <f t="shared" si="317"/>
        <v>21.159542953872194</v>
      </c>
      <c r="F1813" s="6">
        <f t="shared" si="318"/>
        <v>0.27440343861404487</v>
      </c>
      <c r="G1813" s="44"/>
      <c r="H1813" s="44">
        <f t="shared" si="308"/>
        <v>0</v>
      </c>
      <c r="I1813" s="14">
        <f t="shared" si="309"/>
        <v>0</v>
      </c>
      <c r="J1813" s="49">
        <v>4</v>
      </c>
      <c r="K1813" s="49">
        <f t="shared" si="310"/>
        <v>84.638171815488775</v>
      </c>
      <c r="L1813" s="50">
        <f t="shared" si="311"/>
        <v>0.1264448540411115</v>
      </c>
      <c r="M1813" s="45">
        <v>5</v>
      </c>
      <c r="N1813" s="45">
        <f t="shared" si="312"/>
        <v>105.79771476936098</v>
      </c>
      <c r="O1813" s="18">
        <f t="shared" si="313"/>
        <v>0.13432524896577128</v>
      </c>
      <c r="P1813" s="37">
        <f t="shared" si="314"/>
        <v>20</v>
      </c>
      <c r="Q1813" s="37">
        <f t="shared" si="315"/>
        <v>2.0428284386353028</v>
      </c>
      <c r="R1813" s="37">
        <f t="shared" si="316"/>
        <v>104.28284386353029</v>
      </c>
    </row>
    <row r="1814" spans="1:18" ht="15" customHeight="1" x14ac:dyDescent="0.25">
      <c r="A1814" s="1" t="s">
        <v>599</v>
      </c>
      <c r="B1814" s="1" t="s">
        <v>4220</v>
      </c>
      <c r="C1814" s="130">
        <v>4691</v>
      </c>
      <c r="D1814" s="43">
        <v>2</v>
      </c>
      <c r="E1814" s="43">
        <f t="shared" si="317"/>
        <v>42.634832658281816</v>
      </c>
      <c r="F1814" s="6">
        <f t="shared" si="318"/>
        <v>0.55290157786824812</v>
      </c>
      <c r="G1814" s="44">
        <v>4</v>
      </c>
      <c r="H1814" s="44">
        <f t="shared" si="308"/>
        <v>85.269665316563632</v>
      </c>
      <c r="I1814" s="14">
        <f t="shared" si="309"/>
        <v>2.0724634278435459</v>
      </c>
      <c r="J1814" s="49">
        <v>10</v>
      </c>
      <c r="K1814" s="49">
        <f t="shared" si="310"/>
        <v>213.17416329140909</v>
      </c>
      <c r="L1814" s="50">
        <f t="shared" si="311"/>
        <v>0.31847067799951662</v>
      </c>
      <c r="M1814" s="45">
        <v>16</v>
      </c>
      <c r="N1814" s="45">
        <f t="shared" si="312"/>
        <v>341.07866126625453</v>
      </c>
      <c r="O1814" s="18">
        <f t="shared" si="313"/>
        <v>0.43304788001687311</v>
      </c>
      <c r="P1814" s="37">
        <f t="shared" si="314"/>
        <v>12.5</v>
      </c>
      <c r="Q1814" s="37">
        <f t="shared" si="315"/>
        <v>1.2767677741470642</v>
      </c>
      <c r="R1814" s="37">
        <f t="shared" si="316"/>
        <v>27.676777414706422</v>
      </c>
    </row>
    <row r="1815" spans="1:18" ht="15" customHeight="1" x14ac:dyDescent="0.25">
      <c r="A1815" s="1" t="s">
        <v>1173</v>
      </c>
      <c r="B1815" s="1" t="s">
        <v>4221</v>
      </c>
      <c r="C1815" s="130">
        <v>4677</v>
      </c>
      <c r="D1815" s="43">
        <v>2</v>
      </c>
      <c r="E1815" s="43">
        <f t="shared" si="317"/>
        <v>42.762454564892025</v>
      </c>
      <c r="F1815" s="6">
        <f t="shared" si="318"/>
        <v>0.55455661787041943</v>
      </c>
      <c r="G1815" s="44"/>
      <c r="H1815" s="44">
        <f t="shared" si="308"/>
        <v>0</v>
      </c>
      <c r="I1815" s="14">
        <f t="shared" si="309"/>
        <v>0</v>
      </c>
      <c r="J1815" s="49">
        <v>5</v>
      </c>
      <c r="K1815" s="49">
        <f t="shared" si="310"/>
        <v>106.90613641223007</v>
      </c>
      <c r="L1815" s="50">
        <f t="shared" si="311"/>
        <v>0.15971198957619548</v>
      </c>
      <c r="M1815" s="45">
        <v>7</v>
      </c>
      <c r="N1815" s="45">
        <f t="shared" si="312"/>
        <v>149.66859097712208</v>
      </c>
      <c r="O1815" s="18">
        <f t="shared" si="313"/>
        <v>0.19002556708512486</v>
      </c>
      <c r="P1815" s="37">
        <f t="shared" si="314"/>
        <v>28.571428571428569</v>
      </c>
      <c r="Q1815" s="37">
        <f t="shared" si="315"/>
        <v>2.918326340907575</v>
      </c>
      <c r="R1815" s="37">
        <f t="shared" si="316"/>
        <v>191.83263409075749</v>
      </c>
    </row>
    <row r="1816" spans="1:18" ht="15" customHeight="1" x14ac:dyDescent="0.25">
      <c r="A1816" s="1" t="s">
        <v>1471</v>
      </c>
      <c r="B1816" s="1" t="s">
        <v>4222</v>
      </c>
      <c r="C1816" s="130">
        <v>4666</v>
      </c>
      <c r="D1816" s="43">
        <v>1</v>
      </c>
      <c r="E1816" s="43">
        <f t="shared" si="317"/>
        <v>21.43163309044149</v>
      </c>
      <c r="F1816" s="6">
        <f t="shared" si="318"/>
        <v>0.27793198690312387</v>
      </c>
      <c r="G1816" s="44"/>
      <c r="H1816" s="44">
        <f t="shared" si="308"/>
        <v>0</v>
      </c>
      <c r="I1816" s="14">
        <f t="shared" si="309"/>
        <v>0</v>
      </c>
      <c r="J1816" s="49">
        <v>7</v>
      </c>
      <c r="K1816" s="49">
        <f t="shared" si="310"/>
        <v>150.02143163309043</v>
      </c>
      <c r="L1816" s="50">
        <f t="shared" si="311"/>
        <v>0.22412391027582784</v>
      </c>
      <c r="M1816" s="45">
        <v>8</v>
      </c>
      <c r="N1816" s="45">
        <f t="shared" si="312"/>
        <v>171.45306472353192</v>
      </c>
      <c r="O1816" s="18">
        <f t="shared" si="313"/>
        <v>0.21768405541782596</v>
      </c>
      <c r="P1816" s="37">
        <f t="shared" si="314"/>
        <v>12.5</v>
      </c>
      <c r="Q1816" s="37">
        <f t="shared" si="315"/>
        <v>1.2767677741470642</v>
      </c>
      <c r="R1816" s="37">
        <f t="shared" si="316"/>
        <v>27.676777414706422</v>
      </c>
    </row>
    <row r="1817" spans="1:18" ht="15" customHeight="1" x14ac:dyDescent="0.25">
      <c r="A1817" s="1" t="s">
        <v>1037</v>
      </c>
      <c r="B1817" s="1" t="s">
        <v>4223</v>
      </c>
      <c r="C1817" s="130">
        <v>4660</v>
      </c>
      <c r="D1817" s="43"/>
      <c r="E1817" s="43">
        <f t="shared" si="317"/>
        <v>0</v>
      </c>
      <c r="F1817" s="6">
        <f t="shared" si="318"/>
        <v>0</v>
      </c>
      <c r="G1817" s="44"/>
      <c r="H1817" s="44">
        <f t="shared" si="308"/>
        <v>0</v>
      </c>
      <c r="I1817" s="14">
        <f t="shared" si="309"/>
        <v>0</v>
      </c>
      <c r="J1817" s="49">
        <v>1</v>
      </c>
      <c r="K1817" s="49">
        <f t="shared" si="310"/>
        <v>21.459227467811157</v>
      </c>
      <c r="L1817" s="50">
        <f t="shared" si="311"/>
        <v>3.2058925976303269E-2</v>
      </c>
      <c r="M1817" s="45">
        <v>1</v>
      </c>
      <c r="N1817" s="45">
        <f t="shared" si="312"/>
        <v>21.459227467811157</v>
      </c>
      <c r="O1817" s="18">
        <f t="shared" si="313"/>
        <v>2.7245541914688195E-2</v>
      </c>
      <c r="P1817" s="37">
        <f t="shared" si="314"/>
        <v>0</v>
      </c>
      <c r="Q1817" s="37">
        <f t="shared" si="315"/>
        <v>0</v>
      </c>
      <c r="R1817" s="37">
        <f t="shared" si="316"/>
        <v>-100</v>
      </c>
    </row>
    <row r="1818" spans="1:18" ht="15" customHeight="1" x14ac:dyDescent="0.25">
      <c r="A1818" s="1" t="s">
        <v>2501</v>
      </c>
      <c r="B1818" s="1" t="s">
        <v>4224</v>
      </c>
      <c r="C1818" s="130">
        <v>4649</v>
      </c>
      <c r="D1818" s="43"/>
      <c r="E1818" s="43">
        <f t="shared" si="317"/>
        <v>0</v>
      </c>
      <c r="F1818" s="6">
        <f t="shared" si="318"/>
        <v>0</v>
      </c>
      <c r="G1818" s="44"/>
      <c r="H1818" s="44">
        <f t="shared" si="308"/>
        <v>0</v>
      </c>
      <c r="I1818" s="14">
        <f t="shared" si="309"/>
        <v>0</v>
      </c>
      <c r="J1818" s="49">
        <v>1</v>
      </c>
      <c r="K1818" s="49">
        <f t="shared" si="310"/>
        <v>21.510002151000215</v>
      </c>
      <c r="L1818" s="50">
        <f t="shared" si="311"/>
        <v>3.2134780608641271E-2</v>
      </c>
      <c r="M1818" s="45">
        <v>1</v>
      </c>
      <c r="N1818" s="45">
        <f t="shared" si="312"/>
        <v>21.510002151000215</v>
      </c>
      <c r="O1818" s="18">
        <f t="shared" si="313"/>
        <v>2.731000759785911E-2</v>
      </c>
      <c r="P1818" s="37">
        <f t="shared" si="314"/>
        <v>0</v>
      </c>
      <c r="Q1818" s="37">
        <f t="shared" si="315"/>
        <v>0</v>
      </c>
      <c r="R1818" s="37">
        <f t="shared" si="316"/>
        <v>-100</v>
      </c>
    </row>
    <row r="1819" spans="1:18" ht="15" customHeight="1" x14ac:dyDescent="0.25">
      <c r="A1819" s="1" t="s">
        <v>1382</v>
      </c>
      <c r="B1819" s="1" t="s">
        <v>4225</v>
      </c>
      <c r="C1819" s="130">
        <v>4631</v>
      </c>
      <c r="D1819" s="43">
        <v>5</v>
      </c>
      <c r="E1819" s="43">
        <f t="shared" si="317"/>
        <v>107.96804145972793</v>
      </c>
      <c r="F1819" s="6">
        <f t="shared" si="318"/>
        <v>1.4001626548153487</v>
      </c>
      <c r="G1819" s="44"/>
      <c r="H1819" s="44">
        <f t="shared" si="308"/>
        <v>0</v>
      </c>
      <c r="I1819" s="14">
        <f t="shared" si="309"/>
        <v>0</v>
      </c>
      <c r="J1819" s="49">
        <v>5</v>
      </c>
      <c r="K1819" s="49">
        <f t="shared" si="310"/>
        <v>107.96804145972793</v>
      </c>
      <c r="L1819" s="50">
        <f t="shared" si="311"/>
        <v>0.16129841832171588</v>
      </c>
      <c r="M1819" s="45">
        <v>10</v>
      </c>
      <c r="N1819" s="45">
        <f t="shared" si="312"/>
        <v>215.93608291945586</v>
      </c>
      <c r="O1819" s="18">
        <f t="shared" si="313"/>
        <v>0.27416157487032389</v>
      </c>
      <c r="P1819" s="37">
        <f t="shared" si="314"/>
        <v>50</v>
      </c>
      <c r="Q1819" s="37">
        <f t="shared" si="315"/>
        <v>5.1070710965882569</v>
      </c>
      <c r="R1819" s="37">
        <f t="shared" si="316"/>
        <v>410.70710965882569</v>
      </c>
    </row>
    <row r="1820" spans="1:18" ht="15" customHeight="1" x14ac:dyDescent="0.25">
      <c r="A1820" s="1" t="s">
        <v>601</v>
      </c>
      <c r="B1820" s="1" t="s">
        <v>4226</v>
      </c>
      <c r="C1820" s="130">
        <v>4628</v>
      </c>
      <c r="D1820" s="43"/>
      <c r="E1820" s="43">
        <f t="shared" si="317"/>
        <v>0</v>
      </c>
      <c r="F1820" s="6">
        <f t="shared" si="318"/>
        <v>0</v>
      </c>
      <c r="G1820" s="44"/>
      <c r="H1820" s="44">
        <f t="shared" si="308"/>
        <v>0</v>
      </c>
      <c r="I1820" s="14">
        <f t="shared" si="309"/>
        <v>0</v>
      </c>
      <c r="J1820" s="49">
        <v>11</v>
      </c>
      <c r="K1820" s="49">
        <f t="shared" si="310"/>
        <v>237.68366464995677</v>
      </c>
      <c r="L1820" s="50">
        <f t="shared" si="311"/>
        <v>0.35508654830278857</v>
      </c>
      <c r="M1820" s="45">
        <v>11</v>
      </c>
      <c r="N1820" s="45">
        <f t="shared" si="312"/>
        <v>237.68366464995677</v>
      </c>
      <c r="O1820" s="18">
        <f t="shared" si="313"/>
        <v>0.30177322354082042</v>
      </c>
      <c r="P1820" s="37">
        <f t="shared" si="314"/>
        <v>0</v>
      </c>
      <c r="Q1820" s="37">
        <f t="shared" si="315"/>
        <v>0</v>
      </c>
      <c r="R1820" s="37">
        <f t="shared" si="316"/>
        <v>-100</v>
      </c>
    </row>
    <row r="1821" spans="1:18" ht="15" customHeight="1" x14ac:dyDescent="0.25">
      <c r="A1821" s="1" t="s">
        <v>1220</v>
      </c>
      <c r="B1821" s="1" t="s">
        <v>4227</v>
      </c>
      <c r="C1821" s="130">
        <v>4627</v>
      </c>
      <c r="D1821" s="43"/>
      <c r="E1821" s="43">
        <f t="shared" si="317"/>
        <v>0</v>
      </c>
      <c r="F1821" s="6">
        <f t="shared" si="318"/>
        <v>0</v>
      </c>
      <c r="G1821" s="44"/>
      <c r="H1821" s="44">
        <f t="shared" si="308"/>
        <v>0</v>
      </c>
      <c r="I1821" s="14">
        <f t="shared" si="309"/>
        <v>0</v>
      </c>
      <c r="J1821" s="49">
        <v>12</v>
      </c>
      <c r="K1821" s="49">
        <f t="shared" si="310"/>
        <v>259.34730927166629</v>
      </c>
      <c r="L1821" s="50">
        <f t="shared" si="311"/>
        <v>0.38745086245837024</v>
      </c>
      <c r="M1821" s="45">
        <v>12</v>
      </c>
      <c r="N1821" s="45">
        <f t="shared" si="312"/>
        <v>259.34730927166629</v>
      </c>
      <c r="O1821" s="18">
        <f t="shared" si="313"/>
        <v>0.32927830211138187</v>
      </c>
      <c r="P1821" s="37">
        <f t="shared" si="314"/>
        <v>0</v>
      </c>
      <c r="Q1821" s="37">
        <f t="shared" si="315"/>
        <v>0</v>
      </c>
      <c r="R1821" s="37">
        <f t="shared" si="316"/>
        <v>-100</v>
      </c>
    </row>
    <row r="1822" spans="1:18" ht="15" customHeight="1" x14ac:dyDescent="0.25">
      <c r="A1822" s="1" t="s">
        <v>1232</v>
      </c>
      <c r="B1822" s="1" t="s">
        <v>4228</v>
      </c>
      <c r="C1822" s="130">
        <v>4623</v>
      </c>
      <c r="D1822" s="43">
        <v>1</v>
      </c>
      <c r="E1822" s="43">
        <f t="shared" si="317"/>
        <v>21.630975556997619</v>
      </c>
      <c r="F1822" s="6">
        <f t="shared" si="318"/>
        <v>0.28051712110966381</v>
      </c>
      <c r="G1822" s="44">
        <v>1</v>
      </c>
      <c r="H1822" s="44">
        <f t="shared" si="308"/>
        <v>21.630975556997619</v>
      </c>
      <c r="I1822" s="14">
        <f t="shared" si="309"/>
        <v>0.52573685593846387</v>
      </c>
      <c r="J1822" s="49">
        <v>2</v>
      </c>
      <c r="K1822" s="49">
        <f t="shared" si="310"/>
        <v>43.261951113995238</v>
      </c>
      <c r="L1822" s="50">
        <f t="shared" si="311"/>
        <v>6.4631016677297523E-2</v>
      </c>
      <c r="M1822" s="45">
        <v>4</v>
      </c>
      <c r="N1822" s="45">
        <f t="shared" si="312"/>
        <v>86.523902227990476</v>
      </c>
      <c r="O1822" s="18">
        <f t="shared" si="313"/>
        <v>0.10985440218251957</v>
      </c>
      <c r="P1822" s="37">
        <f t="shared" si="314"/>
        <v>25</v>
      </c>
      <c r="Q1822" s="37">
        <f t="shared" si="315"/>
        <v>2.5535355482941284</v>
      </c>
      <c r="R1822" s="37">
        <f t="shared" si="316"/>
        <v>155.35355482941284</v>
      </c>
    </row>
    <row r="1823" spans="1:18" ht="15" customHeight="1" x14ac:dyDescent="0.25">
      <c r="A1823" s="1" t="s">
        <v>1025</v>
      </c>
      <c r="B1823" s="1" t="s">
        <v>4229</v>
      </c>
      <c r="C1823" s="130">
        <v>4610</v>
      </c>
      <c r="D1823" s="43"/>
      <c r="E1823" s="43">
        <f t="shared" si="317"/>
        <v>0</v>
      </c>
      <c r="F1823" s="6">
        <f t="shared" si="318"/>
        <v>0</v>
      </c>
      <c r="G1823" s="44">
        <v>2</v>
      </c>
      <c r="H1823" s="44">
        <f t="shared" si="308"/>
        <v>43.38394793926247</v>
      </c>
      <c r="I1823" s="14">
        <f t="shared" si="309"/>
        <v>1.05443882212734</v>
      </c>
      <c r="J1823" s="49">
        <v>40</v>
      </c>
      <c r="K1823" s="49">
        <f t="shared" si="310"/>
        <v>867.67895878524939</v>
      </c>
      <c r="L1823" s="50">
        <f t="shared" si="311"/>
        <v>1.296265466807577</v>
      </c>
      <c r="M1823" s="45">
        <v>42</v>
      </c>
      <c r="N1823" s="45">
        <f t="shared" si="312"/>
        <v>911.06290672451189</v>
      </c>
      <c r="O1823" s="18">
        <f t="shared" si="313"/>
        <v>1.1567239617229446</v>
      </c>
      <c r="P1823" s="37">
        <f t="shared" si="314"/>
        <v>0</v>
      </c>
      <c r="Q1823" s="37">
        <f t="shared" si="315"/>
        <v>0</v>
      </c>
      <c r="R1823" s="37">
        <f t="shared" si="316"/>
        <v>-100</v>
      </c>
    </row>
    <row r="1824" spans="1:18" ht="15" customHeight="1" x14ac:dyDescent="0.25">
      <c r="A1824" s="1" t="s">
        <v>1132</v>
      </c>
      <c r="B1824" s="1" t="s">
        <v>4230</v>
      </c>
      <c r="C1824" s="130">
        <v>4608</v>
      </c>
      <c r="D1824" s="43"/>
      <c r="E1824" s="43">
        <f t="shared" si="317"/>
        <v>0</v>
      </c>
      <c r="F1824" s="6">
        <f t="shared" si="318"/>
        <v>0</v>
      </c>
      <c r="G1824" s="44"/>
      <c r="H1824" s="44">
        <f t="shared" si="308"/>
        <v>0</v>
      </c>
      <c r="I1824" s="14">
        <f t="shared" si="309"/>
        <v>0</v>
      </c>
      <c r="J1824" s="49">
        <v>1</v>
      </c>
      <c r="K1824" s="49">
        <f t="shared" si="310"/>
        <v>21.701388888888889</v>
      </c>
      <c r="L1824" s="50">
        <f t="shared" si="311"/>
        <v>3.2420702050688636E-2</v>
      </c>
      <c r="M1824" s="45">
        <v>1</v>
      </c>
      <c r="N1824" s="45">
        <f t="shared" si="312"/>
        <v>21.701388888888889</v>
      </c>
      <c r="O1824" s="18">
        <f t="shared" si="313"/>
        <v>2.7553000286989364E-2</v>
      </c>
      <c r="P1824" s="37">
        <f t="shared" si="314"/>
        <v>0</v>
      </c>
      <c r="Q1824" s="37">
        <f t="shared" si="315"/>
        <v>0</v>
      </c>
      <c r="R1824" s="37">
        <f t="shared" si="316"/>
        <v>-100</v>
      </c>
    </row>
    <row r="1825" spans="1:18" ht="15" customHeight="1" x14ac:dyDescent="0.25">
      <c r="A1825" s="1" t="s">
        <v>771</v>
      </c>
      <c r="B1825" s="1" t="s">
        <v>4231</v>
      </c>
      <c r="C1825" s="130">
        <v>4567</v>
      </c>
      <c r="D1825" s="43">
        <v>3</v>
      </c>
      <c r="E1825" s="43">
        <f t="shared" si="317"/>
        <v>65.688635865995181</v>
      </c>
      <c r="F1825" s="6">
        <f t="shared" si="318"/>
        <v>0.85187036406173156</v>
      </c>
      <c r="G1825" s="44">
        <v>1</v>
      </c>
      <c r="H1825" s="44">
        <f t="shared" si="308"/>
        <v>21.896211955331726</v>
      </c>
      <c r="I1825" s="14">
        <f t="shared" si="309"/>
        <v>0.5321833774914646</v>
      </c>
      <c r="J1825" s="49">
        <v>11</v>
      </c>
      <c r="K1825" s="49">
        <f t="shared" si="310"/>
        <v>240.858331508649</v>
      </c>
      <c r="L1825" s="50">
        <f t="shared" si="311"/>
        <v>0.35982932900050485</v>
      </c>
      <c r="M1825" s="45">
        <v>15</v>
      </c>
      <c r="N1825" s="45">
        <f t="shared" si="312"/>
        <v>328.44317932997592</v>
      </c>
      <c r="O1825" s="18">
        <f t="shared" si="313"/>
        <v>0.41700533826071928</v>
      </c>
      <c r="P1825" s="37">
        <f t="shared" si="314"/>
        <v>20</v>
      </c>
      <c r="Q1825" s="37">
        <f t="shared" si="315"/>
        <v>2.0428284386353028</v>
      </c>
      <c r="R1825" s="37">
        <f t="shared" si="316"/>
        <v>104.28284386353029</v>
      </c>
    </row>
    <row r="1826" spans="1:18" ht="15" customHeight="1" x14ac:dyDescent="0.25">
      <c r="A1826" s="1" t="s">
        <v>962</v>
      </c>
      <c r="B1826" s="1" t="s">
        <v>4232</v>
      </c>
      <c r="C1826" s="130">
        <v>4567</v>
      </c>
      <c r="D1826" s="43">
        <v>4</v>
      </c>
      <c r="E1826" s="43">
        <f t="shared" si="317"/>
        <v>87.584847821326903</v>
      </c>
      <c r="F1826" s="6">
        <f t="shared" si="318"/>
        <v>1.1358271520823087</v>
      </c>
      <c r="G1826" s="44"/>
      <c r="H1826" s="44">
        <f t="shared" si="308"/>
        <v>0</v>
      </c>
      <c r="I1826" s="14">
        <f t="shared" si="309"/>
        <v>0</v>
      </c>
      <c r="J1826" s="49">
        <v>53</v>
      </c>
      <c r="K1826" s="49">
        <f t="shared" si="310"/>
        <v>1160.4992336325815</v>
      </c>
      <c r="L1826" s="50">
        <f t="shared" si="311"/>
        <v>1.7337231306387961</v>
      </c>
      <c r="M1826" s="45">
        <v>57</v>
      </c>
      <c r="N1826" s="45">
        <f t="shared" si="312"/>
        <v>1248.0840814539083</v>
      </c>
      <c r="O1826" s="18">
        <f t="shared" si="313"/>
        <v>1.5846202853907334</v>
      </c>
      <c r="P1826" s="37">
        <f t="shared" si="314"/>
        <v>7.0175438596491224</v>
      </c>
      <c r="Q1826" s="37">
        <f t="shared" si="315"/>
        <v>0.71678190829308863</v>
      </c>
      <c r="R1826" s="37">
        <f t="shared" si="316"/>
        <v>-28.321809170691136</v>
      </c>
    </row>
    <row r="1827" spans="1:18" ht="15" customHeight="1" x14ac:dyDescent="0.25">
      <c r="A1827" s="1" t="s">
        <v>992</v>
      </c>
      <c r="B1827" s="1" t="s">
        <v>4233</v>
      </c>
      <c r="C1827" s="130">
        <v>4554</v>
      </c>
      <c r="D1827" s="43">
        <v>1</v>
      </c>
      <c r="E1827" s="43">
        <f t="shared" si="317"/>
        <v>21.958717610891526</v>
      </c>
      <c r="F1827" s="6">
        <f t="shared" si="318"/>
        <v>0.28476738052041634</v>
      </c>
      <c r="G1827" s="44"/>
      <c r="H1827" s="44">
        <f t="shared" si="308"/>
        <v>0</v>
      </c>
      <c r="I1827" s="14">
        <f t="shared" si="309"/>
        <v>0</v>
      </c>
      <c r="J1827" s="49">
        <v>3</v>
      </c>
      <c r="K1827" s="49">
        <f t="shared" si="310"/>
        <v>65.876152832674578</v>
      </c>
      <c r="L1827" s="50">
        <f t="shared" si="311"/>
        <v>9.8415411758612154E-2</v>
      </c>
      <c r="M1827" s="45">
        <v>4</v>
      </c>
      <c r="N1827" s="45">
        <f t="shared" si="312"/>
        <v>87.834870443566103</v>
      </c>
      <c r="O1827" s="18">
        <f t="shared" si="313"/>
        <v>0.11151886282164866</v>
      </c>
      <c r="P1827" s="37">
        <f t="shared" si="314"/>
        <v>25</v>
      </c>
      <c r="Q1827" s="37">
        <f t="shared" si="315"/>
        <v>2.5535355482941284</v>
      </c>
      <c r="R1827" s="37">
        <f t="shared" si="316"/>
        <v>155.35355482941284</v>
      </c>
    </row>
    <row r="1828" spans="1:18" ht="15" customHeight="1" x14ac:dyDescent="0.25">
      <c r="A1828" s="1" t="s">
        <v>1050</v>
      </c>
      <c r="B1828" s="1" t="s">
        <v>4234</v>
      </c>
      <c r="C1828" s="130">
        <v>4546</v>
      </c>
      <c r="D1828" s="43">
        <v>2</v>
      </c>
      <c r="E1828" s="43">
        <f t="shared" si="317"/>
        <v>43.994720633523976</v>
      </c>
      <c r="F1828" s="6">
        <f t="shared" si="318"/>
        <v>0.57053702194895561</v>
      </c>
      <c r="G1828" s="44"/>
      <c r="H1828" s="44">
        <f t="shared" si="308"/>
        <v>0</v>
      </c>
      <c r="I1828" s="14">
        <f t="shared" si="309"/>
        <v>0</v>
      </c>
      <c r="J1828" s="49">
        <v>28</v>
      </c>
      <c r="K1828" s="49">
        <f t="shared" si="310"/>
        <v>615.92608886933567</v>
      </c>
      <c r="L1828" s="50">
        <f t="shared" si="311"/>
        <v>0.92016028627101865</v>
      </c>
      <c r="M1828" s="45">
        <v>30</v>
      </c>
      <c r="N1828" s="45">
        <f t="shared" si="312"/>
        <v>659.9208095028597</v>
      </c>
      <c r="O1828" s="18">
        <f t="shared" si="313"/>
        <v>0.83786334352692693</v>
      </c>
      <c r="P1828" s="37">
        <f t="shared" si="314"/>
        <v>6.666666666666667</v>
      </c>
      <c r="Q1828" s="37">
        <f t="shared" si="315"/>
        <v>0.68094281287843428</v>
      </c>
      <c r="R1828" s="37">
        <f t="shared" si="316"/>
        <v>-31.90571871215657</v>
      </c>
    </row>
    <row r="1829" spans="1:18" ht="15" customHeight="1" x14ac:dyDescent="0.25">
      <c r="A1829" s="1" t="s">
        <v>536</v>
      </c>
      <c r="B1829" s="1" t="s">
        <v>4235</v>
      </c>
      <c r="C1829" s="130">
        <v>4536</v>
      </c>
      <c r="D1829" s="43"/>
      <c r="E1829" s="43">
        <f t="shared" si="317"/>
        <v>0</v>
      </c>
      <c r="F1829" s="6">
        <f t="shared" si="318"/>
        <v>0</v>
      </c>
      <c r="G1829" s="44">
        <v>2</v>
      </c>
      <c r="H1829" s="44">
        <f t="shared" si="308"/>
        <v>44.091710758377424</v>
      </c>
      <c r="I1829" s="14">
        <f t="shared" si="309"/>
        <v>1.0716408664036676</v>
      </c>
      <c r="J1829" s="49">
        <v>2</v>
      </c>
      <c r="K1829" s="49">
        <f t="shared" si="310"/>
        <v>44.091710758377424</v>
      </c>
      <c r="L1829" s="50">
        <f t="shared" si="311"/>
        <v>6.5870632737907067E-2</v>
      </c>
      <c r="M1829" s="45">
        <v>4</v>
      </c>
      <c r="N1829" s="45">
        <f t="shared" si="312"/>
        <v>88.183421516754848</v>
      </c>
      <c r="O1829" s="18">
        <f t="shared" si="313"/>
        <v>0.11196139799157583</v>
      </c>
      <c r="P1829" s="37">
        <f t="shared" si="314"/>
        <v>0</v>
      </c>
      <c r="Q1829" s="37">
        <f t="shared" si="315"/>
        <v>0</v>
      </c>
      <c r="R1829" s="37">
        <f t="shared" si="316"/>
        <v>-100</v>
      </c>
    </row>
    <row r="1830" spans="1:18" ht="15" customHeight="1" x14ac:dyDescent="0.25">
      <c r="A1830" s="1" t="s">
        <v>1030</v>
      </c>
      <c r="B1830" s="1" t="s">
        <v>4236</v>
      </c>
      <c r="C1830" s="130">
        <v>4502</v>
      </c>
      <c r="D1830" s="43"/>
      <c r="E1830" s="43">
        <f t="shared" si="317"/>
        <v>0</v>
      </c>
      <c r="F1830" s="6">
        <f t="shared" si="318"/>
        <v>0</v>
      </c>
      <c r="G1830" s="44"/>
      <c r="H1830" s="44">
        <f t="shared" si="308"/>
        <v>0</v>
      </c>
      <c r="I1830" s="14">
        <f t="shared" si="309"/>
        <v>0</v>
      </c>
      <c r="J1830" s="49">
        <v>1</v>
      </c>
      <c r="K1830" s="49">
        <f t="shared" si="310"/>
        <v>22.21235006663705</v>
      </c>
      <c r="L1830" s="50">
        <f t="shared" si="311"/>
        <v>3.3184050433046029E-2</v>
      </c>
      <c r="M1830" s="45">
        <v>1</v>
      </c>
      <c r="N1830" s="45">
        <f t="shared" si="312"/>
        <v>22.21235006663705</v>
      </c>
      <c r="O1830" s="18">
        <f t="shared" si="313"/>
        <v>2.820173818801577E-2</v>
      </c>
      <c r="P1830" s="37">
        <f t="shared" si="314"/>
        <v>0</v>
      </c>
      <c r="Q1830" s="37">
        <f t="shared" si="315"/>
        <v>0</v>
      </c>
      <c r="R1830" s="37">
        <f t="shared" si="316"/>
        <v>-100</v>
      </c>
    </row>
    <row r="1831" spans="1:18" ht="15" customHeight="1" x14ac:dyDescent="0.25">
      <c r="A1831" s="1" t="s">
        <v>1236</v>
      </c>
      <c r="B1831" s="1" t="s">
        <v>4237</v>
      </c>
      <c r="C1831" s="130">
        <v>4470</v>
      </c>
      <c r="D1831" s="43">
        <v>4</v>
      </c>
      <c r="E1831" s="43">
        <f t="shared" si="317"/>
        <v>89.485458612975393</v>
      </c>
      <c r="F1831" s="6">
        <f t="shared" si="318"/>
        <v>1.1604748553825288</v>
      </c>
      <c r="G1831" s="44"/>
      <c r="H1831" s="44">
        <f t="shared" si="308"/>
        <v>0</v>
      </c>
      <c r="I1831" s="14">
        <f t="shared" si="309"/>
        <v>0</v>
      </c>
      <c r="J1831" s="49">
        <v>2</v>
      </c>
      <c r="K1831" s="49">
        <f t="shared" si="310"/>
        <v>44.742729306487696</v>
      </c>
      <c r="L1831" s="50">
        <f t="shared" si="311"/>
        <v>6.6843219261554024E-2</v>
      </c>
      <c r="M1831" s="45">
        <v>6</v>
      </c>
      <c r="N1831" s="45">
        <f t="shared" si="312"/>
        <v>134.2281879194631</v>
      </c>
      <c r="O1831" s="18">
        <f t="shared" si="313"/>
        <v>0.1704217789563047</v>
      </c>
      <c r="P1831" s="37">
        <f t="shared" si="314"/>
        <v>66.666666666666657</v>
      </c>
      <c r="Q1831" s="37">
        <f t="shared" si="315"/>
        <v>6.8094281287843419</v>
      </c>
      <c r="R1831" s="37">
        <f t="shared" si="316"/>
        <v>580.94281287843421</v>
      </c>
    </row>
    <row r="1832" spans="1:18" ht="15" customHeight="1" x14ac:dyDescent="0.25">
      <c r="A1832" s="1" t="s">
        <v>2628</v>
      </c>
      <c r="B1832" s="1" t="s">
        <v>4238</v>
      </c>
      <c r="C1832" s="130">
        <v>4464</v>
      </c>
      <c r="D1832" s="43">
        <v>1</v>
      </c>
      <c r="E1832" s="43">
        <f t="shared" si="317"/>
        <v>22.401433691756274</v>
      </c>
      <c r="F1832" s="6">
        <f t="shared" si="318"/>
        <v>0.29050865835348921</v>
      </c>
      <c r="G1832" s="44">
        <v>1</v>
      </c>
      <c r="H1832" s="44">
        <f t="shared" si="308"/>
        <v>22.401433691756274</v>
      </c>
      <c r="I1832" s="14">
        <f t="shared" si="309"/>
        <v>0.54446269825347637</v>
      </c>
      <c r="J1832" s="49"/>
      <c r="K1832" s="49">
        <f t="shared" si="310"/>
        <v>0</v>
      </c>
      <c r="L1832" s="50">
        <f t="shared" si="311"/>
        <v>0</v>
      </c>
      <c r="M1832" s="45">
        <v>2</v>
      </c>
      <c r="N1832" s="45">
        <f t="shared" si="312"/>
        <v>44.802867383512549</v>
      </c>
      <c r="O1832" s="18">
        <f t="shared" si="313"/>
        <v>5.6883613495719978E-2</v>
      </c>
      <c r="P1832" s="37">
        <f t="shared" si="314"/>
        <v>50</v>
      </c>
      <c r="Q1832" s="37">
        <f t="shared" si="315"/>
        <v>5.1070710965882569</v>
      </c>
      <c r="R1832" s="37">
        <f t="shared" si="316"/>
        <v>410.70710965882569</v>
      </c>
    </row>
    <row r="1833" spans="1:18" ht="15" customHeight="1" x14ac:dyDescent="0.25">
      <c r="A1833" s="1" t="s">
        <v>2547</v>
      </c>
      <c r="B1833" s="1" t="s">
        <v>4239</v>
      </c>
      <c r="C1833" s="130">
        <v>4460</v>
      </c>
      <c r="D1833" s="43"/>
      <c r="E1833" s="43">
        <f t="shared" si="317"/>
        <v>0</v>
      </c>
      <c r="F1833" s="6">
        <f t="shared" si="318"/>
        <v>0</v>
      </c>
      <c r="G1833" s="44"/>
      <c r="H1833" s="44">
        <f t="shared" si="308"/>
        <v>0</v>
      </c>
      <c r="I1833" s="14">
        <f t="shared" si="309"/>
        <v>0</v>
      </c>
      <c r="J1833" s="49">
        <v>1</v>
      </c>
      <c r="K1833" s="49">
        <f t="shared" si="310"/>
        <v>22.421524663677129</v>
      </c>
      <c r="L1833" s="50">
        <f t="shared" si="311"/>
        <v>3.3496545975240641E-2</v>
      </c>
      <c r="M1833" s="45">
        <v>1</v>
      </c>
      <c r="N1833" s="45">
        <f t="shared" si="312"/>
        <v>22.421524663677129</v>
      </c>
      <c r="O1833" s="18">
        <f t="shared" si="313"/>
        <v>2.8467315094719059E-2</v>
      </c>
      <c r="P1833" s="37">
        <f t="shared" si="314"/>
        <v>0</v>
      </c>
      <c r="Q1833" s="37">
        <f t="shared" si="315"/>
        <v>0</v>
      </c>
      <c r="R1833" s="37">
        <f t="shared" si="316"/>
        <v>-100</v>
      </c>
    </row>
    <row r="1834" spans="1:18" ht="15" customHeight="1" x14ac:dyDescent="0.25">
      <c r="A1834" s="1" t="s">
        <v>1992</v>
      </c>
      <c r="B1834" s="1" t="s">
        <v>4240</v>
      </c>
      <c r="C1834" s="130">
        <v>4448</v>
      </c>
      <c r="D1834" s="43">
        <v>3</v>
      </c>
      <c r="E1834" s="43">
        <f t="shared" si="317"/>
        <v>67.446043165467628</v>
      </c>
      <c r="F1834" s="6">
        <f t="shared" si="318"/>
        <v>0.87466096058226794</v>
      </c>
      <c r="G1834" s="44"/>
      <c r="H1834" s="44">
        <f t="shared" si="308"/>
        <v>0</v>
      </c>
      <c r="I1834" s="14">
        <f t="shared" si="309"/>
        <v>0</v>
      </c>
      <c r="J1834" s="49">
        <v>15</v>
      </c>
      <c r="K1834" s="49">
        <f t="shared" si="310"/>
        <v>337.23021582733816</v>
      </c>
      <c r="L1834" s="50">
        <f t="shared" si="311"/>
        <v>0.50380371532005364</v>
      </c>
      <c r="M1834" s="45">
        <v>18</v>
      </c>
      <c r="N1834" s="45">
        <f t="shared" si="312"/>
        <v>404.67625899280574</v>
      </c>
      <c r="O1834" s="18">
        <f t="shared" si="313"/>
        <v>0.51379407729407511</v>
      </c>
      <c r="P1834" s="37">
        <f t="shared" si="314"/>
        <v>16.666666666666664</v>
      </c>
      <c r="Q1834" s="37">
        <f t="shared" si="315"/>
        <v>1.7023570321960855</v>
      </c>
      <c r="R1834" s="37">
        <f t="shared" si="316"/>
        <v>70.235703219608553</v>
      </c>
    </row>
    <row r="1835" spans="1:18" ht="15" customHeight="1" x14ac:dyDescent="0.25">
      <c r="A1835" s="1" t="s">
        <v>612</v>
      </c>
      <c r="B1835" s="1" t="s">
        <v>4241</v>
      </c>
      <c r="C1835" s="130">
        <v>4441</v>
      </c>
      <c r="D1835" s="43"/>
      <c r="E1835" s="43">
        <f t="shared" si="317"/>
        <v>0</v>
      </c>
      <c r="F1835" s="6">
        <f t="shared" si="318"/>
        <v>0</v>
      </c>
      <c r="G1835" s="44">
        <v>1</v>
      </c>
      <c r="H1835" s="44">
        <f t="shared" si="308"/>
        <v>22.517451024544023</v>
      </c>
      <c r="I1835" s="14">
        <f t="shared" si="309"/>
        <v>0.5472824780462775</v>
      </c>
      <c r="J1835" s="49">
        <v>5</v>
      </c>
      <c r="K1835" s="49">
        <f t="shared" si="310"/>
        <v>112.58725512272011</v>
      </c>
      <c r="L1835" s="50">
        <f t="shared" si="311"/>
        <v>0.16819927386801761</v>
      </c>
      <c r="M1835" s="45">
        <v>6</v>
      </c>
      <c r="N1835" s="45">
        <f t="shared" si="312"/>
        <v>135.10470614726412</v>
      </c>
      <c r="O1835" s="18">
        <f t="shared" si="313"/>
        <v>0.17153464353404235</v>
      </c>
      <c r="P1835" s="37">
        <f t="shared" si="314"/>
        <v>0</v>
      </c>
      <c r="Q1835" s="37">
        <f t="shared" si="315"/>
        <v>0</v>
      </c>
      <c r="R1835" s="37">
        <f t="shared" si="316"/>
        <v>-100</v>
      </c>
    </row>
    <row r="1836" spans="1:18" ht="15" customHeight="1" x14ac:dyDescent="0.25">
      <c r="A1836" s="1" t="s">
        <v>1135</v>
      </c>
      <c r="B1836" s="1" t="s">
        <v>4242</v>
      </c>
      <c r="C1836" s="130">
        <v>4437</v>
      </c>
      <c r="D1836" s="43">
        <v>1</v>
      </c>
      <c r="E1836" s="43">
        <f t="shared" si="317"/>
        <v>22.537750732476898</v>
      </c>
      <c r="F1836" s="6">
        <f t="shared" si="318"/>
        <v>0.29227645951994047</v>
      </c>
      <c r="G1836" s="44">
        <v>1</v>
      </c>
      <c r="H1836" s="44">
        <f t="shared" si="308"/>
        <v>22.537750732476898</v>
      </c>
      <c r="I1836" s="14">
        <f t="shared" si="309"/>
        <v>0.54777585868909595</v>
      </c>
      <c r="J1836" s="49">
        <v>10</v>
      </c>
      <c r="K1836" s="49">
        <f t="shared" si="310"/>
        <v>225.377507324769</v>
      </c>
      <c r="L1836" s="50">
        <f t="shared" si="311"/>
        <v>0.33670181440066094</v>
      </c>
      <c r="M1836" s="45">
        <v>12</v>
      </c>
      <c r="N1836" s="45">
        <f t="shared" si="312"/>
        <v>270.45300878972279</v>
      </c>
      <c r="O1836" s="18">
        <f t="shared" si="313"/>
        <v>0.343378567471121</v>
      </c>
      <c r="P1836" s="37">
        <f t="shared" si="314"/>
        <v>8.3333333333333321</v>
      </c>
      <c r="Q1836" s="37">
        <f t="shared" si="315"/>
        <v>0.85117851609804274</v>
      </c>
      <c r="R1836" s="37">
        <f t="shared" si="316"/>
        <v>-14.882148390195727</v>
      </c>
    </row>
    <row r="1837" spans="1:18" ht="15" customHeight="1" x14ac:dyDescent="0.25">
      <c r="A1837" s="1" t="s">
        <v>1189</v>
      </c>
      <c r="B1837" s="1" t="s">
        <v>4243</v>
      </c>
      <c r="C1837" s="130">
        <v>4436</v>
      </c>
      <c r="D1837" s="43"/>
      <c r="E1837" s="43">
        <f t="shared" si="317"/>
        <v>0</v>
      </c>
      <c r="F1837" s="6">
        <f t="shared" si="318"/>
        <v>0</v>
      </c>
      <c r="G1837" s="44">
        <v>1</v>
      </c>
      <c r="H1837" s="44">
        <f t="shared" si="308"/>
        <v>22.542831379621283</v>
      </c>
      <c r="I1837" s="14">
        <f t="shared" si="309"/>
        <v>0.54789934287725839</v>
      </c>
      <c r="J1837" s="49">
        <v>3</v>
      </c>
      <c r="K1837" s="49">
        <f t="shared" si="310"/>
        <v>67.628494138863843</v>
      </c>
      <c r="L1837" s="50">
        <f t="shared" si="311"/>
        <v>0.10103331495688002</v>
      </c>
      <c r="M1837" s="45">
        <v>4</v>
      </c>
      <c r="N1837" s="45">
        <f t="shared" si="312"/>
        <v>90.171325518485133</v>
      </c>
      <c r="O1837" s="18">
        <f t="shared" si="313"/>
        <v>0.11448532490752659</v>
      </c>
      <c r="P1837" s="37">
        <f t="shared" si="314"/>
        <v>0</v>
      </c>
      <c r="Q1837" s="37">
        <f t="shared" si="315"/>
        <v>0</v>
      </c>
      <c r="R1837" s="37">
        <f t="shared" si="316"/>
        <v>-100</v>
      </c>
    </row>
    <row r="1838" spans="1:18" ht="15" customHeight="1" x14ac:dyDescent="0.25">
      <c r="A1838" s="1" t="s">
        <v>1694</v>
      </c>
      <c r="B1838" s="1" t="s">
        <v>4244</v>
      </c>
      <c r="C1838" s="130">
        <v>4434</v>
      </c>
      <c r="D1838" s="43">
        <v>2</v>
      </c>
      <c r="E1838" s="43">
        <f t="shared" si="317"/>
        <v>45.105999097880023</v>
      </c>
      <c r="F1838" s="6">
        <f t="shared" si="318"/>
        <v>0.5849484216914641</v>
      </c>
      <c r="G1838" s="44"/>
      <c r="H1838" s="44">
        <f t="shared" si="308"/>
        <v>0</v>
      </c>
      <c r="I1838" s="14">
        <f t="shared" si="309"/>
        <v>0</v>
      </c>
      <c r="J1838" s="49">
        <v>32</v>
      </c>
      <c r="K1838" s="49">
        <f t="shared" si="310"/>
        <v>721.69598556608037</v>
      </c>
      <c r="L1838" s="50">
        <f t="shared" si="311"/>
        <v>1.0781747951254723</v>
      </c>
      <c r="M1838" s="45">
        <v>34</v>
      </c>
      <c r="N1838" s="45">
        <f t="shared" si="312"/>
        <v>766.8019846639603</v>
      </c>
      <c r="O1838" s="18">
        <f t="shared" si="313"/>
        <v>0.97356419958574603</v>
      </c>
      <c r="P1838" s="37">
        <f t="shared" si="314"/>
        <v>5.8823529411764701</v>
      </c>
      <c r="Q1838" s="37">
        <f t="shared" si="315"/>
        <v>0.60083189371626544</v>
      </c>
      <c r="R1838" s="37">
        <f t="shared" si="316"/>
        <v>-39.916810628373455</v>
      </c>
    </row>
    <row r="1839" spans="1:18" ht="15" customHeight="1" x14ac:dyDescent="0.25">
      <c r="A1839" s="1" t="s">
        <v>1209</v>
      </c>
      <c r="B1839" s="1" t="s">
        <v>4245</v>
      </c>
      <c r="C1839" s="130">
        <v>4419</v>
      </c>
      <c r="D1839" s="43"/>
      <c r="E1839" s="43">
        <f t="shared" si="317"/>
        <v>0</v>
      </c>
      <c r="F1839" s="6">
        <f t="shared" si="318"/>
        <v>0</v>
      </c>
      <c r="G1839" s="44"/>
      <c r="H1839" s="44">
        <f t="shared" si="308"/>
        <v>0</v>
      </c>
      <c r="I1839" s="14">
        <f t="shared" si="309"/>
        <v>0</v>
      </c>
      <c r="J1839" s="49">
        <v>4</v>
      </c>
      <c r="K1839" s="49">
        <f t="shared" si="310"/>
        <v>90.51821679112922</v>
      </c>
      <c r="L1839" s="50">
        <f t="shared" si="311"/>
        <v>0.13522932342120231</v>
      </c>
      <c r="M1839" s="45">
        <v>4</v>
      </c>
      <c r="N1839" s="45">
        <f t="shared" si="312"/>
        <v>90.51821679112922</v>
      </c>
      <c r="O1839" s="18">
        <f t="shared" si="313"/>
        <v>0.11492575272455034</v>
      </c>
      <c r="P1839" s="37">
        <f t="shared" si="314"/>
        <v>0</v>
      </c>
      <c r="Q1839" s="37">
        <f t="shared" si="315"/>
        <v>0</v>
      </c>
      <c r="R1839" s="37">
        <f t="shared" si="316"/>
        <v>-100</v>
      </c>
    </row>
    <row r="1840" spans="1:18" ht="15" customHeight="1" x14ac:dyDescent="0.25">
      <c r="A1840" s="1" t="s">
        <v>1679</v>
      </c>
      <c r="B1840" s="1" t="s">
        <v>4246</v>
      </c>
      <c r="C1840" s="130">
        <v>4410</v>
      </c>
      <c r="D1840" s="43">
        <v>2</v>
      </c>
      <c r="E1840" s="43">
        <f t="shared" si="317"/>
        <v>45.351473922902493</v>
      </c>
      <c r="F1840" s="6">
        <f t="shared" si="318"/>
        <v>0.58813181446257412</v>
      </c>
      <c r="G1840" s="44"/>
      <c r="H1840" s="44">
        <f t="shared" si="308"/>
        <v>0</v>
      </c>
      <c r="I1840" s="14">
        <f t="shared" si="309"/>
        <v>0</v>
      </c>
      <c r="J1840" s="49">
        <v>3</v>
      </c>
      <c r="K1840" s="49">
        <f t="shared" si="310"/>
        <v>68.027210884353735</v>
      </c>
      <c r="L1840" s="50">
        <f t="shared" si="311"/>
        <v>0.10162897622419947</v>
      </c>
      <c r="M1840" s="45">
        <v>5</v>
      </c>
      <c r="N1840" s="45">
        <f t="shared" si="312"/>
        <v>113.37868480725623</v>
      </c>
      <c r="O1840" s="18">
        <f t="shared" si="313"/>
        <v>0.14395036884631179</v>
      </c>
      <c r="P1840" s="37">
        <f t="shared" si="314"/>
        <v>40</v>
      </c>
      <c r="Q1840" s="37">
        <f t="shared" si="315"/>
        <v>4.0856568772706057</v>
      </c>
      <c r="R1840" s="37">
        <f t="shared" si="316"/>
        <v>308.56568772706055</v>
      </c>
    </row>
    <row r="1841" spans="1:18" ht="15" customHeight="1" x14ac:dyDescent="0.25">
      <c r="A1841" s="1" t="s">
        <v>2008</v>
      </c>
      <c r="B1841" s="1" t="s">
        <v>4247</v>
      </c>
      <c r="C1841" s="130">
        <v>4390</v>
      </c>
      <c r="D1841" s="43">
        <v>3</v>
      </c>
      <c r="E1841" s="43">
        <f t="shared" si="317"/>
        <v>68.337129840546694</v>
      </c>
      <c r="F1841" s="6">
        <f t="shared" si="318"/>
        <v>0.8862168457106897</v>
      </c>
      <c r="G1841" s="44"/>
      <c r="H1841" s="44">
        <f t="shared" si="308"/>
        <v>0</v>
      </c>
      <c r="I1841" s="14">
        <f t="shared" si="309"/>
        <v>0</v>
      </c>
      <c r="J1841" s="49">
        <v>11</v>
      </c>
      <c r="K1841" s="49">
        <f t="shared" si="310"/>
        <v>250.56947608200454</v>
      </c>
      <c r="L1841" s="50">
        <f t="shared" si="311"/>
        <v>0.37433725411054802</v>
      </c>
      <c r="M1841" s="45">
        <v>14</v>
      </c>
      <c r="N1841" s="45">
        <f t="shared" si="312"/>
        <v>318.90660592255125</v>
      </c>
      <c r="O1841" s="18">
        <f t="shared" si="313"/>
        <v>0.40489730171167609</v>
      </c>
      <c r="P1841" s="37">
        <f t="shared" si="314"/>
        <v>21.428571428571427</v>
      </c>
      <c r="Q1841" s="37">
        <f t="shared" si="315"/>
        <v>2.1887447556806814</v>
      </c>
      <c r="R1841" s="37">
        <f t="shared" si="316"/>
        <v>118.87447556806814</v>
      </c>
    </row>
    <row r="1842" spans="1:18" ht="15" customHeight="1" x14ac:dyDescent="0.25">
      <c r="A1842" s="1" t="s">
        <v>1109</v>
      </c>
      <c r="B1842" s="1" t="s">
        <v>4248</v>
      </c>
      <c r="C1842" s="130">
        <v>4389</v>
      </c>
      <c r="D1842" s="43"/>
      <c r="E1842" s="43">
        <f t="shared" si="317"/>
        <v>0</v>
      </c>
      <c r="F1842" s="6">
        <f t="shared" si="318"/>
        <v>0</v>
      </c>
      <c r="G1842" s="44"/>
      <c r="H1842" s="44">
        <f t="shared" si="308"/>
        <v>0</v>
      </c>
      <c r="I1842" s="14">
        <f t="shared" si="309"/>
        <v>0</v>
      </c>
      <c r="J1842" s="49">
        <v>12</v>
      </c>
      <c r="K1842" s="49">
        <f t="shared" si="310"/>
        <v>273.41079972658923</v>
      </c>
      <c r="L1842" s="50">
        <f t="shared" si="311"/>
        <v>0.40846095707333768</v>
      </c>
      <c r="M1842" s="45">
        <v>12</v>
      </c>
      <c r="N1842" s="45">
        <f t="shared" si="312"/>
        <v>273.41079972658923</v>
      </c>
      <c r="O1842" s="18">
        <f t="shared" si="313"/>
        <v>0.34713390382077103</v>
      </c>
      <c r="P1842" s="37">
        <f t="shared" si="314"/>
        <v>0</v>
      </c>
      <c r="Q1842" s="37">
        <f t="shared" si="315"/>
        <v>0</v>
      </c>
      <c r="R1842" s="37">
        <f t="shared" si="316"/>
        <v>-100</v>
      </c>
    </row>
    <row r="1843" spans="1:18" ht="15" customHeight="1" x14ac:dyDescent="0.25">
      <c r="A1843" s="1" t="s">
        <v>919</v>
      </c>
      <c r="B1843" s="1" t="s">
        <v>3968</v>
      </c>
      <c r="C1843" s="130">
        <v>4384</v>
      </c>
      <c r="D1843" s="43">
        <v>1</v>
      </c>
      <c r="E1843" s="43">
        <f t="shared" si="317"/>
        <v>22.810218978102192</v>
      </c>
      <c r="F1843" s="6">
        <f t="shared" si="318"/>
        <v>0.29580991124315142</v>
      </c>
      <c r="G1843" s="44">
        <v>5</v>
      </c>
      <c r="H1843" s="44">
        <f t="shared" si="308"/>
        <v>114.05109489051095</v>
      </c>
      <c r="I1843" s="14">
        <f t="shared" si="309"/>
        <v>2.7719907447576624</v>
      </c>
      <c r="J1843" s="49">
        <v>23</v>
      </c>
      <c r="K1843" s="49">
        <f t="shared" si="310"/>
        <v>524.63503649635038</v>
      </c>
      <c r="L1843" s="50">
        <f t="shared" si="311"/>
        <v>0.78377638826190343</v>
      </c>
      <c r="M1843" s="45">
        <v>29</v>
      </c>
      <c r="N1843" s="45">
        <f t="shared" si="312"/>
        <v>661.49635036496352</v>
      </c>
      <c r="O1843" s="18">
        <f t="shared" si="313"/>
        <v>0.83986371677713567</v>
      </c>
      <c r="P1843" s="37">
        <f t="shared" si="314"/>
        <v>3.4482758620689653</v>
      </c>
      <c r="Q1843" s="37">
        <f t="shared" si="315"/>
        <v>0.35221179976470735</v>
      </c>
      <c r="R1843" s="37">
        <f t="shared" si="316"/>
        <v>-64.778820023529263</v>
      </c>
    </row>
    <row r="1844" spans="1:18" ht="15" customHeight="1" x14ac:dyDescent="0.25">
      <c r="A1844" s="1" t="s">
        <v>1122</v>
      </c>
      <c r="B1844" s="1" t="s">
        <v>4249</v>
      </c>
      <c r="C1844" s="130">
        <v>4369</v>
      </c>
      <c r="D1844" s="43">
        <v>1</v>
      </c>
      <c r="E1844" s="43">
        <f t="shared" si="317"/>
        <v>22.888532845044633</v>
      </c>
      <c r="F1844" s="6">
        <f t="shared" si="318"/>
        <v>0.29682550947355824</v>
      </c>
      <c r="G1844" s="44"/>
      <c r="H1844" s="44">
        <f t="shared" si="308"/>
        <v>0</v>
      </c>
      <c r="I1844" s="14">
        <f t="shared" si="309"/>
        <v>0</v>
      </c>
      <c r="J1844" s="49">
        <v>6</v>
      </c>
      <c r="K1844" s="49">
        <f t="shared" si="310"/>
        <v>137.33119707026779</v>
      </c>
      <c r="L1844" s="50">
        <f t="shared" si="311"/>
        <v>0.20516538573985799</v>
      </c>
      <c r="M1844" s="45">
        <v>7</v>
      </c>
      <c r="N1844" s="45">
        <f t="shared" si="312"/>
        <v>160.21972991531243</v>
      </c>
      <c r="O1844" s="18">
        <f t="shared" si="313"/>
        <v>0.20342173890069329</v>
      </c>
      <c r="P1844" s="37">
        <f t="shared" si="314"/>
        <v>14.285714285714285</v>
      </c>
      <c r="Q1844" s="37">
        <f t="shared" si="315"/>
        <v>1.4591631704537875</v>
      </c>
      <c r="R1844" s="37">
        <f t="shared" si="316"/>
        <v>45.916317045378754</v>
      </c>
    </row>
    <row r="1845" spans="1:18" ht="15" customHeight="1" x14ac:dyDescent="0.25">
      <c r="A1845" s="1" t="s">
        <v>2067</v>
      </c>
      <c r="B1845" s="1" t="s">
        <v>4250</v>
      </c>
      <c r="C1845" s="130">
        <v>4368</v>
      </c>
      <c r="D1845" s="43">
        <v>1</v>
      </c>
      <c r="E1845" s="43">
        <f t="shared" si="317"/>
        <v>22.893772893772894</v>
      </c>
      <c r="F1845" s="6">
        <f t="shared" si="318"/>
        <v>0.29689346403158789</v>
      </c>
      <c r="G1845" s="44">
        <v>1</v>
      </c>
      <c r="H1845" s="44">
        <f t="shared" si="308"/>
        <v>22.893772893772894</v>
      </c>
      <c r="I1845" s="14">
        <f t="shared" si="309"/>
        <v>0.55642891140190442</v>
      </c>
      <c r="J1845" s="49">
        <v>28</v>
      </c>
      <c r="K1845" s="49">
        <f t="shared" si="310"/>
        <v>641.02564102564111</v>
      </c>
      <c r="L1845" s="50">
        <f t="shared" si="311"/>
        <v>0.95765766057418744</v>
      </c>
      <c r="M1845" s="45">
        <v>30</v>
      </c>
      <c r="N1845" s="45">
        <f t="shared" si="312"/>
        <v>686.81318681318692</v>
      </c>
      <c r="O1845" s="18">
        <f t="shared" si="313"/>
        <v>0.87200704204977331</v>
      </c>
      <c r="P1845" s="37">
        <f t="shared" si="314"/>
        <v>3.3333333333333335</v>
      </c>
      <c r="Q1845" s="37">
        <f t="shared" si="315"/>
        <v>0.34047140643921714</v>
      </c>
      <c r="R1845" s="37">
        <f t="shared" si="316"/>
        <v>-65.952859356078292</v>
      </c>
    </row>
    <row r="1846" spans="1:18" x14ac:dyDescent="0.25">
      <c r="A1846" s="1" t="s">
        <v>689</v>
      </c>
      <c r="B1846" s="1" t="s">
        <v>2503</v>
      </c>
      <c r="C1846" s="130">
        <v>4367</v>
      </c>
      <c r="D1846" s="43">
        <v>2</v>
      </c>
      <c r="E1846" s="43">
        <f t="shared" si="317"/>
        <v>45.798030684680555</v>
      </c>
      <c r="F1846" s="6">
        <f t="shared" si="318"/>
        <v>0.59392289942293375</v>
      </c>
      <c r="G1846" s="44"/>
      <c r="H1846" s="44">
        <f t="shared" si="308"/>
        <v>0</v>
      </c>
      <c r="I1846" s="14">
        <f t="shared" si="309"/>
        <v>0</v>
      </c>
      <c r="J1846" s="49">
        <v>19</v>
      </c>
      <c r="K1846" s="49">
        <f t="shared" si="310"/>
        <v>435.0812915044653</v>
      </c>
      <c r="L1846" s="50">
        <f t="shared" si="311"/>
        <v>0.6499879335795492</v>
      </c>
      <c r="M1846" s="45">
        <v>21</v>
      </c>
      <c r="N1846" s="45">
        <f t="shared" si="312"/>
        <v>480.87932218914585</v>
      </c>
      <c r="O1846" s="18">
        <f t="shared" si="313"/>
        <v>0.61054470615328305</v>
      </c>
      <c r="P1846" s="37">
        <f t="shared" si="314"/>
        <v>9.5238095238095237</v>
      </c>
      <c r="Q1846" s="37">
        <f t="shared" si="315"/>
        <v>0.97277544696919183</v>
      </c>
      <c r="R1846" s="37">
        <f t="shared" si="316"/>
        <v>-2.7224553030808174</v>
      </c>
    </row>
    <row r="1847" spans="1:18" ht="15" customHeight="1" x14ac:dyDescent="0.25">
      <c r="A1847" s="1" t="s">
        <v>1163</v>
      </c>
      <c r="B1847" s="1" t="s">
        <v>4251</v>
      </c>
      <c r="C1847" s="130">
        <v>4367</v>
      </c>
      <c r="D1847" s="43"/>
      <c r="E1847" s="43">
        <f t="shared" si="317"/>
        <v>0</v>
      </c>
      <c r="F1847" s="6">
        <f t="shared" si="318"/>
        <v>0</v>
      </c>
      <c r="G1847" s="44"/>
      <c r="H1847" s="44">
        <f t="shared" si="308"/>
        <v>0</v>
      </c>
      <c r="I1847" s="14">
        <f t="shared" si="309"/>
        <v>0</v>
      </c>
      <c r="J1847" s="49">
        <v>1</v>
      </c>
      <c r="K1847" s="49">
        <f t="shared" si="310"/>
        <v>22.899015342340277</v>
      </c>
      <c r="L1847" s="50">
        <f t="shared" si="311"/>
        <v>3.4209891241028911E-2</v>
      </c>
      <c r="M1847" s="45">
        <v>1</v>
      </c>
      <c r="N1847" s="45">
        <f t="shared" si="312"/>
        <v>22.899015342340277</v>
      </c>
      <c r="O1847" s="18">
        <f t="shared" si="313"/>
        <v>2.9073557435870621E-2</v>
      </c>
      <c r="P1847" s="37">
        <f t="shared" si="314"/>
        <v>0</v>
      </c>
      <c r="Q1847" s="37">
        <f t="shared" si="315"/>
        <v>0</v>
      </c>
      <c r="R1847" s="37">
        <f t="shared" si="316"/>
        <v>-100</v>
      </c>
    </row>
    <row r="1848" spans="1:18" x14ac:dyDescent="0.25">
      <c r="A1848" s="1" t="s">
        <v>736</v>
      </c>
      <c r="B1848" s="1" t="s">
        <v>2504</v>
      </c>
      <c r="C1848" s="130">
        <v>4358</v>
      </c>
      <c r="D1848" s="43"/>
      <c r="E1848" s="43">
        <f t="shared" si="317"/>
        <v>0</v>
      </c>
      <c r="F1848" s="6">
        <f t="shared" si="318"/>
        <v>0</v>
      </c>
      <c r="G1848" s="44"/>
      <c r="H1848" s="44">
        <f t="shared" si="308"/>
        <v>0</v>
      </c>
      <c r="I1848" s="14">
        <f t="shared" si="309"/>
        <v>0</v>
      </c>
      <c r="J1848" s="49">
        <v>12</v>
      </c>
      <c r="K1848" s="49">
        <f t="shared" si="310"/>
        <v>275.35566773749429</v>
      </c>
      <c r="L1848" s="50">
        <f t="shared" si="311"/>
        <v>0.41136648476247795</v>
      </c>
      <c r="M1848" s="45">
        <v>12</v>
      </c>
      <c r="N1848" s="45">
        <f t="shared" si="312"/>
        <v>275.35566773749429</v>
      </c>
      <c r="O1848" s="18">
        <f t="shared" si="313"/>
        <v>0.34960319042436067</v>
      </c>
      <c r="P1848" s="37">
        <f t="shared" si="314"/>
        <v>0</v>
      </c>
      <c r="Q1848" s="37">
        <f t="shared" si="315"/>
        <v>0</v>
      </c>
      <c r="R1848" s="37">
        <f t="shared" si="316"/>
        <v>-100</v>
      </c>
    </row>
    <row r="1849" spans="1:18" ht="15" customHeight="1" x14ac:dyDescent="0.25">
      <c r="A1849" s="1" t="s">
        <v>1428</v>
      </c>
      <c r="B1849" s="1" t="s">
        <v>4252</v>
      </c>
      <c r="C1849" s="130">
        <v>4349</v>
      </c>
      <c r="D1849" s="43">
        <v>1</v>
      </c>
      <c r="E1849" s="43">
        <f t="shared" si="317"/>
        <v>22.993791676247412</v>
      </c>
      <c r="F1849" s="6">
        <f t="shared" si="318"/>
        <v>0.29819053825936442</v>
      </c>
      <c r="G1849" s="44"/>
      <c r="H1849" s="44">
        <f t="shared" si="308"/>
        <v>0</v>
      </c>
      <c r="I1849" s="14">
        <f t="shared" si="309"/>
        <v>0</v>
      </c>
      <c r="J1849" s="49"/>
      <c r="K1849" s="49">
        <f t="shared" si="310"/>
        <v>0</v>
      </c>
      <c r="L1849" s="50">
        <f t="shared" si="311"/>
        <v>0</v>
      </c>
      <c r="M1849" s="45">
        <v>1</v>
      </c>
      <c r="N1849" s="45">
        <f t="shared" si="312"/>
        <v>22.993791676247412</v>
      </c>
      <c r="O1849" s="18">
        <f t="shared" si="313"/>
        <v>2.9193889474004829E-2</v>
      </c>
      <c r="P1849" s="37">
        <f t="shared" si="314"/>
        <v>100</v>
      </c>
      <c r="Q1849" s="37">
        <f t="shared" si="315"/>
        <v>10.214142193176514</v>
      </c>
      <c r="R1849" s="37">
        <f t="shared" si="316"/>
        <v>921.41421931765137</v>
      </c>
    </row>
    <row r="1850" spans="1:18" ht="15" customHeight="1" x14ac:dyDescent="0.25">
      <c r="A1850" s="1" t="s">
        <v>219</v>
      </c>
      <c r="B1850" s="1" t="s">
        <v>4253</v>
      </c>
      <c r="C1850" s="130">
        <v>4342</v>
      </c>
      <c r="D1850" s="43">
        <v>1</v>
      </c>
      <c r="E1850" s="43">
        <f t="shared" si="317"/>
        <v>23.030861354214647</v>
      </c>
      <c r="F1850" s="6">
        <f t="shared" si="318"/>
        <v>0.29867126920542975</v>
      </c>
      <c r="G1850" s="44"/>
      <c r="H1850" s="44">
        <f t="shared" si="308"/>
        <v>0</v>
      </c>
      <c r="I1850" s="14">
        <f t="shared" si="309"/>
        <v>0</v>
      </c>
      <c r="J1850" s="49">
        <v>7</v>
      </c>
      <c r="K1850" s="49">
        <f t="shared" si="310"/>
        <v>161.21602947950254</v>
      </c>
      <c r="L1850" s="50">
        <f t="shared" si="311"/>
        <v>0.24084803439590344</v>
      </c>
      <c r="M1850" s="45">
        <v>8</v>
      </c>
      <c r="N1850" s="45">
        <f t="shared" si="312"/>
        <v>184.24689083371717</v>
      </c>
      <c r="O1850" s="18">
        <f t="shared" si="313"/>
        <v>0.23392763762772364</v>
      </c>
      <c r="P1850" s="37">
        <f t="shared" si="314"/>
        <v>12.5</v>
      </c>
      <c r="Q1850" s="37">
        <f t="shared" si="315"/>
        <v>1.2767677741470642</v>
      </c>
      <c r="R1850" s="37">
        <f t="shared" si="316"/>
        <v>27.676777414706422</v>
      </c>
    </row>
    <row r="1851" spans="1:18" ht="15" customHeight="1" x14ac:dyDescent="0.25">
      <c r="A1851" s="1" t="s">
        <v>1979</v>
      </c>
      <c r="B1851" s="1" t="s">
        <v>4254</v>
      </c>
      <c r="C1851" s="130">
        <v>4328</v>
      </c>
      <c r="D1851" s="43"/>
      <c r="E1851" s="43">
        <f t="shared" si="317"/>
        <v>0</v>
      </c>
      <c r="F1851" s="6">
        <f t="shared" si="318"/>
        <v>0</v>
      </c>
      <c r="G1851" s="44"/>
      <c r="H1851" s="44">
        <f t="shared" si="308"/>
        <v>0</v>
      </c>
      <c r="I1851" s="14">
        <f t="shared" si="309"/>
        <v>0</v>
      </c>
      <c r="J1851" s="49">
        <v>12</v>
      </c>
      <c r="K1851" s="49">
        <f t="shared" si="310"/>
        <v>277.26432532347508</v>
      </c>
      <c r="L1851" s="50">
        <f t="shared" si="311"/>
        <v>0.41421791603393693</v>
      </c>
      <c r="M1851" s="45">
        <v>12</v>
      </c>
      <c r="N1851" s="45">
        <f t="shared" si="312"/>
        <v>277.26432532347508</v>
      </c>
      <c r="O1851" s="18">
        <f t="shared" si="313"/>
        <v>0.35202650274245934</v>
      </c>
      <c r="P1851" s="37">
        <f t="shared" si="314"/>
        <v>0</v>
      </c>
      <c r="Q1851" s="37">
        <f t="shared" si="315"/>
        <v>0</v>
      </c>
      <c r="R1851" s="37">
        <f t="shared" si="316"/>
        <v>-100</v>
      </c>
    </row>
    <row r="1852" spans="1:18" ht="15" customHeight="1" x14ac:dyDescent="0.25">
      <c r="A1852" s="1" t="s">
        <v>1222</v>
      </c>
      <c r="B1852" s="1" t="s">
        <v>4255</v>
      </c>
      <c r="C1852" s="130">
        <v>4321</v>
      </c>
      <c r="D1852" s="43">
        <v>7</v>
      </c>
      <c r="E1852" s="43">
        <f t="shared" si="317"/>
        <v>161.99953714417958</v>
      </c>
      <c r="F1852" s="6">
        <f t="shared" si="318"/>
        <v>2.1008596519856124</v>
      </c>
      <c r="G1852" s="44">
        <v>1</v>
      </c>
      <c r="H1852" s="44">
        <f t="shared" si="308"/>
        <v>23.142791020597084</v>
      </c>
      <c r="I1852" s="14">
        <f t="shared" si="309"/>
        <v>0.56248125086866896</v>
      </c>
      <c r="J1852" s="49">
        <v>20</v>
      </c>
      <c r="K1852" s="49">
        <f t="shared" si="310"/>
        <v>462.85582041194169</v>
      </c>
      <c r="L1852" s="50">
        <f t="shared" si="311"/>
        <v>0.69148157856780035</v>
      </c>
      <c r="M1852" s="45">
        <v>28</v>
      </c>
      <c r="N1852" s="45">
        <f t="shared" si="312"/>
        <v>647.99814857671834</v>
      </c>
      <c r="O1852" s="18">
        <f t="shared" si="313"/>
        <v>0.82272582944422956</v>
      </c>
      <c r="P1852" s="37">
        <f t="shared" si="314"/>
        <v>25</v>
      </c>
      <c r="Q1852" s="37">
        <f t="shared" si="315"/>
        <v>2.5535355482941284</v>
      </c>
      <c r="R1852" s="37">
        <f t="shared" si="316"/>
        <v>155.35355482941284</v>
      </c>
    </row>
    <row r="1853" spans="1:18" ht="15" customHeight="1" x14ac:dyDescent="0.25">
      <c r="A1853" s="1" t="s">
        <v>1512</v>
      </c>
      <c r="B1853" s="1" t="s">
        <v>4256</v>
      </c>
      <c r="C1853" s="130">
        <v>4313</v>
      </c>
      <c r="D1853" s="43">
        <v>1</v>
      </c>
      <c r="E1853" s="43">
        <f t="shared" si="317"/>
        <v>23.185717597959655</v>
      </c>
      <c r="F1853" s="6">
        <f t="shared" si="318"/>
        <v>0.30067949243913189</v>
      </c>
      <c r="G1853" s="44"/>
      <c r="H1853" s="44">
        <f t="shared" si="308"/>
        <v>0</v>
      </c>
      <c r="I1853" s="14">
        <f t="shared" si="309"/>
        <v>0</v>
      </c>
      <c r="J1853" s="49">
        <v>15</v>
      </c>
      <c r="K1853" s="49">
        <f t="shared" si="310"/>
        <v>347.78576396939485</v>
      </c>
      <c r="L1853" s="50">
        <f t="shared" si="311"/>
        <v>0.51957313372214209</v>
      </c>
      <c r="M1853" s="45">
        <v>16</v>
      </c>
      <c r="N1853" s="45">
        <f t="shared" si="312"/>
        <v>370.97148156735449</v>
      </c>
      <c r="O1853" s="18">
        <f t="shared" si="313"/>
        <v>0.47100106773919592</v>
      </c>
      <c r="P1853" s="37">
        <f t="shared" si="314"/>
        <v>6.25</v>
      </c>
      <c r="Q1853" s="37">
        <f t="shared" si="315"/>
        <v>0.63838388707353211</v>
      </c>
      <c r="R1853" s="37">
        <f t="shared" si="316"/>
        <v>-36.161611292646789</v>
      </c>
    </row>
    <row r="1854" spans="1:18" ht="15" customHeight="1" x14ac:dyDescent="0.25">
      <c r="A1854" s="1" t="s">
        <v>2077</v>
      </c>
      <c r="B1854" s="1" t="s">
        <v>2341</v>
      </c>
      <c r="C1854" s="130">
        <v>4307</v>
      </c>
      <c r="D1854" s="43"/>
      <c r="E1854" s="43">
        <f t="shared" si="317"/>
        <v>0</v>
      </c>
      <c r="F1854" s="6">
        <f t="shared" si="318"/>
        <v>0</v>
      </c>
      <c r="G1854" s="44"/>
      <c r="H1854" s="44">
        <f t="shared" si="308"/>
        <v>0</v>
      </c>
      <c r="I1854" s="14">
        <f t="shared" si="309"/>
        <v>0</v>
      </c>
      <c r="J1854" s="49">
        <v>13</v>
      </c>
      <c r="K1854" s="49">
        <f t="shared" si="310"/>
        <v>301.8342233573253</v>
      </c>
      <c r="L1854" s="50">
        <f t="shared" si="311"/>
        <v>0.45092401570570056</v>
      </c>
      <c r="M1854" s="45">
        <v>13</v>
      </c>
      <c r="N1854" s="45">
        <f t="shared" si="312"/>
        <v>301.8342233573253</v>
      </c>
      <c r="O1854" s="18">
        <f t="shared" si="313"/>
        <v>0.38322148344365242</v>
      </c>
      <c r="P1854" s="37">
        <f t="shared" si="314"/>
        <v>0</v>
      </c>
      <c r="Q1854" s="37">
        <f t="shared" si="315"/>
        <v>0</v>
      </c>
      <c r="R1854" s="37">
        <f t="shared" si="316"/>
        <v>-100</v>
      </c>
    </row>
    <row r="1855" spans="1:18" ht="15" customHeight="1" x14ac:dyDescent="0.25">
      <c r="A1855" s="1" t="s">
        <v>1154</v>
      </c>
      <c r="B1855" s="1" t="s">
        <v>4257</v>
      </c>
      <c r="C1855" s="130">
        <v>4295</v>
      </c>
      <c r="D1855" s="43"/>
      <c r="E1855" s="43">
        <f t="shared" si="317"/>
        <v>0</v>
      </c>
      <c r="F1855" s="6">
        <f t="shared" si="318"/>
        <v>0</v>
      </c>
      <c r="G1855" s="44">
        <v>1</v>
      </c>
      <c r="H1855" s="44">
        <f t="shared" si="308"/>
        <v>23.282887077997671</v>
      </c>
      <c r="I1855" s="14">
        <f t="shared" si="309"/>
        <v>0.56588625960501016</v>
      </c>
      <c r="J1855" s="49">
        <v>12</v>
      </c>
      <c r="K1855" s="49">
        <f t="shared" si="310"/>
        <v>279.39464493597205</v>
      </c>
      <c r="L1855" s="50">
        <f t="shared" si="311"/>
        <v>0.41740049839228849</v>
      </c>
      <c r="M1855" s="45">
        <v>13</v>
      </c>
      <c r="N1855" s="45">
        <f t="shared" si="312"/>
        <v>302.67753201396971</v>
      </c>
      <c r="O1855" s="18">
        <f t="shared" si="313"/>
        <v>0.38429218374663821</v>
      </c>
      <c r="P1855" s="37">
        <f t="shared" si="314"/>
        <v>0</v>
      </c>
      <c r="Q1855" s="37">
        <f t="shared" si="315"/>
        <v>0</v>
      </c>
      <c r="R1855" s="37">
        <f t="shared" si="316"/>
        <v>-100</v>
      </c>
    </row>
    <row r="1856" spans="1:18" ht="15" customHeight="1" x14ac:dyDescent="0.25">
      <c r="A1856" s="1" t="s">
        <v>2535</v>
      </c>
      <c r="B1856" s="1" t="s">
        <v>4258</v>
      </c>
      <c r="C1856" s="130">
        <v>4293</v>
      </c>
      <c r="D1856" s="43">
        <v>1</v>
      </c>
      <c r="E1856" s="43">
        <f t="shared" si="317"/>
        <v>23.293733985557882</v>
      </c>
      <c r="F1856" s="6">
        <f t="shared" si="318"/>
        <v>0.30208028206148985</v>
      </c>
      <c r="G1856" s="44"/>
      <c r="H1856" s="44">
        <f t="shared" si="308"/>
        <v>0</v>
      </c>
      <c r="I1856" s="14">
        <f t="shared" si="309"/>
        <v>0</v>
      </c>
      <c r="J1856" s="49">
        <v>7</v>
      </c>
      <c r="K1856" s="49">
        <f t="shared" si="310"/>
        <v>163.05613789890518</v>
      </c>
      <c r="L1856" s="50">
        <f t="shared" si="311"/>
        <v>0.24359705691754313</v>
      </c>
      <c r="M1856" s="45">
        <v>8</v>
      </c>
      <c r="N1856" s="45">
        <f t="shared" si="312"/>
        <v>186.34987188446306</v>
      </c>
      <c r="O1856" s="18">
        <f t="shared" si="313"/>
        <v>0.23659767122748102</v>
      </c>
      <c r="P1856" s="37">
        <f t="shared" si="314"/>
        <v>12.5</v>
      </c>
      <c r="Q1856" s="37">
        <f t="shared" si="315"/>
        <v>1.2767677741470642</v>
      </c>
      <c r="R1856" s="37">
        <f t="shared" si="316"/>
        <v>27.676777414706422</v>
      </c>
    </row>
    <row r="1857" spans="1:18" ht="15" customHeight="1" x14ac:dyDescent="0.25">
      <c r="A1857" s="1" t="s">
        <v>1789</v>
      </c>
      <c r="B1857" s="1" t="s">
        <v>4259</v>
      </c>
      <c r="C1857" s="130">
        <v>4288</v>
      </c>
      <c r="D1857" s="43">
        <v>2</v>
      </c>
      <c r="E1857" s="43">
        <f t="shared" si="317"/>
        <v>46.64179104477612</v>
      </c>
      <c r="F1857" s="6">
        <f t="shared" si="318"/>
        <v>0.60486504239271266</v>
      </c>
      <c r="G1857" s="44"/>
      <c r="H1857" s="44">
        <f t="shared" si="308"/>
        <v>0</v>
      </c>
      <c r="I1857" s="14">
        <f t="shared" si="309"/>
        <v>0</v>
      </c>
      <c r="J1857" s="49">
        <v>2</v>
      </c>
      <c r="K1857" s="49">
        <f t="shared" si="310"/>
        <v>46.64179104477612</v>
      </c>
      <c r="L1857" s="50">
        <f t="shared" si="311"/>
        <v>6.9680314855211395E-2</v>
      </c>
      <c r="M1857" s="45">
        <v>4</v>
      </c>
      <c r="N1857" s="45">
        <f t="shared" si="312"/>
        <v>93.28358208955224</v>
      </c>
      <c r="O1857" s="18">
        <f t="shared" si="313"/>
        <v>0.11843677735302892</v>
      </c>
      <c r="P1857" s="37">
        <f t="shared" si="314"/>
        <v>50</v>
      </c>
      <c r="Q1857" s="37">
        <f t="shared" si="315"/>
        <v>5.1070710965882569</v>
      </c>
      <c r="R1857" s="37">
        <f t="shared" si="316"/>
        <v>410.70710965882569</v>
      </c>
    </row>
    <row r="1858" spans="1:18" ht="15" customHeight="1" x14ac:dyDescent="0.25">
      <c r="A1858" s="1" t="s">
        <v>1022</v>
      </c>
      <c r="B1858" s="1" t="s">
        <v>4260</v>
      </c>
      <c r="C1858" s="130">
        <v>4278</v>
      </c>
      <c r="D1858" s="43">
        <v>5</v>
      </c>
      <c r="E1858" s="43">
        <f t="shared" si="317"/>
        <v>116.87704534829359</v>
      </c>
      <c r="F1858" s="6">
        <f t="shared" si="318"/>
        <v>1.5156973479312481</v>
      </c>
      <c r="G1858" s="44">
        <v>3</v>
      </c>
      <c r="H1858" s="44">
        <f t="shared" si="308"/>
        <v>70.126227208976161</v>
      </c>
      <c r="I1858" s="14">
        <f t="shared" si="309"/>
        <v>1.704404968445665</v>
      </c>
      <c r="J1858" s="49">
        <v>72</v>
      </c>
      <c r="K1858" s="49">
        <f t="shared" si="310"/>
        <v>1683.0294530154279</v>
      </c>
      <c r="L1858" s="50">
        <f t="shared" si="311"/>
        <v>2.514355035897446</v>
      </c>
      <c r="M1858" s="45">
        <v>80</v>
      </c>
      <c r="N1858" s="45">
        <f t="shared" si="312"/>
        <v>1870.0327255726975</v>
      </c>
      <c r="O1858" s="18">
        <f t="shared" si="313"/>
        <v>2.3742725632996162</v>
      </c>
      <c r="P1858" s="37">
        <f t="shared" si="314"/>
        <v>6.25</v>
      </c>
      <c r="Q1858" s="37">
        <f t="shared" si="315"/>
        <v>0.63838388707353211</v>
      </c>
      <c r="R1858" s="37">
        <f t="shared" si="316"/>
        <v>-36.161611292646789</v>
      </c>
    </row>
    <row r="1859" spans="1:18" ht="15" customHeight="1" x14ac:dyDescent="0.25">
      <c r="A1859" s="1" t="s">
        <v>2035</v>
      </c>
      <c r="B1859" s="1" t="s">
        <v>4261</v>
      </c>
      <c r="C1859" s="130">
        <v>4278</v>
      </c>
      <c r="D1859" s="43">
        <v>1</v>
      </c>
      <c r="E1859" s="43">
        <f t="shared" si="317"/>
        <v>23.375409069658719</v>
      </c>
      <c r="F1859" s="6">
        <f t="shared" si="318"/>
        <v>0.30313946958624965</v>
      </c>
      <c r="G1859" s="44">
        <v>3</v>
      </c>
      <c r="H1859" s="44">
        <f t="shared" si="308"/>
        <v>70.126227208976161</v>
      </c>
      <c r="I1859" s="14">
        <f t="shared" si="309"/>
        <v>1.704404968445665</v>
      </c>
      <c r="J1859" s="49">
        <v>20</v>
      </c>
      <c r="K1859" s="49">
        <f t="shared" si="310"/>
        <v>467.50818139317437</v>
      </c>
      <c r="L1859" s="50">
        <f t="shared" si="311"/>
        <v>0.69843195441595718</v>
      </c>
      <c r="M1859" s="45">
        <v>24</v>
      </c>
      <c r="N1859" s="45">
        <f t="shared" si="312"/>
        <v>561.00981767180929</v>
      </c>
      <c r="O1859" s="18">
        <f t="shared" si="313"/>
        <v>0.71228176898988493</v>
      </c>
      <c r="P1859" s="37">
        <f t="shared" si="314"/>
        <v>4.1666666666666661</v>
      </c>
      <c r="Q1859" s="37">
        <f t="shared" si="315"/>
        <v>0.42558925804902137</v>
      </c>
      <c r="R1859" s="37">
        <f t="shared" si="316"/>
        <v>-57.441074195097862</v>
      </c>
    </row>
    <row r="1860" spans="1:18" ht="15" customHeight="1" x14ac:dyDescent="0.25">
      <c r="A1860" s="1" t="s">
        <v>2091</v>
      </c>
      <c r="B1860" s="1" t="s">
        <v>4262</v>
      </c>
      <c r="C1860" s="130">
        <v>4263</v>
      </c>
      <c r="D1860" s="43">
        <v>1</v>
      </c>
      <c r="E1860" s="43">
        <f t="shared" si="317"/>
        <v>23.457658925639219</v>
      </c>
      <c r="F1860" s="6">
        <f t="shared" si="318"/>
        <v>0.30420611092891764</v>
      </c>
      <c r="G1860" s="44">
        <v>3</v>
      </c>
      <c r="H1860" s="44">
        <f t="shared" si="308"/>
        <v>70.372976776917668</v>
      </c>
      <c r="I1860" s="14">
        <f t="shared" si="309"/>
        <v>1.7104021710088098</v>
      </c>
      <c r="J1860" s="49">
        <v>6</v>
      </c>
      <c r="K1860" s="49">
        <f t="shared" si="310"/>
        <v>140.74595355383534</v>
      </c>
      <c r="L1860" s="50">
        <f t="shared" si="311"/>
        <v>0.21026684736041273</v>
      </c>
      <c r="M1860" s="45">
        <v>10</v>
      </c>
      <c r="N1860" s="45">
        <f t="shared" si="312"/>
        <v>234.5765892563922</v>
      </c>
      <c r="O1860" s="18">
        <f t="shared" si="313"/>
        <v>0.29782834933719682</v>
      </c>
      <c r="P1860" s="37">
        <f t="shared" si="314"/>
        <v>10</v>
      </c>
      <c r="Q1860" s="37">
        <f t="shared" si="315"/>
        <v>1.0214142193176514</v>
      </c>
      <c r="R1860" s="37">
        <f t="shared" si="316"/>
        <v>2.1414219317651417</v>
      </c>
    </row>
    <row r="1861" spans="1:18" ht="15" customHeight="1" x14ac:dyDescent="0.25">
      <c r="A1861" s="1" t="s">
        <v>511</v>
      </c>
      <c r="B1861" s="1" t="s">
        <v>4263</v>
      </c>
      <c r="C1861" s="130">
        <v>4257</v>
      </c>
      <c r="D1861" s="43">
        <v>2</v>
      </c>
      <c r="E1861" s="43">
        <f t="shared" si="317"/>
        <v>46.981442330279542</v>
      </c>
      <c r="F1861" s="6">
        <f t="shared" si="318"/>
        <v>0.60926974436926284</v>
      </c>
      <c r="G1861" s="44"/>
      <c r="H1861" s="44">
        <f t="shared" si="308"/>
        <v>0</v>
      </c>
      <c r="I1861" s="14">
        <f t="shared" si="309"/>
        <v>0</v>
      </c>
      <c r="J1861" s="49">
        <v>3</v>
      </c>
      <c r="K1861" s="49">
        <f t="shared" si="310"/>
        <v>70.472163495419309</v>
      </c>
      <c r="L1861" s="50">
        <f t="shared" si="311"/>
        <v>0.10528160327665487</v>
      </c>
      <c r="M1861" s="45">
        <v>5</v>
      </c>
      <c r="N1861" s="45">
        <f t="shared" si="312"/>
        <v>117.45360582569886</v>
      </c>
      <c r="O1861" s="18">
        <f t="shared" si="313"/>
        <v>0.14912406074987902</v>
      </c>
      <c r="P1861" s="37">
        <f t="shared" si="314"/>
        <v>40</v>
      </c>
      <c r="Q1861" s="37">
        <f t="shared" si="315"/>
        <v>4.0856568772706057</v>
      </c>
      <c r="R1861" s="37">
        <f t="shared" si="316"/>
        <v>308.56568772706055</v>
      </c>
    </row>
    <row r="1862" spans="1:18" x14ac:dyDescent="0.25">
      <c r="A1862" s="1" t="s">
        <v>686</v>
      </c>
      <c r="B1862" s="1" t="s">
        <v>2495</v>
      </c>
      <c r="C1862" s="130">
        <v>4236</v>
      </c>
      <c r="D1862" s="43">
        <v>1</v>
      </c>
      <c r="E1862" s="43">
        <f t="shared" si="317"/>
        <v>23.607176581680829</v>
      </c>
      <c r="F1862" s="6">
        <f t="shared" si="318"/>
        <v>0.30614510172095749</v>
      </c>
      <c r="G1862" s="44"/>
      <c r="H1862" s="44">
        <f t="shared" si="308"/>
        <v>0</v>
      </c>
      <c r="I1862" s="14">
        <f t="shared" si="309"/>
        <v>0</v>
      </c>
      <c r="J1862" s="49">
        <v>7</v>
      </c>
      <c r="K1862" s="49">
        <f t="shared" si="310"/>
        <v>165.25023607176581</v>
      </c>
      <c r="L1862" s="50">
        <f t="shared" si="311"/>
        <v>0.24687492099787836</v>
      </c>
      <c r="M1862" s="45">
        <v>8</v>
      </c>
      <c r="N1862" s="45">
        <f t="shared" si="312"/>
        <v>188.85741265344663</v>
      </c>
      <c r="O1862" s="18">
        <f t="shared" si="313"/>
        <v>0.23978135093946554</v>
      </c>
      <c r="P1862" s="37">
        <f t="shared" si="314"/>
        <v>12.5</v>
      </c>
      <c r="Q1862" s="37">
        <f t="shared" si="315"/>
        <v>1.2767677741470642</v>
      </c>
      <c r="R1862" s="37">
        <f t="shared" si="316"/>
        <v>27.676777414706422</v>
      </c>
    </row>
    <row r="1863" spans="1:18" ht="15" customHeight="1" x14ac:dyDescent="0.25">
      <c r="A1863" s="1" t="s">
        <v>1009</v>
      </c>
      <c r="B1863" s="1" t="s">
        <v>4264</v>
      </c>
      <c r="C1863" s="130">
        <v>4234</v>
      </c>
      <c r="D1863" s="43">
        <v>9</v>
      </c>
      <c r="E1863" s="43">
        <f t="shared" si="317"/>
        <v>212.56495040151157</v>
      </c>
      <c r="F1863" s="6">
        <f t="shared" si="318"/>
        <v>2.7566074298558769</v>
      </c>
      <c r="G1863" s="44">
        <v>3</v>
      </c>
      <c r="H1863" s="44">
        <f t="shared" si="308"/>
        <v>70.854983467170527</v>
      </c>
      <c r="I1863" s="14">
        <f t="shared" si="309"/>
        <v>1.7221172543718839</v>
      </c>
      <c r="J1863" s="49">
        <v>54</v>
      </c>
      <c r="K1863" s="49">
        <f t="shared" si="310"/>
        <v>1275.3897024090693</v>
      </c>
      <c r="L1863" s="50">
        <f t="shared" si="311"/>
        <v>1.9053632812179866</v>
      </c>
      <c r="M1863" s="45">
        <v>66</v>
      </c>
      <c r="N1863" s="45">
        <f t="shared" si="312"/>
        <v>1558.8096362777515</v>
      </c>
      <c r="O1863" s="18">
        <f t="shared" si="313"/>
        <v>1.9791305789517011</v>
      </c>
      <c r="P1863" s="37">
        <f t="shared" si="314"/>
        <v>13.636363636363635</v>
      </c>
      <c r="Q1863" s="37">
        <f t="shared" si="315"/>
        <v>1.3928375717967971</v>
      </c>
      <c r="R1863" s="37">
        <f t="shared" si="316"/>
        <v>39.283757179679711</v>
      </c>
    </row>
    <row r="1864" spans="1:18" ht="15" customHeight="1" x14ac:dyDescent="0.25">
      <c r="A1864" s="1" t="s">
        <v>200</v>
      </c>
      <c r="B1864" s="1" t="s">
        <v>4265</v>
      </c>
      <c r="C1864" s="130">
        <v>4226</v>
      </c>
      <c r="D1864" s="43"/>
      <c r="E1864" s="43">
        <f t="shared" si="317"/>
        <v>0</v>
      </c>
      <c r="F1864" s="6">
        <f t="shared" si="318"/>
        <v>0</v>
      </c>
      <c r="G1864" s="44">
        <v>3</v>
      </c>
      <c r="H1864" s="44">
        <f t="shared" ref="H1864:H1927" si="319">((G1864/($C1864/100000)))</f>
        <v>70.989115002366304</v>
      </c>
      <c r="I1864" s="14">
        <f t="shared" ref="I1864:I1927" si="320">((G1864/$C1864)/(G$2290/$C$2290))</f>
        <v>1.725377296500368</v>
      </c>
      <c r="J1864" s="49">
        <v>14</v>
      </c>
      <c r="K1864" s="49">
        <f t="shared" ref="K1864:K1927" si="321">((J1864/($C1864/100000)))</f>
        <v>331.2825366777094</v>
      </c>
      <c r="L1864" s="50">
        <f t="shared" ref="L1864:L1927" si="322">((J1864/$C1864)/(J$2290/$C$2290))</f>
        <v>0.49491820413961796</v>
      </c>
      <c r="M1864" s="45">
        <v>17</v>
      </c>
      <c r="N1864" s="45">
        <f t="shared" ref="N1864:N1927" si="323">((M1864/($C1864/100000)))</f>
        <v>402.27165168007571</v>
      </c>
      <c r="O1864" s="18">
        <f t="shared" ref="O1864:O1927" si="324">((M1864/$C1864)/(M$2290/$C$2290))</f>
        <v>0.51074108624742054</v>
      </c>
      <c r="P1864" s="37">
        <f t="shared" ref="P1864:P1927" si="325">D1864/M1864*100</f>
        <v>0</v>
      </c>
      <c r="Q1864" s="37">
        <f t="shared" ref="Q1864:Q1927" si="326">P1864/P$2290</f>
        <v>0</v>
      </c>
      <c r="R1864" s="37">
        <f t="shared" ref="R1864:R1927" si="327">(Q1864-1)*100</f>
        <v>-100</v>
      </c>
    </row>
    <row r="1865" spans="1:18" ht="15" customHeight="1" x14ac:dyDescent="0.25">
      <c r="A1865" s="1" t="s">
        <v>1159</v>
      </c>
      <c r="B1865" s="1" t="s">
        <v>4266</v>
      </c>
      <c r="C1865" s="130">
        <v>4222</v>
      </c>
      <c r="D1865" s="43"/>
      <c r="E1865" s="43">
        <f t="shared" si="317"/>
        <v>0</v>
      </c>
      <c r="F1865" s="6">
        <f t="shared" si="318"/>
        <v>0</v>
      </c>
      <c r="G1865" s="44"/>
      <c r="H1865" s="44">
        <f t="shared" si="319"/>
        <v>0</v>
      </c>
      <c r="I1865" s="14">
        <f t="shared" si="320"/>
        <v>0</v>
      </c>
      <c r="J1865" s="49">
        <v>2</v>
      </c>
      <c r="K1865" s="49">
        <f t="shared" si="321"/>
        <v>47.370914258645193</v>
      </c>
      <c r="L1865" s="50">
        <f t="shared" si="322"/>
        <v>7.0769585527983542E-2</v>
      </c>
      <c r="M1865" s="45">
        <v>2</v>
      </c>
      <c r="N1865" s="45">
        <f t="shared" si="323"/>
        <v>47.370914258645193</v>
      </c>
      <c r="O1865" s="18">
        <f t="shared" si="324"/>
        <v>6.0144114316649455E-2</v>
      </c>
      <c r="P1865" s="37">
        <f t="shared" si="325"/>
        <v>0</v>
      </c>
      <c r="Q1865" s="37">
        <f t="shared" si="326"/>
        <v>0</v>
      </c>
      <c r="R1865" s="37">
        <f t="shared" si="327"/>
        <v>-100</v>
      </c>
    </row>
    <row r="1866" spans="1:18" ht="15" customHeight="1" x14ac:dyDescent="0.25">
      <c r="A1866" s="1" t="s">
        <v>2500</v>
      </c>
      <c r="B1866" s="1" t="s">
        <v>4267</v>
      </c>
      <c r="C1866" s="130">
        <v>4217</v>
      </c>
      <c r="D1866" s="43">
        <v>1</v>
      </c>
      <c r="E1866" s="43">
        <f t="shared" si="317"/>
        <v>23.713540431586438</v>
      </c>
      <c r="F1866" s="6">
        <f t="shared" si="318"/>
        <v>0.30752446072799999</v>
      </c>
      <c r="G1866" s="44"/>
      <c r="H1866" s="44">
        <f t="shared" si="319"/>
        <v>0</v>
      </c>
      <c r="I1866" s="14">
        <f t="shared" si="320"/>
        <v>0</v>
      </c>
      <c r="J1866" s="49"/>
      <c r="K1866" s="49">
        <f t="shared" si="321"/>
        <v>0</v>
      </c>
      <c r="L1866" s="50">
        <f t="shared" si="322"/>
        <v>0</v>
      </c>
      <c r="M1866" s="45">
        <v>1</v>
      </c>
      <c r="N1866" s="45">
        <f t="shared" si="323"/>
        <v>23.713540431586438</v>
      </c>
      <c r="O1866" s="18">
        <f t="shared" si="324"/>
        <v>3.0107712905488974E-2</v>
      </c>
      <c r="P1866" s="37">
        <f t="shared" si="325"/>
        <v>100</v>
      </c>
      <c r="Q1866" s="37">
        <f t="shared" si="326"/>
        <v>10.214142193176514</v>
      </c>
      <c r="R1866" s="37">
        <f t="shared" si="327"/>
        <v>921.41421931765137</v>
      </c>
    </row>
    <row r="1867" spans="1:18" ht="15" customHeight="1" x14ac:dyDescent="0.25">
      <c r="A1867" s="1" t="s">
        <v>1063</v>
      </c>
      <c r="B1867" s="1" t="s">
        <v>4268</v>
      </c>
      <c r="C1867" s="130">
        <v>4207</v>
      </c>
      <c r="D1867" s="43">
        <v>3</v>
      </c>
      <c r="E1867" s="43">
        <f t="shared" ref="E1867:E1930" si="328">((D1867/($C1867/100000)))</f>
        <v>71.30972189208461</v>
      </c>
      <c r="F1867" s="6">
        <f t="shared" ref="F1867:F1930" si="329">((D1867/$C1867)/(D$2290/$C$2290))</f>
        <v>0.92476633056095259</v>
      </c>
      <c r="G1867" s="44">
        <v>3</v>
      </c>
      <c r="H1867" s="44">
        <f t="shared" si="319"/>
        <v>71.30972189208461</v>
      </c>
      <c r="I1867" s="14">
        <f t="shared" si="320"/>
        <v>1.7331695875946174</v>
      </c>
      <c r="J1867" s="49">
        <v>60</v>
      </c>
      <c r="K1867" s="49">
        <f t="shared" si="321"/>
        <v>1426.1944378416922</v>
      </c>
      <c r="L1867" s="50">
        <f t="shared" si="322"/>
        <v>2.1306574050331339</v>
      </c>
      <c r="M1867" s="45">
        <v>66</v>
      </c>
      <c r="N1867" s="45">
        <f t="shared" si="323"/>
        <v>1568.8138816258615</v>
      </c>
      <c r="O1867" s="18">
        <f t="shared" si="324"/>
        <v>1.991832391557286</v>
      </c>
      <c r="P1867" s="37">
        <f t="shared" si="325"/>
        <v>4.5454545454545459</v>
      </c>
      <c r="Q1867" s="37">
        <f t="shared" si="326"/>
        <v>0.46427919059893247</v>
      </c>
      <c r="R1867" s="37">
        <f t="shared" si="327"/>
        <v>-53.572080940106744</v>
      </c>
    </row>
    <row r="1868" spans="1:18" ht="15" customHeight="1" x14ac:dyDescent="0.25">
      <c r="A1868" s="1" t="s">
        <v>2039</v>
      </c>
      <c r="B1868" s="1" t="s">
        <v>4269</v>
      </c>
      <c r="C1868" s="130">
        <v>4204</v>
      </c>
      <c r="D1868" s="43">
        <v>2</v>
      </c>
      <c r="E1868" s="43">
        <f t="shared" si="328"/>
        <v>47.573739295908659</v>
      </c>
      <c r="F1868" s="6">
        <f t="shared" si="329"/>
        <v>0.61695083296383257</v>
      </c>
      <c r="G1868" s="44">
        <v>2</v>
      </c>
      <c r="H1868" s="44">
        <f t="shared" si="319"/>
        <v>47.573739295908659</v>
      </c>
      <c r="I1868" s="14">
        <f t="shared" si="320"/>
        <v>1.1562709253109034</v>
      </c>
      <c r="J1868" s="49">
        <v>24</v>
      </c>
      <c r="K1868" s="49">
        <f t="shared" si="321"/>
        <v>570.88487155090388</v>
      </c>
      <c r="L1868" s="50">
        <f t="shared" si="322"/>
        <v>0.85287114205274928</v>
      </c>
      <c r="M1868" s="45">
        <v>28</v>
      </c>
      <c r="N1868" s="45">
        <f t="shared" si="323"/>
        <v>666.03235014272116</v>
      </c>
      <c r="O1868" s="18">
        <f t="shared" si="324"/>
        <v>0.84562281375559378</v>
      </c>
      <c r="P1868" s="37">
        <f t="shared" si="325"/>
        <v>7.1428571428571423</v>
      </c>
      <c r="Q1868" s="37">
        <f t="shared" si="326"/>
        <v>0.72958158522689376</v>
      </c>
      <c r="R1868" s="37">
        <f t="shared" si="327"/>
        <v>-27.041841477310623</v>
      </c>
    </row>
    <row r="1869" spans="1:18" ht="15" customHeight="1" x14ac:dyDescent="0.25">
      <c r="A1869" s="1" t="s">
        <v>1982</v>
      </c>
      <c r="B1869" s="1" t="s">
        <v>4270</v>
      </c>
      <c r="C1869" s="130">
        <v>4194</v>
      </c>
      <c r="D1869" s="43">
        <v>1</v>
      </c>
      <c r="E1869" s="43">
        <f t="shared" si="328"/>
        <v>23.843586075345733</v>
      </c>
      <c r="F1869" s="6">
        <f t="shared" si="329"/>
        <v>0.30921093249641773</v>
      </c>
      <c r="G1869" s="44">
        <v>1</v>
      </c>
      <c r="H1869" s="44">
        <f t="shared" si="319"/>
        <v>23.843586075345733</v>
      </c>
      <c r="I1869" s="14">
        <f t="shared" si="320"/>
        <v>0.57951394492215513</v>
      </c>
      <c r="J1869" s="49">
        <v>15</v>
      </c>
      <c r="K1869" s="49">
        <f t="shared" si="321"/>
        <v>357.65379113018599</v>
      </c>
      <c r="L1869" s="50">
        <f t="shared" si="322"/>
        <v>0.5343154329383879</v>
      </c>
      <c r="M1869" s="45">
        <v>17</v>
      </c>
      <c r="N1869" s="45">
        <f t="shared" si="323"/>
        <v>405.34096328087747</v>
      </c>
      <c r="O1869" s="18">
        <f t="shared" si="324"/>
        <v>0.51463801394411035</v>
      </c>
      <c r="P1869" s="37">
        <f t="shared" si="325"/>
        <v>5.8823529411764701</v>
      </c>
      <c r="Q1869" s="37">
        <f t="shared" si="326"/>
        <v>0.60083189371626544</v>
      </c>
      <c r="R1869" s="37">
        <f t="shared" si="327"/>
        <v>-39.916810628373455</v>
      </c>
    </row>
    <row r="1870" spans="1:18" ht="15" customHeight="1" x14ac:dyDescent="0.25">
      <c r="A1870" s="1" t="s">
        <v>263</v>
      </c>
      <c r="B1870" s="1" t="s">
        <v>2798</v>
      </c>
      <c r="C1870" s="130">
        <v>4165</v>
      </c>
      <c r="D1870" s="43"/>
      <c r="E1870" s="43">
        <f t="shared" si="328"/>
        <v>0</v>
      </c>
      <c r="F1870" s="6">
        <f t="shared" si="329"/>
        <v>0</v>
      </c>
      <c r="G1870" s="44">
        <v>6</v>
      </c>
      <c r="H1870" s="44">
        <f t="shared" si="319"/>
        <v>144.0576230492197</v>
      </c>
      <c r="I1870" s="14">
        <f t="shared" si="320"/>
        <v>3.5012938559474454</v>
      </c>
      <c r="J1870" s="49">
        <v>9</v>
      </c>
      <c r="K1870" s="49">
        <f t="shared" si="321"/>
        <v>216.08643457382954</v>
      </c>
      <c r="L1870" s="50">
        <f t="shared" si="322"/>
        <v>0.32282145388863365</v>
      </c>
      <c r="M1870" s="45">
        <v>15</v>
      </c>
      <c r="N1870" s="45">
        <f t="shared" si="323"/>
        <v>360.14405762304921</v>
      </c>
      <c r="O1870" s="18">
        <f t="shared" si="324"/>
        <v>0.45725411280593159</v>
      </c>
      <c r="P1870" s="37">
        <f t="shared" si="325"/>
        <v>0</v>
      </c>
      <c r="Q1870" s="37">
        <f t="shared" si="326"/>
        <v>0</v>
      </c>
      <c r="R1870" s="37">
        <f t="shared" si="327"/>
        <v>-100</v>
      </c>
    </row>
    <row r="1871" spans="1:18" ht="15" customHeight="1" x14ac:dyDescent="0.25">
      <c r="A1871" s="1" t="s">
        <v>2627</v>
      </c>
      <c r="B1871" s="1" t="s">
        <v>4271</v>
      </c>
      <c r="C1871" s="130">
        <v>4156</v>
      </c>
      <c r="D1871" s="43"/>
      <c r="E1871" s="43">
        <f t="shared" si="328"/>
        <v>0</v>
      </c>
      <c r="F1871" s="6">
        <f t="shared" si="329"/>
        <v>0</v>
      </c>
      <c r="G1871" s="44"/>
      <c r="H1871" s="44">
        <f t="shared" si="319"/>
        <v>0</v>
      </c>
      <c r="I1871" s="14">
        <f t="shared" si="320"/>
        <v>0</v>
      </c>
      <c r="J1871" s="49">
        <v>1</v>
      </c>
      <c r="K1871" s="49">
        <f t="shared" si="321"/>
        <v>24.061597690086622</v>
      </c>
      <c r="L1871" s="50">
        <f t="shared" si="322"/>
        <v>3.5946726431562381E-2</v>
      </c>
      <c r="M1871" s="45">
        <v>1</v>
      </c>
      <c r="N1871" s="45">
        <f t="shared" si="323"/>
        <v>24.061597690086622</v>
      </c>
      <c r="O1871" s="18">
        <f t="shared" si="324"/>
        <v>3.0549621107422282E-2</v>
      </c>
      <c r="P1871" s="37">
        <f t="shared" si="325"/>
        <v>0</v>
      </c>
      <c r="Q1871" s="37">
        <f t="shared" si="326"/>
        <v>0</v>
      </c>
      <c r="R1871" s="37">
        <f t="shared" si="327"/>
        <v>-100</v>
      </c>
    </row>
    <row r="1872" spans="1:18" ht="15" customHeight="1" x14ac:dyDescent="0.25">
      <c r="A1872" s="1" t="s">
        <v>1305</v>
      </c>
      <c r="B1872" s="1" t="s">
        <v>4272</v>
      </c>
      <c r="C1872" s="130">
        <v>4148</v>
      </c>
      <c r="D1872" s="43">
        <v>3</v>
      </c>
      <c r="E1872" s="43">
        <f t="shared" si="328"/>
        <v>72.324011571841851</v>
      </c>
      <c r="F1872" s="6">
        <f t="shared" si="329"/>
        <v>0.93791995001685824</v>
      </c>
      <c r="G1872" s="44"/>
      <c r="H1872" s="44">
        <f t="shared" si="319"/>
        <v>0</v>
      </c>
      <c r="I1872" s="14">
        <f t="shared" si="320"/>
        <v>0</v>
      </c>
      <c r="J1872" s="49"/>
      <c r="K1872" s="49">
        <f t="shared" si="321"/>
        <v>0</v>
      </c>
      <c r="L1872" s="50">
        <f t="shared" si="322"/>
        <v>0</v>
      </c>
      <c r="M1872" s="45">
        <v>3</v>
      </c>
      <c r="N1872" s="45">
        <f t="shared" si="323"/>
        <v>72.324011571841851</v>
      </c>
      <c r="O1872" s="18">
        <f t="shared" si="324"/>
        <v>9.1825621014305941E-2</v>
      </c>
      <c r="P1872" s="37">
        <f t="shared" si="325"/>
        <v>100</v>
      </c>
      <c r="Q1872" s="37">
        <f t="shared" si="326"/>
        <v>10.214142193176514</v>
      </c>
      <c r="R1872" s="37">
        <f t="shared" si="327"/>
        <v>921.41421931765137</v>
      </c>
    </row>
    <row r="1873" spans="1:18" ht="15" customHeight="1" x14ac:dyDescent="0.25">
      <c r="A1873" s="1" t="s">
        <v>1392</v>
      </c>
      <c r="B1873" s="1" t="s">
        <v>4273</v>
      </c>
      <c r="C1873" s="130">
        <v>4143</v>
      </c>
      <c r="D1873" s="43">
        <v>1</v>
      </c>
      <c r="E1873" s="43">
        <f t="shared" si="328"/>
        <v>24.137098720733768</v>
      </c>
      <c r="F1873" s="6">
        <f t="shared" si="329"/>
        <v>0.31301729444604781</v>
      </c>
      <c r="G1873" s="44"/>
      <c r="H1873" s="44">
        <f t="shared" si="319"/>
        <v>0</v>
      </c>
      <c r="I1873" s="14">
        <f t="shared" si="320"/>
        <v>0</v>
      </c>
      <c r="J1873" s="49">
        <v>2</v>
      </c>
      <c r="K1873" s="49">
        <f t="shared" si="321"/>
        <v>48.274197441467535</v>
      </c>
      <c r="L1873" s="50">
        <f t="shared" si="322"/>
        <v>7.2119041781111878E-2</v>
      </c>
      <c r="M1873" s="45">
        <v>3</v>
      </c>
      <c r="N1873" s="45">
        <f t="shared" si="323"/>
        <v>72.411296162201296</v>
      </c>
      <c r="O1873" s="18">
        <f t="shared" si="324"/>
        <v>9.1936441218281678E-2</v>
      </c>
      <c r="P1873" s="37">
        <f t="shared" si="325"/>
        <v>33.333333333333329</v>
      </c>
      <c r="Q1873" s="37">
        <f t="shared" si="326"/>
        <v>3.4047140643921709</v>
      </c>
      <c r="R1873" s="37">
        <f t="shared" si="327"/>
        <v>240.47140643921711</v>
      </c>
    </row>
    <row r="1874" spans="1:18" ht="15" customHeight="1" x14ac:dyDescent="0.25">
      <c r="A1874" s="1" t="s">
        <v>1693</v>
      </c>
      <c r="B1874" s="1" t="s">
        <v>4274</v>
      </c>
      <c r="C1874" s="130">
        <v>4140</v>
      </c>
      <c r="D1874" s="43">
        <v>1</v>
      </c>
      <c r="E1874" s="43">
        <f t="shared" si="328"/>
        <v>24.154589371980677</v>
      </c>
      <c r="F1874" s="6">
        <f t="shared" si="329"/>
        <v>0.31324411857245793</v>
      </c>
      <c r="G1874" s="44"/>
      <c r="H1874" s="44">
        <f t="shared" si="319"/>
        <v>0</v>
      </c>
      <c r="I1874" s="14">
        <f t="shared" si="320"/>
        <v>0</v>
      </c>
      <c r="J1874" s="49">
        <v>8</v>
      </c>
      <c r="K1874" s="49">
        <f t="shared" si="321"/>
        <v>193.23671497584542</v>
      </c>
      <c r="L1874" s="50">
        <f t="shared" si="322"/>
        <v>0.2886852078252623</v>
      </c>
      <c r="M1874" s="45">
        <v>9</v>
      </c>
      <c r="N1874" s="45">
        <f t="shared" si="323"/>
        <v>217.39130434782609</v>
      </c>
      <c r="O1874" s="18">
        <f t="shared" si="324"/>
        <v>0.27600918548358044</v>
      </c>
      <c r="P1874" s="37">
        <f t="shared" si="325"/>
        <v>11.111111111111111</v>
      </c>
      <c r="Q1874" s="37">
        <f t="shared" si="326"/>
        <v>1.1349046881307236</v>
      </c>
      <c r="R1874" s="37">
        <f t="shared" si="327"/>
        <v>13.490468813072365</v>
      </c>
    </row>
    <row r="1875" spans="1:18" ht="15" customHeight="1" x14ac:dyDescent="0.25">
      <c r="A1875" s="1" t="s">
        <v>1216</v>
      </c>
      <c r="B1875" s="1" t="s">
        <v>4275</v>
      </c>
      <c r="C1875" s="130">
        <v>4113</v>
      </c>
      <c r="D1875" s="43"/>
      <c r="E1875" s="43">
        <f t="shared" si="328"/>
        <v>0</v>
      </c>
      <c r="F1875" s="6">
        <f t="shared" si="329"/>
        <v>0</v>
      </c>
      <c r="G1875" s="44">
        <v>1</v>
      </c>
      <c r="H1875" s="44">
        <f t="shared" si="319"/>
        <v>24.313153415998055</v>
      </c>
      <c r="I1875" s="14">
        <f t="shared" si="320"/>
        <v>0.5909266921963332</v>
      </c>
      <c r="J1875" s="49">
        <v>3</v>
      </c>
      <c r="K1875" s="49">
        <f t="shared" si="321"/>
        <v>72.939460247994163</v>
      </c>
      <c r="L1875" s="50">
        <f t="shared" si="322"/>
        <v>0.10896761126883533</v>
      </c>
      <c r="M1875" s="45">
        <v>4</v>
      </c>
      <c r="N1875" s="45">
        <f t="shared" si="323"/>
        <v>97.252613663992221</v>
      </c>
      <c r="O1875" s="18">
        <f t="shared" si="324"/>
        <v>0.12347602754431995</v>
      </c>
      <c r="P1875" s="37">
        <f t="shared" si="325"/>
        <v>0</v>
      </c>
      <c r="Q1875" s="37">
        <f t="shared" si="326"/>
        <v>0</v>
      </c>
      <c r="R1875" s="37">
        <f t="shared" si="327"/>
        <v>-100</v>
      </c>
    </row>
    <row r="1876" spans="1:18" ht="15" customHeight="1" x14ac:dyDescent="0.25">
      <c r="A1876" s="1" t="s">
        <v>135</v>
      </c>
      <c r="B1876" s="1" t="s">
        <v>4276</v>
      </c>
      <c r="C1876" s="130">
        <v>4110</v>
      </c>
      <c r="D1876" s="43">
        <v>1</v>
      </c>
      <c r="E1876" s="43">
        <f t="shared" si="328"/>
        <v>24.330900243309003</v>
      </c>
      <c r="F1876" s="6">
        <f t="shared" si="329"/>
        <v>0.31553057199269491</v>
      </c>
      <c r="G1876" s="44"/>
      <c r="H1876" s="44">
        <f t="shared" si="319"/>
        <v>0</v>
      </c>
      <c r="I1876" s="14">
        <f t="shared" si="320"/>
        <v>0</v>
      </c>
      <c r="J1876" s="49">
        <v>1</v>
      </c>
      <c r="K1876" s="49">
        <f t="shared" si="321"/>
        <v>24.330900243309003</v>
      </c>
      <c r="L1876" s="50">
        <f t="shared" si="322"/>
        <v>3.6349049890407117E-2</v>
      </c>
      <c r="M1876" s="45">
        <v>2</v>
      </c>
      <c r="N1876" s="45">
        <f t="shared" si="323"/>
        <v>48.661800486618006</v>
      </c>
      <c r="O1876" s="18">
        <f t="shared" si="324"/>
        <v>6.1783078015789299E-2</v>
      </c>
      <c r="P1876" s="37">
        <f t="shared" si="325"/>
        <v>50</v>
      </c>
      <c r="Q1876" s="37">
        <f t="shared" si="326"/>
        <v>5.1070710965882569</v>
      </c>
      <c r="R1876" s="37">
        <f t="shared" si="327"/>
        <v>410.70710965882569</v>
      </c>
    </row>
    <row r="1877" spans="1:18" ht="15" customHeight="1" x14ac:dyDescent="0.25">
      <c r="A1877" s="1" t="s">
        <v>1215</v>
      </c>
      <c r="B1877" s="1" t="s">
        <v>4277</v>
      </c>
      <c r="C1877" s="130">
        <v>4108</v>
      </c>
      <c r="D1877" s="43"/>
      <c r="E1877" s="43">
        <f t="shared" si="328"/>
        <v>0</v>
      </c>
      <c r="F1877" s="6">
        <f t="shared" si="329"/>
        <v>0</v>
      </c>
      <c r="G1877" s="44"/>
      <c r="H1877" s="44">
        <f t="shared" si="319"/>
        <v>0</v>
      </c>
      <c r="I1877" s="14">
        <f t="shared" si="320"/>
        <v>0</v>
      </c>
      <c r="J1877" s="49">
        <v>5</v>
      </c>
      <c r="K1877" s="49">
        <f t="shared" si="321"/>
        <v>121.71372930866602</v>
      </c>
      <c r="L1877" s="50">
        <f t="shared" si="322"/>
        <v>0.18183373302041536</v>
      </c>
      <c r="M1877" s="45">
        <v>5</v>
      </c>
      <c r="N1877" s="45">
        <f t="shared" si="323"/>
        <v>121.71372930866602</v>
      </c>
      <c r="O1877" s="18">
        <f t="shared" si="324"/>
        <v>0.15453289352780794</v>
      </c>
      <c r="P1877" s="37">
        <f t="shared" si="325"/>
        <v>0</v>
      </c>
      <c r="Q1877" s="37">
        <f t="shared" si="326"/>
        <v>0</v>
      </c>
      <c r="R1877" s="37">
        <f t="shared" si="327"/>
        <v>-100</v>
      </c>
    </row>
    <row r="1878" spans="1:18" ht="15" customHeight="1" x14ac:dyDescent="0.25">
      <c r="A1878" s="1" t="s">
        <v>1763</v>
      </c>
      <c r="B1878" s="1" t="s">
        <v>4278</v>
      </c>
      <c r="C1878" s="130">
        <v>4107</v>
      </c>
      <c r="D1878" s="43">
        <v>6</v>
      </c>
      <c r="E1878" s="43">
        <f t="shared" si="328"/>
        <v>146.09203798392986</v>
      </c>
      <c r="F1878" s="6">
        <f t="shared" si="329"/>
        <v>1.8945663270854287</v>
      </c>
      <c r="G1878" s="44"/>
      <c r="H1878" s="44">
        <f t="shared" si="319"/>
        <v>0</v>
      </c>
      <c r="I1878" s="14">
        <f t="shared" si="320"/>
        <v>0</v>
      </c>
      <c r="J1878" s="49">
        <v>18</v>
      </c>
      <c r="K1878" s="49">
        <f t="shared" si="321"/>
        <v>438.27611395178963</v>
      </c>
      <c r="L1878" s="50">
        <f t="shared" si="322"/>
        <v>0.65476082563728233</v>
      </c>
      <c r="M1878" s="45">
        <v>24</v>
      </c>
      <c r="N1878" s="45">
        <f t="shared" si="323"/>
        <v>584.36815193571942</v>
      </c>
      <c r="O1878" s="18">
        <f t="shared" si="324"/>
        <v>0.74193849713628635</v>
      </c>
      <c r="P1878" s="37">
        <f t="shared" si="325"/>
        <v>25</v>
      </c>
      <c r="Q1878" s="37">
        <f t="shared" si="326"/>
        <v>2.5535355482941284</v>
      </c>
      <c r="R1878" s="37">
        <f t="shared" si="327"/>
        <v>155.35355482941284</v>
      </c>
    </row>
    <row r="1879" spans="1:18" ht="15" customHeight="1" x14ac:dyDescent="0.25">
      <c r="A1879" s="1" t="s">
        <v>2545</v>
      </c>
      <c r="B1879" s="1" t="s">
        <v>4279</v>
      </c>
      <c r="C1879" s="130">
        <v>4096</v>
      </c>
      <c r="D1879" s="43"/>
      <c r="E1879" s="43">
        <f t="shared" si="328"/>
        <v>0</v>
      </c>
      <c r="F1879" s="6">
        <f t="shared" si="329"/>
        <v>0</v>
      </c>
      <c r="G1879" s="44"/>
      <c r="H1879" s="44">
        <f t="shared" si="319"/>
        <v>0</v>
      </c>
      <c r="I1879" s="14">
        <f t="shared" si="320"/>
        <v>0</v>
      </c>
      <c r="J1879" s="49">
        <v>4</v>
      </c>
      <c r="K1879" s="49">
        <f t="shared" si="321"/>
        <v>97.656249999999986</v>
      </c>
      <c r="L1879" s="50">
        <f t="shared" si="322"/>
        <v>0.14589315922809887</v>
      </c>
      <c r="M1879" s="45">
        <v>4</v>
      </c>
      <c r="N1879" s="45">
        <f t="shared" si="323"/>
        <v>97.656249999999986</v>
      </c>
      <c r="O1879" s="18">
        <f t="shared" si="324"/>
        <v>0.12398850129145214</v>
      </c>
      <c r="P1879" s="37">
        <f t="shared" si="325"/>
        <v>0</v>
      </c>
      <c r="Q1879" s="37">
        <f t="shared" si="326"/>
        <v>0</v>
      </c>
      <c r="R1879" s="37">
        <f t="shared" si="327"/>
        <v>-100</v>
      </c>
    </row>
    <row r="1880" spans="1:18" ht="15" customHeight="1" x14ac:dyDescent="0.25">
      <c r="A1880" s="1" t="s">
        <v>1835</v>
      </c>
      <c r="B1880" s="1" t="s">
        <v>4280</v>
      </c>
      <c r="C1880" s="130">
        <v>4095</v>
      </c>
      <c r="D1880" s="43"/>
      <c r="E1880" s="43">
        <f t="shared" si="328"/>
        <v>0</v>
      </c>
      <c r="F1880" s="6">
        <f t="shared" si="329"/>
        <v>0</v>
      </c>
      <c r="G1880" s="44"/>
      <c r="H1880" s="44">
        <f t="shared" si="319"/>
        <v>0</v>
      </c>
      <c r="I1880" s="14">
        <f t="shared" si="320"/>
        <v>0</v>
      </c>
      <c r="J1880" s="49">
        <v>1</v>
      </c>
      <c r="K1880" s="49">
        <f t="shared" si="321"/>
        <v>24.420024420024419</v>
      </c>
      <c r="L1880" s="50">
        <f t="shared" si="322"/>
        <v>3.6482196593302381E-2</v>
      </c>
      <c r="M1880" s="45">
        <v>1</v>
      </c>
      <c r="N1880" s="45">
        <f t="shared" si="323"/>
        <v>24.420024420024419</v>
      </c>
      <c r="O1880" s="18">
        <f t="shared" si="324"/>
        <v>3.1004694828436385E-2</v>
      </c>
      <c r="P1880" s="37">
        <f t="shared" si="325"/>
        <v>0</v>
      </c>
      <c r="Q1880" s="37">
        <f t="shared" si="326"/>
        <v>0</v>
      </c>
      <c r="R1880" s="37">
        <f t="shared" si="327"/>
        <v>-100</v>
      </c>
    </row>
    <row r="1881" spans="1:18" ht="15" customHeight="1" x14ac:dyDescent="0.25">
      <c r="A1881" s="1" t="s">
        <v>1018</v>
      </c>
      <c r="B1881" s="1" t="s">
        <v>4281</v>
      </c>
      <c r="C1881" s="130">
        <v>4087</v>
      </c>
      <c r="D1881" s="43">
        <v>1</v>
      </c>
      <c r="E1881" s="43">
        <f t="shared" si="328"/>
        <v>24.46782481037436</v>
      </c>
      <c r="F1881" s="6">
        <f t="shared" si="329"/>
        <v>0.31730625174699678</v>
      </c>
      <c r="G1881" s="44">
        <v>2</v>
      </c>
      <c r="H1881" s="44">
        <f t="shared" si="319"/>
        <v>48.93564962074872</v>
      </c>
      <c r="I1881" s="14">
        <f t="shared" si="320"/>
        <v>1.189371903598492</v>
      </c>
      <c r="J1881" s="49">
        <v>44</v>
      </c>
      <c r="K1881" s="49">
        <f t="shared" si="321"/>
        <v>1076.5842916564718</v>
      </c>
      <c r="L1881" s="50">
        <f t="shared" si="322"/>
        <v>1.6083587428875026</v>
      </c>
      <c r="M1881" s="45">
        <v>47</v>
      </c>
      <c r="N1881" s="45">
        <f t="shared" si="323"/>
        <v>1149.987766087595</v>
      </c>
      <c r="O1881" s="18">
        <f t="shared" si="324"/>
        <v>1.4600730585160286</v>
      </c>
      <c r="P1881" s="37">
        <f t="shared" si="325"/>
        <v>2.1276595744680851</v>
      </c>
      <c r="Q1881" s="37">
        <f t="shared" si="326"/>
        <v>0.21732217432290454</v>
      </c>
      <c r="R1881" s="37">
        <f t="shared" si="327"/>
        <v>-78.267782567709546</v>
      </c>
    </row>
    <row r="1882" spans="1:18" ht="15" customHeight="1" x14ac:dyDescent="0.25">
      <c r="A1882" s="1" t="s">
        <v>979</v>
      </c>
      <c r="B1882" s="1" t="s">
        <v>4282</v>
      </c>
      <c r="C1882" s="130">
        <v>4086</v>
      </c>
      <c r="D1882" s="43">
        <v>1</v>
      </c>
      <c r="E1882" s="43">
        <f t="shared" si="328"/>
        <v>24.473813020068526</v>
      </c>
      <c r="F1882" s="6">
        <f t="shared" si="329"/>
        <v>0.31738390868575039</v>
      </c>
      <c r="G1882" s="44"/>
      <c r="H1882" s="44">
        <f t="shared" si="319"/>
        <v>0</v>
      </c>
      <c r="I1882" s="14">
        <f t="shared" si="320"/>
        <v>0</v>
      </c>
      <c r="J1882" s="49">
        <v>6</v>
      </c>
      <c r="K1882" s="49">
        <f t="shared" si="321"/>
        <v>146.84287812041117</v>
      </c>
      <c r="L1882" s="50">
        <f t="shared" si="322"/>
        <v>0.21937532312712663</v>
      </c>
      <c r="M1882" s="45">
        <v>7</v>
      </c>
      <c r="N1882" s="45">
        <f t="shared" si="323"/>
        <v>171.31669114047969</v>
      </c>
      <c r="O1882" s="18">
        <f t="shared" si="324"/>
        <v>0.21751090975455922</v>
      </c>
      <c r="P1882" s="37">
        <f t="shared" si="325"/>
        <v>14.285714285714285</v>
      </c>
      <c r="Q1882" s="37">
        <f t="shared" si="326"/>
        <v>1.4591631704537875</v>
      </c>
      <c r="R1882" s="37">
        <f t="shared" si="327"/>
        <v>45.916317045378754</v>
      </c>
    </row>
    <row r="1883" spans="1:18" ht="15" customHeight="1" x14ac:dyDescent="0.25">
      <c r="A1883" s="1" t="s">
        <v>1256</v>
      </c>
      <c r="B1883" s="1" t="s">
        <v>4283</v>
      </c>
      <c r="C1883" s="130">
        <v>4062</v>
      </c>
      <c r="D1883" s="43">
        <v>3</v>
      </c>
      <c r="E1883" s="43">
        <f t="shared" si="328"/>
        <v>73.85524372230428</v>
      </c>
      <c r="F1883" s="6">
        <f t="shared" si="329"/>
        <v>0.95777743788033676</v>
      </c>
      <c r="G1883" s="44"/>
      <c r="H1883" s="44">
        <f t="shared" si="319"/>
        <v>0</v>
      </c>
      <c r="I1883" s="14">
        <f t="shared" si="320"/>
        <v>0</v>
      </c>
      <c r="J1883" s="49">
        <v>32</v>
      </c>
      <c r="K1883" s="49">
        <f t="shared" si="321"/>
        <v>787.78926637124562</v>
      </c>
      <c r="L1883" s="50">
        <f t="shared" si="322"/>
        <v>1.1769145843393265</v>
      </c>
      <c r="M1883" s="45">
        <v>35</v>
      </c>
      <c r="N1883" s="45">
        <f t="shared" si="323"/>
        <v>861.64451009354991</v>
      </c>
      <c r="O1883" s="18">
        <f t="shared" si="324"/>
        <v>1.0939802772736693</v>
      </c>
      <c r="P1883" s="37">
        <f t="shared" si="325"/>
        <v>8.5714285714285712</v>
      </c>
      <c r="Q1883" s="37">
        <f t="shared" si="326"/>
        <v>0.87549790227227253</v>
      </c>
      <c r="R1883" s="37">
        <f t="shared" si="327"/>
        <v>-12.450209772772746</v>
      </c>
    </row>
    <row r="1884" spans="1:18" ht="15" customHeight="1" x14ac:dyDescent="0.25">
      <c r="A1884" s="1" t="s">
        <v>572</v>
      </c>
      <c r="B1884" s="1" t="s">
        <v>3024</v>
      </c>
      <c r="C1884" s="130">
        <v>4054</v>
      </c>
      <c r="D1884" s="43">
        <v>2</v>
      </c>
      <c r="E1884" s="43">
        <f t="shared" si="328"/>
        <v>49.333991119881595</v>
      </c>
      <c r="F1884" s="6">
        <f t="shared" si="329"/>
        <v>0.63977831814996355</v>
      </c>
      <c r="G1884" s="44">
        <v>1</v>
      </c>
      <c r="H1884" s="44">
        <f t="shared" si="319"/>
        <v>24.666995559940798</v>
      </c>
      <c r="I1884" s="14">
        <f t="shared" si="320"/>
        <v>0.59952675999100113</v>
      </c>
      <c r="J1884" s="49">
        <v>7</v>
      </c>
      <c r="K1884" s="49">
        <f t="shared" si="321"/>
        <v>172.66896891958561</v>
      </c>
      <c r="L1884" s="50">
        <f t="shared" si="322"/>
        <v>0.25795810689368837</v>
      </c>
      <c r="M1884" s="45">
        <v>10</v>
      </c>
      <c r="N1884" s="45">
        <f t="shared" si="323"/>
        <v>246.66995559940798</v>
      </c>
      <c r="O1884" s="18">
        <f t="shared" si="324"/>
        <v>0.31318259823001232</v>
      </c>
      <c r="P1884" s="37">
        <f t="shared" si="325"/>
        <v>20</v>
      </c>
      <c r="Q1884" s="37">
        <f t="shared" si="326"/>
        <v>2.0428284386353028</v>
      </c>
      <c r="R1884" s="37">
        <f t="shared" si="327"/>
        <v>104.28284386353029</v>
      </c>
    </row>
    <row r="1885" spans="1:18" ht="15" customHeight="1" x14ac:dyDescent="0.25">
      <c r="A1885" s="1" t="s">
        <v>2050</v>
      </c>
      <c r="B1885" s="1" t="s">
        <v>4284</v>
      </c>
      <c r="C1885" s="130">
        <v>4051</v>
      </c>
      <c r="D1885" s="43">
        <v>1</v>
      </c>
      <c r="E1885" s="43">
        <f t="shared" si="328"/>
        <v>24.685262898049867</v>
      </c>
      <c r="F1885" s="6">
        <f t="shared" si="329"/>
        <v>0.32012605551468176</v>
      </c>
      <c r="G1885" s="44">
        <v>3</v>
      </c>
      <c r="H1885" s="44">
        <f t="shared" si="319"/>
        <v>74.055788694149598</v>
      </c>
      <c r="I1885" s="14">
        <f t="shared" si="320"/>
        <v>1.7999122327846349</v>
      </c>
      <c r="J1885" s="49">
        <v>9</v>
      </c>
      <c r="K1885" s="49">
        <f t="shared" si="321"/>
        <v>222.16736608244878</v>
      </c>
      <c r="L1885" s="50">
        <f t="shared" si="322"/>
        <v>0.33190603689117731</v>
      </c>
      <c r="M1885" s="45">
        <v>13</v>
      </c>
      <c r="N1885" s="45">
        <f t="shared" si="323"/>
        <v>320.90841767464826</v>
      </c>
      <c r="O1885" s="18">
        <f t="shared" si="324"/>
        <v>0.40743888649513976</v>
      </c>
      <c r="P1885" s="37">
        <f t="shared" si="325"/>
        <v>7.6923076923076925</v>
      </c>
      <c r="Q1885" s="37">
        <f t="shared" si="326"/>
        <v>0.78570324562896265</v>
      </c>
      <c r="R1885" s="37">
        <f t="shared" si="327"/>
        <v>-21.429675437103736</v>
      </c>
    </row>
    <row r="1886" spans="1:18" ht="15" customHeight="1" x14ac:dyDescent="0.25">
      <c r="A1886" s="1" t="s">
        <v>2046</v>
      </c>
      <c r="B1886" s="1" t="s">
        <v>4285</v>
      </c>
      <c r="C1886" s="130">
        <v>4049</v>
      </c>
      <c r="D1886" s="43">
        <v>4</v>
      </c>
      <c r="E1886" s="43">
        <f t="shared" si="328"/>
        <v>98.789824648061256</v>
      </c>
      <c r="F1886" s="6">
        <f t="shared" si="329"/>
        <v>1.2811367259965185</v>
      </c>
      <c r="G1886" s="44">
        <v>1</v>
      </c>
      <c r="H1886" s="44">
        <f t="shared" si="319"/>
        <v>24.697456162015314</v>
      </c>
      <c r="I1886" s="14">
        <f t="shared" si="320"/>
        <v>0.60026709928464272</v>
      </c>
      <c r="J1886" s="49">
        <v>8</v>
      </c>
      <c r="K1886" s="49">
        <f t="shared" si="321"/>
        <v>197.57964929612251</v>
      </c>
      <c r="L1886" s="50">
        <f t="shared" si="322"/>
        <v>0.29517331696630922</v>
      </c>
      <c r="M1886" s="45">
        <v>13</v>
      </c>
      <c r="N1886" s="45">
        <f t="shared" si="323"/>
        <v>321.0669301061991</v>
      </c>
      <c r="O1886" s="18">
        <f t="shared" si="324"/>
        <v>0.40764014057589798</v>
      </c>
      <c r="P1886" s="37">
        <f t="shared" si="325"/>
        <v>30.76923076923077</v>
      </c>
      <c r="Q1886" s="37">
        <f t="shared" si="326"/>
        <v>3.1428129825158506</v>
      </c>
      <c r="R1886" s="37">
        <f t="shared" si="327"/>
        <v>214.28129825158507</v>
      </c>
    </row>
    <row r="1887" spans="1:18" ht="15" customHeight="1" x14ac:dyDescent="0.25">
      <c r="A1887" s="1" t="s">
        <v>1999</v>
      </c>
      <c r="B1887" s="1" t="s">
        <v>4286</v>
      </c>
      <c r="C1887" s="130">
        <v>4034</v>
      </c>
      <c r="D1887" s="43">
        <v>1</v>
      </c>
      <c r="E1887" s="43">
        <f t="shared" si="328"/>
        <v>24.789291026276647</v>
      </c>
      <c r="F1887" s="6">
        <f t="shared" si="329"/>
        <v>0.32147512416707386</v>
      </c>
      <c r="G1887" s="44"/>
      <c r="H1887" s="44">
        <f t="shared" si="319"/>
        <v>0</v>
      </c>
      <c r="I1887" s="14">
        <f t="shared" si="320"/>
        <v>0</v>
      </c>
      <c r="J1887" s="49">
        <v>40</v>
      </c>
      <c r="K1887" s="49">
        <f t="shared" si="321"/>
        <v>991.57164105106597</v>
      </c>
      <c r="L1887" s="50">
        <f t="shared" si="322"/>
        <v>1.4813544377746479</v>
      </c>
      <c r="M1887" s="45">
        <v>41</v>
      </c>
      <c r="N1887" s="45">
        <f t="shared" si="323"/>
        <v>1016.3609320773426</v>
      </c>
      <c r="O1887" s="18">
        <f t="shared" si="324"/>
        <v>1.2904147838919997</v>
      </c>
      <c r="P1887" s="37">
        <f t="shared" si="325"/>
        <v>2.4390243902439024</v>
      </c>
      <c r="Q1887" s="37">
        <f t="shared" si="326"/>
        <v>0.24912541934576862</v>
      </c>
      <c r="R1887" s="37">
        <f t="shared" si="327"/>
        <v>-75.087458065423135</v>
      </c>
    </row>
    <row r="1888" spans="1:18" ht="15" customHeight="1" x14ac:dyDescent="0.25">
      <c r="A1888" s="1" t="s">
        <v>554</v>
      </c>
      <c r="B1888" s="1" t="s">
        <v>4287</v>
      </c>
      <c r="C1888" s="130">
        <v>4033</v>
      </c>
      <c r="D1888" s="43">
        <v>3</v>
      </c>
      <c r="E1888" s="43">
        <f t="shared" si="328"/>
        <v>74.386312918423016</v>
      </c>
      <c r="F1888" s="6">
        <f t="shared" si="329"/>
        <v>0.96466450599303943</v>
      </c>
      <c r="G1888" s="44">
        <v>1</v>
      </c>
      <c r="H1888" s="44">
        <f t="shared" si="319"/>
        <v>24.795437639474336</v>
      </c>
      <c r="I1888" s="14">
        <f t="shared" si="320"/>
        <v>0.60264852095301724</v>
      </c>
      <c r="J1888" s="49">
        <v>14</v>
      </c>
      <c r="K1888" s="49">
        <f t="shared" si="321"/>
        <v>347.13612695264072</v>
      </c>
      <c r="L1888" s="50">
        <f t="shared" si="322"/>
        <v>0.51860261113167005</v>
      </c>
      <c r="M1888" s="45">
        <v>18</v>
      </c>
      <c r="N1888" s="45">
        <f t="shared" si="323"/>
        <v>446.3178775105381</v>
      </c>
      <c r="O1888" s="18">
        <f t="shared" si="324"/>
        <v>0.56666403565684254</v>
      </c>
      <c r="P1888" s="37">
        <f t="shared" si="325"/>
        <v>16.666666666666664</v>
      </c>
      <c r="Q1888" s="37">
        <f t="shared" si="326"/>
        <v>1.7023570321960855</v>
      </c>
      <c r="R1888" s="37">
        <f t="shared" si="327"/>
        <v>70.235703219608553</v>
      </c>
    </row>
    <row r="1889" spans="1:18" ht="15" customHeight="1" x14ac:dyDescent="0.25">
      <c r="A1889" s="1" t="s">
        <v>1297</v>
      </c>
      <c r="B1889" s="1" t="s">
        <v>4288</v>
      </c>
      <c r="C1889" s="130">
        <v>4005</v>
      </c>
      <c r="D1889" s="43">
        <v>1</v>
      </c>
      <c r="E1889" s="43">
        <f t="shared" si="328"/>
        <v>24.968789013732831</v>
      </c>
      <c r="F1889" s="6">
        <f t="shared" si="329"/>
        <v>0.32380290908613629</v>
      </c>
      <c r="G1889" s="44"/>
      <c r="H1889" s="44">
        <f t="shared" si="319"/>
        <v>0</v>
      </c>
      <c r="I1889" s="14">
        <f t="shared" si="320"/>
        <v>0</v>
      </c>
      <c r="J1889" s="49">
        <v>1</v>
      </c>
      <c r="K1889" s="49">
        <f t="shared" si="321"/>
        <v>24.968789013732831</v>
      </c>
      <c r="L1889" s="50">
        <f t="shared" si="322"/>
        <v>3.7302021235848498E-2</v>
      </c>
      <c r="M1889" s="45">
        <v>2</v>
      </c>
      <c r="N1889" s="45">
        <f t="shared" si="323"/>
        <v>49.937578027465662</v>
      </c>
      <c r="O1889" s="18">
        <f t="shared" si="324"/>
        <v>6.3402859087364288E-2</v>
      </c>
      <c r="P1889" s="37">
        <f t="shared" si="325"/>
        <v>50</v>
      </c>
      <c r="Q1889" s="37">
        <f t="shared" si="326"/>
        <v>5.1070710965882569</v>
      </c>
      <c r="R1889" s="37">
        <f t="shared" si="327"/>
        <v>410.70710965882569</v>
      </c>
    </row>
    <row r="1890" spans="1:18" ht="15" customHeight="1" x14ac:dyDescent="0.25">
      <c r="A1890" s="1" t="s">
        <v>2508</v>
      </c>
      <c r="B1890" s="1" t="s">
        <v>4289</v>
      </c>
      <c r="C1890" s="130">
        <v>3994</v>
      </c>
      <c r="D1890" s="43"/>
      <c r="E1890" s="43">
        <f t="shared" si="328"/>
        <v>0</v>
      </c>
      <c r="F1890" s="6">
        <f t="shared" si="329"/>
        <v>0</v>
      </c>
      <c r="G1890" s="44"/>
      <c r="H1890" s="44">
        <f t="shared" si="319"/>
        <v>0</v>
      </c>
      <c r="I1890" s="14">
        <f t="shared" si="320"/>
        <v>0</v>
      </c>
      <c r="J1890" s="49">
        <v>5</v>
      </c>
      <c r="K1890" s="49">
        <f t="shared" si="321"/>
        <v>125.18778167250875</v>
      </c>
      <c r="L1890" s="50">
        <f t="shared" si="322"/>
        <v>0.18702377948118834</v>
      </c>
      <c r="M1890" s="45">
        <v>5</v>
      </c>
      <c r="N1890" s="45">
        <f t="shared" si="323"/>
        <v>125.18778167250875</v>
      </c>
      <c r="O1890" s="18">
        <f t="shared" si="324"/>
        <v>0.15894369719885704</v>
      </c>
      <c r="P1890" s="37">
        <f t="shared" si="325"/>
        <v>0</v>
      </c>
      <c r="Q1890" s="37">
        <f t="shared" si="326"/>
        <v>0</v>
      </c>
      <c r="R1890" s="37">
        <f t="shared" si="327"/>
        <v>-100</v>
      </c>
    </row>
    <row r="1891" spans="1:18" ht="15" customHeight="1" x14ac:dyDescent="0.25">
      <c r="A1891" s="1" t="s">
        <v>1186</v>
      </c>
      <c r="B1891" s="1" t="s">
        <v>4290</v>
      </c>
      <c r="C1891" s="130">
        <v>3985</v>
      </c>
      <c r="D1891" s="43"/>
      <c r="E1891" s="43">
        <f t="shared" si="328"/>
        <v>0</v>
      </c>
      <c r="F1891" s="6">
        <f t="shared" si="329"/>
        <v>0</v>
      </c>
      <c r="G1891" s="44"/>
      <c r="H1891" s="44">
        <f t="shared" si="319"/>
        <v>0</v>
      </c>
      <c r="I1891" s="14">
        <f t="shared" si="320"/>
        <v>0</v>
      </c>
      <c r="J1891" s="49">
        <v>12</v>
      </c>
      <c r="K1891" s="49">
        <f t="shared" si="321"/>
        <v>301.12923462986203</v>
      </c>
      <c r="L1891" s="50">
        <f t="shared" si="322"/>
        <v>0.44987080065116164</v>
      </c>
      <c r="M1891" s="45">
        <v>12</v>
      </c>
      <c r="N1891" s="45">
        <f t="shared" si="323"/>
        <v>301.12923462986203</v>
      </c>
      <c r="O1891" s="18">
        <f t="shared" si="324"/>
        <v>0.38232639996721807</v>
      </c>
      <c r="P1891" s="37">
        <f t="shared" si="325"/>
        <v>0</v>
      </c>
      <c r="Q1891" s="37">
        <f t="shared" si="326"/>
        <v>0</v>
      </c>
      <c r="R1891" s="37">
        <f t="shared" si="327"/>
        <v>-100</v>
      </c>
    </row>
    <row r="1892" spans="1:18" ht="15" customHeight="1" x14ac:dyDescent="0.25">
      <c r="A1892" s="1" t="s">
        <v>2042</v>
      </c>
      <c r="B1892" s="1" t="s">
        <v>4291</v>
      </c>
      <c r="C1892" s="130">
        <v>3982</v>
      </c>
      <c r="D1892" s="43">
        <v>5</v>
      </c>
      <c r="E1892" s="43">
        <f t="shared" si="328"/>
        <v>125.56504269211452</v>
      </c>
      <c r="F1892" s="6">
        <f t="shared" si="329"/>
        <v>1.6283659604344249</v>
      </c>
      <c r="G1892" s="44"/>
      <c r="H1892" s="44">
        <f t="shared" si="319"/>
        <v>0</v>
      </c>
      <c r="I1892" s="14">
        <f t="shared" si="320"/>
        <v>0</v>
      </c>
      <c r="J1892" s="49">
        <v>24</v>
      </c>
      <c r="K1892" s="49">
        <f t="shared" si="321"/>
        <v>602.71220492214968</v>
      </c>
      <c r="L1892" s="50">
        <f t="shared" si="322"/>
        <v>0.90041945785779964</v>
      </c>
      <c r="M1892" s="45">
        <v>29</v>
      </c>
      <c r="N1892" s="45">
        <f t="shared" si="323"/>
        <v>728.27724761426418</v>
      </c>
      <c r="O1892" s="18">
        <f t="shared" si="324"/>
        <v>0.92465156563308959</v>
      </c>
      <c r="P1892" s="37">
        <f t="shared" si="325"/>
        <v>17.241379310344829</v>
      </c>
      <c r="Q1892" s="37">
        <f t="shared" si="326"/>
        <v>1.761058998823537</v>
      </c>
      <c r="R1892" s="37">
        <f t="shared" si="327"/>
        <v>76.105899882353697</v>
      </c>
    </row>
    <row r="1893" spans="1:18" ht="15" customHeight="1" x14ac:dyDescent="0.25">
      <c r="A1893" s="1" t="s">
        <v>1996</v>
      </c>
      <c r="B1893" s="1" t="s">
        <v>4292</v>
      </c>
      <c r="C1893" s="130">
        <v>3981</v>
      </c>
      <c r="D1893" s="43">
        <v>1</v>
      </c>
      <c r="E1893" s="43">
        <f t="shared" si="328"/>
        <v>25.119316754584275</v>
      </c>
      <c r="F1893" s="6">
        <f t="shared" si="329"/>
        <v>0.32575499896759003</v>
      </c>
      <c r="G1893" s="44"/>
      <c r="H1893" s="44">
        <f t="shared" si="319"/>
        <v>0</v>
      </c>
      <c r="I1893" s="14">
        <f t="shared" si="320"/>
        <v>0</v>
      </c>
      <c r="J1893" s="49">
        <v>11</v>
      </c>
      <c r="K1893" s="49">
        <f t="shared" si="321"/>
        <v>276.31248430042706</v>
      </c>
      <c r="L1893" s="50">
        <f t="shared" si="322"/>
        <v>0.4127959169920386</v>
      </c>
      <c r="M1893" s="45">
        <v>12</v>
      </c>
      <c r="N1893" s="45">
        <f t="shared" si="323"/>
        <v>301.43180105501131</v>
      </c>
      <c r="O1893" s="18">
        <f t="shared" si="324"/>
        <v>0.38271055108499474</v>
      </c>
      <c r="P1893" s="37">
        <f t="shared" si="325"/>
        <v>8.3333333333333321</v>
      </c>
      <c r="Q1893" s="37">
        <f t="shared" si="326"/>
        <v>0.85117851609804274</v>
      </c>
      <c r="R1893" s="37">
        <f t="shared" si="327"/>
        <v>-14.882148390195727</v>
      </c>
    </row>
    <row r="1894" spans="1:18" ht="15" customHeight="1" x14ac:dyDescent="0.25">
      <c r="A1894" s="1" t="s">
        <v>941</v>
      </c>
      <c r="B1894" s="1" t="s">
        <v>4293</v>
      </c>
      <c r="C1894" s="130">
        <v>3979</v>
      </c>
      <c r="D1894" s="43"/>
      <c r="E1894" s="43">
        <f t="shared" si="328"/>
        <v>0</v>
      </c>
      <c r="F1894" s="6">
        <f t="shared" si="329"/>
        <v>0</v>
      </c>
      <c r="G1894" s="44">
        <v>3</v>
      </c>
      <c r="H1894" s="44">
        <f t="shared" si="319"/>
        <v>75.395828097511938</v>
      </c>
      <c r="I1894" s="14">
        <f t="shared" si="320"/>
        <v>1.8324816423751082</v>
      </c>
      <c r="J1894" s="49">
        <v>15</v>
      </c>
      <c r="K1894" s="49">
        <f t="shared" si="321"/>
        <v>376.97914048755968</v>
      </c>
      <c r="L1894" s="50">
        <f t="shared" si="322"/>
        <v>0.56318646035275155</v>
      </c>
      <c r="M1894" s="45">
        <v>18</v>
      </c>
      <c r="N1894" s="45">
        <f t="shared" si="323"/>
        <v>452.37496858507166</v>
      </c>
      <c r="O1894" s="18">
        <f t="shared" si="324"/>
        <v>0.57435437441669912</v>
      </c>
      <c r="P1894" s="37">
        <f t="shared" si="325"/>
        <v>0</v>
      </c>
      <c r="Q1894" s="37">
        <f t="shared" si="326"/>
        <v>0</v>
      </c>
      <c r="R1894" s="37">
        <f t="shared" si="327"/>
        <v>-100</v>
      </c>
    </row>
    <row r="1895" spans="1:18" ht="15" customHeight="1" x14ac:dyDescent="0.25">
      <c r="A1895" s="1" t="s">
        <v>2512</v>
      </c>
      <c r="B1895" s="1" t="s">
        <v>4294</v>
      </c>
      <c r="C1895" s="130">
        <v>3975</v>
      </c>
      <c r="D1895" s="43"/>
      <c r="E1895" s="43">
        <f t="shared" si="328"/>
        <v>0</v>
      </c>
      <c r="F1895" s="6">
        <f t="shared" si="329"/>
        <v>0</v>
      </c>
      <c r="G1895" s="44"/>
      <c r="H1895" s="44">
        <f t="shared" si="319"/>
        <v>0</v>
      </c>
      <c r="I1895" s="14">
        <f t="shared" si="320"/>
        <v>0</v>
      </c>
      <c r="J1895" s="49">
        <v>3</v>
      </c>
      <c r="K1895" s="49">
        <f t="shared" si="321"/>
        <v>75.471698113207552</v>
      </c>
      <c r="L1895" s="50">
        <f t="shared" si="322"/>
        <v>0.11275063777326282</v>
      </c>
      <c r="M1895" s="45">
        <v>3</v>
      </c>
      <c r="N1895" s="45">
        <f t="shared" si="323"/>
        <v>75.471698113207552</v>
      </c>
      <c r="O1895" s="18">
        <f t="shared" si="324"/>
        <v>9.58220568471298E-2</v>
      </c>
      <c r="P1895" s="37">
        <f t="shared" si="325"/>
        <v>0</v>
      </c>
      <c r="Q1895" s="37">
        <f t="shared" si="326"/>
        <v>0</v>
      </c>
      <c r="R1895" s="37">
        <f t="shared" si="327"/>
        <v>-100</v>
      </c>
    </row>
    <row r="1896" spans="1:18" ht="15" customHeight="1" x14ac:dyDescent="0.25">
      <c r="A1896" s="1" t="s">
        <v>1078</v>
      </c>
      <c r="B1896" s="1" t="s">
        <v>4295</v>
      </c>
      <c r="C1896" s="130">
        <v>3973</v>
      </c>
      <c r="D1896" s="43"/>
      <c r="E1896" s="43">
        <f t="shared" si="328"/>
        <v>0</v>
      </c>
      <c r="F1896" s="6">
        <f t="shared" si="329"/>
        <v>0</v>
      </c>
      <c r="G1896" s="44"/>
      <c r="H1896" s="44">
        <f t="shared" si="319"/>
        <v>0</v>
      </c>
      <c r="I1896" s="14">
        <f t="shared" si="320"/>
        <v>0</v>
      </c>
      <c r="J1896" s="49">
        <v>1</v>
      </c>
      <c r="K1896" s="49">
        <f t="shared" si="321"/>
        <v>25.169896803423104</v>
      </c>
      <c r="L1896" s="50">
        <f t="shared" si="322"/>
        <v>3.7602465403869433E-2</v>
      </c>
      <c r="M1896" s="45">
        <v>1</v>
      </c>
      <c r="N1896" s="45">
        <f t="shared" si="323"/>
        <v>25.169896803423104</v>
      </c>
      <c r="O1896" s="18">
        <f t="shared" si="324"/>
        <v>3.19567644909255E-2</v>
      </c>
      <c r="P1896" s="37">
        <f t="shared" si="325"/>
        <v>0</v>
      </c>
      <c r="Q1896" s="37">
        <f t="shared" si="326"/>
        <v>0</v>
      </c>
      <c r="R1896" s="37">
        <f t="shared" si="327"/>
        <v>-100</v>
      </c>
    </row>
    <row r="1897" spans="1:18" ht="15" customHeight="1" x14ac:dyDescent="0.25">
      <c r="A1897" s="1" t="s">
        <v>1098</v>
      </c>
      <c r="B1897" s="1" t="s">
        <v>4296</v>
      </c>
      <c r="C1897" s="130">
        <v>3973</v>
      </c>
      <c r="D1897" s="43">
        <v>1</v>
      </c>
      <c r="E1897" s="43">
        <f t="shared" si="328"/>
        <v>25.169896803423104</v>
      </c>
      <c r="F1897" s="6">
        <f t="shared" si="329"/>
        <v>0.32641093654416714</v>
      </c>
      <c r="G1897" s="44"/>
      <c r="H1897" s="44">
        <f t="shared" si="319"/>
        <v>0</v>
      </c>
      <c r="I1897" s="14">
        <f t="shared" si="320"/>
        <v>0</v>
      </c>
      <c r="J1897" s="49">
        <v>4</v>
      </c>
      <c r="K1897" s="49">
        <f t="shared" si="321"/>
        <v>100.67958721369241</v>
      </c>
      <c r="L1897" s="50">
        <f t="shared" si="322"/>
        <v>0.15040986161547773</v>
      </c>
      <c r="M1897" s="45">
        <v>5</v>
      </c>
      <c r="N1897" s="45">
        <f t="shared" si="323"/>
        <v>125.84948401711553</v>
      </c>
      <c r="O1897" s="18">
        <f t="shared" si="324"/>
        <v>0.15978382245462749</v>
      </c>
      <c r="P1897" s="37">
        <f t="shared" si="325"/>
        <v>20</v>
      </c>
      <c r="Q1897" s="37">
        <f t="shared" si="326"/>
        <v>2.0428284386353028</v>
      </c>
      <c r="R1897" s="37">
        <f t="shared" si="327"/>
        <v>104.28284386353029</v>
      </c>
    </row>
    <row r="1898" spans="1:18" ht="15" customHeight="1" x14ac:dyDescent="0.25">
      <c r="A1898" s="1" t="s">
        <v>1172</v>
      </c>
      <c r="B1898" s="1" t="s">
        <v>4297</v>
      </c>
      <c r="C1898" s="130">
        <v>3973</v>
      </c>
      <c r="D1898" s="43"/>
      <c r="E1898" s="43">
        <f t="shared" si="328"/>
        <v>0</v>
      </c>
      <c r="F1898" s="6">
        <f t="shared" si="329"/>
        <v>0</v>
      </c>
      <c r="G1898" s="44"/>
      <c r="H1898" s="44">
        <f t="shared" si="319"/>
        <v>0</v>
      </c>
      <c r="I1898" s="14">
        <f t="shared" si="320"/>
        <v>0</v>
      </c>
      <c r="J1898" s="49">
        <v>5</v>
      </c>
      <c r="K1898" s="49">
        <f t="shared" si="321"/>
        <v>125.84948401711553</v>
      </c>
      <c r="L1898" s="50">
        <f t="shared" si="322"/>
        <v>0.18801232701934714</v>
      </c>
      <c r="M1898" s="45">
        <v>5</v>
      </c>
      <c r="N1898" s="45">
        <f t="shared" si="323"/>
        <v>125.84948401711553</v>
      </c>
      <c r="O1898" s="18">
        <f t="shared" si="324"/>
        <v>0.15978382245462749</v>
      </c>
      <c r="P1898" s="37">
        <f t="shared" si="325"/>
        <v>0</v>
      </c>
      <c r="Q1898" s="37">
        <f t="shared" si="326"/>
        <v>0</v>
      </c>
      <c r="R1898" s="37">
        <f t="shared" si="327"/>
        <v>-100</v>
      </c>
    </row>
    <row r="1899" spans="1:18" ht="15" customHeight="1" x14ac:dyDescent="0.25">
      <c r="A1899" s="1" t="s">
        <v>2068</v>
      </c>
      <c r="B1899" s="1" t="s">
        <v>4298</v>
      </c>
      <c r="C1899" s="130">
        <v>3963</v>
      </c>
      <c r="D1899" s="43">
        <v>5</v>
      </c>
      <c r="E1899" s="43">
        <f t="shared" si="328"/>
        <v>126.16704516780217</v>
      </c>
      <c r="F1899" s="6">
        <f t="shared" si="329"/>
        <v>1.6361729130582587</v>
      </c>
      <c r="G1899" s="44"/>
      <c r="H1899" s="44">
        <f t="shared" si="319"/>
        <v>0</v>
      </c>
      <c r="I1899" s="14">
        <f t="shared" si="320"/>
        <v>0</v>
      </c>
      <c r="J1899" s="49">
        <v>12</v>
      </c>
      <c r="K1899" s="49">
        <f t="shared" si="321"/>
        <v>302.80090840272521</v>
      </c>
      <c r="L1899" s="50">
        <f t="shared" si="322"/>
        <v>0.45236819091468056</v>
      </c>
      <c r="M1899" s="45">
        <v>17</v>
      </c>
      <c r="N1899" s="45">
        <f t="shared" si="323"/>
        <v>428.96795357052741</v>
      </c>
      <c r="O1899" s="18">
        <f t="shared" si="324"/>
        <v>0.54463583913237423</v>
      </c>
      <c r="P1899" s="37">
        <f t="shared" si="325"/>
        <v>29.411764705882355</v>
      </c>
      <c r="Q1899" s="37">
        <f t="shared" si="326"/>
        <v>3.004159468581328</v>
      </c>
      <c r="R1899" s="37">
        <f t="shared" si="327"/>
        <v>200.4159468581328</v>
      </c>
    </row>
    <row r="1900" spans="1:18" ht="15" customHeight="1" x14ac:dyDescent="0.25">
      <c r="A1900" s="1" t="s">
        <v>1425</v>
      </c>
      <c r="B1900" s="1" t="s">
        <v>4299</v>
      </c>
      <c r="C1900" s="130">
        <v>3938</v>
      </c>
      <c r="D1900" s="43">
        <v>1</v>
      </c>
      <c r="E1900" s="43">
        <f t="shared" si="328"/>
        <v>25.393600812595228</v>
      </c>
      <c r="F1900" s="6">
        <f t="shared" si="329"/>
        <v>0.32931199870238087</v>
      </c>
      <c r="G1900" s="44"/>
      <c r="H1900" s="44">
        <f t="shared" si="319"/>
        <v>0</v>
      </c>
      <c r="I1900" s="14">
        <f t="shared" si="320"/>
        <v>0</v>
      </c>
      <c r="J1900" s="49">
        <v>3</v>
      </c>
      <c r="K1900" s="49">
        <f t="shared" si="321"/>
        <v>76.180802437785687</v>
      </c>
      <c r="L1900" s="50">
        <f t="shared" si="322"/>
        <v>0.11381000130744534</v>
      </c>
      <c r="M1900" s="45">
        <v>4</v>
      </c>
      <c r="N1900" s="45">
        <f t="shared" si="323"/>
        <v>101.57440325038091</v>
      </c>
      <c r="O1900" s="18">
        <f t="shared" si="324"/>
        <v>0.12896315421274454</v>
      </c>
      <c r="P1900" s="37">
        <f t="shared" si="325"/>
        <v>25</v>
      </c>
      <c r="Q1900" s="37">
        <f t="shared" si="326"/>
        <v>2.5535355482941284</v>
      </c>
      <c r="R1900" s="37">
        <f t="shared" si="327"/>
        <v>155.35355482941284</v>
      </c>
    </row>
    <row r="1901" spans="1:18" ht="15" customHeight="1" x14ac:dyDescent="0.25">
      <c r="A1901" s="1" t="s">
        <v>2624</v>
      </c>
      <c r="B1901" s="1" t="s">
        <v>4300</v>
      </c>
      <c r="C1901" s="130">
        <v>3932</v>
      </c>
      <c r="D1901" s="43"/>
      <c r="E1901" s="43">
        <f t="shared" si="328"/>
        <v>0</v>
      </c>
      <c r="F1901" s="6">
        <f t="shared" si="329"/>
        <v>0</v>
      </c>
      <c r="G1901" s="44">
        <v>1</v>
      </c>
      <c r="H1901" s="44">
        <f t="shared" si="319"/>
        <v>25.4323499491353</v>
      </c>
      <c r="I1901" s="14">
        <f t="shared" si="320"/>
        <v>0.61812855671503519</v>
      </c>
      <c r="J1901" s="49">
        <v>1</v>
      </c>
      <c r="K1901" s="49">
        <f t="shared" si="321"/>
        <v>25.4323499491353</v>
      </c>
      <c r="L1901" s="50">
        <f t="shared" si="322"/>
        <v>3.7994556218101029E-2</v>
      </c>
      <c r="M1901" s="45">
        <v>2</v>
      </c>
      <c r="N1901" s="45">
        <f t="shared" si="323"/>
        <v>50.864699898270601</v>
      </c>
      <c r="O1901" s="18">
        <f t="shared" si="324"/>
        <v>6.4579972188426746E-2</v>
      </c>
      <c r="P1901" s="37">
        <f t="shared" si="325"/>
        <v>0</v>
      </c>
      <c r="Q1901" s="37">
        <f t="shared" si="326"/>
        <v>0</v>
      </c>
      <c r="R1901" s="37">
        <f t="shared" si="327"/>
        <v>-100</v>
      </c>
    </row>
    <row r="1902" spans="1:18" ht="15" customHeight="1" x14ac:dyDescent="0.25">
      <c r="A1902" s="1" t="s">
        <v>1167</v>
      </c>
      <c r="B1902" s="1" t="s">
        <v>4301</v>
      </c>
      <c r="C1902" s="130">
        <v>3913</v>
      </c>
      <c r="D1902" s="43">
        <v>1</v>
      </c>
      <c r="E1902" s="43">
        <f t="shared" si="328"/>
        <v>25.555839509327882</v>
      </c>
      <c r="F1902" s="6">
        <f t="shared" si="329"/>
        <v>0.3314159598492144</v>
      </c>
      <c r="G1902" s="44"/>
      <c r="H1902" s="44">
        <f t="shared" si="319"/>
        <v>0</v>
      </c>
      <c r="I1902" s="14">
        <f t="shared" si="320"/>
        <v>0</v>
      </c>
      <c r="J1902" s="49">
        <v>7</v>
      </c>
      <c r="K1902" s="49">
        <f t="shared" si="321"/>
        <v>178.89087656529517</v>
      </c>
      <c r="L1902" s="50">
        <f t="shared" si="322"/>
        <v>0.26725330062535463</v>
      </c>
      <c r="M1902" s="45">
        <v>8</v>
      </c>
      <c r="N1902" s="45">
        <f t="shared" si="323"/>
        <v>204.44671607462305</v>
      </c>
      <c r="O1902" s="18">
        <f t="shared" si="324"/>
        <v>0.25957418926132786</v>
      </c>
      <c r="P1902" s="37">
        <f t="shared" si="325"/>
        <v>12.5</v>
      </c>
      <c r="Q1902" s="37">
        <f t="shared" si="326"/>
        <v>1.2767677741470642</v>
      </c>
      <c r="R1902" s="37">
        <f t="shared" si="327"/>
        <v>27.676777414706422</v>
      </c>
    </row>
    <row r="1903" spans="1:18" ht="15" customHeight="1" x14ac:dyDescent="0.25">
      <c r="A1903" s="1" t="s">
        <v>2617</v>
      </c>
      <c r="B1903" s="1" t="s">
        <v>4302</v>
      </c>
      <c r="C1903" s="130">
        <v>3902</v>
      </c>
      <c r="D1903" s="43"/>
      <c r="E1903" s="43">
        <f t="shared" si="328"/>
        <v>0</v>
      </c>
      <c r="F1903" s="6">
        <f t="shared" si="329"/>
        <v>0</v>
      </c>
      <c r="G1903" s="44"/>
      <c r="H1903" s="44">
        <f t="shared" si="319"/>
        <v>0</v>
      </c>
      <c r="I1903" s="14">
        <f t="shared" si="320"/>
        <v>0</v>
      </c>
      <c r="J1903" s="49">
        <v>1</v>
      </c>
      <c r="K1903" s="49">
        <f t="shared" si="321"/>
        <v>25.627883136852898</v>
      </c>
      <c r="L1903" s="50">
        <f t="shared" si="322"/>
        <v>3.8286672232079252E-2</v>
      </c>
      <c r="M1903" s="45">
        <v>1</v>
      </c>
      <c r="N1903" s="45">
        <f t="shared" si="323"/>
        <v>25.627883136852898</v>
      </c>
      <c r="O1903" s="18">
        <f t="shared" si="324"/>
        <v>3.2538243291247305E-2</v>
      </c>
      <c r="P1903" s="37">
        <f t="shared" si="325"/>
        <v>0</v>
      </c>
      <c r="Q1903" s="37">
        <f t="shared" si="326"/>
        <v>0</v>
      </c>
      <c r="R1903" s="37">
        <f t="shared" si="327"/>
        <v>-100</v>
      </c>
    </row>
    <row r="1904" spans="1:18" ht="15" customHeight="1" x14ac:dyDescent="0.25">
      <c r="A1904" s="1" t="s">
        <v>2018</v>
      </c>
      <c r="B1904" s="1" t="s">
        <v>4303</v>
      </c>
      <c r="C1904" s="130">
        <v>3901</v>
      </c>
      <c r="D1904" s="43">
        <v>1</v>
      </c>
      <c r="E1904" s="43">
        <f t="shared" si="328"/>
        <v>25.634452704434757</v>
      </c>
      <c r="F1904" s="6">
        <f t="shared" si="329"/>
        <v>0.33243543985900431</v>
      </c>
      <c r="G1904" s="44"/>
      <c r="H1904" s="44">
        <f t="shared" si="319"/>
        <v>0</v>
      </c>
      <c r="I1904" s="14">
        <f t="shared" si="320"/>
        <v>0</v>
      </c>
      <c r="J1904" s="49"/>
      <c r="K1904" s="49">
        <f t="shared" si="321"/>
        <v>0</v>
      </c>
      <c r="L1904" s="50">
        <f t="shared" si="322"/>
        <v>0</v>
      </c>
      <c r="M1904" s="45">
        <v>1</v>
      </c>
      <c r="N1904" s="45">
        <f t="shared" si="323"/>
        <v>25.634452704434757</v>
      </c>
      <c r="O1904" s="18">
        <f t="shared" si="324"/>
        <v>3.2546584291834657E-2</v>
      </c>
      <c r="P1904" s="37">
        <f t="shared" si="325"/>
        <v>100</v>
      </c>
      <c r="Q1904" s="37">
        <f t="shared" si="326"/>
        <v>10.214142193176514</v>
      </c>
      <c r="R1904" s="37">
        <f t="shared" si="327"/>
        <v>921.41421931765137</v>
      </c>
    </row>
    <row r="1905" spans="1:18" ht="15" customHeight="1" x14ac:dyDescent="0.25">
      <c r="A1905" s="1" t="s">
        <v>1045</v>
      </c>
      <c r="B1905" s="1" t="s">
        <v>4304</v>
      </c>
      <c r="C1905" s="130">
        <v>3894</v>
      </c>
      <c r="D1905" s="43"/>
      <c r="E1905" s="43">
        <f t="shared" si="328"/>
        <v>0</v>
      </c>
      <c r="F1905" s="6">
        <f t="shared" si="329"/>
        <v>0</v>
      </c>
      <c r="G1905" s="44"/>
      <c r="H1905" s="44">
        <f t="shared" si="319"/>
        <v>0</v>
      </c>
      <c r="I1905" s="14">
        <f t="shared" si="320"/>
        <v>0</v>
      </c>
      <c r="J1905" s="49">
        <v>4</v>
      </c>
      <c r="K1905" s="49">
        <f t="shared" si="321"/>
        <v>102.7221366204417</v>
      </c>
      <c r="L1905" s="50">
        <f t="shared" si="322"/>
        <v>0.15346132003037827</v>
      </c>
      <c r="M1905" s="45">
        <v>4</v>
      </c>
      <c r="N1905" s="45">
        <f t="shared" si="323"/>
        <v>102.7221366204417</v>
      </c>
      <c r="O1905" s="18">
        <f t="shared" si="324"/>
        <v>0.13042036499480944</v>
      </c>
      <c r="P1905" s="37">
        <f t="shared" si="325"/>
        <v>0</v>
      </c>
      <c r="Q1905" s="37">
        <f t="shared" si="326"/>
        <v>0</v>
      </c>
      <c r="R1905" s="37">
        <f t="shared" si="327"/>
        <v>-100</v>
      </c>
    </row>
    <row r="1906" spans="1:18" ht="15" customHeight="1" x14ac:dyDescent="0.25">
      <c r="A1906" s="1" t="s">
        <v>1913</v>
      </c>
      <c r="B1906" s="1" t="s">
        <v>4305</v>
      </c>
      <c r="C1906" s="130">
        <v>3839</v>
      </c>
      <c r="D1906" s="43">
        <v>1</v>
      </c>
      <c r="E1906" s="43">
        <f t="shared" si="328"/>
        <v>26.048450117218025</v>
      </c>
      <c r="F1906" s="6">
        <f t="shared" si="329"/>
        <v>0.33780428520186923</v>
      </c>
      <c r="G1906" s="44">
        <v>1</v>
      </c>
      <c r="H1906" s="44">
        <f t="shared" si="319"/>
        <v>26.048450117218025</v>
      </c>
      <c r="I1906" s="14">
        <f t="shared" si="320"/>
        <v>0.63310275722936149</v>
      </c>
      <c r="J1906" s="49">
        <v>2</v>
      </c>
      <c r="K1906" s="49">
        <f t="shared" si="321"/>
        <v>52.096900234436049</v>
      </c>
      <c r="L1906" s="50">
        <f t="shared" si="322"/>
        <v>7.7829953138615918E-2</v>
      </c>
      <c r="M1906" s="45">
        <v>4</v>
      </c>
      <c r="N1906" s="45">
        <f t="shared" si="323"/>
        <v>104.1938004688721</v>
      </c>
      <c r="O1906" s="18">
        <f t="shared" si="324"/>
        <v>0.13228885159931961</v>
      </c>
      <c r="P1906" s="37">
        <f t="shared" si="325"/>
        <v>25</v>
      </c>
      <c r="Q1906" s="37">
        <f t="shared" si="326"/>
        <v>2.5535355482941284</v>
      </c>
      <c r="R1906" s="37">
        <f t="shared" si="327"/>
        <v>155.35355482941284</v>
      </c>
    </row>
    <row r="1907" spans="1:18" ht="15" customHeight="1" x14ac:dyDescent="0.25">
      <c r="A1907" s="1" t="s">
        <v>2505</v>
      </c>
      <c r="B1907" s="1" t="s">
        <v>4306</v>
      </c>
      <c r="C1907" s="130">
        <v>3825</v>
      </c>
      <c r="D1907" s="43"/>
      <c r="E1907" s="43">
        <f t="shared" si="328"/>
        <v>0</v>
      </c>
      <c r="F1907" s="6">
        <f t="shared" si="329"/>
        <v>0</v>
      </c>
      <c r="G1907" s="44"/>
      <c r="H1907" s="44">
        <f t="shared" si="319"/>
        <v>0</v>
      </c>
      <c r="I1907" s="14">
        <f t="shared" si="320"/>
        <v>0</v>
      </c>
      <c r="J1907" s="49">
        <v>1</v>
      </c>
      <c r="K1907" s="49">
        <f t="shared" si="321"/>
        <v>26.143790849673202</v>
      </c>
      <c r="L1907" s="50">
        <f t="shared" si="322"/>
        <v>3.9057410470476672E-2</v>
      </c>
      <c r="M1907" s="45">
        <v>1</v>
      </c>
      <c r="N1907" s="45">
        <f t="shared" si="323"/>
        <v>26.143790849673202</v>
      </c>
      <c r="O1907" s="18">
        <f t="shared" si="324"/>
        <v>3.3193261522208369E-2</v>
      </c>
      <c r="P1907" s="37">
        <f t="shared" si="325"/>
        <v>0</v>
      </c>
      <c r="Q1907" s="37">
        <f t="shared" si="326"/>
        <v>0</v>
      </c>
      <c r="R1907" s="37">
        <f t="shared" si="327"/>
        <v>-100</v>
      </c>
    </row>
    <row r="1908" spans="1:18" ht="15" customHeight="1" x14ac:dyDescent="0.25">
      <c r="A1908" s="1" t="s">
        <v>1696</v>
      </c>
      <c r="B1908" s="1" t="s">
        <v>4307</v>
      </c>
      <c r="C1908" s="130">
        <v>3817</v>
      </c>
      <c r="D1908" s="43"/>
      <c r="E1908" s="43">
        <f t="shared" si="328"/>
        <v>0</v>
      </c>
      <c r="F1908" s="6">
        <f t="shared" si="329"/>
        <v>0</v>
      </c>
      <c r="G1908" s="44"/>
      <c r="H1908" s="44">
        <f t="shared" si="319"/>
        <v>0</v>
      </c>
      <c r="I1908" s="14">
        <f t="shared" si="320"/>
        <v>0</v>
      </c>
      <c r="J1908" s="49">
        <v>1</v>
      </c>
      <c r="K1908" s="49">
        <f t="shared" si="321"/>
        <v>26.198585276395072</v>
      </c>
      <c r="L1908" s="50">
        <f t="shared" si="322"/>
        <v>3.9139270382387542E-2</v>
      </c>
      <c r="M1908" s="45">
        <v>1</v>
      </c>
      <c r="N1908" s="45">
        <f t="shared" si="323"/>
        <v>26.198585276395072</v>
      </c>
      <c r="O1908" s="18">
        <f t="shared" si="324"/>
        <v>3.3262830841615666E-2</v>
      </c>
      <c r="P1908" s="37">
        <f t="shared" si="325"/>
        <v>0</v>
      </c>
      <c r="Q1908" s="37">
        <f t="shared" si="326"/>
        <v>0</v>
      </c>
      <c r="R1908" s="37">
        <f t="shared" si="327"/>
        <v>-100</v>
      </c>
    </row>
    <row r="1909" spans="1:18" ht="15" customHeight="1" x14ac:dyDescent="0.25">
      <c r="A1909" s="1" t="s">
        <v>2030</v>
      </c>
      <c r="B1909" s="1" t="s">
        <v>4308</v>
      </c>
      <c r="C1909" s="130">
        <v>3811</v>
      </c>
      <c r="D1909" s="43">
        <v>6</v>
      </c>
      <c r="E1909" s="43">
        <f t="shared" si="328"/>
        <v>157.4389923904487</v>
      </c>
      <c r="F1909" s="6">
        <f t="shared" si="329"/>
        <v>2.0417171097716755</v>
      </c>
      <c r="G1909" s="44">
        <v>3</v>
      </c>
      <c r="H1909" s="44">
        <f t="shared" si="319"/>
        <v>78.719496195224352</v>
      </c>
      <c r="I1909" s="14">
        <f t="shared" si="320"/>
        <v>1.9132627801129771</v>
      </c>
      <c r="J1909" s="49">
        <v>37</v>
      </c>
      <c r="K1909" s="49">
        <f t="shared" si="321"/>
        <v>970.87378640776706</v>
      </c>
      <c r="L1909" s="50">
        <f t="shared" si="322"/>
        <v>1.4504329616463421</v>
      </c>
      <c r="M1909" s="45">
        <v>46</v>
      </c>
      <c r="N1909" s="45">
        <f t="shared" si="323"/>
        <v>1207.0322749934401</v>
      </c>
      <c r="O1909" s="18">
        <f t="shared" si="324"/>
        <v>1.5324991773373293</v>
      </c>
      <c r="P1909" s="37">
        <f t="shared" si="325"/>
        <v>13.043478260869565</v>
      </c>
      <c r="Q1909" s="37">
        <f t="shared" si="326"/>
        <v>1.3322794165012843</v>
      </c>
      <c r="R1909" s="37">
        <f t="shared" si="327"/>
        <v>33.227941650128436</v>
      </c>
    </row>
    <row r="1910" spans="1:18" ht="15" customHeight="1" x14ac:dyDescent="0.25">
      <c r="A1910" s="1" t="s">
        <v>982</v>
      </c>
      <c r="B1910" s="1" t="s">
        <v>4309</v>
      </c>
      <c r="C1910" s="130">
        <v>3804</v>
      </c>
      <c r="D1910" s="43">
        <v>2</v>
      </c>
      <c r="E1910" s="43">
        <f t="shared" si="328"/>
        <v>52.576235541535233</v>
      </c>
      <c r="F1910" s="6">
        <f t="shared" si="329"/>
        <v>0.68182473758673812</v>
      </c>
      <c r="G1910" s="44">
        <v>1</v>
      </c>
      <c r="H1910" s="44">
        <f t="shared" si="319"/>
        <v>26.288117770767617</v>
      </c>
      <c r="I1910" s="14">
        <f t="shared" si="320"/>
        <v>0.63892783517442653</v>
      </c>
      <c r="J1910" s="49">
        <v>1</v>
      </c>
      <c r="K1910" s="49">
        <f t="shared" si="321"/>
        <v>26.288117770767617</v>
      </c>
      <c r="L1910" s="50">
        <f t="shared" si="322"/>
        <v>3.9273027089793175E-2</v>
      </c>
      <c r="M1910" s="45">
        <v>4</v>
      </c>
      <c r="N1910" s="45">
        <f t="shared" si="323"/>
        <v>105.15247108307047</v>
      </c>
      <c r="O1910" s="18">
        <f t="shared" si="324"/>
        <v>0.13350602031803049</v>
      </c>
      <c r="P1910" s="37">
        <f t="shared" si="325"/>
        <v>50</v>
      </c>
      <c r="Q1910" s="37">
        <f t="shared" si="326"/>
        <v>5.1070710965882569</v>
      </c>
      <c r="R1910" s="37">
        <f t="shared" si="327"/>
        <v>410.70710965882569</v>
      </c>
    </row>
    <row r="1911" spans="1:18" ht="15" customHeight="1" x14ac:dyDescent="0.25">
      <c r="A1911" s="1" t="s">
        <v>1351</v>
      </c>
      <c r="B1911" s="1" t="s">
        <v>4310</v>
      </c>
      <c r="C1911" s="130">
        <v>3798</v>
      </c>
      <c r="D1911" s="43">
        <v>1</v>
      </c>
      <c r="E1911" s="43">
        <f t="shared" si="328"/>
        <v>26.329647182727751</v>
      </c>
      <c r="F1911" s="6">
        <f t="shared" si="329"/>
        <v>0.34145093493680251</v>
      </c>
      <c r="G1911" s="44"/>
      <c r="H1911" s="44">
        <f t="shared" si="319"/>
        <v>0</v>
      </c>
      <c r="I1911" s="14">
        <f t="shared" si="320"/>
        <v>0</v>
      </c>
      <c r="J1911" s="49">
        <v>1</v>
      </c>
      <c r="K1911" s="49">
        <f t="shared" si="321"/>
        <v>26.329647182727751</v>
      </c>
      <c r="L1911" s="50">
        <f t="shared" si="322"/>
        <v>3.9335069786617494E-2</v>
      </c>
      <c r="M1911" s="45">
        <v>2</v>
      </c>
      <c r="N1911" s="45">
        <f t="shared" si="323"/>
        <v>52.659294365455501</v>
      </c>
      <c r="O1911" s="18">
        <f t="shared" si="324"/>
        <v>6.6858465151367549E-2</v>
      </c>
      <c r="P1911" s="37">
        <f t="shared" si="325"/>
        <v>50</v>
      </c>
      <c r="Q1911" s="37">
        <f t="shared" si="326"/>
        <v>5.1070710965882569</v>
      </c>
      <c r="R1911" s="37">
        <f t="shared" si="327"/>
        <v>410.70710965882569</v>
      </c>
    </row>
    <row r="1912" spans="1:18" ht="15" customHeight="1" x14ac:dyDescent="0.25">
      <c r="A1912" s="1" t="s">
        <v>1437</v>
      </c>
      <c r="B1912" s="1" t="s">
        <v>4311</v>
      </c>
      <c r="C1912" s="130">
        <v>3794</v>
      </c>
      <c r="D1912" s="43"/>
      <c r="E1912" s="43">
        <f t="shared" si="328"/>
        <v>0</v>
      </c>
      <c r="F1912" s="6">
        <f t="shared" si="329"/>
        <v>0</v>
      </c>
      <c r="G1912" s="44"/>
      <c r="H1912" s="44">
        <f t="shared" si="319"/>
        <v>0</v>
      </c>
      <c r="I1912" s="14">
        <f t="shared" si="320"/>
        <v>0</v>
      </c>
      <c r="J1912" s="49">
        <v>7</v>
      </c>
      <c r="K1912" s="49">
        <f t="shared" si="321"/>
        <v>184.50184501845018</v>
      </c>
      <c r="L1912" s="50">
        <f t="shared" si="322"/>
        <v>0.27563578422430485</v>
      </c>
      <c r="M1912" s="45">
        <v>7</v>
      </c>
      <c r="N1912" s="45">
        <f t="shared" si="323"/>
        <v>184.50184501845018</v>
      </c>
      <c r="O1912" s="18">
        <f t="shared" si="324"/>
        <v>0.23425133823329705</v>
      </c>
      <c r="P1912" s="37">
        <f t="shared" si="325"/>
        <v>0</v>
      </c>
      <c r="Q1912" s="37">
        <f t="shared" si="326"/>
        <v>0</v>
      </c>
      <c r="R1912" s="37">
        <f t="shared" si="327"/>
        <v>-100</v>
      </c>
    </row>
    <row r="1913" spans="1:18" ht="15" customHeight="1" x14ac:dyDescent="0.25">
      <c r="A1913" s="1" t="s">
        <v>1118</v>
      </c>
      <c r="B1913" s="1" t="s">
        <v>4312</v>
      </c>
      <c r="C1913" s="130">
        <v>3785</v>
      </c>
      <c r="D1913" s="43">
        <v>1</v>
      </c>
      <c r="E1913" s="43">
        <f t="shared" si="328"/>
        <v>26.420079260237781</v>
      </c>
      <c r="F1913" s="6">
        <f t="shared" si="329"/>
        <v>0.34262368583618913</v>
      </c>
      <c r="G1913" s="44"/>
      <c r="H1913" s="44">
        <f t="shared" si="319"/>
        <v>0</v>
      </c>
      <c r="I1913" s="14">
        <f t="shared" si="320"/>
        <v>0</v>
      </c>
      <c r="J1913" s="49">
        <v>4</v>
      </c>
      <c r="K1913" s="49">
        <f t="shared" si="321"/>
        <v>105.68031704095112</v>
      </c>
      <c r="L1913" s="50">
        <f t="shared" si="322"/>
        <v>0.15788068169043407</v>
      </c>
      <c r="M1913" s="45">
        <v>5</v>
      </c>
      <c r="N1913" s="45">
        <f t="shared" si="323"/>
        <v>132.10039630118891</v>
      </c>
      <c r="O1913" s="18">
        <f t="shared" si="324"/>
        <v>0.16772024481168693</v>
      </c>
      <c r="P1913" s="37">
        <f t="shared" si="325"/>
        <v>20</v>
      </c>
      <c r="Q1913" s="37">
        <f t="shared" si="326"/>
        <v>2.0428284386353028</v>
      </c>
      <c r="R1913" s="37">
        <f t="shared" si="327"/>
        <v>104.28284386353029</v>
      </c>
    </row>
    <row r="1914" spans="1:18" ht="15" customHeight="1" x14ac:dyDescent="0.25">
      <c r="A1914" s="1" t="s">
        <v>2506</v>
      </c>
      <c r="B1914" s="1" t="s">
        <v>4313</v>
      </c>
      <c r="C1914" s="130">
        <v>3783</v>
      </c>
      <c r="D1914" s="43"/>
      <c r="E1914" s="43">
        <f t="shared" si="328"/>
        <v>0</v>
      </c>
      <c r="F1914" s="6">
        <f t="shared" si="329"/>
        <v>0</v>
      </c>
      <c r="G1914" s="44"/>
      <c r="H1914" s="44">
        <f t="shared" si="319"/>
        <v>0</v>
      </c>
      <c r="I1914" s="14">
        <f t="shared" si="320"/>
        <v>0</v>
      </c>
      <c r="J1914" s="49">
        <v>1</v>
      </c>
      <c r="K1914" s="49">
        <f t="shared" si="321"/>
        <v>26.434047052603752</v>
      </c>
      <c r="L1914" s="50">
        <f t="shared" si="322"/>
        <v>3.9491037549451026E-2</v>
      </c>
      <c r="M1914" s="45">
        <v>1</v>
      </c>
      <c r="N1914" s="45">
        <f t="shared" si="323"/>
        <v>26.434047052603752</v>
      </c>
      <c r="O1914" s="18">
        <f t="shared" si="324"/>
        <v>3.3561783061709489E-2</v>
      </c>
      <c r="P1914" s="37">
        <f t="shared" si="325"/>
        <v>0</v>
      </c>
      <c r="Q1914" s="37">
        <f t="shared" si="326"/>
        <v>0</v>
      </c>
      <c r="R1914" s="37">
        <f t="shared" si="327"/>
        <v>-100</v>
      </c>
    </row>
    <row r="1915" spans="1:18" ht="15" customHeight="1" x14ac:dyDescent="0.25">
      <c r="A1915" s="1" t="s">
        <v>1136</v>
      </c>
      <c r="B1915" s="1" t="s">
        <v>4314</v>
      </c>
      <c r="C1915" s="130">
        <v>3781</v>
      </c>
      <c r="D1915" s="43"/>
      <c r="E1915" s="43">
        <f t="shared" si="328"/>
        <v>0</v>
      </c>
      <c r="F1915" s="6">
        <f t="shared" si="329"/>
        <v>0</v>
      </c>
      <c r="G1915" s="44"/>
      <c r="H1915" s="44">
        <f t="shared" si="319"/>
        <v>0</v>
      </c>
      <c r="I1915" s="14">
        <f t="shared" si="320"/>
        <v>0</v>
      </c>
      <c r="J1915" s="49">
        <v>2</v>
      </c>
      <c r="K1915" s="49">
        <f t="shared" si="321"/>
        <v>52.89605924358635</v>
      </c>
      <c r="L1915" s="50">
        <f t="shared" si="322"/>
        <v>7.9023853504138195E-2</v>
      </c>
      <c r="M1915" s="45">
        <v>2</v>
      </c>
      <c r="N1915" s="45">
        <f t="shared" si="323"/>
        <v>52.89605924358635</v>
      </c>
      <c r="O1915" s="18">
        <f t="shared" si="324"/>
        <v>6.7159071844722043E-2</v>
      </c>
      <c r="P1915" s="37">
        <f t="shared" si="325"/>
        <v>0</v>
      </c>
      <c r="Q1915" s="37">
        <f t="shared" si="326"/>
        <v>0</v>
      </c>
      <c r="R1915" s="37">
        <f t="shared" si="327"/>
        <v>-100</v>
      </c>
    </row>
    <row r="1916" spans="1:18" ht="15" customHeight="1" x14ac:dyDescent="0.25">
      <c r="A1916" s="1" t="s">
        <v>1407</v>
      </c>
      <c r="B1916" s="1" t="s">
        <v>4315</v>
      </c>
      <c r="C1916" s="130">
        <v>3778</v>
      </c>
      <c r="D1916" s="43"/>
      <c r="E1916" s="43">
        <f t="shared" si="328"/>
        <v>0</v>
      </c>
      <c r="F1916" s="6">
        <f t="shared" si="329"/>
        <v>0</v>
      </c>
      <c r="G1916" s="44"/>
      <c r="H1916" s="44">
        <f t="shared" si="319"/>
        <v>0</v>
      </c>
      <c r="I1916" s="14">
        <f t="shared" si="320"/>
        <v>0</v>
      </c>
      <c r="J1916" s="49">
        <v>4</v>
      </c>
      <c r="K1916" s="49">
        <f t="shared" si="321"/>
        <v>105.87612493382741</v>
      </c>
      <c r="L1916" s="50">
        <f t="shared" si="322"/>
        <v>0.15817320809907173</v>
      </c>
      <c r="M1916" s="45">
        <v>4</v>
      </c>
      <c r="N1916" s="45">
        <f t="shared" si="323"/>
        <v>105.87612493382741</v>
      </c>
      <c r="O1916" s="18">
        <f t="shared" si="324"/>
        <v>0.13442480182366015</v>
      </c>
      <c r="P1916" s="37">
        <f t="shared" si="325"/>
        <v>0</v>
      </c>
      <c r="Q1916" s="37">
        <f t="shared" si="326"/>
        <v>0</v>
      </c>
      <c r="R1916" s="37">
        <f t="shared" si="327"/>
        <v>-100</v>
      </c>
    </row>
    <row r="1917" spans="1:18" ht="15" customHeight="1" x14ac:dyDescent="0.25">
      <c r="A1917" s="1" t="s">
        <v>559</v>
      </c>
      <c r="B1917" s="1" t="s">
        <v>4316</v>
      </c>
      <c r="C1917" s="130">
        <v>3772</v>
      </c>
      <c r="D1917" s="43">
        <v>1</v>
      </c>
      <c r="E1917" s="43">
        <f t="shared" si="328"/>
        <v>26.511134676564158</v>
      </c>
      <c r="F1917" s="6">
        <f t="shared" si="329"/>
        <v>0.34380452038440512</v>
      </c>
      <c r="G1917" s="44"/>
      <c r="H1917" s="44">
        <f t="shared" si="319"/>
        <v>0</v>
      </c>
      <c r="I1917" s="14">
        <f t="shared" si="320"/>
        <v>0</v>
      </c>
      <c r="J1917" s="49">
        <v>1</v>
      </c>
      <c r="K1917" s="49">
        <f t="shared" si="321"/>
        <v>26.511134676564158</v>
      </c>
      <c r="L1917" s="50">
        <f t="shared" si="322"/>
        <v>3.9606202293100017E-2</v>
      </c>
      <c r="M1917" s="45">
        <v>2</v>
      </c>
      <c r="N1917" s="45">
        <f t="shared" si="323"/>
        <v>53.022269353128316</v>
      </c>
      <c r="O1917" s="18">
        <f t="shared" si="324"/>
        <v>6.7319313532580596E-2</v>
      </c>
      <c r="P1917" s="37">
        <f t="shared" si="325"/>
        <v>50</v>
      </c>
      <c r="Q1917" s="37">
        <f t="shared" si="326"/>
        <v>5.1070710965882569</v>
      </c>
      <c r="R1917" s="37">
        <f t="shared" si="327"/>
        <v>410.70710965882569</v>
      </c>
    </row>
    <row r="1918" spans="1:18" ht="15" customHeight="1" x14ac:dyDescent="0.25">
      <c r="A1918" s="1" t="s">
        <v>1101</v>
      </c>
      <c r="B1918" s="1" t="s">
        <v>4317</v>
      </c>
      <c r="C1918" s="130">
        <v>3758</v>
      </c>
      <c r="D1918" s="43">
        <v>1</v>
      </c>
      <c r="E1918" s="43">
        <f t="shared" si="328"/>
        <v>26.609898882384247</v>
      </c>
      <c r="F1918" s="6">
        <f t="shared" si="329"/>
        <v>0.34508532487758803</v>
      </c>
      <c r="G1918" s="44"/>
      <c r="H1918" s="44">
        <f t="shared" si="319"/>
        <v>0</v>
      </c>
      <c r="I1918" s="14">
        <f t="shared" si="320"/>
        <v>0</v>
      </c>
      <c r="J1918" s="49">
        <v>1</v>
      </c>
      <c r="K1918" s="49">
        <f t="shared" si="321"/>
        <v>26.609898882384247</v>
      </c>
      <c r="L1918" s="50">
        <f t="shared" si="322"/>
        <v>3.9753750678438858E-2</v>
      </c>
      <c r="M1918" s="45">
        <v>2</v>
      </c>
      <c r="N1918" s="45">
        <f t="shared" si="323"/>
        <v>53.219797764768494</v>
      </c>
      <c r="O1918" s="18">
        <f t="shared" si="324"/>
        <v>6.7570103950211277E-2</v>
      </c>
      <c r="P1918" s="37">
        <f t="shared" si="325"/>
        <v>50</v>
      </c>
      <c r="Q1918" s="37">
        <f t="shared" si="326"/>
        <v>5.1070710965882569</v>
      </c>
      <c r="R1918" s="37">
        <f t="shared" si="327"/>
        <v>410.70710965882569</v>
      </c>
    </row>
    <row r="1919" spans="1:18" ht="15" customHeight="1" x14ac:dyDescent="0.25">
      <c r="A1919" s="1" t="s">
        <v>2065</v>
      </c>
      <c r="B1919" s="1" t="s">
        <v>4318</v>
      </c>
      <c r="C1919" s="130">
        <v>3751</v>
      </c>
      <c r="D1919" s="43">
        <v>1</v>
      </c>
      <c r="E1919" s="43">
        <f t="shared" si="328"/>
        <v>26.659557451346306</v>
      </c>
      <c r="F1919" s="6">
        <f t="shared" si="329"/>
        <v>0.34572931242068139</v>
      </c>
      <c r="G1919" s="44"/>
      <c r="H1919" s="44">
        <f t="shared" si="319"/>
        <v>0</v>
      </c>
      <c r="I1919" s="14">
        <f t="shared" si="320"/>
        <v>0</v>
      </c>
      <c r="J1919" s="49">
        <v>13</v>
      </c>
      <c r="K1919" s="49">
        <f t="shared" si="321"/>
        <v>346.57424686750198</v>
      </c>
      <c r="L1919" s="50">
        <f t="shared" si="322"/>
        <v>0.51776319265381288</v>
      </c>
      <c r="M1919" s="45">
        <v>14</v>
      </c>
      <c r="N1919" s="45">
        <f t="shared" si="323"/>
        <v>373.23380431884829</v>
      </c>
      <c r="O1919" s="18">
        <f t="shared" si="324"/>
        <v>0.47387340829492347</v>
      </c>
      <c r="P1919" s="37">
        <f t="shared" si="325"/>
        <v>7.1428571428571423</v>
      </c>
      <c r="Q1919" s="37">
        <f t="shared" si="326"/>
        <v>0.72958158522689376</v>
      </c>
      <c r="R1919" s="37">
        <f t="shared" si="327"/>
        <v>-27.041841477310623</v>
      </c>
    </row>
    <row r="1920" spans="1:18" ht="15" customHeight="1" x14ac:dyDescent="0.25">
      <c r="A1920" s="1" t="s">
        <v>1698</v>
      </c>
      <c r="B1920" s="1" t="s">
        <v>4319</v>
      </c>
      <c r="C1920" s="130">
        <v>3738</v>
      </c>
      <c r="D1920" s="43">
        <v>2</v>
      </c>
      <c r="E1920" s="43">
        <f t="shared" si="328"/>
        <v>53.504547886570364</v>
      </c>
      <c r="F1920" s="6">
        <f t="shared" si="329"/>
        <v>0.69386337661314923</v>
      </c>
      <c r="G1920" s="44"/>
      <c r="H1920" s="44">
        <f t="shared" si="319"/>
        <v>0</v>
      </c>
      <c r="I1920" s="14">
        <f t="shared" si="320"/>
        <v>0</v>
      </c>
      <c r="J1920" s="49">
        <v>14</v>
      </c>
      <c r="K1920" s="49">
        <f t="shared" si="321"/>
        <v>374.53183520599254</v>
      </c>
      <c r="L1920" s="50">
        <f t="shared" si="322"/>
        <v>0.5595303185377275</v>
      </c>
      <c r="M1920" s="45">
        <v>16</v>
      </c>
      <c r="N1920" s="45">
        <f t="shared" si="323"/>
        <v>428.03638309256291</v>
      </c>
      <c r="O1920" s="18">
        <f t="shared" si="324"/>
        <v>0.54345307789169395</v>
      </c>
      <c r="P1920" s="37">
        <f t="shared" si="325"/>
        <v>12.5</v>
      </c>
      <c r="Q1920" s="37">
        <f t="shared" si="326"/>
        <v>1.2767677741470642</v>
      </c>
      <c r="R1920" s="37">
        <f t="shared" si="327"/>
        <v>27.676777414706422</v>
      </c>
    </row>
    <row r="1921" spans="1:18" ht="15" customHeight="1" x14ac:dyDescent="0.25">
      <c r="A1921" s="1" t="s">
        <v>1253</v>
      </c>
      <c r="B1921" s="1" t="s">
        <v>4320</v>
      </c>
      <c r="C1921" s="130">
        <v>3724</v>
      </c>
      <c r="D1921" s="43">
        <v>1</v>
      </c>
      <c r="E1921" s="43">
        <f t="shared" si="328"/>
        <v>26.85284640171858</v>
      </c>
      <c r="F1921" s="6">
        <f t="shared" si="329"/>
        <v>0.34823594277389258</v>
      </c>
      <c r="G1921" s="44"/>
      <c r="H1921" s="44">
        <f t="shared" si="319"/>
        <v>0</v>
      </c>
      <c r="I1921" s="14">
        <f t="shared" si="320"/>
        <v>0</v>
      </c>
      <c r="J1921" s="49">
        <v>3</v>
      </c>
      <c r="K1921" s="49">
        <f t="shared" si="321"/>
        <v>80.558539205155739</v>
      </c>
      <c r="L1921" s="50">
        <f t="shared" si="322"/>
        <v>0.12035010342339414</v>
      </c>
      <c r="M1921" s="45">
        <v>4</v>
      </c>
      <c r="N1921" s="45">
        <f t="shared" si="323"/>
        <v>107.41138560687432</v>
      </c>
      <c r="O1921" s="18">
        <f t="shared" si="324"/>
        <v>0.13637403364387432</v>
      </c>
      <c r="P1921" s="37">
        <f t="shared" si="325"/>
        <v>25</v>
      </c>
      <c r="Q1921" s="37">
        <f t="shared" si="326"/>
        <v>2.5535355482941284</v>
      </c>
      <c r="R1921" s="37">
        <f t="shared" si="327"/>
        <v>155.35355482941284</v>
      </c>
    </row>
    <row r="1922" spans="1:18" ht="15" customHeight="1" x14ac:dyDescent="0.25">
      <c r="A1922" s="1" t="s">
        <v>2071</v>
      </c>
      <c r="B1922" s="1" t="s">
        <v>4321</v>
      </c>
      <c r="C1922" s="130">
        <v>3722</v>
      </c>
      <c r="D1922" s="43">
        <v>4</v>
      </c>
      <c r="E1922" s="43">
        <f t="shared" si="328"/>
        <v>107.469102632993</v>
      </c>
      <c r="F1922" s="6">
        <f t="shared" si="329"/>
        <v>1.3936922631810598</v>
      </c>
      <c r="G1922" s="44">
        <v>1</v>
      </c>
      <c r="H1922" s="44">
        <f t="shared" si="319"/>
        <v>26.86727565824825</v>
      </c>
      <c r="I1922" s="14">
        <f t="shared" si="320"/>
        <v>0.65300416039858111</v>
      </c>
      <c r="J1922" s="49">
        <v>7</v>
      </c>
      <c r="K1922" s="49">
        <f t="shared" si="321"/>
        <v>188.07092960773775</v>
      </c>
      <c r="L1922" s="50">
        <f t="shared" si="322"/>
        <v>0.28096780369344782</v>
      </c>
      <c r="M1922" s="45">
        <v>12</v>
      </c>
      <c r="N1922" s="45">
        <f t="shared" si="323"/>
        <v>322.40730789897901</v>
      </c>
      <c r="O1922" s="18">
        <f t="shared" si="324"/>
        <v>0.40934194085689524</v>
      </c>
      <c r="P1922" s="37">
        <f t="shared" si="325"/>
        <v>33.333333333333329</v>
      </c>
      <c r="Q1922" s="37">
        <f t="shared" si="326"/>
        <v>3.4047140643921709</v>
      </c>
      <c r="R1922" s="37">
        <f t="shared" si="327"/>
        <v>240.47140643921711</v>
      </c>
    </row>
    <row r="1923" spans="1:18" ht="15" customHeight="1" x14ac:dyDescent="0.25">
      <c r="A1923" s="1" t="s">
        <v>1156</v>
      </c>
      <c r="B1923" s="1" t="s">
        <v>4322</v>
      </c>
      <c r="C1923" s="130">
        <v>3710</v>
      </c>
      <c r="D1923" s="43">
        <v>1</v>
      </c>
      <c r="E1923" s="43">
        <f t="shared" si="328"/>
        <v>26.954177897574123</v>
      </c>
      <c r="F1923" s="6">
        <f t="shared" si="329"/>
        <v>0.34955004067115258</v>
      </c>
      <c r="G1923" s="44">
        <v>2</v>
      </c>
      <c r="H1923" s="44">
        <f t="shared" si="319"/>
        <v>53.908355795148246</v>
      </c>
      <c r="I1923" s="14">
        <f t="shared" si="320"/>
        <v>1.3102326064708996</v>
      </c>
      <c r="J1923" s="49">
        <v>42</v>
      </c>
      <c r="K1923" s="49">
        <f t="shared" si="321"/>
        <v>1132.0754716981132</v>
      </c>
      <c r="L1923" s="50">
        <f t="shared" si="322"/>
        <v>1.6912595665989423</v>
      </c>
      <c r="M1923" s="45">
        <v>45</v>
      </c>
      <c r="N1923" s="45">
        <f t="shared" si="323"/>
        <v>1212.9380053908355</v>
      </c>
      <c r="O1923" s="18">
        <f t="shared" si="324"/>
        <v>1.5399973421860147</v>
      </c>
      <c r="P1923" s="37">
        <f t="shared" si="325"/>
        <v>2.2222222222222223</v>
      </c>
      <c r="Q1923" s="37">
        <f t="shared" si="326"/>
        <v>0.22698093762614477</v>
      </c>
      <c r="R1923" s="37">
        <f t="shared" si="327"/>
        <v>-77.301906237385523</v>
      </c>
    </row>
    <row r="1924" spans="1:18" ht="15" customHeight="1" x14ac:dyDescent="0.25">
      <c r="A1924" s="1" t="s">
        <v>2507</v>
      </c>
      <c r="B1924" s="1" t="s">
        <v>4323</v>
      </c>
      <c r="C1924" s="130">
        <v>3682</v>
      </c>
      <c r="D1924" s="43"/>
      <c r="E1924" s="43">
        <f t="shared" si="328"/>
        <v>0</v>
      </c>
      <c r="F1924" s="6">
        <f t="shared" si="329"/>
        <v>0</v>
      </c>
      <c r="G1924" s="44"/>
      <c r="H1924" s="44">
        <f t="shared" si="319"/>
        <v>0</v>
      </c>
      <c r="I1924" s="14">
        <f t="shared" si="320"/>
        <v>0</v>
      </c>
      <c r="J1924" s="49">
        <v>4</v>
      </c>
      <c r="K1924" s="49">
        <f t="shared" si="321"/>
        <v>108.63661053775122</v>
      </c>
      <c r="L1924" s="50">
        <f t="shared" si="322"/>
        <v>0.16229722438845545</v>
      </c>
      <c r="M1924" s="45">
        <v>4</v>
      </c>
      <c r="N1924" s="45">
        <f t="shared" si="323"/>
        <v>108.63661053775122</v>
      </c>
      <c r="O1924" s="18">
        <f t="shared" si="324"/>
        <v>0.13792963098581965</v>
      </c>
      <c r="P1924" s="37">
        <f t="shared" si="325"/>
        <v>0</v>
      </c>
      <c r="Q1924" s="37">
        <f t="shared" si="326"/>
        <v>0</v>
      </c>
      <c r="R1924" s="37">
        <f t="shared" si="327"/>
        <v>-100</v>
      </c>
    </row>
    <row r="1925" spans="1:18" ht="15" customHeight="1" x14ac:dyDescent="0.25">
      <c r="A1925" s="1" t="s">
        <v>1597</v>
      </c>
      <c r="B1925" s="1" t="s">
        <v>4324</v>
      </c>
      <c r="C1925" s="130">
        <v>3676</v>
      </c>
      <c r="D1925" s="43">
        <v>1</v>
      </c>
      <c r="E1925" s="43">
        <f t="shared" si="328"/>
        <v>27.20348204570185</v>
      </c>
      <c r="F1925" s="6">
        <f t="shared" si="329"/>
        <v>0.35278309327801305</v>
      </c>
      <c r="G1925" s="44">
        <v>2</v>
      </c>
      <c r="H1925" s="44">
        <f t="shared" si="319"/>
        <v>54.406964091403701</v>
      </c>
      <c r="I1925" s="14">
        <f t="shared" si="320"/>
        <v>1.3223511887940798</v>
      </c>
      <c r="J1925" s="49">
        <v>31</v>
      </c>
      <c r="K1925" s="49">
        <f t="shared" si="321"/>
        <v>843.30794341675733</v>
      </c>
      <c r="L1925" s="50">
        <f t="shared" si="322"/>
        <v>1.2598564870883489</v>
      </c>
      <c r="M1925" s="45">
        <v>34</v>
      </c>
      <c r="N1925" s="45">
        <f t="shared" si="323"/>
        <v>924.91838955386288</v>
      </c>
      <c r="O1925" s="18">
        <f t="shared" si="324"/>
        <v>1.1743154681619146</v>
      </c>
      <c r="P1925" s="37">
        <f t="shared" si="325"/>
        <v>2.9411764705882351</v>
      </c>
      <c r="Q1925" s="37">
        <f t="shared" si="326"/>
        <v>0.30041594685813272</v>
      </c>
      <c r="R1925" s="37">
        <f t="shared" si="327"/>
        <v>-69.958405314186734</v>
      </c>
    </row>
    <row r="1926" spans="1:18" ht="15" customHeight="1" x14ac:dyDescent="0.25">
      <c r="A1926" s="1" t="s">
        <v>1396</v>
      </c>
      <c r="B1926" s="1" t="s">
        <v>4325</v>
      </c>
      <c r="C1926" s="130">
        <v>3675</v>
      </c>
      <c r="D1926" s="43">
        <v>1</v>
      </c>
      <c r="E1926" s="43">
        <f t="shared" si="328"/>
        <v>27.210884353741498</v>
      </c>
      <c r="F1926" s="6">
        <f t="shared" si="329"/>
        <v>0.35287908867754447</v>
      </c>
      <c r="G1926" s="44"/>
      <c r="H1926" s="44">
        <f t="shared" si="319"/>
        <v>0</v>
      </c>
      <c r="I1926" s="14">
        <f t="shared" si="320"/>
        <v>0</v>
      </c>
      <c r="J1926" s="49">
        <v>7</v>
      </c>
      <c r="K1926" s="49">
        <f t="shared" si="321"/>
        <v>190.47619047619048</v>
      </c>
      <c r="L1926" s="50">
        <f t="shared" si="322"/>
        <v>0.28456113342775857</v>
      </c>
      <c r="M1926" s="45">
        <v>8</v>
      </c>
      <c r="N1926" s="45">
        <f t="shared" si="323"/>
        <v>217.68707482993199</v>
      </c>
      <c r="O1926" s="18">
        <f t="shared" si="324"/>
        <v>0.27638470818491861</v>
      </c>
      <c r="P1926" s="37">
        <f t="shared" si="325"/>
        <v>12.5</v>
      </c>
      <c r="Q1926" s="37">
        <f t="shared" si="326"/>
        <v>1.2767677741470642</v>
      </c>
      <c r="R1926" s="37">
        <f t="shared" si="327"/>
        <v>27.676777414706422</v>
      </c>
    </row>
    <row r="1927" spans="1:18" ht="15" customHeight="1" x14ac:dyDescent="0.25">
      <c r="A1927" s="1" t="s">
        <v>53</v>
      </c>
      <c r="B1927" s="1" t="s">
        <v>2953</v>
      </c>
      <c r="C1927" s="130">
        <v>3654</v>
      </c>
      <c r="D1927" s="43"/>
      <c r="E1927" s="43">
        <f t="shared" si="328"/>
        <v>0</v>
      </c>
      <c r="F1927" s="6">
        <f t="shared" si="329"/>
        <v>0</v>
      </c>
      <c r="G1927" s="44"/>
      <c r="H1927" s="44">
        <f t="shared" si="319"/>
        <v>0</v>
      </c>
      <c r="I1927" s="14">
        <f t="shared" si="320"/>
        <v>0</v>
      </c>
      <c r="J1927" s="49">
        <v>15</v>
      </c>
      <c r="K1927" s="49">
        <f t="shared" si="321"/>
        <v>410.50903119868633</v>
      </c>
      <c r="L1927" s="50">
        <f t="shared" si="322"/>
        <v>0.61327830480120382</v>
      </c>
      <c r="M1927" s="45">
        <v>15</v>
      </c>
      <c r="N1927" s="45">
        <f t="shared" si="323"/>
        <v>410.50903119868633</v>
      </c>
      <c r="O1927" s="18">
        <f t="shared" si="324"/>
        <v>0.5211996113400944</v>
      </c>
      <c r="P1927" s="37">
        <f t="shared" si="325"/>
        <v>0</v>
      </c>
      <c r="Q1927" s="37">
        <f t="shared" si="326"/>
        <v>0</v>
      </c>
      <c r="R1927" s="37">
        <f t="shared" si="327"/>
        <v>-100</v>
      </c>
    </row>
    <row r="1928" spans="1:18" ht="15" customHeight="1" x14ac:dyDescent="0.25">
      <c r="A1928" s="1" t="s">
        <v>1178</v>
      </c>
      <c r="B1928" s="1" t="s">
        <v>4326</v>
      </c>
      <c r="C1928" s="130">
        <v>3654</v>
      </c>
      <c r="D1928" s="43"/>
      <c r="E1928" s="43">
        <f t="shared" si="328"/>
        <v>0</v>
      </c>
      <c r="F1928" s="6">
        <f t="shared" si="329"/>
        <v>0</v>
      </c>
      <c r="G1928" s="44"/>
      <c r="H1928" s="44">
        <f t="shared" ref="H1928:H1991" si="330">((G1928/($C1928/100000)))</f>
        <v>0</v>
      </c>
      <c r="I1928" s="14">
        <f t="shared" ref="I1928:I1991" si="331">((G1928/$C1928)/(G$2290/$C$2290))</f>
        <v>0</v>
      </c>
      <c r="J1928" s="49">
        <v>7</v>
      </c>
      <c r="K1928" s="49">
        <f t="shared" ref="K1928:K1991" si="332">((J1928/($C1928/100000)))</f>
        <v>191.57088122605361</v>
      </c>
      <c r="L1928" s="50">
        <f t="shared" ref="L1928:L1991" si="333">((J1928/$C1928)/(J$2290/$C$2290))</f>
        <v>0.28619654224056174</v>
      </c>
      <c r="M1928" s="45">
        <v>7</v>
      </c>
      <c r="N1928" s="45">
        <f t="shared" ref="N1928:N1991" si="334">((M1928/($C1928/100000)))</f>
        <v>191.57088122605361</v>
      </c>
      <c r="O1928" s="18">
        <f t="shared" ref="O1928:O1991" si="335">((M1928/$C1928)/(M$2290/$C$2290))</f>
        <v>0.24322648529204405</v>
      </c>
      <c r="P1928" s="37">
        <f t="shared" ref="P1928:P1991" si="336">D1928/M1928*100</f>
        <v>0</v>
      </c>
      <c r="Q1928" s="37">
        <f t="shared" ref="Q1928:Q1991" si="337">P1928/P$2290</f>
        <v>0</v>
      </c>
      <c r="R1928" s="37">
        <f t="shared" ref="R1928:R1991" si="338">(Q1928-1)*100</f>
        <v>-100</v>
      </c>
    </row>
    <row r="1929" spans="1:18" ht="15" customHeight="1" x14ac:dyDescent="0.25">
      <c r="A1929" s="1" t="s">
        <v>1371</v>
      </c>
      <c r="B1929" s="1" t="s">
        <v>4327</v>
      </c>
      <c r="C1929" s="130">
        <v>3644</v>
      </c>
      <c r="D1929" s="43">
        <v>1</v>
      </c>
      <c r="E1929" s="43">
        <f t="shared" si="328"/>
        <v>27.442371020856204</v>
      </c>
      <c r="F1929" s="6">
        <f t="shared" si="329"/>
        <v>0.3558810787294116</v>
      </c>
      <c r="G1929" s="44"/>
      <c r="H1929" s="44">
        <f t="shared" si="330"/>
        <v>0</v>
      </c>
      <c r="I1929" s="14">
        <f t="shared" si="331"/>
        <v>0</v>
      </c>
      <c r="J1929" s="49">
        <v>2</v>
      </c>
      <c r="K1929" s="49">
        <f t="shared" si="332"/>
        <v>54.884742041712407</v>
      </c>
      <c r="L1929" s="50">
        <f t="shared" si="333"/>
        <v>8.1994838117219124E-2</v>
      </c>
      <c r="M1929" s="45">
        <v>3</v>
      </c>
      <c r="N1929" s="45">
        <f t="shared" si="334"/>
        <v>82.3271130625686</v>
      </c>
      <c r="O1929" s="18">
        <f t="shared" si="335"/>
        <v>0.1045259813302253</v>
      </c>
      <c r="P1929" s="37">
        <f t="shared" si="336"/>
        <v>33.333333333333329</v>
      </c>
      <c r="Q1929" s="37">
        <f t="shared" si="337"/>
        <v>3.4047140643921709</v>
      </c>
      <c r="R1929" s="37">
        <f t="shared" si="338"/>
        <v>240.47140643921711</v>
      </c>
    </row>
    <row r="1930" spans="1:18" ht="15" customHeight="1" x14ac:dyDescent="0.25">
      <c r="A1930" s="1" t="s">
        <v>1465</v>
      </c>
      <c r="B1930" s="1" t="s">
        <v>4328</v>
      </c>
      <c r="C1930" s="130">
        <v>3624</v>
      </c>
      <c r="D1930" s="43"/>
      <c r="E1930" s="43">
        <f t="shared" si="328"/>
        <v>0</v>
      </c>
      <c r="F1930" s="6">
        <f t="shared" si="329"/>
        <v>0</v>
      </c>
      <c r="G1930" s="44"/>
      <c r="H1930" s="44">
        <f t="shared" si="330"/>
        <v>0</v>
      </c>
      <c r="I1930" s="14">
        <f t="shared" si="331"/>
        <v>0</v>
      </c>
      <c r="J1930" s="49">
        <v>1</v>
      </c>
      <c r="K1930" s="49">
        <f t="shared" si="332"/>
        <v>27.593818984547461</v>
      </c>
      <c r="L1930" s="50">
        <f t="shared" si="333"/>
        <v>4.1223674130676943E-2</v>
      </c>
      <c r="M1930" s="45">
        <v>1</v>
      </c>
      <c r="N1930" s="45">
        <f t="shared" si="334"/>
        <v>27.593818984547461</v>
      </c>
      <c r="O1930" s="18">
        <f t="shared" si="335"/>
        <v>3.5034278510608995E-2</v>
      </c>
      <c r="P1930" s="37">
        <f t="shared" si="336"/>
        <v>0</v>
      </c>
      <c r="Q1930" s="37">
        <f t="shared" si="337"/>
        <v>0</v>
      </c>
      <c r="R1930" s="37">
        <f t="shared" si="338"/>
        <v>-100</v>
      </c>
    </row>
    <row r="1931" spans="1:18" ht="15" customHeight="1" x14ac:dyDescent="0.25">
      <c r="A1931" s="1" t="s">
        <v>2551</v>
      </c>
      <c r="B1931" s="1" t="s">
        <v>4329</v>
      </c>
      <c r="C1931" s="130">
        <v>3620</v>
      </c>
      <c r="D1931" s="43">
        <v>1</v>
      </c>
      <c r="E1931" s="43">
        <f t="shared" ref="E1931:E1994" si="339">((D1931/($C1931/100000)))</f>
        <v>27.624309392265189</v>
      </c>
      <c r="F1931" s="6">
        <f t="shared" ref="F1931:F1994" si="340">((D1931/$C1931)/(D$2290/$C$2290))</f>
        <v>0.35824051129557349</v>
      </c>
      <c r="G1931" s="44"/>
      <c r="H1931" s="44">
        <f t="shared" si="330"/>
        <v>0</v>
      </c>
      <c r="I1931" s="14">
        <f t="shared" si="331"/>
        <v>0</v>
      </c>
      <c r="J1931" s="49"/>
      <c r="K1931" s="49">
        <f t="shared" si="332"/>
        <v>0</v>
      </c>
      <c r="L1931" s="50">
        <f t="shared" si="333"/>
        <v>0</v>
      </c>
      <c r="M1931" s="45">
        <v>1</v>
      </c>
      <c r="N1931" s="45">
        <f t="shared" si="334"/>
        <v>27.624309392265189</v>
      </c>
      <c r="O1931" s="18">
        <f t="shared" si="335"/>
        <v>3.507299042056547E-2</v>
      </c>
      <c r="P1931" s="37">
        <f t="shared" si="336"/>
        <v>100</v>
      </c>
      <c r="Q1931" s="37">
        <f t="shared" si="337"/>
        <v>10.214142193176514</v>
      </c>
      <c r="R1931" s="37">
        <f t="shared" si="338"/>
        <v>921.41421931765137</v>
      </c>
    </row>
    <row r="1932" spans="1:18" ht="15" customHeight="1" x14ac:dyDescent="0.25">
      <c r="A1932" s="1" t="s">
        <v>530</v>
      </c>
      <c r="B1932" s="1" t="s">
        <v>4330</v>
      </c>
      <c r="C1932" s="130">
        <v>3582</v>
      </c>
      <c r="D1932" s="43">
        <v>2</v>
      </c>
      <c r="E1932" s="43">
        <f t="shared" si="339"/>
        <v>55.834729201563377</v>
      </c>
      <c r="F1932" s="6">
        <f t="shared" si="340"/>
        <v>0.72408188212728974</v>
      </c>
      <c r="G1932" s="44">
        <v>2</v>
      </c>
      <c r="H1932" s="44">
        <f t="shared" si="330"/>
        <v>55.834729201563377</v>
      </c>
      <c r="I1932" s="14">
        <f t="shared" si="331"/>
        <v>1.3570527554458507</v>
      </c>
      <c r="J1932" s="49">
        <v>2</v>
      </c>
      <c r="K1932" s="49">
        <f t="shared" si="332"/>
        <v>55.834729201563377</v>
      </c>
      <c r="L1932" s="50">
        <f t="shared" si="333"/>
        <v>8.3414067587701424E-2</v>
      </c>
      <c r="M1932" s="45">
        <v>6</v>
      </c>
      <c r="N1932" s="45">
        <f t="shared" si="334"/>
        <v>167.50418760469012</v>
      </c>
      <c r="O1932" s="18">
        <f t="shared" si="335"/>
        <v>0.21267039417495309</v>
      </c>
      <c r="P1932" s="37">
        <f t="shared" si="336"/>
        <v>33.333333333333329</v>
      </c>
      <c r="Q1932" s="37">
        <f t="shared" si="337"/>
        <v>3.4047140643921709</v>
      </c>
      <c r="R1932" s="37">
        <f t="shared" si="338"/>
        <v>240.47140643921711</v>
      </c>
    </row>
    <row r="1933" spans="1:18" ht="15" customHeight="1" x14ac:dyDescent="0.25">
      <c r="A1933" s="1" t="s">
        <v>1399</v>
      </c>
      <c r="B1933" s="1" t="s">
        <v>4331</v>
      </c>
      <c r="C1933" s="130">
        <v>3545</v>
      </c>
      <c r="D1933" s="43">
        <v>2</v>
      </c>
      <c r="E1933" s="43">
        <f t="shared" si="339"/>
        <v>56.417489421720731</v>
      </c>
      <c r="F1933" s="6">
        <f t="shared" si="340"/>
        <v>0.73163929528348426</v>
      </c>
      <c r="G1933" s="44"/>
      <c r="H1933" s="44">
        <f t="shared" si="330"/>
        <v>0</v>
      </c>
      <c r="I1933" s="14">
        <f t="shared" si="331"/>
        <v>0</v>
      </c>
      <c r="J1933" s="49">
        <v>8</v>
      </c>
      <c r="K1933" s="49">
        <f t="shared" si="332"/>
        <v>225.66995768688292</v>
      </c>
      <c r="L1933" s="50">
        <f t="shared" si="333"/>
        <v>0.33713871943486201</v>
      </c>
      <c r="M1933" s="45">
        <v>10</v>
      </c>
      <c r="N1933" s="45">
        <f t="shared" si="334"/>
        <v>282.08744710860367</v>
      </c>
      <c r="O1933" s="18">
        <f t="shared" si="335"/>
        <v>0.35815014195330608</v>
      </c>
      <c r="P1933" s="37">
        <f t="shared" si="336"/>
        <v>20</v>
      </c>
      <c r="Q1933" s="37">
        <f t="shared" si="337"/>
        <v>2.0428284386353028</v>
      </c>
      <c r="R1933" s="37">
        <f t="shared" si="338"/>
        <v>104.28284386353029</v>
      </c>
    </row>
    <row r="1934" spans="1:18" ht="15" customHeight="1" x14ac:dyDescent="0.25">
      <c r="A1934" s="1" t="s">
        <v>1241</v>
      </c>
      <c r="B1934" s="1" t="s">
        <v>4332</v>
      </c>
      <c r="C1934" s="130">
        <v>3525</v>
      </c>
      <c r="D1934" s="43"/>
      <c r="E1934" s="43">
        <f t="shared" si="339"/>
        <v>0</v>
      </c>
      <c r="F1934" s="6">
        <f t="shared" si="340"/>
        <v>0</v>
      </c>
      <c r="G1934" s="44"/>
      <c r="H1934" s="44">
        <f t="shared" si="330"/>
        <v>0</v>
      </c>
      <c r="I1934" s="14">
        <f t="shared" si="331"/>
        <v>0</v>
      </c>
      <c r="J1934" s="49">
        <v>1</v>
      </c>
      <c r="K1934" s="49">
        <f t="shared" si="332"/>
        <v>28.368794326241137</v>
      </c>
      <c r="L1934" s="50">
        <f t="shared" si="333"/>
        <v>4.2381445404134251E-2</v>
      </c>
      <c r="M1934" s="45">
        <v>1</v>
      </c>
      <c r="N1934" s="45">
        <f t="shared" si="334"/>
        <v>28.368794326241137</v>
      </c>
      <c r="O1934" s="18">
        <f t="shared" si="335"/>
        <v>3.6018219949630351E-2</v>
      </c>
      <c r="P1934" s="37">
        <f t="shared" si="336"/>
        <v>0</v>
      </c>
      <c r="Q1934" s="37">
        <f t="shared" si="337"/>
        <v>0</v>
      </c>
      <c r="R1934" s="37">
        <f t="shared" si="338"/>
        <v>-100</v>
      </c>
    </row>
    <row r="1935" spans="1:18" ht="15" customHeight="1" x14ac:dyDescent="0.25">
      <c r="A1935" s="1" t="s">
        <v>1228</v>
      </c>
      <c r="B1935" s="1" t="s">
        <v>4333</v>
      </c>
      <c r="C1935" s="130">
        <v>3524</v>
      </c>
      <c r="D1935" s="43">
        <v>1</v>
      </c>
      <c r="E1935" s="43">
        <f t="shared" si="339"/>
        <v>28.376844494892168</v>
      </c>
      <c r="F1935" s="6">
        <f t="shared" si="340"/>
        <v>0.3679996171651464</v>
      </c>
      <c r="G1935" s="44"/>
      <c r="H1935" s="44">
        <f t="shared" si="330"/>
        <v>0</v>
      </c>
      <c r="I1935" s="14">
        <f t="shared" si="331"/>
        <v>0</v>
      </c>
      <c r="J1935" s="49">
        <v>7</v>
      </c>
      <c r="K1935" s="49">
        <f t="shared" si="332"/>
        <v>198.63791146424518</v>
      </c>
      <c r="L1935" s="50">
        <f t="shared" si="333"/>
        <v>0.29675430344693893</v>
      </c>
      <c r="M1935" s="45">
        <v>8</v>
      </c>
      <c r="N1935" s="45">
        <f t="shared" si="334"/>
        <v>227.01475595913735</v>
      </c>
      <c r="O1935" s="18">
        <f t="shared" si="335"/>
        <v>0.28822752627116233</v>
      </c>
      <c r="P1935" s="37">
        <f t="shared" si="336"/>
        <v>12.5</v>
      </c>
      <c r="Q1935" s="37">
        <f t="shared" si="337"/>
        <v>1.2767677741470642</v>
      </c>
      <c r="R1935" s="37">
        <f t="shared" si="338"/>
        <v>27.676777414706422</v>
      </c>
    </row>
    <row r="1936" spans="1:18" ht="15" customHeight="1" x14ac:dyDescent="0.25">
      <c r="A1936" s="1" t="s">
        <v>1409</v>
      </c>
      <c r="B1936" s="1" t="s">
        <v>4334</v>
      </c>
      <c r="C1936" s="130">
        <v>3520</v>
      </c>
      <c r="D1936" s="43">
        <v>2</v>
      </c>
      <c r="E1936" s="43">
        <f t="shared" si="339"/>
        <v>56.818181818181813</v>
      </c>
      <c r="F1936" s="6">
        <f t="shared" si="340"/>
        <v>0.7368355970965772</v>
      </c>
      <c r="G1936" s="44"/>
      <c r="H1936" s="44">
        <f t="shared" si="330"/>
        <v>0</v>
      </c>
      <c r="I1936" s="14">
        <f t="shared" si="331"/>
        <v>0</v>
      </c>
      <c r="J1936" s="49">
        <v>5</v>
      </c>
      <c r="K1936" s="49">
        <f t="shared" si="332"/>
        <v>142.04545454545453</v>
      </c>
      <c r="L1936" s="50">
        <f t="shared" si="333"/>
        <v>0.21220823160450747</v>
      </c>
      <c r="M1936" s="45">
        <v>7</v>
      </c>
      <c r="N1936" s="45">
        <f t="shared" si="334"/>
        <v>198.86363636363635</v>
      </c>
      <c r="O1936" s="18">
        <f t="shared" si="335"/>
        <v>0.25248567535713889</v>
      </c>
      <c r="P1936" s="37">
        <f t="shared" si="336"/>
        <v>28.571428571428569</v>
      </c>
      <c r="Q1936" s="37">
        <f t="shared" si="337"/>
        <v>2.918326340907575</v>
      </c>
      <c r="R1936" s="37">
        <f t="shared" si="338"/>
        <v>191.83263409075749</v>
      </c>
    </row>
    <row r="1937" spans="1:18" ht="15" customHeight="1" x14ac:dyDescent="0.25">
      <c r="A1937" s="1" t="s">
        <v>2020</v>
      </c>
      <c r="B1937" s="1" t="s">
        <v>4335</v>
      </c>
      <c r="C1937" s="130">
        <v>3513</v>
      </c>
      <c r="D1937" s="43">
        <v>3</v>
      </c>
      <c r="E1937" s="43">
        <f t="shared" si="339"/>
        <v>85.397096498719037</v>
      </c>
      <c r="F1937" s="6">
        <f t="shared" si="340"/>
        <v>1.1074557223654791</v>
      </c>
      <c r="G1937" s="44"/>
      <c r="H1937" s="44">
        <f t="shared" si="330"/>
        <v>0</v>
      </c>
      <c r="I1937" s="14">
        <f t="shared" si="331"/>
        <v>0</v>
      </c>
      <c r="J1937" s="49">
        <v>10</v>
      </c>
      <c r="K1937" s="49">
        <f t="shared" si="332"/>
        <v>284.65698832906344</v>
      </c>
      <c r="L1937" s="50">
        <f t="shared" si="333"/>
        <v>0.42526215499451536</v>
      </c>
      <c r="M1937" s="45">
        <v>13</v>
      </c>
      <c r="N1937" s="45">
        <f t="shared" si="334"/>
        <v>370.0540848277825</v>
      </c>
      <c r="O1937" s="18">
        <f t="shared" si="335"/>
        <v>0.46983630207566496</v>
      </c>
      <c r="P1937" s="37">
        <f t="shared" si="336"/>
        <v>23.076923076923077</v>
      </c>
      <c r="Q1937" s="37">
        <f t="shared" si="337"/>
        <v>2.3571097368868879</v>
      </c>
      <c r="R1937" s="37">
        <f t="shared" si="338"/>
        <v>135.7109736886888</v>
      </c>
    </row>
    <row r="1938" spans="1:18" ht="15" customHeight="1" x14ac:dyDescent="0.25">
      <c r="A1938" s="1" t="s">
        <v>2608</v>
      </c>
      <c r="B1938" s="1" t="s">
        <v>4336</v>
      </c>
      <c r="C1938" s="130">
        <v>3509</v>
      </c>
      <c r="D1938" s="43"/>
      <c r="E1938" s="43">
        <f t="shared" si="339"/>
        <v>0</v>
      </c>
      <c r="F1938" s="6">
        <f t="shared" si="340"/>
        <v>0</v>
      </c>
      <c r="G1938" s="44">
        <v>1</v>
      </c>
      <c r="H1938" s="44">
        <f t="shared" si="330"/>
        <v>28.498147620404673</v>
      </c>
      <c r="I1938" s="14">
        <f t="shared" si="331"/>
        <v>0.69264220148290645</v>
      </c>
      <c r="J1938" s="49">
        <v>1</v>
      </c>
      <c r="K1938" s="49">
        <f t="shared" si="332"/>
        <v>28.498147620404673</v>
      </c>
      <c r="L1938" s="50">
        <f t="shared" si="333"/>
        <v>4.2574692234133162E-2</v>
      </c>
      <c r="M1938" s="45">
        <v>2</v>
      </c>
      <c r="N1938" s="45">
        <f t="shared" si="334"/>
        <v>56.996295240809346</v>
      </c>
      <c r="O1938" s="18">
        <f t="shared" si="335"/>
        <v>7.2364904714988312E-2</v>
      </c>
      <c r="P1938" s="37">
        <f t="shared" si="336"/>
        <v>0</v>
      </c>
      <c r="Q1938" s="37">
        <f t="shared" si="337"/>
        <v>0</v>
      </c>
      <c r="R1938" s="37">
        <f t="shared" si="338"/>
        <v>-100</v>
      </c>
    </row>
    <row r="1939" spans="1:18" ht="15" customHeight="1" x14ac:dyDescent="0.25">
      <c r="A1939" s="1" t="s">
        <v>2571</v>
      </c>
      <c r="B1939" s="1" t="s">
        <v>4337</v>
      </c>
      <c r="C1939" s="130">
        <v>3508</v>
      </c>
      <c r="D1939" s="43"/>
      <c r="E1939" s="43">
        <f t="shared" si="339"/>
        <v>0</v>
      </c>
      <c r="F1939" s="6">
        <f t="shared" si="340"/>
        <v>0</v>
      </c>
      <c r="G1939" s="44"/>
      <c r="H1939" s="44">
        <f t="shared" si="330"/>
        <v>0</v>
      </c>
      <c r="I1939" s="14">
        <f t="shared" si="331"/>
        <v>0</v>
      </c>
      <c r="J1939" s="49">
        <v>1</v>
      </c>
      <c r="K1939" s="49">
        <f t="shared" si="332"/>
        <v>28.506271379703534</v>
      </c>
      <c r="L1939" s="50">
        <f t="shared" si="333"/>
        <v>4.2586828691440495E-2</v>
      </c>
      <c r="M1939" s="45">
        <v>1</v>
      </c>
      <c r="N1939" s="45">
        <f t="shared" si="334"/>
        <v>28.506271379703534</v>
      </c>
      <c r="O1939" s="18">
        <f t="shared" si="335"/>
        <v>3.6192766625555019E-2</v>
      </c>
      <c r="P1939" s="37">
        <f t="shared" si="336"/>
        <v>0</v>
      </c>
      <c r="Q1939" s="37">
        <f t="shared" si="337"/>
        <v>0</v>
      </c>
      <c r="R1939" s="37">
        <f t="shared" si="338"/>
        <v>-100</v>
      </c>
    </row>
    <row r="1940" spans="1:18" ht="15" customHeight="1" x14ac:dyDescent="0.25">
      <c r="A1940" s="1" t="s">
        <v>1994</v>
      </c>
      <c r="B1940" s="1" t="s">
        <v>4338</v>
      </c>
      <c r="C1940" s="130">
        <v>3500</v>
      </c>
      <c r="D1940" s="43">
        <v>3</v>
      </c>
      <c r="E1940" s="43">
        <f t="shared" si="339"/>
        <v>85.714285714285708</v>
      </c>
      <c r="F1940" s="6">
        <f t="shared" si="340"/>
        <v>1.1115691293342651</v>
      </c>
      <c r="G1940" s="44">
        <v>2</v>
      </c>
      <c r="H1940" s="44">
        <f t="shared" si="330"/>
        <v>57.142857142857139</v>
      </c>
      <c r="I1940" s="14">
        <f t="shared" si="331"/>
        <v>1.3888465628591535</v>
      </c>
      <c r="J1940" s="49">
        <v>21</v>
      </c>
      <c r="K1940" s="49">
        <f t="shared" si="332"/>
        <v>599.99999999999989</v>
      </c>
      <c r="L1940" s="50">
        <f t="shared" si="333"/>
        <v>0.89636757029743952</v>
      </c>
      <c r="M1940" s="45">
        <v>26</v>
      </c>
      <c r="N1940" s="45">
        <f t="shared" si="334"/>
        <v>742.85714285714278</v>
      </c>
      <c r="O1940" s="18">
        <f t="shared" si="335"/>
        <v>0.94316281668103485</v>
      </c>
      <c r="P1940" s="37">
        <f t="shared" si="336"/>
        <v>11.538461538461538</v>
      </c>
      <c r="Q1940" s="37">
        <f t="shared" si="337"/>
        <v>1.1785548684434439</v>
      </c>
      <c r="R1940" s="37">
        <f t="shared" si="338"/>
        <v>17.855486844344391</v>
      </c>
    </row>
    <row r="1941" spans="1:18" ht="15" customHeight="1" x14ac:dyDescent="0.25">
      <c r="A1941" s="1" t="s">
        <v>1466</v>
      </c>
      <c r="B1941" s="1" t="s">
        <v>4339</v>
      </c>
      <c r="C1941" s="130">
        <v>3496</v>
      </c>
      <c r="D1941" s="43">
        <v>1</v>
      </c>
      <c r="E1941" s="43">
        <f t="shared" si="339"/>
        <v>28.604118993135014</v>
      </c>
      <c r="F1941" s="6">
        <f t="shared" si="340"/>
        <v>0.37094698252001601</v>
      </c>
      <c r="G1941" s="44">
        <v>1</v>
      </c>
      <c r="H1941" s="44">
        <f t="shared" si="330"/>
        <v>28.604118993135014</v>
      </c>
      <c r="I1941" s="14">
        <f t="shared" si="331"/>
        <v>0.69521781607652133</v>
      </c>
      <c r="J1941" s="49">
        <v>3</v>
      </c>
      <c r="K1941" s="49">
        <f t="shared" si="332"/>
        <v>85.812356979405038</v>
      </c>
      <c r="L1941" s="50">
        <f t="shared" si="333"/>
        <v>0.12819902321187635</v>
      </c>
      <c r="M1941" s="45">
        <v>5</v>
      </c>
      <c r="N1941" s="45">
        <f t="shared" si="334"/>
        <v>143.02059496567506</v>
      </c>
      <c r="O1941" s="18">
        <f t="shared" si="335"/>
        <v>0.18158499044972395</v>
      </c>
      <c r="P1941" s="37">
        <f t="shared" si="336"/>
        <v>20</v>
      </c>
      <c r="Q1941" s="37">
        <f t="shared" si="337"/>
        <v>2.0428284386353028</v>
      </c>
      <c r="R1941" s="37">
        <f t="shared" si="338"/>
        <v>104.28284386353029</v>
      </c>
    </row>
    <row r="1942" spans="1:18" ht="15" customHeight="1" x14ac:dyDescent="0.25">
      <c r="A1942" s="1" t="s">
        <v>278</v>
      </c>
      <c r="B1942" s="1" t="s">
        <v>4340</v>
      </c>
      <c r="C1942" s="130">
        <v>3459</v>
      </c>
      <c r="D1942" s="43">
        <v>1</v>
      </c>
      <c r="E1942" s="43">
        <f t="shared" si="339"/>
        <v>28.910089621277823</v>
      </c>
      <c r="F1942" s="6">
        <f t="shared" si="340"/>
        <v>0.37491490340849265</v>
      </c>
      <c r="G1942" s="44"/>
      <c r="H1942" s="44">
        <f t="shared" si="330"/>
        <v>0</v>
      </c>
      <c r="I1942" s="14">
        <f t="shared" si="331"/>
        <v>0</v>
      </c>
      <c r="J1942" s="49">
        <v>5</v>
      </c>
      <c r="K1942" s="49">
        <f t="shared" si="332"/>
        <v>144.55044810638913</v>
      </c>
      <c r="L1942" s="50">
        <f t="shared" si="333"/>
        <v>0.21595055659088355</v>
      </c>
      <c r="M1942" s="45">
        <v>6</v>
      </c>
      <c r="N1942" s="45">
        <f t="shared" si="334"/>
        <v>173.46053772766695</v>
      </c>
      <c r="O1942" s="18">
        <f t="shared" si="335"/>
        <v>0.22023282796608326</v>
      </c>
      <c r="P1942" s="37">
        <f t="shared" si="336"/>
        <v>16.666666666666664</v>
      </c>
      <c r="Q1942" s="37">
        <f t="shared" si="337"/>
        <v>1.7023570321960855</v>
      </c>
      <c r="R1942" s="37">
        <f t="shared" si="338"/>
        <v>70.235703219608553</v>
      </c>
    </row>
    <row r="1943" spans="1:18" ht="15" customHeight="1" x14ac:dyDescent="0.25">
      <c r="A1943" s="1" t="s">
        <v>2049</v>
      </c>
      <c r="B1943" s="1" t="s">
        <v>4341</v>
      </c>
      <c r="C1943" s="130">
        <v>3443</v>
      </c>
      <c r="D1943" s="43">
        <v>4</v>
      </c>
      <c r="E1943" s="43">
        <f t="shared" si="339"/>
        <v>116.17775196049956</v>
      </c>
      <c r="F1943" s="6">
        <f t="shared" si="340"/>
        <v>1.5066286969386884</v>
      </c>
      <c r="G1943" s="44">
        <v>1</v>
      </c>
      <c r="H1943" s="44">
        <f t="shared" si="330"/>
        <v>29.044437990124891</v>
      </c>
      <c r="I1943" s="14">
        <f t="shared" si="331"/>
        <v>0.7059196877733136</v>
      </c>
      <c r="J1943" s="49">
        <v>22</v>
      </c>
      <c r="K1943" s="49">
        <f t="shared" si="332"/>
        <v>638.9776357827476</v>
      </c>
      <c r="L1943" s="50">
        <f t="shared" si="333"/>
        <v>0.95459805143497278</v>
      </c>
      <c r="M1943" s="45">
        <v>27</v>
      </c>
      <c r="N1943" s="45">
        <f t="shared" si="334"/>
        <v>784.19982573337199</v>
      </c>
      <c r="O1943" s="18">
        <f t="shared" si="335"/>
        <v>0.99565323372235526</v>
      </c>
      <c r="P1943" s="37">
        <f t="shared" si="336"/>
        <v>14.814814814814813</v>
      </c>
      <c r="Q1943" s="37">
        <f t="shared" si="337"/>
        <v>1.5132062508409647</v>
      </c>
      <c r="R1943" s="37">
        <f t="shared" si="338"/>
        <v>51.32062508409647</v>
      </c>
    </row>
    <row r="1944" spans="1:18" ht="15" customHeight="1" x14ac:dyDescent="0.25">
      <c r="A1944" s="1" t="s">
        <v>752</v>
      </c>
      <c r="B1944" s="1" t="s">
        <v>4342</v>
      </c>
      <c r="C1944" s="130">
        <v>3432</v>
      </c>
      <c r="D1944" s="43">
        <v>1</v>
      </c>
      <c r="E1944" s="43">
        <f t="shared" si="339"/>
        <v>29.137529137529135</v>
      </c>
      <c r="F1944" s="6">
        <f t="shared" si="340"/>
        <v>0.37786440876747551</v>
      </c>
      <c r="G1944" s="44">
        <v>1</v>
      </c>
      <c r="H1944" s="44">
        <f t="shared" si="330"/>
        <v>29.137529137529135</v>
      </c>
      <c r="I1944" s="14">
        <f t="shared" si="331"/>
        <v>0.70818225087515108</v>
      </c>
      <c r="J1944" s="49">
        <v>2</v>
      </c>
      <c r="K1944" s="49">
        <f t="shared" si="332"/>
        <v>58.275058275058271</v>
      </c>
      <c r="L1944" s="50">
        <f t="shared" si="333"/>
        <v>8.7059787324926127E-2</v>
      </c>
      <c r="M1944" s="45">
        <v>4</v>
      </c>
      <c r="N1944" s="45">
        <f t="shared" si="334"/>
        <v>116.55011655011654</v>
      </c>
      <c r="O1944" s="18">
        <f t="shared" si="335"/>
        <v>0.14797695259026455</v>
      </c>
      <c r="P1944" s="37">
        <f t="shared" si="336"/>
        <v>25</v>
      </c>
      <c r="Q1944" s="37">
        <f t="shared" si="337"/>
        <v>2.5535355482941284</v>
      </c>
      <c r="R1944" s="37">
        <f t="shared" si="338"/>
        <v>155.35355482941284</v>
      </c>
    </row>
    <row r="1945" spans="1:18" ht="15" customHeight="1" x14ac:dyDescent="0.25">
      <c r="A1945" s="1" t="s">
        <v>1079</v>
      </c>
      <c r="B1945" s="1" t="s">
        <v>4343</v>
      </c>
      <c r="C1945" s="130">
        <v>3432</v>
      </c>
      <c r="D1945" s="43"/>
      <c r="E1945" s="43">
        <f t="shared" si="339"/>
        <v>0</v>
      </c>
      <c r="F1945" s="6">
        <f t="shared" si="340"/>
        <v>0</v>
      </c>
      <c r="G1945" s="44"/>
      <c r="H1945" s="44">
        <f t="shared" si="330"/>
        <v>0</v>
      </c>
      <c r="I1945" s="14">
        <f t="shared" si="331"/>
        <v>0</v>
      </c>
      <c r="J1945" s="49">
        <v>2</v>
      </c>
      <c r="K1945" s="49">
        <f t="shared" si="332"/>
        <v>58.275058275058271</v>
      </c>
      <c r="L1945" s="50">
        <f t="shared" si="333"/>
        <v>8.7059787324926127E-2</v>
      </c>
      <c r="M1945" s="45">
        <v>2</v>
      </c>
      <c r="N1945" s="45">
        <f t="shared" si="334"/>
        <v>58.275058275058271</v>
      </c>
      <c r="O1945" s="18">
        <f t="shared" si="335"/>
        <v>7.3988476295132277E-2</v>
      </c>
      <c r="P1945" s="37">
        <f t="shared" si="336"/>
        <v>0</v>
      </c>
      <c r="Q1945" s="37">
        <f t="shared" si="337"/>
        <v>0</v>
      </c>
      <c r="R1945" s="37">
        <f t="shared" si="338"/>
        <v>-100</v>
      </c>
    </row>
    <row r="1946" spans="1:18" ht="15" customHeight="1" x14ac:dyDescent="0.25">
      <c r="A1946" s="1" t="s">
        <v>1286</v>
      </c>
      <c r="B1946" s="1" t="s">
        <v>4344</v>
      </c>
      <c r="C1946" s="130">
        <v>3428</v>
      </c>
      <c r="D1946" s="43">
        <v>2</v>
      </c>
      <c r="E1946" s="43">
        <f t="shared" si="339"/>
        <v>58.343057176196034</v>
      </c>
      <c r="F1946" s="6">
        <f t="shared" si="340"/>
        <v>0.75661064812717371</v>
      </c>
      <c r="G1946" s="44">
        <v>1</v>
      </c>
      <c r="H1946" s="44">
        <f t="shared" si="330"/>
        <v>29.171528588098017</v>
      </c>
      <c r="I1946" s="14">
        <f t="shared" si="331"/>
        <v>0.70900860122623055</v>
      </c>
      <c r="J1946" s="49">
        <v>1</v>
      </c>
      <c r="K1946" s="49">
        <f t="shared" si="332"/>
        <v>29.171528588098017</v>
      </c>
      <c r="L1946" s="50">
        <f t="shared" si="333"/>
        <v>4.358068700395952E-2</v>
      </c>
      <c r="M1946" s="45">
        <v>4</v>
      </c>
      <c r="N1946" s="45">
        <f t="shared" si="334"/>
        <v>116.68611435239207</v>
      </c>
      <c r="O1946" s="18">
        <f t="shared" si="335"/>
        <v>0.14814962114637922</v>
      </c>
      <c r="P1946" s="37">
        <f t="shared" si="336"/>
        <v>50</v>
      </c>
      <c r="Q1946" s="37">
        <f t="shared" si="337"/>
        <v>5.1070710965882569</v>
      </c>
      <c r="R1946" s="37">
        <f t="shared" si="338"/>
        <v>410.70710965882569</v>
      </c>
    </row>
    <row r="1947" spans="1:18" ht="15" customHeight="1" x14ac:dyDescent="0.25">
      <c r="A1947" s="1" t="s">
        <v>1105</v>
      </c>
      <c r="B1947" s="1" t="s">
        <v>4345</v>
      </c>
      <c r="C1947" s="130">
        <v>3416</v>
      </c>
      <c r="D1947" s="43"/>
      <c r="E1947" s="43">
        <f t="shared" si="339"/>
        <v>0</v>
      </c>
      <c r="F1947" s="6">
        <f t="shared" si="340"/>
        <v>0</v>
      </c>
      <c r="G1947" s="44"/>
      <c r="H1947" s="44">
        <f t="shared" si="330"/>
        <v>0</v>
      </c>
      <c r="I1947" s="14">
        <f t="shared" si="331"/>
        <v>0</v>
      </c>
      <c r="J1947" s="49">
        <v>2</v>
      </c>
      <c r="K1947" s="49">
        <f t="shared" si="332"/>
        <v>58.548009367681495</v>
      </c>
      <c r="L1947" s="50">
        <f t="shared" si="333"/>
        <v>8.746756150443398E-2</v>
      </c>
      <c r="M1947" s="45">
        <v>2</v>
      </c>
      <c r="N1947" s="45">
        <f t="shared" si="334"/>
        <v>58.548009367681495</v>
      </c>
      <c r="O1947" s="18">
        <f t="shared" si="335"/>
        <v>7.4335026535390508E-2</v>
      </c>
      <c r="P1947" s="37">
        <f t="shared" si="336"/>
        <v>0</v>
      </c>
      <c r="Q1947" s="37">
        <f t="shared" si="337"/>
        <v>0</v>
      </c>
      <c r="R1947" s="37">
        <f t="shared" si="338"/>
        <v>-100</v>
      </c>
    </row>
    <row r="1948" spans="1:18" ht="15" customHeight="1" x14ac:dyDescent="0.25">
      <c r="A1948" s="1" t="s">
        <v>449</v>
      </c>
      <c r="B1948" s="1" t="s">
        <v>4346</v>
      </c>
      <c r="C1948" s="130">
        <v>3412</v>
      </c>
      <c r="D1948" s="43">
        <v>1</v>
      </c>
      <c r="E1948" s="43">
        <f t="shared" si="339"/>
        <v>29.308323563892149</v>
      </c>
      <c r="F1948" s="6">
        <f t="shared" si="340"/>
        <v>0.38007932323856269</v>
      </c>
      <c r="G1948" s="44">
        <v>1</v>
      </c>
      <c r="H1948" s="44">
        <f t="shared" si="330"/>
        <v>29.308323563892149</v>
      </c>
      <c r="I1948" s="14">
        <f t="shared" si="331"/>
        <v>0.71233337778532191</v>
      </c>
      <c r="J1948" s="49">
        <v>1</v>
      </c>
      <c r="K1948" s="49">
        <f t="shared" si="332"/>
        <v>29.308323563892149</v>
      </c>
      <c r="L1948" s="50">
        <f t="shared" si="333"/>
        <v>4.3785051304095324E-2</v>
      </c>
      <c r="M1948" s="45">
        <v>3</v>
      </c>
      <c r="N1948" s="45">
        <f t="shared" si="334"/>
        <v>87.924970691676435</v>
      </c>
      <c r="O1948" s="18">
        <f t="shared" si="335"/>
        <v>0.11163325790367556</v>
      </c>
      <c r="P1948" s="37">
        <f t="shared" si="336"/>
        <v>33.333333333333329</v>
      </c>
      <c r="Q1948" s="37">
        <f t="shared" si="337"/>
        <v>3.4047140643921709</v>
      </c>
      <c r="R1948" s="37">
        <f t="shared" si="338"/>
        <v>240.47140643921711</v>
      </c>
    </row>
    <row r="1949" spans="1:18" ht="15" customHeight="1" x14ac:dyDescent="0.25">
      <c r="A1949" s="1" t="s">
        <v>577</v>
      </c>
      <c r="B1949" s="1" t="s">
        <v>4347</v>
      </c>
      <c r="C1949" s="130">
        <v>3407</v>
      </c>
      <c r="D1949" s="43">
        <v>2</v>
      </c>
      <c r="E1949" s="43">
        <f t="shared" si="339"/>
        <v>58.702670971529201</v>
      </c>
      <c r="F1949" s="6">
        <f t="shared" si="340"/>
        <v>0.76127423004988304</v>
      </c>
      <c r="G1949" s="44"/>
      <c r="H1949" s="44">
        <f t="shared" si="330"/>
        <v>0</v>
      </c>
      <c r="I1949" s="14">
        <f t="shared" si="331"/>
        <v>0</v>
      </c>
      <c r="J1949" s="49">
        <v>6</v>
      </c>
      <c r="K1949" s="49">
        <f t="shared" si="332"/>
        <v>176.10801291458759</v>
      </c>
      <c r="L1949" s="50">
        <f t="shared" si="333"/>
        <v>0.26309585274359831</v>
      </c>
      <c r="M1949" s="45">
        <v>8</v>
      </c>
      <c r="N1949" s="45">
        <f t="shared" si="334"/>
        <v>234.81068388611681</v>
      </c>
      <c r="O1949" s="18">
        <f t="shared" si="335"/>
        <v>0.2981255657703481</v>
      </c>
      <c r="P1949" s="37">
        <f t="shared" si="336"/>
        <v>25</v>
      </c>
      <c r="Q1949" s="37">
        <f t="shared" si="337"/>
        <v>2.5535355482941284</v>
      </c>
      <c r="R1949" s="37">
        <f t="shared" si="338"/>
        <v>155.35355482941284</v>
      </c>
    </row>
    <row r="1950" spans="1:18" ht="15" customHeight="1" x14ac:dyDescent="0.25">
      <c r="A1950" s="1" t="s">
        <v>1076</v>
      </c>
      <c r="B1950" s="1" t="s">
        <v>4348</v>
      </c>
      <c r="C1950" s="130">
        <v>3405</v>
      </c>
      <c r="D1950" s="43">
        <v>1</v>
      </c>
      <c r="E1950" s="43">
        <f t="shared" si="339"/>
        <v>29.368575624082233</v>
      </c>
      <c r="F1950" s="6">
        <f t="shared" si="340"/>
        <v>0.38086069042290044</v>
      </c>
      <c r="G1950" s="44"/>
      <c r="H1950" s="44">
        <f t="shared" si="330"/>
        <v>0</v>
      </c>
      <c r="I1950" s="14">
        <f t="shared" si="331"/>
        <v>0</v>
      </c>
      <c r="J1950" s="49">
        <v>5</v>
      </c>
      <c r="K1950" s="49">
        <f t="shared" si="332"/>
        <v>146.84287812041117</v>
      </c>
      <c r="L1950" s="50">
        <f t="shared" si="333"/>
        <v>0.21937532312712663</v>
      </c>
      <c r="M1950" s="45">
        <v>6</v>
      </c>
      <c r="N1950" s="45">
        <f t="shared" si="334"/>
        <v>176.21145374449341</v>
      </c>
      <c r="O1950" s="18">
        <f t="shared" si="335"/>
        <v>0.22372550717611808</v>
      </c>
      <c r="P1950" s="37">
        <f t="shared" si="336"/>
        <v>16.666666666666664</v>
      </c>
      <c r="Q1950" s="37">
        <f t="shared" si="337"/>
        <v>1.7023570321960855</v>
      </c>
      <c r="R1950" s="37">
        <f t="shared" si="338"/>
        <v>70.235703219608553</v>
      </c>
    </row>
    <row r="1951" spans="1:18" ht="15" customHeight="1" x14ac:dyDescent="0.25">
      <c r="A1951" s="1" t="s">
        <v>978</v>
      </c>
      <c r="B1951" s="1" t="s">
        <v>4349</v>
      </c>
      <c r="C1951" s="130">
        <v>3399</v>
      </c>
      <c r="D1951" s="43"/>
      <c r="E1951" s="43">
        <f t="shared" si="339"/>
        <v>0</v>
      </c>
      <c r="F1951" s="6">
        <f t="shared" si="340"/>
        <v>0</v>
      </c>
      <c r="G1951" s="44"/>
      <c r="H1951" s="44">
        <f t="shared" si="330"/>
        <v>0</v>
      </c>
      <c r="I1951" s="14">
        <f t="shared" si="331"/>
        <v>0</v>
      </c>
      <c r="J1951" s="49">
        <v>3</v>
      </c>
      <c r="K1951" s="49">
        <f t="shared" si="332"/>
        <v>88.261253309796999</v>
      </c>
      <c r="L1951" s="50">
        <f t="shared" si="333"/>
        <v>0.1318575419678493</v>
      </c>
      <c r="M1951" s="45">
        <v>3</v>
      </c>
      <c r="N1951" s="45">
        <f t="shared" si="334"/>
        <v>88.261253309796999</v>
      </c>
      <c r="O1951" s="18">
        <f t="shared" si="335"/>
        <v>0.11206021652466637</v>
      </c>
      <c r="P1951" s="37">
        <f t="shared" si="336"/>
        <v>0</v>
      </c>
      <c r="Q1951" s="37">
        <f t="shared" si="337"/>
        <v>0</v>
      </c>
      <c r="R1951" s="37">
        <f t="shared" si="338"/>
        <v>-100</v>
      </c>
    </row>
    <row r="1952" spans="1:18" ht="15" customHeight="1" x14ac:dyDescent="0.25">
      <c r="A1952" s="1" t="s">
        <v>2511</v>
      </c>
      <c r="B1952" s="1" t="s">
        <v>4350</v>
      </c>
      <c r="C1952" s="130">
        <v>3398</v>
      </c>
      <c r="D1952" s="43"/>
      <c r="E1952" s="43">
        <f t="shared" si="339"/>
        <v>0</v>
      </c>
      <c r="F1952" s="6">
        <f t="shared" si="340"/>
        <v>0</v>
      </c>
      <c r="G1952" s="44"/>
      <c r="H1952" s="44">
        <f t="shared" si="330"/>
        <v>0</v>
      </c>
      <c r="I1952" s="14">
        <f t="shared" si="331"/>
        <v>0</v>
      </c>
      <c r="J1952" s="49">
        <v>2</v>
      </c>
      <c r="K1952" s="49">
        <f t="shared" si="332"/>
        <v>58.858151854031775</v>
      </c>
      <c r="L1952" s="50">
        <f t="shared" si="333"/>
        <v>8.7930897615993667E-2</v>
      </c>
      <c r="M1952" s="45">
        <v>2</v>
      </c>
      <c r="N1952" s="45">
        <f t="shared" si="334"/>
        <v>58.858151854031775</v>
      </c>
      <c r="O1952" s="18">
        <f t="shared" si="335"/>
        <v>7.4728796540580927E-2</v>
      </c>
      <c r="P1952" s="37">
        <f t="shared" si="336"/>
        <v>0</v>
      </c>
      <c r="Q1952" s="37">
        <f t="shared" si="337"/>
        <v>0</v>
      </c>
      <c r="R1952" s="37">
        <f t="shared" si="338"/>
        <v>-100</v>
      </c>
    </row>
    <row r="1953" spans="1:18" ht="15" customHeight="1" x14ac:dyDescent="0.25">
      <c r="A1953" s="1" t="s">
        <v>1988</v>
      </c>
      <c r="B1953" s="1" t="s">
        <v>4351</v>
      </c>
      <c r="C1953" s="130">
        <v>3388</v>
      </c>
      <c r="D1953" s="43">
        <v>4</v>
      </c>
      <c r="E1953" s="43">
        <f t="shared" si="339"/>
        <v>118.06375442739079</v>
      </c>
      <c r="F1953" s="6">
        <f t="shared" si="340"/>
        <v>1.5310869550058748</v>
      </c>
      <c r="G1953" s="44"/>
      <c r="H1953" s="44">
        <f t="shared" si="330"/>
        <v>0</v>
      </c>
      <c r="I1953" s="14">
        <f t="shared" si="331"/>
        <v>0</v>
      </c>
      <c r="J1953" s="49">
        <v>36</v>
      </c>
      <c r="K1953" s="49">
        <f t="shared" si="332"/>
        <v>1062.573789846517</v>
      </c>
      <c r="L1953" s="50">
        <f t="shared" si="333"/>
        <v>1.5874278104441077</v>
      </c>
      <c r="M1953" s="45">
        <v>40</v>
      </c>
      <c r="N1953" s="45">
        <f t="shared" si="334"/>
        <v>1180.6375442739079</v>
      </c>
      <c r="O1953" s="18">
        <f t="shared" si="335"/>
        <v>1.4989873119533295</v>
      </c>
      <c r="P1953" s="37">
        <f t="shared" si="336"/>
        <v>10</v>
      </c>
      <c r="Q1953" s="37">
        <f t="shared" si="337"/>
        <v>1.0214142193176514</v>
      </c>
      <c r="R1953" s="37">
        <f t="shared" si="338"/>
        <v>2.1414219317651417</v>
      </c>
    </row>
    <row r="1954" spans="1:18" ht="15" customHeight="1" x14ac:dyDescent="0.25">
      <c r="A1954" s="1" t="s">
        <v>235</v>
      </c>
      <c r="B1954" s="1" t="s">
        <v>4352</v>
      </c>
      <c r="C1954" s="130">
        <v>3381</v>
      </c>
      <c r="D1954" s="43"/>
      <c r="E1954" s="43">
        <f t="shared" si="339"/>
        <v>0</v>
      </c>
      <c r="F1954" s="6">
        <f t="shared" si="340"/>
        <v>0</v>
      </c>
      <c r="G1954" s="44"/>
      <c r="H1954" s="44">
        <f t="shared" si="330"/>
        <v>0</v>
      </c>
      <c r="I1954" s="14">
        <f t="shared" si="331"/>
        <v>0</v>
      </c>
      <c r="J1954" s="49">
        <v>5</v>
      </c>
      <c r="K1954" s="49">
        <f t="shared" si="332"/>
        <v>147.88524105294292</v>
      </c>
      <c r="L1954" s="50">
        <f t="shared" si="333"/>
        <v>0.22093255700912931</v>
      </c>
      <c r="M1954" s="45">
        <v>5</v>
      </c>
      <c r="N1954" s="45">
        <f t="shared" si="334"/>
        <v>147.88524105294292</v>
      </c>
      <c r="O1954" s="18">
        <f t="shared" si="335"/>
        <v>0.18776135066910232</v>
      </c>
      <c r="P1954" s="37">
        <f t="shared" si="336"/>
        <v>0</v>
      </c>
      <c r="Q1954" s="37">
        <f t="shared" si="337"/>
        <v>0</v>
      </c>
      <c r="R1954" s="37">
        <f t="shared" si="338"/>
        <v>-100</v>
      </c>
    </row>
    <row r="1955" spans="1:18" ht="15" customHeight="1" x14ac:dyDescent="0.25">
      <c r="A1955" s="1" t="s">
        <v>2037</v>
      </c>
      <c r="B1955" s="1" t="s">
        <v>4353</v>
      </c>
      <c r="C1955" s="130">
        <v>3377</v>
      </c>
      <c r="D1955" s="43">
        <v>2</v>
      </c>
      <c r="E1955" s="43">
        <f t="shared" si="339"/>
        <v>59.224163458691145</v>
      </c>
      <c r="F1955" s="6">
        <f t="shared" si="340"/>
        <v>0.76803710446548756</v>
      </c>
      <c r="G1955" s="44"/>
      <c r="H1955" s="44">
        <f t="shared" si="330"/>
        <v>0</v>
      </c>
      <c r="I1955" s="14">
        <f t="shared" si="331"/>
        <v>0</v>
      </c>
      <c r="J1955" s="49">
        <v>10</v>
      </c>
      <c r="K1955" s="49">
        <f t="shared" si="332"/>
        <v>296.12081729345573</v>
      </c>
      <c r="L1955" s="50">
        <f t="shared" si="333"/>
        <v>0.44238849585304485</v>
      </c>
      <c r="M1955" s="45">
        <v>12</v>
      </c>
      <c r="N1955" s="45">
        <f t="shared" si="334"/>
        <v>355.34498075214685</v>
      </c>
      <c r="O1955" s="18">
        <f t="shared" si="335"/>
        <v>0.45116100203416165</v>
      </c>
      <c r="P1955" s="37">
        <f t="shared" si="336"/>
        <v>16.666666666666664</v>
      </c>
      <c r="Q1955" s="37">
        <f t="shared" si="337"/>
        <v>1.7023570321960855</v>
      </c>
      <c r="R1955" s="37">
        <f t="shared" si="338"/>
        <v>70.235703219608553</v>
      </c>
    </row>
    <row r="1956" spans="1:18" ht="15" customHeight="1" x14ac:dyDescent="0.25">
      <c r="A1956" s="1" t="s">
        <v>2073</v>
      </c>
      <c r="B1956" s="1" t="s">
        <v>4354</v>
      </c>
      <c r="C1956" s="130">
        <v>3377</v>
      </c>
      <c r="D1956" s="43">
        <v>2</v>
      </c>
      <c r="E1956" s="43">
        <f t="shared" si="339"/>
        <v>59.224163458691145</v>
      </c>
      <c r="F1956" s="6">
        <f t="shared" si="340"/>
        <v>0.76803710446548756</v>
      </c>
      <c r="G1956" s="44"/>
      <c r="H1956" s="44">
        <f t="shared" si="330"/>
        <v>0</v>
      </c>
      <c r="I1956" s="14">
        <f t="shared" si="331"/>
        <v>0</v>
      </c>
      <c r="J1956" s="49">
        <v>14</v>
      </c>
      <c r="K1956" s="49">
        <f t="shared" si="332"/>
        <v>414.56914421083803</v>
      </c>
      <c r="L1956" s="50">
        <f t="shared" si="333"/>
        <v>0.61934389419426283</v>
      </c>
      <c r="M1956" s="45">
        <v>16</v>
      </c>
      <c r="N1956" s="45">
        <f t="shared" si="334"/>
        <v>473.79330766952916</v>
      </c>
      <c r="O1956" s="18">
        <f t="shared" si="335"/>
        <v>0.60154800271221553</v>
      </c>
      <c r="P1956" s="37">
        <f t="shared" si="336"/>
        <v>12.5</v>
      </c>
      <c r="Q1956" s="37">
        <f t="shared" si="337"/>
        <v>1.2767677741470642</v>
      </c>
      <c r="R1956" s="37">
        <f t="shared" si="338"/>
        <v>27.676777414706422</v>
      </c>
    </row>
    <row r="1957" spans="1:18" ht="15" customHeight="1" x14ac:dyDescent="0.25">
      <c r="A1957" s="1" t="s">
        <v>2015</v>
      </c>
      <c r="B1957" s="1" t="s">
        <v>4355</v>
      </c>
      <c r="C1957" s="130">
        <v>3371</v>
      </c>
      <c r="D1957" s="43"/>
      <c r="E1957" s="43">
        <f t="shared" si="339"/>
        <v>0</v>
      </c>
      <c r="F1957" s="6">
        <f t="shared" si="340"/>
        <v>0</v>
      </c>
      <c r="G1957" s="44">
        <v>1</v>
      </c>
      <c r="H1957" s="44">
        <f t="shared" si="330"/>
        <v>29.664787896766541</v>
      </c>
      <c r="I1957" s="14">
        <f t="shared" si="331"/>
        <v>0.7209971773964754</v>
      </c>
      <c r="J1957" s="49">
        <v>11</v>
      </c>
      <c r="K1957" s="49">
        <f t="shared" si="332"/>
        <v>326.31266686443195</v>
      </c>
      <c r="L1957" s="50">
        <f t="shared" si="333"/>
        <v>0.48749348725758102</v>
      </c>
      <c r="M1957" s="45">
        <v>12</v>
      </c>
      <c r="N1957" s="45">
        <f t="shared" si="334"/>
        <v>355.97745476119849</v>
      </c>
      <c r="O1957" s="18">
        <f t="shared" si="335"/>
        <v>0.45196401776011985</v>
      </c>
      <c r="P1957" s="37">
        <f t="shared" si="336"/>
        <v>0</v>
      </c>
      <c r="Q1957" s="37">
        <f t="shared" si="337"/>
        <v>0</v>
      </c>
      <c r="R1957" s="37">
        <f t="shared" si="338"/>
        <v>-100</v>
      </c>
    </row>
    <row r="1958" spans="1:18" ht="15" customHeight="1" x14ac:dyDescent="0.25">
      <c r="A1958" s="1" t="s">
        <v>36</v>
      </c>
      <c r="B1958" s="1" t="s">
        <v>4356</v>
      </c>
      <c r="C1958" s="130">
        <v>3353</v>
      </c>
      <c r="D1958" s="43">
        <v>1</v>
      </c>
      <c r="E1958" s="43">
        <f t="shared" si="339"/>
        <v>29.824038174768866</v>
      </c>
      <c r="F1958" s="6">
        <f t="shared" si="340"/>
        <v>0.38676726838352998</v>
      </c>
      <c r="G1958" s="44"/>
      <c r="H1958" s="44">
        <f t="shared" si="330"/>
        <v>0</v>
      </c>
      <c r="I1958" s="14">
        <f t="shared" si="331"/>
        <v>0</v>
      </c>
      <c r="J1958" s="49">
        <v>8</v>
      </c>
      <c r="K1958" s="49">
        <f t="shared" si="332"/>
        <v>238.59230539815093</v>
      </c>
      <c r="L1958" s="50">
        <f t="shared" si="333"/>
        <v>0.35644400846900864</v>
      </c>
      <c r="M1958" s="45">
        <v>9</v>
      </c>
      <c r="N1958" s="45">
        <f t="shared" si="334"/>
        <v>268.4163435729198</v>
      </c>
      <c r="O1958" s="18">
        <f t="shared" si="335"/>
        <v>0.34079273125619536</v>
      </c>
      <c r="P1958" s="37">
        <f t="shared" si="336"/>
        <v>11.111111111111111</v>
      </c>
      <c r="Q1958" s="37">
        <f t="shared" si="337"/>
        <v>1.1349046881307236</v>
      </c>
      <c r="R1958" s="37">
        <f t="shared" si="338"/>
        <v>13.490468813072365</v>
      </c>
    </row>
    <row r="1959" spans="1:18" ht="15" customHeight="1" x14ac:dyDescent="0.25">
      <c r="A1959" s="1" t="s">
        <v>1774</v>
      </c>
      <c r="B1959" s="1" t="s">
        <v>3165</v>
      </c>
      <c r="C1959" s="130">
        <v>3344</v>
      </c>
      <c r="D1959" s="43">
        <v>4</v>
      </c>
      <c r="E1959" s="43">
        <f t="shared" si="339"/>
        <v>119.61722488038278</v>
      </c>
      <c r="F1959" s="6">
        <f t="shared" si="340"/>
        <v>1.551232835992794</v>
      </c>
      <c r="G1959" s="44"/>
      <c r="H1959" s="44">
        <f t="shared" si="330"/>
        <v>0</v>
      </c>
      <c r="I1959" s="14">
        <f t="shared" si="331"/>
        <v>0</v>
      </c>
      <c r="J1959" s="49">
        <v>4</v>
      </c>
      <c r="K1959" s="49">
        <f t="shared" si="332"/>
        <v>119.61722488038278</v>
      </c>
      <c r="L1959" s="50">
        <f t="shared" si="333"/>
        <v>0.1787016687195852</v>
      </c>
      <c r="M1959" s="45">
        <v>8</v>
      </c>
      <c r="N1959" s="45">
        <f t="shared" si="334"/>
        <v>239.23444976076556</v>
      </c>
      <c r="O1959" s="18">
        <f t="shared" si="335"/>
        <v>0.30374216584317465</v>
      </c>
      <c r="P1959" s="37">
        <f t="shared" si="336"/>
        <v>50</v>
      </c>
      <c r="Q1959" s="37">
        <f t="shared" si="337"/>
        <v>5.1070710965882569</v>
      </c>
      <c r="R1959" s="37">
        <f t="shared" si="338"/>
        <v>410.70710965882569</v>
      </c>
    </row>
    <row r="1960" spans="1:18" ht="15" customHeight="1" x14ac:dyDescent="0.25">
      <c r="A1960" s="1" t="s">
        <v>852</v>
      </c>
      <c r="B1960" s="1" t="s">
        <v>4357</v>
      </c>
      <c r="C1960" s="130">
        <v>3343</v>
      </c>
      <c r="D1960" s="43">
        <v>1</v>
      </c>
      <c r="E1960" s="43">
        <f t="shared" si="339"/>
        <v>29.913251570445706</v>
      </c>
      <c r="F1960" s="6">
        <f t="shared" si="340"/>
        <v>0.38792421504336705</v>
      </c>
      <c r="G1960" s="44">
        <v>3</v>
      </c>
      <c r="H1960" s="44">
        <f t="shared" si="330"/>
        <v>89.739754711337113</v>
      </c>
      <c r="I1960" s="14">
        <f t="shared" si="331"/>
        <v>2.1811081229466214</v>
      </c>
      <c r="J1960" s="49">
        <v>23</v>
      </c>
      <c r="K1960" s="49">
        <f t="shared" si="332"/>
        <v>688.0047861202512</v>
      </c>
      <c r="L1960" s="50">
        <f t="shared" si="333"/>
        <v>1.0278419641460319</v>
      </c>
      <c r="M1960" s="45">
        <v>27</v>
      </c>
      <c r="N1960" s="45">
        <f t="shared" si="334"/>
        <v>807.65779240203403</v>
      </c>
      <c r="O1960" s="18">
        <f t="shared" si="335"/>
        <v>1.0254364593796197</v>
      </c>
      <c r="P1960" s="37">
        <f t="shared" si="336"/>
        <v>3.7037037037037033</v>
      </c>
      <c r="Q1960" s="37">
        <f t="shared" si="337"/>
        <v>0.37830156271024118</v>
      </c>
      <c r="R1960" s="37">
        <f t="shared" si="338"/>
        <v>-62.169843728975884</v>
      </c>
    </row>
    <row r="1961" spans="1:18" ht="15" customHeight="1" x14ac:dyDescent="0.25">
      <c r="A1961" s="1" t="s">
        <v>2621</v>
      </c>
      <c r="B1961" s="1" t="s">
        <v>4358</v>
      </c>
      <c r="C1961" s="130">
        <v>3343</v>
      </c>
      <c r="D1961" s="43"/>
      <c r="E1961" s="43">
        <f t="shared" si="339"/>
        <v>0</v>
      </c>
      <c r="F1961" s="6">
        <f t="shared" si="340"/>
        <v>0</v>
      </c>
      <c r="G1961" s="44">
        <v>1</v>
      </c>
      <c r="H1961" s="44">
        <f t="shared" si="330"/>
        <v>29.913251570445706</v>
      </c>
      <c r="I1961" s="14">
        <f t="shared" si="331"/>
        <v>0.7270360409822072</v>
      </c>
      <c r="J1961" s="49"/>
      <c r="K1961" s="49">
        <f t="shared" si="332"/>
        <v>0</v>
      </c>
      <c r="L1961" s="50">
        <f t="shared" si="333"/>
        <v>0</v>
      </c>
      <c r="M1961" s="45">
        <v>1</v>
      </c>
      <c r="N1961" s="45">
        <f t="shared" si="334"/>
        <v>29.913251570445706</v>
      </c>
      <c r="O1961" s="18">
        <f t="shared" si="335"/>
        <v>3.7979128125171104E-2</v>
      </c>
      <c r="P1961" s="37">
        <f t="shared" si="336"/>
        <v>0</v>
      </c>
      <c r="Q1961" s="37">
        <f t="shared" si="337"/>
        <v>0</v>
      </c>
      <c r="R1961" s="37">
        <f t="shared" si="338"/>
        <v>-100</v>
      </c>
    </row>
    <row r="1962" spans="1:18" ht="15" customHeight="1" x14ac:dyDescent="0.25">
      <c r="A1962" s="1" t="s">
        <v>1426</v>
      </c>
      <c r="B1962" s="1" t="s">
        <v>4359</v>
      </c>
      <c r="C1962" s="130">
        <v>3336</v>
      </c>
      <c r="D1962" s="43">
        <v>3</v>
      </c>
      <c r="E1962" s="43">
        <f t="shared" si="339"/>
        <v>89.928057553956833</v>
      </c>
      <c r="F1962" s="6">
        <f t="shared" si="340"/>
        <v>1.1662146141096907</v>
      </c>
      <c r="G1962" s="44">
        <v>1</v>
      </c>
      <c r="H1962" s="44">
        <f t="shared" si="330"/>
        <v>29.976019184652277</v>
      </c>
      <c r="I1962" s="14">
        <f t="shared" si="331"/>
        <v>0.72856159622407624</v>
      </c>
      <c r="J1962" s="49">
        <v>6</v>
      </c>
      <c r="K1962" s="49">
        <f t="shared" si="332"/>
        <v>179.85611510791367</v>
      </c>
      <c r="L1962" s="50">
        <f t="shared" si="333"/>
        <v>0.26869531483736198</v>
      </c>
      <c r="M1962" s="45">
        <v>10</v>
      </c>
      <c r="N1962" s="45">
        <f t="shared" si="334"/>
        <v>299.76019184652279</v>
      </c>
      <c r="O1962" s="18">
        <f t="shared" si="335"/>
        <v>0.38058820540301858</v>
      </c>
      <c r="P1962" s="37">
        <f t="shared" si="336"/>
        <v>30</v>
      </c>
      <c r="Q1962" s="37">
        <f t="shared" si="337"/>
        <v>3.064242657952954</v>
      </c>
      <c r="R1962" s="37">
        <f t="shared" si="338"/>
        <v>206.42426579529541</v>
      </c>
    </row>
    <row r="1963" spans="1:18" ht="15" customHeight="1" x14ac:dyDescent="0.25">
      <c r="A1963" s="1" t="s">
        <v>1767</v>
      </c>
      <c r="B1963" s="1" t="s">
        <v>4360</v>
      </c>
      <c r="C1963" s="130">
        <v>3328</v>
      </c>
      <c r="D1963" s="43"/>
      <c r="E1963" s="43">
        <f t="shared" si="339"/>
        <v>0</v>
      </c>
      <c r="F1963" s="6">
        <f t="shared" si="340"/>
        <v>0</v>
      </c>
      <c r="G1963" s="44"/>
      <c r="H1963" s="44">
        <f t="shared" si="330"/>
        <v>0</v>
      </c>
      <c r="I1963" s="14">
        <f t="shared" si="331"/>
        <v>0</v>
      </c>
      <c r="J1963" s="49">
        <v>10</v>
      </c>
      <c r="K1963" s="49">
        <f t="shared" si="332"/>
        <v>300.48076923076928</v>
      </c>
      <c r="L1963" s="50">
        <f t="shared" si="333"/>
        <v>0.44890202839415039</v>
      </c>
      <c r="M1963" s="45">
        <v>10</v>
      </c>
      <c r="N1963" s="45">
        <f t="shared" si="334"/>
        <v>300.48076923076928</v>
      </c>
      <c r="O1963" s="18">
        <f t="shared" si="335"/>
        <v>0.38150308089677587</v>
      </c>
      <c r="P1963" s="37">
        <f t="shared" si="336"/>
        <v>0</v>
      </c>
      <c r="Q1963" s="37">
        <f t="shared" si="337"/>
        <v>0</v>
      </c>
      <c r="R1963" s="37">
        <f t="shared" si="338"/>
        <v>-100</v>
      </c>
    </row>
    <row r="1964" spans="1:18" ht="15" customHeight="1" x14ac:dyDescent="0.25">
      <c r="A1964" s="1" t="s">
        <v>2510</v>
      </c>
      <c r="B1964" s="1" t="s">
        <v>4361</v>
      </c>
      <c r="C1964" s="130">
        <v>3324</v>
      </c>
      <c r="D1964" s="43">
        <v>1</v>
      </c>
      <c r="E1964" s="43">
        <f t="shared" si="339"/>
        <v>30.084235860409148</v>
      </c>
      <c r="F1964" s="6">
        <f t="shared" si="340"/>
        <v>0.39014159172381951</v>
      </c>
      <c r="G1964" s="44"/>
      <c r="H1964" s="44">
        <f t="shared" si="330"/>
        <v>0</v>
      </c>
      <c r="I1964" s="14">
        <f t="shared" si="331"/>
        <v>0</v>
      </c>
      <c r="J1964" s="49"/>
      <c r="K1964" s="49">
        <f t="shared" si="332"/>
        <v>0</v>
      </c>
      <c r="L1964" s="50">
        <f t="shared" si="333"/>
        <v>0</v>
      </c>
      <c r="M1964" s="45">
        <v>1</v>
      </c>
      <c r="N1964" s="45">
        <f t="shared" si="334"/>
        <v>30.084235860409148</v>
      </c>
      <c r="O1964" s="18">
        <f t="shared" si="335"/>
        <v>3.8196217004346271E-2</v>
      </c>
      <c r="P1964" s="37">
        <f t="shared" si="336"/>
        <v>100</v>
      </c>
      <c r="Q1964" s="37">
        <f t="shared" si="337"/>
        <v>10.214142193176514</v>
      </c>
      <c r="R1964" s="37">
        <f t="shared" si="338"/>
        <v>921.41421931765137</v>
      </c>
    </row>
    <row r="1965" spans="1:18" ht="15" customHeight="1" x14ac:dyDescent="0.25">
      <c r="A1965" s="1" t="s">
        <v>1111</v>
      </c>
      <c r="B1965" s="1" t="s">
        <v>4362</v>
      </c>
      <c r="C1965" s="130">
        <v>3321</v>
      </c>
      <c r="D1965" s="43"/>
      <c r="E1965" s="43">
        <f t="shared" si="339"/>
        <v>0</v>
      </c>
      <c r="F1965" s="6">
        <f t="shared" si="340"/>
        <v>0</v>
      </c>
      <c r="G1965" s="44"/>
      <c r="H1965" s="44">
        <f t="shared" si="330"/>
        <v>0</v>
      </c>
      <c r="I1965" s="14">
        <f t="shared" si="331"/>
        <v>0</v>
      </c>
      <c r="J1965" s="49">
        <v>2</v>
      </c>
      <c r="K1965" s="49">
        <f t="shared" si="332"/>
        <v>60.222824450466717</v>
      </c>
      <c r="L1965" s="50">
        <f t="shared" si="333"/>
        <v>8.9969644715190158E-2</v>
      </c>
      <c r="M1965" s="45">
        <v>2</v>
      </c>
      <c r="N1965" s="45">
        <f t="shared" si="334"/>
        <v>60.222824450466717</v>
      </c>
      <c r="O1965" s="18">
        <f t="shared" si="335"/>
        <v>7.6461442530832285E-2</v>
      </c>
      <c r="P1965" s="37">
        <f t="shared" si="336"/>
        <v>0</v>
      </c>
      <c r="Q1965" s="37">
        <f t="shared" si="337"/>
        <v>0</v>
      </c>
      <c r="R1965" s="37">
        <f t="shared" si="338"/>
        <v>-100</v>
      </c>
    </row>
    <row r="1966" spans="1:18" ht="15" customHeight="1" x14ac:dyDescent="0.25">
      <c r="A1966" s="1" t="s">
        <v>999</v>
      </c>
      <c r="B1966" s="1" t="s">
        <v>4363</v>
      </c>
      <c r="C1966" s="130">
        <v>3311</v>
      </c>
      <c r="D1966" s="43">
        <v>1</v>
      </c>
      <c r="E1966" s="43">
        <f t="shared" si="339"/>
        <v>30.202355783751131</v>
      </c>
      <c r="F1966" s="6">
        <f t="shared" si="340"/>
        <v>0.39167340709452608</v>
      </c>
      <c r="G1966" s="44"/>
      <c r="H1966" s="44">
        <f t="shared" si="330"/>
        <v>0</v>
      </c>
      <c r="I1966" s="14">
        <f t="shared" si="331"/>
        <v>0</v>
      </c>
      <c r="J1966" s="49"/>
      <c r="K1966" s="49">
        <f t="shared" si="332"/>
        <v>0</v>
      </c>
      <c r="L1966" s="50">
        <f t="shared" si="333"/>
        <v>0</v>
      </c>
      <c r="M1966" s="45">
        <v>1</v>
      </c>
      <c r="N1966" s="45">
        <f t="shared" si="334"/>
        <v>30.202355783751131</v>
      </c>
      <c r="O1966" s="18">
        <f t="shared" si="335"/>
        <v>3.8346187049968894E-2</v>
      </c>
      <c r="P1966" s="37">
        <f t="shared" si="336"/>
        <v>100</v>
      </c>
      <c r="Q1966" s="37">
        <f t="shared" si="337"/>
        <v>10.214142193176514</v>
      </c>
      <c r="R1966" s="37">
        <f t="shared" si="338"/>
        <v>921.41421931765137</v>
      </c>
    </row>
    <row r="1967" spans="1:18" ht="15" customHeight="1" x14ac:dyDescent="0.25">
      <c r="A1967" s="1" t="s">
        <v>2012</v>
      </c>
      <c r="B1967" s="1" t="s">
        <v>4364</v>
      </c>
      <c r="C1967" s="130">
        <v>3307</v>
      </c>
      <c r="D1967" s="43">
        <v>2</v>
      </c>
      <c r="E1967" s="43">
        <f t="shared" si="339"/>
        <v>60.477774417901415</v>
      </c>
      <c r="F1967" s="6">
        <f t="shared" si="340"/>
        <v>0.78429431562744234</v>
      </c>
      <c r="G1967" s="44">
        <v>2</v>
      </c>
      <c r="H1967" s="44">
        <f t="shared" si="330"/>
        <v>60.477774417901415</v>
      </c>
      <c r="I1967" s="14">
        <f t="shared" si="331"/>
        <v>1.4699011097692884</v>
      </c>
      <c r="J1967" s="49">
        <v>24</v>
      </c>
      <c r="K1967" s="49">
        <f t="shared" si="332"/>
        <v>725.73329301481704</v>
      </c>
      <c r="L1967" s="50">
        <f t="shared" si="333"/>
        <v>1.0842063142394187</v>
      </c>
      <c r="M1967" s="45">
        <v>28</v>
      </c>
      <c r="N1967" s="45">
        <f t="shared" si="334"/>
        <v>846.68884185061984</v>
      </c>
      <c r="O1967" s="18">
        <f t="shared" si="335"/>
        <v>1.0749919289472381</v>
      </c>
      <c r="P1967" s="37">
        <f t="shared" si="336"/>
        <v>7.1428571428571423</v>
      </c>
      <c r="Q1967" s="37">
        <f t="shared" si="337"/>
        <v>0.72958158522689376</v>
      </c>
      <c r="R1967" s="37">
        <f t="shared" si="338"/>
        <v>-27.041841477310623</v>
      </c>
    </row>
    <row r="1968" spans="1:18" ht="15" customHeight="1" x14ac:dyDescent="0.25">
      <c r="A1968" s="1" t="s">
        <v>222</v>
      </c>
      <c r="B1968" s="1" t="s">
        <v>4365</v>
      </c>
      <c r="C1968" s="130">
        <v>3306</v>
      </c>
      <c r="D1968" s="43">
        <v>1</v>
      </c>
      <c r="E1968" s="43">
        <f t="shared" si="339"/>
        <v>30.248033877797944</v>
      </c>
      <c r="F1968" s="6">
        <f t="shared" si="340"/>
        <v>0.39226577461886752</v>
      </c>
      <c r="G1968" s="44">
        <v>1</v>
      </c>
      <c r="H1968" s="44">
        <f t="shared" si="330"/>
        <v>30.248033877797944</v>
      </c>
      <c r="I1968" s="14">
        <f t="shared" si="331"/>
        <v>0.73517286297747086</v>
      </c>
      <c r="J1968" s="49"/>
      <c r="K1968" s="49">
        <f t="shared" si="332"/>
        <v>0</v>
      </c>
      <c r="L1968" s="50">
        <f t="shared" si="333"/>
        <v>0</v>
      </c>
      <c r="M1968" s="45">
        <v>2</v>
      </c>
      <c r="N1968" s="45">
        <f t="shared" si="334"/>
        <v>60.496067755595888</v>
      </c>
      <c r="O1968" s="18">
        <f t="shared" si="335"/>
        <v>7.6808363776434976E-2</v>
      </c>
      <c r="P1968" s="37">
        <f t="shared" si="336"/>
        <v>50</v>
      </c>
      <c r="Q1968" s="37">
        <f t="shared" si="337"/>
        <v>5.1070710965882569</v>
      </c>
      <c r="R1968" s="37">
        <f t="shared" si="338"/>
        <v>410.70710965882569</v>
      </c>
    </row>
    <row r="1969" spans="1:18" ht="15" customHeight="1" x14ac:dyDescent="0.25">
      <c r="A1969" s="1" t="s">
        <v>1316</v>
      </c>
      <c r="B1969" s="1" t="s">
        <v>4366</v>
      </c>
      <c r="C1969" s="130">
        <v>3296</v>
      </c>
      <c r="D1969" s="43"/>
      <c r="E1969" s="43">
        <f t="shared" si="339"/>
        <v>0</v>
      </c>
      <c r="F1969" s="6">
        <f t="shared" si="340"/>
        <v>0</v>
      </c>
      <c r="G1969" s="44"/>
      <c r="H1969" s="44">
        <f t="shared" si="330"/>
        <v>0</v>
      </c>
      <c r="I1969" s="14">
        <f t="shared" si="331"/>
        <v>0</v>
      </c>
      <c r="J1969" s="49">
        <v>2</v>
      </c>
      <c r="K1969" s="49">
        <f t="shared" si="332"/>
        <v>60.679611650485434</v>
      </c>
      <c r="L1969" s="50">
        <f t="shared" si="333"/>
        <v>9.0652060102896379E-2</v>
      </c>
      <c r="M1969" s="45">
        <v>2</v>
      </c>
      <c r="N1969" s="45">
        <f t="shared" si="334"/>
        <v>60.679611650485434</v>
      </c>
      <c r="O1969" s="18">
        <f t="shared" si="335"/>
        <v>7.7041398860708127E-2</v>
      </c>
      <c r="P1969" s="37">
        <f t="shared" si="336"/>
        <v>0</v>
      </c>
      <c r="Q1969" s="37">
        <f t="shared" si="337"/>
        <v>0</v>
      </c>
      <c r="R1969" s="37">
        <f t="shared" si="338"/>
        <v>-100</v>
      </c>
    </row>
    <row r="1970" spans="1:18" ht="15" customHeight="1" x14ac:dyDescent="0.25">
      <c r="A1970" s="1" t="s">
        <v>927</v>
      </c>
      <c r="B1970" s="1" t="s">
        <v>4367</v>
      </c>
      <c r="C1970" s="130">
        <v>3294</v>
      </c>
      <c r="D1970" s="43">
        <v>1</v>
      </c>
      <c r="E1970" s="43">
        <f t="shared" si="339"/>
        <v>30.358227079538558</v>
      </c>
      <c r="F1970" s="6">
        <f t="shared" si="340"/>
        <v>0.39369479383423678</v>
      </c>
      <c r="G1970" s="44">
        <v>2</v>
      </c>
      <c r="H1970" s="44">
        <f t="shared" si="330"/>
        <v>60.716454159077117</v>
      </c>
      <c r="I1970" s="14">
        <f t="shared" si="331"/>
        <v>1.475702176687018</v>
      </c>
      <c r="J1970" s="49">
        <v>9</v>
      </c>
      <c r="K1970" s="49">
        <f t="shared" si="332"/>
        <v>273.22404371584702</v>
      </c>
      <c r="L1970" s="50">
        <f t="shared" si="333"/>
        <v>0.4081819536873586</v>
      </c>
      <c r="M1970" s="45">
        <v>12</v>
      </c>
      <c r="N1970" s="45">
        <f t="shared" si="334"/>
        <v>364.29872495446267</v>
      </c>
      <c r="O1970" s="18">
        <f t="shared" si="335"/>
        <v>0.46252905399798544</v>
      </c>
      <c r="P1970" s="37">
        <f t="shared" si="336"/>
        <v>8.3333333333333321</v>
      </c>
      <c r="Q1970" s="37">
        <f t="shared" si="337"/>
        <v>0.85117851609804274</v>
      </c>
      <c r="R1970" s="37">
        <f t="shared" si="338"/>
        <v>-14.882148390195727</v>
      </c>
    </row>
    <row r="1971" spans="1:18" ht="15" customHeight="1" x14ac:dyDescent="0.25">
      <c r="A1971" s="1" t="s">
        <v>1759</v>
      </c>
      <c r="B1971" s="1" t="s">
        <v>2746</v>
      </c>
      <c r="C1971" s="130">
        <v>3282</v>
      </c>
      <c r="D1971" s="43">
        <v>2</v>
      </c>
      <c r="E1971" s="43">
        <f t="shared" si="339"/>
        <v>60.938452163315048</v>
      </c>
      <c r="F1971" s="6">
        <f t="shared" si="340"/>
        <v>0.7902685258317953</v>
      </c>
      <c r="G1971" s="44"/>
      <c r="H1971" s="44">
        <f t="shared" si="330"/>
        <v>0</v>
      </c>
      <c r="I1971" s="14">
        <f t="shared" si="331"/>
        <v>0</v>
      </c>
      <c r="J1971" s="49">
        <v>16</v>
      </c>
      <c r="K1971" s="49">
        <f t="shared" si="332"/>
        <v>487.50761730652039</v>
      </c>
      <c r="L1971" s="50">
        <f t="shared" si="333"/>
        <v>0.7283100307108995</v>
      </c>
      <c r="M1971" s="45">
        <v>18</v>
      </c>
      <c r="N1971" s="45">
        <f t="shared" si="334"/>
        <v>548.44606946983538</v>
      </c>
      <c r="O1971" s="18">
        <f t="shared" si="335"/>
        <v>0.6963303034137861</v>
      </c>
      <c r="P1971" s="37">
        <f t="shared" si="336"/>
        <v>11.111111111111111</v>
      </c>
      <c r="Q1971" s="37">
        <f t="shared" si="337"/>
        <v>1.1349046881307236</v>
      </c>
      <c r="R1971" s="37">
        <f t="shared" si="338"/>
        <v>13.490468813072365</v>
      </c>
    </row>
    <row r="1972" spans="1:18" ht="15" customHeight="1" x14ac:dyDescent="0.25">
      <c r="A1972" s="1" t="s">
        <v>1219</v>
      </c>
      <c r="B1972" s="1" t="s">
        <v>4368</v>
      </c>
      <c r="C1972" s="130">
        <v>3279</v>
      </c>
      <c r="D1972" s="43">
        <v>1</v>
      </c>
      <c r="E1972" s="43">
        <f t="shared" si="339"/>
        <v>30.497102775236353</v>
      </c>
      <c r="F1972" s="6">
        <f t="shared" si="340"/>
        <v>0.39549577642268252</v>
      </c>
      <c r="G1972" s="44"/>
      <c r="H1972" s="44">
        <f t="shared" si="330"/>
        <v>0</v>
      </c>
      <c r="I1972" s="14">
        <f t="shared" si="331"/>
        <v>0</v>
      </c>
      <c r="J1972" s="49">
        <v>4</v>
      </c>
      <c r="K1972" s="49">
        <f t="shared" si="332"/>
        <v>121.98841110094541</v>
      </c>
      <c r="L1972" s="50">
        <f t="shared" si="333"/>
        <v>0.18224409277166606</v>
      </c>
      <c r="M1972" s="45">
        <v>5</v>
      </c>
      <c r="N1972" s="45">
        <f t="shared" si="334"/>
        <v>152.48551387618176</v>
      </c>
      <c r="O1972" s="18">
        <f t="shared" si="335"/>
        <v>0.19360205142184661</v>
      </c>
      <c r="P1972" s="37">
        <f t="shared" si="336"/>
        <v>20</v>
      </c>
      <c r="Q1972" s="37">
        <f t="shared" si="337"/>
        <v>2.0428284386353028</v>
      </c>
      <c r="R1972" s="37">
        <f t="shared" si="338"/>
        <v>104.28284386353029</v>
      </c>
    </row>
    <row r="1973" spans="1:18" ht="15" customHeight="1" x14ac:dyDescent="0.25">
      <c r="A1973" s="1" t="s">
        <v>2616</v>
      </c>
      <c r="B1973" s="1" t="s">
        <v>4369</v>
      </c>
      <c r="C1973" s="130">
        <v>3277</v>
      </c>
      <c r="D1973" s="43"/>
      <c r="E1973" s="43">
        <f t="shared" si="339"/>
        <v>0</v>
      </c>
      <c r="F1973" s="6">
        <f t="shared" si="340"/>
        <v>0</v>
      </c>
      <c r="G1973" s="44">
        <v>1</v>
      </c>
      <c r="H1973" s="44">
        <f t="shared" si="330"/>
        <v>30.515715593530668</v>
      </c>
      <c r="I1973" s="14">
        <f t="shared" si="331"/>
        <v>0.74167881751709441</v>
      </c>
      <c r="J1973" s="49"/>
      <c r="K1973" s="49">
        <f t="shared" si="332"/>
        <v>0</v>
      </c>
      <c r="L1973" s="50">
        <f t="shared" si="333"/>
        <v>0</v>
      </c>
      <c r="M1973" s="45">
        <v>1</v>
      </c>
      <c r="N1973" s="45">
        <f t="shared" si="334"/>
        <v>30.515715593530668</v>
      </c>
      <c r="O1973" s="18">
        <f t="shared" si="335"/>
        <v>3.8744041904927369E-2</v>
      </c>
      <c r="P1973" s="37">
        <f t="shared" si="336"/>
        <v>0</v>
      </c>
      <c r="Q1973" s="37">
        <f t="shared" si="337"/>
        <v>0</v>
      </c>
      <c r="R1973" s="37">
        <f t="shared" si="338"/>
        <v>-100</v>
      </c>
    </row>
    <row r="1974" spans="1:18" ht="15" customHeight="1" x14ac:dyDescent="0.25">
      <c r="A1974" s="1" t="s">
        <v>1138</v>
      </c>
      <c r="B1974" s="1" t="s">
        <v>4370</v>
      </c>
      <c r="C1974" s="130">
        <v>3271</v>
      </c>
      <c r="D1974" s="43">
        <v>1</v>
      </c>
      <c r="E1974" s="43">
        <f t="shared" si="339"/>
        <v>30.571690614490979</v>
      </c>
      <c r="F1974" s="6">
        <f t="shared" si="340"/>
        <v>0.39646305438397306</v>
      </c>
      <c r="G1974" s="44"/>
      <c r="H1974" s="44">
        <f t="shared" si="330"/>
        <v>0</v>
      </c>
      <c r="I1974" s="14">
        <f t="shared" si="331"/>
        <v>0</v>
      </c>
      <c r="J1974" s="49">
        <v>12</v>
      </c>
      <c r="K1974" s="49">
        <f t="shared" si="332"/>
        <v>366.86028737389177</v>
      </c>
      <c r="L1974" s="50">
        <f t="shared" si="333"/>
        <v>0.54806944071992625</v>
      </c>
      <c r="M1974" s="45">
        <v>13</v>
      </c>
      <c r="N1974" s="45">
        <f t="shared" si="334"/>
        <v>397.4319779883827</v>
      </c>
      <c r="O1974" s="18">
        <f t="shared" si="335"/>
        <v>0.50459643203662818</v>
      </c>
      <c r="P1974" s="37">
        <f t="shared" si="336"/>
        <v>7.6923076923076925</v>
      </c>
      <c r="Q1974" s="37">
        <f t="shared" si="337"/>
        <v>0.78570324562896265</v>
      </c>
      <c r="R1974" s="37">
        <f t="shared" si="338"/>
        <v>-21.429675437103736</v>
      </c>
    </row>
    <row r="1975" spans="1:18" ht="15" customHeight="1" x14ac:dyDescent="0.25">
      <c r="A1975" s="1" t="s">
        <v>2509</v>
      </c>
      <c r="B1975" s="1" t="s">
        <v>4371</v>
      </c>
      <c r="C1975" s="130">
        <v>3259</v>
      </c>
      <c r="D1975" s="43"/>
      <c r="E1975" s="43">
        <f t="shared" si="339"/>
        <v>0</v>
      </c>
      <c r="F1975" s="6">
        <f t="shared" si="340"/>
        <v>0</v>
      </c>
      <c r="G1975" s="44"/>
      <c r="H1975" s="44">
        <f t="shared" si="330"/>
        <v>0</v>
      </c>
      <c r="I1975" s="14">
        <f t="shared" si="331"/>
        <v>0</v>
      </c>
      <c r="J1975" s="49">
        <v>5</v>
      </c>
      <c r="K1975" s="49">
        <f t="shared" si="332"/>
        <v>153.42129487572873</v>
      </c>
      <c r="L1975" s="50">
        <f t="shared" si="333"/>
        <v>0.22920312219940661</v>
      </c>
      <c r="M1975" s="45">
        <v>5</v>
      </c>
      <c r="N1975" s="45">
        <f t="shared" si="334"/>
        <v>153.42129487572873</v>
      </c>
      <c r="O1975" s="18">
        <f t="shared" si="335"/>
        <v>0.19479015851863607</v>
      </c>
      <c r="P1975" s="37">
        <f t="shared" si="336"/>
        <v>0</v>
      </c>
      <c r="Q1975" s="37">
        <f t="shared" si="337"/>
        <v>0</v>
      </c>
      <c r="R1975" s="37">
        <f t="shared" si="338"/>
        <v>-100</v>
      </c>
    </row>
    <row r="1976" spans="1:18" ht="15" customHeight="1" x14ac:dyDescent="0.25">
      <c r="A1976" s="1" t="s">
        <v>1194</v>
      </c>
      <c r="B1976" s="1" t="s">
        <v>4372</v>
      </c>
      <c r="C1976" s="130">
        <v>3255</v>
      </c>
      <c r="D1976" s="43">
        <v>4</v>
      </c>
      <c r="E1976" s="43">
        <f t="shared" si="339"/>
        <v>122.88786482334868</v>
      </c>
      <c r="F1976" s="6">
        <f t="shared" si="340"/>
        <v>1.5936474972534267</v>
      </c>
      <c r="G1976" s="44"/>
      <c r="H1976" s="44">
        <f t="shared" si="330"/>
        <v>0</v>
      </c>
      <c r="I1976" s="14">
        <f t="shared" si="331"/>
        <v>0</v>
      </c>
      <c r="J1976" s="49">
        <v>36</v>
      </c>
      <c r="K1976" s="49">
        <f t="shared" si="332"/>
        <v>1105.9907834101382</v>
      </c>
      <c r="L1976" s="50">
        <f t="shared" si="333"/>
        <v>1.6522904521611788</v>
      </c>
      <c r="M1976" s="45">
        <v>40</v>
      </c>
      <c r="N1976" s="45">
        <f t="shared" si="334"/>
        <v>1228.878648233487</v>
      </c>
      <c r="O1976" s="18">
        <f t="shared" si="335"/>
        <v>1.5602362558826053</v>
      </c>
      <c r="P1976" s="37">
        <f t="shared" si="336"/>
        <v>10</v>
      </c>
      <c r="Q1976" s="37">
        <f t="shared" si="337"/>
        <v>1.0214142193176514</v>
      </c>
      <c r="R1976" s="37">
        <f t="shared" si="338"/>
        <v>2.1414219317651417</v>
      </c>
    </row>
    <row r="1977" spans="1:18" ht="15" customHeight="1" x14ac:dyDescent="0.25">
      <c r="A1977" s="1" t="s">
        <v>1119</v>
      </c>
      <c r="B1977" s="1" t="s">
        <v>4373</v>
      </c>
      <c r="C1977" s="130">
        <v>3254</v>
      </c>
      <c r="D1977" s="43">
        <v>2</v>
      </c>
      <c r="E1977" s="43">
        <f t="shared" si="339"/>
        <v>61.462814996926859</v>
      </c>
      <c r="F1977" s="6">
        <f t="shared" si="340"/>
        <v>0.79706862377994825</v>
      </c>
      <c r="G1977" s="44">
        <v>1</v>
      </c>
      <c r="H1977" s="44">
        <f t="shared" si="330"/>
        <v>30.73140749846343</v>
      </c>
      <c r="I1977" s="14">
        <f t="shared" si="331"/>
        <v>0.7469211693311365</v>
      </c>
      <c r="J1977" s="49">
        <v>6</v>
      </c>
      <c r="K1977" s="49">
        <f t="shared" si="332"/>
        <v>184.38844499078058</v>
      </c>
      <c r="L1977" s="50">
        <f t="shared" si="333"/>
        <v>0.27546637071218177</v>
      </c>
      <c r="M1977" s="45">
        <v>9</v>
      </c>
      <c r="N1977" s="45">
        <f t="shared" si="334"/>
        <v>276.58266748617086</v>
      </c>
      <c r="O1977" s="18">
        <f t="shared" si="335"/>
        <v>0.35116104114997632</v>
      </c>
      <c r="P1977" s="37">
        <f t="shared" si="336"/>
        <v>22.222222222222221</v>
      </c>
      <c r="Q1977" s="37">
        <f t="shared" si="337"/>
        <v>2.2698093762614473</v>
      </c>
      <c r="R1977" s="37">
        <f t="shared" si="338"/>
        <v>126.98093762614474</v>
      </c>
    </row>
    <row r="1978" spans="1:18" ht="15" customHeight="1" x14ac:dyDescent="0.25">
      <c r="A1978" s="1" t="s">
        <v>1102</v>
      </c>
      <c r="B1978" s="1" t="s">
        <v>4374</v>
      </c>
      <c r="C1978" s="130">
        <v>3252</v>
      </c>
      <c r="D1978" s="43">
        <v>1</v>
      </c>
      <c r="E1978" s="43">
        <f t="shared" si="339"/>
        <v>30.750307503075032</v>
      </c>
      <c r="F1978" s="6">
        <f t="shared" si="340"/>
        <v>0.39877941294279706</v>
      </c>
      <c r="G1978" s="44">
        <v>1</v>
      </c>
      <c r="H1978" s="44">
        <f t="shared" si="330"/>
        <v>30.750307503075032</v>
      </c>
      <c r="I1978" s="14">
        <f t="shared" si="331"/>
        <v>0.74738053044388641</v>
      </c>
      <c r="J1978" s="49">
        <v>5</v>
      </c>
      <c r="K1978" s="49">
        <f t="shared" si="332"/>
        <v>153.75153751537516</v>
      </c>
      <c r="L1978" s="50">
        <f t="shared" si="333"/>
        <v>0.2296964868535874</v>
      </c>
      <c r="M1978" s="45">
        <v>7</v>
      </c>
      <c r="N1978" s="45">
        <f t="shared" si="334"/>
        <v>215.2521525215252</v>
      </c>
      <c r="O1978" s="18">
        <f t="shared" si="335"/>
        <v>0.27329322793884653</v>
      </c>
      <c r="P1978" s="37">
        <f t="shared" si="336"/>
        <v>14.285714285714285</v>
      </c>
      <c r="Q1978" s="37">
        <f t="shared" si="337"/>
        <v>1.4591631704537875</v>
      </c>
      <c r="R1978" s="37">
        <f t="shared" si="338"/>
        <v>45.916317045378754</v>
      </c>
    </row>
    <row r="1979" spans="1:18" ht="15" customHeight="1" x14ac:dyDescent="0.25">
      <c r="A1979" s="1" t="s">
        <v>1867</v>
      </c>
      <c r="B1979" s="1" t="s">
        <v>3208</v>
      </c>
      <c r="C1979" s="130">
        <v>3240</v>
      </c>
      <c r="D1979" s="43">
        <v>1</v>
      </c>
      <c r="E1979" s="43">
        <f t="shared" si="339"/>
        <v>30.8641975308642</v>
      </c>
      <c r="F1979" s="6">
        <f t="shared" si="340"/>
        <v>0.40025637373147405</v>
      </c>
      <c r="G1979" s="44"/>
      <c r="H1979" s="44">
        <f t="shared" si="330"/>
        <v>0</v>
      </c>
      <c r="I1979" s="14">
        <f t="shared" si="331"/>
        <v>0</v>
      </c>
      <c r="J1979" s="49"/>
      <c r="K1979" s="49">
        <f t="shared" si="332"/>
        <v>0</v>
      </c>
      <c r="L1979" s="50">
        <f t="shared" si="333"/>
        <v>0</v>
      </c>
      <c r="M1979" s="45">
        <v>1</v>
      </c>
      <c r="N1979" s="45">
        <f t="shared" si="334"/>
        <v>30.8641975308642</v>
      </c>
      <c r="O1979" s="18">
        <f t="shared" si="335"/>
        <v>3.9186489297051541E-2</v>
      </c>
      <c r="P1979" s="37">
        <f t="shared" si="336"/>
        <v>100</v>
      </c>
      <c r="Q1979" s="37">
        <f t="shared" si="337"/>
        <v>10.214142193176514</v>
      </c>
      <c r="R1979" s="37">
        <f t="shared" si="338"/>
        <v>921.41421931765137</v>
      </c>
    </row>
    <row r="1980" spans="1:18" ht="15" customHeight="1" x14ac:dyDescent="0.25">
      <c r="A1980" s="1" t="s">
        <v>1117</v>
      </c>
      <c r="B1980" s="1" t="s">
        <v>4375</v>
      </c>
      <c r="C1980" s="130">
        <v>3219</v>
      </c>
      <c r="D1980" s="43"/>
      <c r="E1980" s="43">
        <f t="shared" si="339"/>
        <v>0</v>
      </c>
      <c r="F1980" s="6">
        <f t="shared" si="340"/>
        <v>0</v>
      </c>
      <c r="G1980" s="44">
        <v>1</v>
      </c>
      <c r="H1980" s="44">
        <f t="shared" si="330"/>
        <v>31.065548306927614</v>
      </c>
      <c r="I1980" s="14">
        <f t="shared" si="331"/>
        <v>0.75504239981469978</v>
      </c>
      <c r="J1980" s="49">
        <v>2</v>
      </c>
      <c r="K1980" s="49">
        <f t="shared" si="332"/>
        <v>62.131096613855227</v>
      </c>
      <c r="L1980" s="50">
        <f t="shared" si="333"/>
        <v>9.2820500186128141E-2</v>
      </c>
      <c r="M1980" s="45">
        <v>3</v>
      </c>
      <c r="N1980" s="45">
        <f t="shared" si="334"/>
        <v>93.196644920782845</v>
      </c>
      <c r="O1980" s="18">
        <f t="shared" si="335"/>
        <v>0.1183263982501836</v>
      </c>
      <c r="P1980" s="37">
        <f t="shared" si="336"/>
        <v>0</v>
      </c>
      <c r="Q1980" s="37">
        <f t="shared" si="337"/>
        <v>0</v>
      </c>
      <c r="R1980" s="37">
        <f t="shared" si="338"/>
        <v>-100</v>
      </c>
    </row>
    <row r="1981" spans="1:18" ht="15" customHeight="1" x14ac:dyDescent="0.25">
      <c r="A1981" s="1" t="s">
        <v>1986</v>
      </c>
      <c r="B1981" s="1" t="s">
        <v>4376</v>
      </c>
      <c r="C1981" s="130">
        <v>3197</v>
      </c>
      <c r="D1981" s="43"/>
      <c r="E1981" s="43">
        <f t="shared" si="339"/>
        <v>0</v>
      </c>
      <c r="F1981" s="6">
        <f t="shared" si="340"/>
        <v>0</v>
      </c>
      <c r="G1981" s="44"/>
      <c r="H1981" s="44">
        <f t="shared" si="330"/>
        <v>0</v>
      </c>
      <c r="I1981" s="14">
        <f t="shared" si="331"/>
        <v>0</v>
      </c>
      <c r="J1981" s="49">
        <v>8</v>
      </c>
      <c r="K1981" s="49">
        <f t="shared" si="332"/>
        <v>250.23459493274947</v>
      </c>
      <c r="L1981" s="50">
        <f t="shared" si="333"/>
        <v>0.373836959773721</v>
      </c>
      <c r="M1981" s="45">
        <v>8</v>
      </c>
      <c r="N1981" s="45">
        <f t="shared" si="334"/>
        <v>250.23459493274947</v>
      </c>
      <c r="O1981" s="18">
        <f t="shared" si="335"/>
        <v>0.31770841494512858</v>
      </c>
      <c r="P1981" s="37">
        <f t="shared" si="336"/>
        <v>0</v>
      </c>
      <c r="Q1981" s="37">
        <f t="shared" si="337"/>
        <v>0</v>
      </c>
      <c r="R1981" s="37">
        <f t="shared" si="338"/>
        <v>-100</v>
      </c>
    </row>
    <row r="1982" spans="1:18" ht="15" customHeight="1" x14ac:dyDescent="0.25">
      <c r="A1982" s="1" t="s">
        <v>1277</v>
      </c>
      <c r="B1982" s="1" t="s">
        <v>4377</v>
      </c>
      <c r="C1982" s="130">
        <v>3159</v>
      </c>
      <c r="D1982" s="43"/>
      <c r="E1982" s="43">
        <f t="shared" si="339"/>
        <v>0</v>
      </c>
      <c r="F1982" s="6">
        <f t="shared" si="340"/>
        <v>0</v>
      </c>
      <c r="G1982" s="44"/>
      <c r="H1982" s="44">
        <f t="shared" si="330"/>
        <v>0</v>
      </c>
      <c r="I1982" s="14">
        <f t="shared" si="331"/>
        <v>0</v>
      </c>
      <c r="J1982" s="49">
        <v>3</v>
      </c>
      <c r="K1982" s="49">
        <f t="shared" si="332"/>
        <v>94.966761633428305</v>
      </c>
      <c r="L1982" s="50">
        <f t="shared" si="333"/>
        <v>0.1418752089739537</v>
      </c>
      <c r="M1982" s="45">
        <v>3</v>
      </c>
      <c r="N1982" s="45">
        <f t="shared" si="334"/>
        <v>94.966761633428305</v>
      </c>
      <c r="O1982" s="18">
        <f t="shared" si="335"/>
        <v>0.12057381322169707</v>
      </c>
      <c r="P1982" s="37">
        <f t="shared" si="336"/>
        <v>0</v>
      </c>
      <c r="Q1982" s="37">
        <f t="shared" si="337"/>
        <v>0</v>
      </c>
      <c r="R1982" s="37">
        <f t="shared" si="338"/>
        <v>-100</v>
      </c>
    </row>
    <row r="1983" spans="1:18" ht="15" customHeight="1" x14ac:dyDescent="0.25">
      <c r="A1983" s="1" t="s">
        <v>568</v>
      </c>
      <c r="B1983" s="1" t="s">
        <v>4378</v>
      </c>
      <c r="C1983" s="130">
        <v>3155</v>
      </c>
      <c r="D1983" s="43">
        <v>1</v>
      </c>
      <c r="E1983" s="43">
        <f t="shared" si="339"/>
        <v>31.695721077654515</v>
      </c>
      <c r="F1983" s="6">
        <f t="shared" si="340"/>
        <v>0.41103982595561839</v>
      </c>
      <c r="G1983" s="44"/>
      <c r="H1983" s="44">
        <f t="shared" si="330"/>
        <v>0</v>
      </c>
      <c r="I1983" s="14">
        <f t="shared" si="331"/>
        <v>0</v>
      </c>
      <c r="J1983" s="49">
        <v>2</v>
      </c>
      <c r="K1983" s="49">
        <f t="shared" si="332"/>
        <v>63.391442155309029</v>
      </c>
      <c r="L1983" s="50">
        <f t="shared" si="333"/>
        <v>9.4703388304008401E-2</v>
      </c>
      <c r="M1983" s="45">
        <v>3</v>
      </c>
      <c r="N1983" s="45">
        <f t="shared" si="334"/>
        <v>95.087163232963547</v>
      </c>
      <c r="O1983" s="18">
        <f t="shared" si="335"/>
        <v>0.12072668017982283</v>
      </c>
      <c r="P1983" s="37">
        <f t="shared" si="336"/>
        <v>33.333333333333329</v>
      </c>
      <c r="Q1983" s="37">
        <f t="shared" si="337"/>
        <v>3.4047140643921709</v>
      </c>
      <c r="R1983" s="37">
        <f t="shared" si="338"/>
        <v>240.47140643921711</v>
      </c>
    </row>
    <row r="1984" spans="1:18" ht="15" customHeight="1" x14ac:dyDescent="0.25">
      <c r="A1984" s="1" t="s">
        <v>1284</v>
      </c>
      <c r="B1984" s="1" t="s">
        <v>4379</v>
      </c>
      <c r="C1984" s="130">
        <v>3132</v>
      </c>
      <c r="D1984" s="43">
        <v>4</v>
      </c>
      <c r="E1984" s="43">
        <f t="shared" si="339"/>
        <v>127.71392081736909</v>
      </c>
      <c r="F1984" s="6">
        <f t="shared" si="340"/>
        <v>1.6562332706129961</v>
      </c>
      <c r="G1984" s="44"/>
      <c r="H1984" s="44">
        <f t="shared" si="330"/>
        <v>0</v>
      </c>
      <c r="I1984" s="14">
        <f t="shared" si="331"/>
        <v>0</v>
      </c>
      <c r="J1984" s="49">
        <v>1</v>
      </c>
      <c r="K1984" s="49">
        <f t="shared" si="332"/>
        <v>31.928480204342272</v>
      </c>
      <c r="L1984" s="50">
        <f t="shared" si="333"/>
        <v>4.7699423706760301E-2</v>
      </c>
      <c r="M1984" s="45">
        <v>5</v>
      </c>
      <c r="N1984" s="45">
        <f t="shared" si="334"/>
        <v>159.64240102171135</v>
      </c>
      <c r="O1984" s="18">
        <f t="shared" si="335"/>
        <v>0.20268873774337007</v>
      </c>
      <c r="P1984" s="37">
        <f t="shared" si="336"/>
        <v>80</v>
      </c>
      <c r="Q1984" s="37">
        <f t="shared" si="337"/>
        <v>8.1713137545412113</v>
      </c>
      <c r="R1984" s="37">
        <f t="shared" si="338"/>
        <v>717.1313754541211</v>
      </c>
    </row>
    <row r="1985" spans="1:18" ht="15" customHeight="1" x14ac:dyDescent="0.25">
      <c r="A1985" s="1" t="s">
        <v>1090</v>
      </c>
      <c r="B1985" s="1" t="s">
        <v>4380</v>
      </c>
      <c r="C1985" s="130">
        <v>3131</v>
      </c>
      <c r="D1985" s="43"/>
      <c r="E1985" s="43">
        <f t="shared" si="339"/>
        <v>0</v>
      </c>
      <c r="F1985" s="6">
        <f t="shared" si="340"/>
        <v>0</v>
      </c>
      <c r="G1985" s="44"/>
      <c r="H1985" s="44">
        <f t="shared" si="330"/>
        <v>0</v>
      </c>
      <c r="I1985" s="14">
        <f t="shared" si="331"/>
        <v>0</v>
      </c>
      <c r="J1985" s="49">
        <v>1</v>
      </c>
      <c r="K1985" s="49">
        <f t="shared" si="332"/>
        <v>31.938677738741617</v>
      </c>
      <c r="L1985" s="50">
        <f t="shared" si="333"/>
        <v>4.7714658271981236E-2</v>
      </c>
      <c r="M1985" s="45">
        <v>1</v>
      </c>
      <c r="N1985" s="45">
        <f t="shared" si="334"/>
        <v>31.938677738741617</v>
      </c>
      <c r="O1985" s="18">
        <f t="shared" si="335"/>
        <v>4.0550694769226125E-2</v>
      </c>
      <c r="P1985" s="37">
        <f t="shared" si="336"/>
        <v>0</v>
      </c>
      <c r="Q1985" s="37">
        <f t="shared" si="337"/>
        <v>0</v>
      </c>
      <c r="R1985" s="37">
        <f t="shared" si="338"/>
        <v>-100</v>
      </c>
    </row>
    <row r="1986" spans="1:18" ht="15" customHeight="1" x14ac:dyDescent="0.25">
      <c r="A1986" s="1" t="s">
        <v>2573</v>
      </c>
      <c r="B1986" s="1" t="s">
        <v>4381</v>
      </c>
      <c r="C1986" s="130">
        <v>3128</v>
      </c>
      <c r="D1986" s="43"/>
      <c r="E1986" s="43">
        <f t="shared" si="339"/>
        <v>0</v>
      </c>
      <c r="F1986" s="6">
        <f t="shared" si="340"/>
        <v>0</v>
      </c>
      <c r="G1986" s="44"/>
      <c r="H1986" s="44">
        <f t="shared" si="330"/>
        <v>0</v>
      </c>
      <c r="I1986" s="14">
        <f t="shared" si="331"/>
        <v>0</v>
      </c>
      <c r="J1986" s="49">
        <v>3</v>
      </c>
      <c r="K1986" s="49">
        <f t="shared" si="332"/>
        <v>95.907928388746797</v>
      </c>
      <c r="L1986" s="50">
        <f t="shared" si="333"/>
        <v>0.14328126123680299</v>
      </c>
      <c r="M1986" s="45">
        <v>3</v>
      </c>
      <c r="N1986" s="45">
        <f t="shared" si="334"/>
        <v>95.907928388746797</v>
      </c>
      <c r="O1986" s="18">
        <f t="shared" si="335"/>
        <v>0.1217687583015796</v>
      </c>
      <c r="P1986" s="37">
        <f t="shared" si="336"/>
        <v>0</v>
      </c>
      <c r="Q1986" s="37">
        <f t="shared" si="337"/>
        <v>0</v>
      </c>
      <c r="R1986" s="37">
        <f t="shared" si="338"/>
        <v>-100</v>
      </c>
    </row>
    <row r="1987" spans="1:18" ht="15" customHeight="1" x14ac:dyDescent="0.25">
      <c r="A1987" s="1" t="s">
        <v>1217</v>
      </c>
      <c r="B1987" s="1" t="s">
        <v>4382</v>
      </c>
      <c r="C1987" s="130">
        <v>3128</v>
      </c>
      <c r="D1987" s="43"/>
      <c r="E1987" s="43">
        <f t="shared" si="339"/>
        <v>0</v>
      </c>
      <c r="F1987" s="6">
        <f t="shared" si="340"/>
        <v>0</v>
      </c>
      <c r="G1987" s="44"/>
      <c r="H1987" s="44">
        <f t="shared" si="330"/>
        <v>0</v>
      </c>
      <c r="I1987" s="14">
        <f t="shared" si="331"/>
        <v>0</v>
      </c>
      <c r="J1987" s="49">
        <v>1</v>
      </c>
      <c r="K1987" s="49">
        <f t="shared" si="332"/>
        <v>31.9693094629156</v>
      </c>
      <c r="L1987" s="50">
        <f t="shared" si="333"/>
        <v>4.7760420412267662E-2</v>
      </c>
      <c r="M1987" s="45">
        <v>1</v>
      </c>
      <c r="N1987" s="45">
        <f t="shared" si="334"/>
        <v>31.9693094629156</v>
      </c>
      <c r="O1987" s="18">
        <f t="shared" si="335"/>
        <v>4.0589586100526535E-2</v>
      </c>
      <c r="P1987" s="37">
        <f t="shared" si="336"/>
        <v>0</v>
      </c>
      <c r="Q1987" s="37">
        <f t="shared" si="337"/>
        <v>0</v>
      </c>
      <c r="R1987" s="37">
        <f t="shared" si="338"/>
        <v>-100</v>
      </c>
    </row>
    <row r="1988" spans="1:18" ht="15" customHeight="1" x14ac:dyDescent="0.25">
      <c r="A1988" s="1" t="s">
        <v>1632</v>
      </c>
      <c r="B1988" s="1" t="s">
        <v>4383</v>
      </c>
      <c r="C1988" s="130">
        <v>3120</v>
      </c>
      <c r="D1988" s="43"/>
      <c r="E1988" s="43">
        <f t="shared" si="339"/>
        <v>0</v>
      </c>
      <c r="F1988" s="6">
        <f t="shared" si="340"/>
        <v>0</v>
      </c>
      <c r="G1988" s="44"/>
      <c r="H1988" s="44">
        <f t="shared" si="330"/>
        <v>0</v>
      </c>
      <c r="I1988" s="14">
        <f t="shared" si="331"/>
        <v>0</v>
      </c>
      <c r="J1988" s="49">
        <v>8</v>
      </c>
      <c r="K1988" s="49">
        <f t="shared" si="332"/>
        <v>256.41025641025641</v>
      </c>
      <c r="L1988" s="50">
        <f t="shared" si="333"/>
        <v>0.38306306422967501</v>
      </c>
      <c r="M1988" s="45">
        <v>8</v>
      </c>
      <c r="N1988" s="45">
        <f t="shared" si="334"/>
        <v>256.41025641025641</v>
      </c>
      <c r="O1988" s="18">
        <f t="shared" si="335"/>
        <v>0.32554929569858204</v>
      </c>
      <c r="P1988" s="37">
        <f t="shared" si="336"/>
        <v>0</v>
      </c>
      <c r="Q1988" s="37">
        <f t="shared" si="337"/>
        <v>0</v>
      </c>
      <c r="R1988" s="37">
        <f t="shared" si="338"/>
        <v>-100</v>
      </c>
    </row>
    <row r="1989" spans="1:18" ht="15" customHeight="1" x14ac:dyDescent="0.25">
      <c r="A1989" s="1" t="s">
        <v>1307</v>
      </c>
      <c r="B1989" s="1" t="s">
        <v>4384</v>
      </c>
      <c r="C1989" s="130">
        <v>3119</v>
      </c>
      <c r="D1989" s="43">
        <v>2</v>
      </c>
      <c r="E1989" s="43">
        <f t="shared" si="339"/>
        <v>64.123116383456235</v>
      </c>
      <c r="F1989" s="6">
        <f t="shared" si="340"/>
        <v>0.83156822756651227</v>
      </c>
      <c r="G1989" s="44"/>
      <c r="H1989" s="44">
        <f t="shared" si="330"/>
        <v>0</v>
      </c>
      <c r="I1989" s="14">
        <f t="shared" si="331"/>
        <v>0</v>
      </c>
      <c r="J1989" s="49">
        <v>3</v>
      </c>
      <c r="K1989" s="49">
        <f t="shared" si="332"/>
        <v>96.18467457518436</v>
      </c>
      <c r="L1989" s="50">
        <f t="shared" si="333"/>
        <v>0.14369470508134649</v>
      </c>
      <c r="M1989" s="45">
        <v>5</v>
      </c>
      <c r="N1989" s="45">
        <f t="shared" si="334"/>
        <v>160.3077909586406</v>
      </c>
      <c r="O1989" s="18">
        <f t="shared" si="335"/>
        <v>0.20353354492216574</v>
      </c>
      <c r="P1989" s="37">
        <f t="shared" si="336"/>
        <v>40</v>
      </c>
      <c r="Q1989" s="37">
        <f t="shared" si="337"/>
        <v>4.0856568772706057</v>
      </c>
      <c r="R1989" s="37">
        <f t="shared" si="338"/>
        <v>308.56568772706055</v>
      </c>
    </row>
    <row r="1990" spans="1:18" ht="15" customHeight="1" x14ac:dyDescent="0.25">
      <c r="A1990" s="1" t="s">
        <v>2099</v>
      </c>
      <c r="B1990" s="1" t="s">
        <v>2401</v>
      </c>
      <c r="C1990" s="130">
        <v>3112</v>
      </c>
      <c r="D1990" s="43"/>
      <c r="E1990" s="43">
        <f t="shared" si="339"/>
        <v>0</v>
      </c>
      <c r="F1990" s="6">
        <f t="shared" si="340"/>
        <v>0</v>
      </c>
      <c r="G1990" s="44">
        <v>1</v>
      </c>
      <c r="H1990" s="44">
        <f t="shared" si="330"/>
        <v>32.133676092544988</v>
      </c>
      <c r="I1990" s="14">
        <f t="shared" si="331"/>
        <v>0.78100304788030794</v>
      </c>
      <c r="J1990" s="49">
        <v>1</v>
      </c>
      <c r="K1990" s="49">
        <f t="shared" si="332"/>
        <v>32.133676092544988</v>
      </c>
      <c r="L1990" s="50">
        <f t="shared" si="333"/>
        <v>4.8005975272999109E-2</v>
      </c>
      <c r="M1990" s="45">
        <v>2</v>
      </c>
      <c r="N1990" s="45">
        <f t="shared" si="334"/>
        <v>64.267352185089976</v>
      </c>
      <c r="O1990" s="18">
        <f t="shared" si="335"/>
        <v>8.1596545837048187E-2</v>
      </c>
      <c r="P1990" s="37">
        <f t="shared" si="336"/>
        <v>0</v>
      </c>
      <c r="Q1990" s="37">
        <f t="shared" si="337"/>
        <v>0</v>
      </c>
      <c r="R1990" s="37">
        <f t="shared" si="338"/>
        <v>-100</v>
      </c>
    </row>
    <row r="1991" spans="1:18" ht="15" customHeight="1" x14ac:dyDescent="0.25">
      <c r="A1991" s="1" t="s">
        <v>1907</v>
      </c>
      <c r="B1991" s="1" t="s">
        <v>4385</v>
      </c>
      <c r="C1991" s="130">
        <v>3097</v>
      </c>
      <c r="D1991" s="43"/>
      <c r="E1991" s="43">
        <f t="shared" si="339"/>
        <v>0</v>
      </c>
      <c r="F1991" s="6">
        <f t="shared" si="340"/>
        <v>0</v>
      </c>
      <c r="G1991" s="44"/>
      <c r="H1991" s="44">
        <f t="shared" si="330"/>
        <v>0</v>
      </c>
      <c r="I1991" s="14">
        <f t="shared" si="331"/>
        <v>0</v>
      </c>
      <c r="J1991" s="49">
        <v>3</v>
      </c>
      <c r="K1991" s="49">
        <f t="shared" si="332"/>
        <v>96.867936712948008</v>
      </c>
      <c r="L1991" s="50">
        <f t="shared" si="333"/>
        <v>0.14471546178518557</v>
      </c>
      <c r="M1991" s="45">
        <v>3</v>
      </c>
      <c r="N1991" s="45">
        <f t="shared" si="334"/>
        <v>96.867936712948008</v>
      </c>
      <c r="O1991" s="18">
        <f t="shared" si="335"/>
        <v>0.12298762543343267</v>
      </c>
      <c r="P1991" s="37">
        <f t="shared" si="336"/>
        <v>0</v>
      </c>
      <c r="Q1991" s="37">
        <f t="shared" si="337"/>
        <v>0</v>
      </c>
      <c r="R1991" s="37">
        <f t="shared" si="338"/>
        <v>-100</v>
      </c>
    </row>
    <row r="1992" spans="1:18" ht="15" customHeight="1" x14ac:dyDescent="0.25">
      <c r="A1992" s="1" t="s">
        <v>974</v>
      </c>
      <c r="B1992" s="1" t="s">
        <v>4386</v>
      </c>
      <c r="C1992" s="130">
        <v>3096</v>
      </c>
      <c r="D1992" s="43"/>
      <c r="E1992" s="43">
        <f t="shared" si="339"/>
        <v>0</v>
      </c>
      <c r="F1992" s="6">
        <f t="shared" si="340"/>
        <v>0</v>
      </c>
      <c r="G1992" s="44"/>
      <c r="H1992" s="44">
        <f t="shared" ref="H1992:H2055" si="341">((G1992/($C1992/100000)))</f>
        <v>0</v>
      </c>
      <c r="I1992" s="14">
        <f t="shared" ref="I1992:I2055" si="342">((G1992/$C1992)/(G$2290/$C$2290))</f>
        <v>0</v>
      </c>
      <c r="J1992" s="49">
        <v>14</v>
      </c>
      <c r="K1992" s="49">
        <f t="shared" ref="K1992:K2055" si="343">((J1992/($C1992/100000)))</f>
        <v>452.19638242894052</v>
      </c>
      <c r="L1992" s="50">
        <f t="shared" ref="L1992:L2055" si="344">((J1992/$C1992)/(J$2290/$C$2290))</f>
        <v>0.67555695435853524</v>
      </c>
      <c r="M1992" s="45">
        <v>14</v>
      </c>
      <c r="N1992" s="45">
        <f t="shared" ref="N1992:N2055" si="345">((M1992/($C1992/100000)))</f>
        <v>452.19638242894052</v>
      </c>
      <c r="O1992" s="18">
        <f t="shared" ref="O1992:O2055" si="346">((M1992/$C1992)/(M$2290/$C$2290))</f>
        <v>0.57412763388703414</v>
      </c>
      <c r="P1992" s="37">
        <f t="shared" ref="P1992:P2055" si="347">D1992/M1992*100</f>
        <v>0</v>
      </c>
      <c r="Q1992" s="37">
        <f t="shared" ref="Q1992:Q2055" si="348">P1992/P$2290</f>
        <v>0</v>
      </c>
      <c r="R1992" s="37">
        <f t="shared" ref="R1992:R2055" si="349">(Q1992-1)*100</f>
        <v>-100</v>
      </c>
    </row>
    <row r="1993" spans="1:18" ht="15" customHeight="1" x14ac:dyDescent="0.25">
      <c r="A1993" s="1" t="s">
        <v>1270</v>
      </c>
      <c r="B1993" s="1" t="s">
        <v>4387</v>
      </c>
      <c r="C1993" s="130">
        <v>3093</v>
      </c>
      <c r="D1993" s="43">
        <v>1</v>
      </c>
      <c r="E1993" s="43">
        <f t="shared" si="339"/>
        <v>32.331070158422243</v>
      </c>
      <c r="F1993" s="6">
        <f t="shared" si="340"/>
        <v>0.41927922757516201</v>
      </c>
      <c r="G1993" s="44"/>
      <c r="H1993" s="44">
        <f t="shared" si="341"/>
        <v>0</v>
      </c>
      <c r="I1993" s="14">
        <f t="shared" si="342"/>
        <v>0</v>
      </c>
      <c r="J1993" s="49">
        <v>13</v>
      </c>
      <c r="K1993" s="49">
        <f t="shared" si="343"/>
        <v>420.30391205948916</v>
      </c>
      <c r="L1993" s="50">
        <f t="shared" si="344"/>
        <v>0.62791132739878819</v>
      </c>
      <c r="M1993" s="45">
        <v>14</v>
      </c>
      <c r="N1993" s="45">
        <f t="shared" si="345"/>
        <v>452.63498221791144</v>
      </c>
      <c r="O1993" s="18">
        <f t="shared" si="346"/>
        <v>0.57468449871136695</v>
      </c>
      <c r="P1993" s="37">
        <f t="shared" si="347"/>
        <v>7.1428571428571423</v>
      </c>
      <c r="Q1993" s="37">
        <f t="shared" si="348"/>
        <v>0.72958158522689376</v>
      </c>
      <c r="R1993" s="37">
        <f t="shared" si="349"/>
        <v>-27.041841477310623</v>
      </c>
    </row>
    <row r="1994" spans="1:18" ht="15" customHeight="1" x14ac:dyDescent="0.25">
      <c r="A1994" s="1" t="s">
        <v>1247</v>
      </c>
      <c r="B1994" s="1" t="s">
        <v>4388</v>
      </c>
      <c r="C1994" s="130">
        <v>3079</v>
      </c>
      <c r="D1994" s="43">
        <v>3</v>
      </c>
      <c r="E1994" s="43">
        <f t="shared" si="339"/>
        <v>97.434231893471903</v>
      </c>
      <c r="F1994" s="6">
        <f t="shared" si="340"/>
        <v>1.2635569836537601</v>
      </c>
      <c r="G1994" s="44">
        <v>1</v>
      </c>
      <c r="H1994" s="44">
        <f t="shared" si="341"/>
        <v>32.478077297823965</v>
      </c>
      <c r="I1994" s="14">
        <f t="shared" si="342"/>
        <v>0.7893736554087426</v>
      </c>
      <c r="J1994" s="49">
        <v>28</v>
      </c>
      <c r="K1994" s="49">
        <f t="shared" si="343"/>
        <v>909.38616433907112</v>
      </c>
      <c r="L1994" s="50">
        <f t="shared" si="344"/>
        <v>1.3585737776512019</v>
      </c>
      <c r="M1994" s="45">
        <v>32</v>
      </c>
      <c r="N1994" s="45">
        <f t="shared" si="345"/>
        <v>1039.2984735303669</v>
      </c>
      <c r="O1994" s="18">
        <f t="shared" si="346"/>
        <v>1.3195372557058473</v>
      </c>
      <c r="P1994" s="37">
        <f t="shared" si="347"/>
        <v>9.375</v>
      </c>
      <c r="Q1994" s="37">
        <f t="shared" si="348"/>
        <v>0.95757583061029816</v>
      </c>
      <c r="R1994" s="37">
        <f t="shared" si="349"/>
        <v>-4.2424169389701838</v>
      </c>
    </row>
    <row r="1995" spans="1:18" ht="15" customHeight="1" x14ac:dyDescent="0.25">
      <c r="A1995" s="1" t="s">
        <v>2513</v>
      </c>
      <c r="B1995" s="1" t="s">
        <v>4389</v>
      </c>
      <c r="C1995" s="130">
        <v>3078</v>
      </c>
      <c r="D1995" s="43"/>
      <c r="E1995" s="43">
        <f t="shared" ref="E1995:E2058" si="350">((D1995/($C1995/100000)))</f>
        <v>0</v>
      </c>
      <c r="F1995" s="6">
        <f t="shared" ref="F1995:F2058" si="351">((D1995/$C1995)/(D$2290/$C$2290))</f>
        <v>0</v>
      </c>
      <c r="G1995" s="44"/>
      <c r="H1995" s="44">
        <f t="shared" si="341"/>
        <v>0</v>
      </c>
      <c r="I1995" s="14">
        <f t="shared" si="342"/>
        <v>0</v>
      </c>
      <c r="J1995" s="49">
        <v>1</v>
      </c>
      <c r="K1995" s="49">
        <f t="shared" si="343"/>
        <v>32.488628979857054</v>
      </c>
      <c r="L1995" s="50">
        <f t="shared" si="344"/>
        <v>4.8536255701615738E-2</v>
      </c>
      <c r="M1995" s="45">
        <v>1</v>
      </c>
      <c r="N1995" s="45">
        <f t="shared" si="345"/>
        <v>32.488628979857054</v>
      </c>
      <c r="O1995" s="18">
        <f t="shared" si="346"/>
        <v>4.1248936102159517E-2</v>
      </c>
      <c r="P1995" s="37">
        <f t="shared" si="347"/>
        <v>0</v>
      </c>
      <c r="Q1995" s="37">
        <f t="shared" si="348"/>
        <v>0</v>
      </c>
      <c r="R1995" s="37">
        <f t="shared" si="349"/>
        <v>-100</v>
      </c>
    </row>
    <row r="1996" spans="1:18" ht="15" customHeight="1" x14ac:dyDescent="0.25">
      <c r="A1996" s="1" t="s">
        <v>2023</v>
      </c>
      <c r="B1996" s="1" t="s">
        <v>4390</v>
      </c>
      <c r="C1996" s="130">
        <v>3074</v>
      </c>
      <c r="D1996" s="43">
        <v>2</v>
      </c>
      <c r="E1996" s="43">
        <f t="shared" si="350"/>
        <v>65.061808718282364</v>
      </c>
      <c r="F1996" s="6">
        <f t="shared" si="351"/>
        <v>0.84374147748209238</v>
      </c>
      <c r="G1996" s="44"/>
      <c r="H1996" s="44">
        <f t="shared" si="341"/>
        <v>0</v>
      </c>
      <c r="I1996" s="14">
        <f t="shared" si="342"/>
        <v>0</v>
      </c>
      <c r="J1996" s="49">
        <v>13</v>
      </c>
      <c r="K1996" s="49">
        <f t="shared" si="343"/>
        <v>422.90175666883539</v>
      </c>
      <c r="L1996" s="50">
        <f t="shared" si="344"/>
        <v>0.63179236683293827</v>
      </c>
      <c r="M1996" s="45">
        <v>15</v>
      </c>
      <c r="N1996" s="45">
        <f t="shared" si="345"/>
        <v>487.96356538711774</v>
      </c>
      <c r="O1996" s="18">
        <f t="shared" si="346"/>
        <v>0.61953916064954617</v>
      </c>
      <c r="P1996" s="37">
        <f t="shared" si="347"/>
        <v>13.333333333333334</v>
      </c>
      <c r="Q1996" s="37">
        <f t="shared" si="348"/>
        <v>1.3618856257568686</v>
      </c>
      <c r="R1996" s="37">
        <f t="shared" si="349"/>
        <v>36.188562575686859</v>
      </c>
    </row>
    <row r="1997" spans="1:18" ht="15" customHeight="1" x14ac:dyDescent="0.25">
      <c r="A1997" s="1" t="s">
        <v>2515</v>
      </c>
      <c r="B1997" s="1" t="s">
        <v>4391</v>
      </c>
      <c r="C1997" s="130">
        <v>3041</v>
      </c>
      <c r="D1997" s="43"/>
      <c r="E1997" s="43">
        <f t="shared" si="350"/>
        <v>0</v>
      </c>
      <c r="F1997" s="6">
        <f t="shared" si="351"/>
        <v>0</v>
      </c>
      <c r="G1997" s="44"/>
      <c r="H1997" s="44">
        <f t="shared" si="341"/>
        <v>0</v>
      </c>
      <c r="I1997" s="14">
        <f t="shared" si="342"/>
        <v>0</v>
      </c>
      <c r="J1997" s="49">
        <v>1</v>
      </c>
      <c r="K1997" s="49">
        <f t="shared" si="343"/>
        <v>32.883919763235781</v>
      </c>
      <c r="L1997" s="50">
        <f t="shared" si="344"/>
        <v>4.9126798766712679E-2</v>
      </c>
      <c r="M1997" s="45">
        <v>1</v>
      </c>
      <c r="N1997" s="45">
        <f t="shared" si="345"/>
        <v>32.883919763235781</v>
      </c>
      <c r="O1997" s="18">
        <f t="shared" si="346"/>
        <v>4.1750813983047357E-2</v>
      </c>
      <c r="P1997" s="37">
        <f t="shared" si="347"/>
        <v>0</v>
      </c>
      <c r="Q1997" s="37">
        <f t="shared" si="348"/>
        <v>0</v>
      </c>
      <c r="R1997" s="37">
        <f t="shared" si="349"/>
        <v>-100</v>
      </c>
    </row>
    <row r="1998" spans="1:18" ht="15" customHeight="1" x14ac:dyDescent="0.25">
      <c r="A1998" s="1" t="s">
        <v>1586</v>
      </c>
      <c r="B1998" s="1" t="s">
        <v>4392</v>
      </c>
      <c r="C1998" s="130">
        <v>3025</v>
      </c>
      <c r="D1998" s="43">
        <v>3</v>
      </c>
      <c r="E1998" s="43">
        <f t="shared" si="350"/>
        <v>99.173553719008268</v>
      </c>
      <c r="F1998" s="6">
        <f t="shared" si="351"/>
        <v>1.2861130422049349</v>
      </c>
      <c r="G1998" s="44">
        <v>4</v>
      </c>
      <c r="H1998" s="44">
        <f t="shared" si="341"/>
        <v>132.2314049586777</v>
      </c>
      <c r="I1998" s="14">
        <f t="shared" si="342"/>
        <v>3.2138598148806858</v>
      </c>
      <c r="J1998" s="49">
        <v>14</v>
      </c>
      <c r="K1998" s="49">
        <f t="shared" si="343"/>
        <v>462.80991735537191</v>
      </c>
      <c r="L1998" s="50">
        <f t="shared" si="344"/>
        <v>0.69141300188232246</v>
      </c>
      <c r="M1998" s="45">
        <v>21</v>
      </c>
      <c r="N1998" s="45">
        <f t="shared" si="345"/>
        <v>694.21487603305786</v>
      </c>
      <c r="O1998" s="18">
        <f t="shared" si="346"/>
        <v>0.88140453942855768</v>
      </c>
      <c r="P1998" s="37">
        <f t="shared" si="347"/>
        <v>14.285714285714285</v>
      </c>
      <c r="Q1998" s="37">
        <f t="shared" si="348"/>
        <v>1.4591631704537875</v>
      </c>
      <c r="R1998" s="37">
        <f t="shared" si="349"/>
        <v>45.916317045378754</v>
      </c>
    </row>
    <row r="1999" spans="1:18" ht="15" customHeight="1" x14ac:dyDescent="0.25">
      <c r="A1999" s="1" t="s">
        <v>2084</v>
      </c>
      <c r="B1999" s="1" t="s">
        <v>4393</v>
      </c>
      <c r="C1999" s="130">
        <v>3022</v>
      </c>
      <c r="D1999" s="43"/>
      <c r="E1999" s="43">
        <f t="shared" si="350"/>
        <v>0</v>
      </c>
      <c r="F1999" s="6">
        <f t="shared" si="351"/>
        <v>0</v>
      </c>
      <c r="G1999" s="44"/>
      <c r="H1999" s="44">
        <f t="shared" si="341"/>
        <v>0</v>
      </c>
      <c r="I1999" s="14">
        <f t="shared" si="342"/>
        <v>0</v>
      </c>
      <c r="J1999" s="49">
        <v>10</v>
      </c>
      <c r="K1999" s="49">
        <f t="shared" si="343"/>
        <v>330.90668431502314</v>
      </c>
      <c r="L1999" s="50">
        <f t="shared" si="344"/>
        <v>0.4943567010243986</v>
      </c>
      <c r="M1999" s="45">
        <v>10</v>
      </c>
      <c r="N1999" s="45">
        <f t="shared" si="345"/>
        <v>330.90668431502314</v>
      </c>
      <c r="O1999" s="18">
        <f t="shared" si="346"/>
        <v>0.42013310828076439</v>
      </c>
      <c r="P1999" s="37">
        <f t="shared" si="347"/>
        <v>0</v>
      </c>
      <c r="Q1999" s="37">
        <f t="shared" si="348"/>
        <v>0</v>
      </c>
      <c r="R1999" s="37">
        <f t="shared" si="349"/>
        <v>-100</v>
      </c>
    </row>
    <row r="2000" spans="1:18" ht="15" customHeight="1" x14ac:dyDescent="0.25">
      <c r="A2000" s="1" t="s">
        <v>1234</v>
      </c>
      <c r="B2000" s="1" t="s">
        <v>4394</v>
      </c>
      <c r="C2000" s="130">
        <v>3014</v>
      </c>
      <c r="D2000" s="43"/>
      <c r="E2000" s="43">
        <f t="shared" si="350"/>
        <v>0</v>
      </c>
      <c r="F2000" s="6">
        <f t="shared" si="351"/>
        <v>0</v>
      </c>
      <c r="G2000" s="44"/>
      <c r="H2000" s="44">
        <f t="shared" si="341"/>
        <v>0</v>
      </c>
      <c r="I2000" s="14">
        <f t="shared" si="342"/>
        <v>0</v>
      </c>
      <c r="J2000" s="49">
        <v>2</v>
      </c>
      <c r="K2000" s="49">
        <f t="shared" si="343"/>
        <v>66.357000663570005</v>
      </c>
      <c r="L2000" s="50">
        <f t="shared" si="344"/>
        <v>9.9133772428383046E-2</v>
      </c>
      <c r="M2000" s="45">
        <v>2</v>
      </c>
      <c r="N2000" s="45">
        <f t="shared" si="345"/>
        <v>66.357000663570005</v>
      </c>
      <c r="O2000" s="18">
        <f t="shared" si="346"/>
        <v>8.4249651839712669E-2</v>
      </c>
      <c r="P2000" s="37">
        <f t="shared" si="347"/>
        <v>0</v>
      </c>
      <c r="Q2000" s="37">
        <f t="shared" si="348"/>
        <v>0</v>
      </c>
      <c r="R2000" s="37">
        <f t="shared" si="349"/>
        <v>-100</v>
      </c>
    </row>
    <row r="2001" spans="1:18" ht="15" customHeight="1" x14ac:dyDescent="0.25">
      <c r="A2001" s="1" t="s">
        <v>1366</v>
      </c>
      <c r="B2001" s="1" t="s">
        <v>4395</v>
      </c>
      <c r="C2001" s="130">
        <v>3005</v>
      </c>
      <c r="D2001" s="43"/>
      <c r="E2001" s="43">
        <f t="shared" si="350"/>
        <v>0</v>
      </c>
      <c r="F2001" s="6">
        <f t="shared" si="351"/>
        <v>0</v>
      </c>
      <c r="G2001" s="44"/>
      <c r="H2001" s="44">
        <f t="shared" si="341"/>
        <v>0</v>
      </c>
      <c r="I2001" s="14">
        <f t="shared" si="342"/>
        <v>0</v>
      </c>
      <c r="J2001" s="49">
        <v>9</v>
      </c>
      <c r="K2001" s="49">
        <f t="shared" si="343"/>
        <v>299.5008319467554</v>
      </c>
      <c r="L2001" s="50">
        <f t="shared" si="344"/>
        <v>0.44743805505695811</v>
      </c>
      <c r="M2001" s="45">
        <v>9</v>
      </c>
      <c r="N2001" s="45">
        <f t="shared" si="345"/>
        <v>299.5008319467554</v>
      </c>
      <c r="O2001" s="18">
        <f t="shared" si="346"/>
        <v>0.38025891111548182</v>
      </c>
      <c r="P2001" s="37">
        <f t="shared" si="347"/>
        <v>0</v>
      </c>
      <c r="Q2001" s="37">
        <f t="shared" si="348"/>
        <v>0</v>
      </c>
      <c r="R2001" s="37">
        <f t="shared" si="349"/>
        <v>-100</v>
      </c>
    </row>
    <row r="2002" spans="1:18" ht="15" customHeight="1" x14ac:dyDescent="0.25">
      <c r="A2002" s="1" t="s">
        <v>1015</v>
      </c>
      <c r="B2002" s="1" t="s">
        <v>4396</v>
      </c>
      <c r="C2002" s="130">
        <v>2996</v>
      </c>
      <c r="D2002" s="43"/>
      <c r="E2002" s="43">
        <f t="shared" si="350"/>
        <v>0</v>
      </c>
      <c r="F2002" s="6">
        <f t="shared" si="351"/>
        <v>0</v>
      </c>
      <c r="G2002" s="44"/>
      <c r="H2002" s="44">
        <f t="shared" si="341"/>
        <v>0</v>
      </c>
      <c r="I2002" s="14">
        <f t="shared" si="342"/>
        <v>0</v>
      </c>
      <c r="J2002" s="49">
        <v>3</v>
      </c>
      <c r="K2002" s="49">
        <f t="shared" si="343"/>
        <v>100.13351134846462</v>
      </c>
      <c r="L2002" s="50">
        <f t="shared" si="344"/>
        <v>0.1495940537879572</v>
      </c>
      <c r="M2002" s="45">
        <v>3</v>
      </c>
      <c r="N2002" s="45">
        <f t="shared" si="345"/>
        <v>100.13351134846462</v>
      </c>
      <c r="O2002" s="18">
        <f t="shared" si="346"/>
        <v>0.12713373697174266</v>
      </c>
      <c r="P2002" s="37">
        <f t="shared" si="347"/>
        <v>0</v>
      </c>
      <c r="Q2002" s="37">
        <f t="shared" si="348"/>
        <v>0</v>
      </c>
      <c r="R2002" s="37">
        <f t="shared" si="349"/>
        <v>-100</v>
      </c>
    </row>
    <row r="2003" spans="1:18" ht="15" customHeight="1" x14ac:dyDescent="0.25">
      <c r="A2003" s="1" t="s">
        <v>954</v>
      </c>
      <c r="B2003" s="1" t="s">
        <v>4397</v>
      </c>
      <c r="C2003" s="130">
        <v>2987</v>
      </c>
      <c r="D2003" s="43"/>
      <c r="E2003" s="43">
        <f t="shared" si="350"/>
        <v>0</v>
      </c>
      <c r="F2003" s="6">
        <f t="shared" si="351"/>
        <v>0</v>
      </c>
      <c r="G2003" s="44"/>
      <c r="H2003" s="44">
        <f t="shared" si="341"/>
        <v>0</v>
      </c>
      <c r="I2003" s="14">
        <f t="shared" si="342"/>
        <v>0</v>
      </c>
      <c r="J2003" s="49">
        <v>5</v>
      </c>
      <c r="K2003" s="49">
        <f t="shared" si="343"/>
        <v>167.39203213927016</v>
      </c>
      <c r="L2003" s="50">
        <f t="shared" si="344"/>
        <v>0.25007464855971417</v>
      </c>
      <c r="M2003" s="45">
        <v>5</v>
      </c>
      <c r="N2003" s="45">
        <f t="shared" si="345"/>
        <v>167.39203213927016</v>
      </c>
      <c r="O2003" s="18">
        <f t="shared" si="346"/>
        <v>0.21252799685712587</v>
      </c>
      <c r="P2003" s="37">
        <f t="shared" si="347"/>
        <v>0</v>
      </c>
      <c r="Q2003" s="37">
        <f t="shared" si="348"/>
        <v>0</v>
      </c>
      <c r="R2003" s="37">
        <f t="shared" si="349"/>
        <v>-100</v>
      </c>
    </row>
    <row r="2004" spans="1:18" ht="15" customHeight="1" x14ac:dyDescent="0.25">
      <c r="A2004" s="1" t="s">
        <v>2516</v>
      </c>
      <c r="B2004" s="1" t="s">
        <v>3730</v>
      </c>
      <c r="C2004" s="130">
        <v>2972</v>
      </c>
      <c r="D2004" s="43"/>
      <c r="E2004" s="43">
        <f t="shared" si="350"/>
        <v>0</v>
      </c>
      <c r="F2004" s="6">
        <f t="shared" si="351"/>
        <v>0</v>
      </c>
      <c r="G2004" s="44"/>
      <c r="H2004" s="44">
        <f t="shared" si="341"/>
        <v>0</v>
      </c>
      <c r="I2004" s="14">
        <f t="shared" si="342"/>
        <v>0</v>
      </c>
      <c r="J2004" s="49">
        <v>2</v>
      </c>
      <c r="K2004" s="49">
        <f t="shared" si="343"/>
        <v>67.294751009421262</v>
      </c>
      <c r="L2004" s="50">
        <f t="shared" si="344"/>
        <v>0.1005347207601435</v>
      </c>
      <c r="M2004" s="45">
        <v>2</v>
      </c>
      <c r="N2004" s="45">
        <f t="shared" si="345"/>
        <v>67.294751009421262</v>
      </c>
      <c r="O2004" s="18">
        <f t="shared" si="346"/>
        <v>8.5440259301781285E-2</v>
      </c>
      <c r="P2004" s="37">
        <f t="shared" si="347"/>
        <v>0</v>
      </c>
      <c r="Q2004" s="37">
        <f t="shared" si="348"/>
        <v>0</v>
      </c>
      <c r="R2004" s="37">
        <f t="shared" si="349"/>
        <v>-100</v>
      </c>
    </row>
    <row r="2005" spans="1:18" ht="15" customHeight="1" x14ac:dyDescent="0.25">
      <c r="A2005" s="1" t="s">
        <v>1591</v>
      </c>
      <c r="B2005" s="1" t="s">
        <v>4398</v>
      </c>
      <c r="C2005" s="130">
        <v>2958</v>
      </c>
      <c r="D2005" s="43">
        <v>1</v>
      </c>
      <c r="E2005" s="43">
        <f t="shared" si="350"/>
        <v>33.806626098715348</v>
      </c>
      <c r="F2005" s="6">
        <f t="shared" si="351"/>
        <v>0.43841468927991073</v>
      </c>
      <c r="G2005" s="44"/>
      <c r="H2005" s="44">
        <f t="shared" si="341"/>
        <v>0</v>
      </c>
      <c r="I2005" s="14">
        <f t="shared" si="342"/>
        <v>0</v>
      </c>
      <c r="J2005" s="49">
        <v>11</v>
      </c>
      <c r="K2005" s="49">
        <f t="shared" si="343"/>
        <v>371.87288708586885</v>
      </c>
      <c r="L2005" s="50">
        <f t="shared" si="344"/>
        <v>0.5555579937610905</v>
      </c>
      <c r="M2005" s="45">
        <v>12</v>
      </c>
      <c r="N2005" s="45">
        <f t="shared" si="345"/>
        <v>405.67951318458421</v>
      </c>
      <c r="O2005" s="18">
        <f t="shared" si="346"/>
        <v>0.51506785120668153</v>
      </c>
      <c r="P2005" s="37">
        <f t="shared" si="347"/>
        <v>8.3333333333333321</v>
      </c>
      <c r="Q2005" s="37">
        <f t="shared" si="348"/>
        <v>0.85117851609804274</v>
      </c>
      <c r="R2005" s="37">
        <f t="shared" si="349"/>
        <v>-14.882148390195727</v>
      </c>
    </row>
    <row r="2006" spans="1:18" ht="15" customHeight="1" x14ac:dyDescent="0.25">
      <c r="A2006" s="1" t="s">
        <v>1628</v>
      </c>
      <c r="B2006" s="1" t="s">
        <v>4399</v>
      </c>
      <c r="C2006" s="130">
        <v>2949</v>
      </c>
      <c r="D2006" s="43">
        <v>1</v>
      </c>
      <c r="E2006" s="43">
        <f t="shared" si="350"/>
        <v>33.909799932180398</v>
      </c>
      <c r="F2006" s="6">
        <f t="shared" si="351"/>
        <v>0.43975267917598371</v>
      </c>
      <c r="G2006" s="44"/>
      <c r="H2006" s="44">
        <f t="shared" si="341"/>
        <v>0</v>
      </c>
      <c r="I2006" s="14">
        <f t="shared" si="342"/>
        <v>0</v>
      </c>
      <c r="J2006" s="49"/>
      <c r="K2006" s="49">
        <f t="shared" si="343"/>
        <v>0</v>
      </c>
      <c r="L2006" s="50">
        <f t="shared" si="344"/>
        <v>0</v>
      </c>
      <c r="M2006" s="45">
        <v>1</v>
      </c>
      <c r="N2006" s="45">
        <f t="shared" si="345"/>
        <v>33.909799932180398</v>
      </c>
      <c r="O2006" s="18">
        <f t="shared" si="346"/>
        <v>4.3053314792284504E-2</v>
      </c>
      <c r="P2006" s="37">
        <f t="shared" si="347"/>
        <v>100</v>
      </c>
      <c r="Q2006" s="37">
        <f t="shared" si="348"/>
        <v>10.214142193176514</v>
      </c>
      <c r="R2006" s="37">
        <f t="shared" si="349"/>
        <v>921.41421931765137</v>
      </c>
    </row>
    <row r="2007" spans="1:18" ht="15" customHeight="1" x14ac:dyDescent="0.25">
      <c r="A2007" s="1" t="s">
        <v>1184</v>
      </c>
      <c r="B2007" s="1" t="s">
        <v>4400</v>
      </c>
      <c r="C2007" s="130">
        <v>2944</v>
      </c>
      <c r="D2007" s="43">
        <v>1</v>
      </c>
      <c r="E2007" s="43">
        <f t="shared" si="350"/>
        <v>33.967391304347828</v>
      </c>
      <c r="F2007" s="6">
        <f t="shared" si="351"/>
        <v>0.44049954174251899</v>
      </c>
      <c r="G2007" s="44"/>
      <c r="H2007" s="44">
        <f t="shared" si="341"/>
        <v>0</v>
      </c>
      <c r="I2007" s="14">
        <f t="shared" si="342"/>
        <v>0</v>
      </c>
      <c r="J2007" s="49">
        <v>2</v>
      </c>
      <c r="K2007" s="49">
        <f t="shared" si="343"/>
        <v>67.934782608695656</v>
      </c>
      <c r="L2007" s="50">
        <f t="shared" si="344"/>
        <v>0.10149089337606877</v>
      </c>
      <c r="M2007" s="45">
        <v>3</v>
      </c>
      <c r="N2007" s="45">
        <f t="shared" si="345"/>
        <v>101.90217391304347</v>
      </c>
      <c r="O2007" s="18">
        <f t="shared" si="346"/>
        <v>0.12937930569542833</v>
      </c>
      <c r="P2007" s="37">
        <f t="shared" si="347"/>
        <v>33.333333333333329</v>
      </c>
      <c r="Q2007" s="37">
        <f t="shared" si="348"/>
        <v>3.4047140643921709</v>
      </c>
      <c r="R2007" s="37">
        <f t="shared" si="349"/>
        <v>240.47140643921711</v>
      </c>
    </row>
    <row r="2008" spans="1:18" ht="15" customHeight="1" x14ac:dyDescent="0.25">
      <c r="A2008" s="1" t="s">
        <v>1060</v>
      </c>
      <c r="B2008" s="1" t="s">
        <v>4401</v>
      </c>
      <c r="C2008" s="130">
        <v>2937</v>
      </c>
      <c r="D2008" s="43">
        <v>1</v>
      </c>
      <c r="E2008" s="43">
        <f t="shared" si="350"/>
        <v>34.04834865509023</v>
      </c>
      <c r="F2008" s="6">
        <f t="shared" si="351"/>
        <v>0.44154942148109494</v>
      </c>
      <c r="G2008" s="44"/>
      <c r="H2008" s="44">
        <f t="shared" si="341"/>
        <v>0</v>
      </c>
      <c r="I2008" s="14">
        <f t="shared" si="342"/>
        <v>0</v>
      </c>
      <c r="J2008" s="49">
        <v>4</v>
      </c>
      <c r="K2008" s="49">
        <f t="shared" si="343"/>
        <v>136.19339462036092</v>
      </c>
      <c r="L2008" s="50">
        <f t="shared" si="344"/>
        <v>0.20346557037735544</v>
      </c>
      <c r="M2008" s="45">
        <v>5</v>
      </c>
      <c r="N2008" s="45">
        <f t="shared" si="345"/>
        <v>170.24174327545114</v>
      </c>
      <c r="O2008" s="18">
        <f t="shared" si="346"/>
        <v>0.21614611052510554</v>
      </c>
      <c r="P2008" s="37">
        <f t="shared" si="347"/>
        <v>20</v>
      </c>
      <c r="Q2008" s="37">
        <f t="shared" si="348"/>
        <v>2.0428284386353028</v>
      </c>
      <c r="R2008" s="37">
        <f t="shared" si="349"/>
        <v>104.28284386353029</v>
      </c>
    </row>
    <row r="2009" spans="1:18" ht="15" customHeight="1" x14ac:dyDescent="0.25">
      <c r="A2009" s="1" t="s">
        <v>1072</v>
      </c>
      <c r="B2009" s="1" t="s">
        <v>4402</v>
      </c>
      <c r="C2009" s="130">
        <v>2937</v>
      </c>
      <c r="D2009" s="43"/>
      <c r="E2009" s="43">
        <f t="shared" si="350"/>
        <v>0</v>
      </c>
      <c r="F2009" s="6">
        <f t="shared" si="351"/>
        <v>0</v>
      </c>
      <c r="G2009" s="44">
        <v>1</v>
      </c>
      <c r="H2009" s="44">
        <f t="shared" si="341"/>
        <v>34.04834865509023</v>
      </c>
      <c r="I2009" s="14">
        <f t="shared" si="342"/>
        <v>0.8275388100114125</v>
      </c>
      <c r="J2009" s="49">
        <v>2</v>
      </c>
      <c r="K2009" s="49">
        <f t="shared" si="343"/>
        <v>68.09669731018046</v>
      </c>
      <c r="L2009" s="50">
        <f t="shared" si="344"/>
        <v>0.10173278518867772</v>
      </c>
      <c r="M2009" s="45">
        <v>3</v>
      </c>
      <c r="N2009" s="45">
        <f t="shared" si="345"/>
        <v>102.14504596527068</v>
      </c>
      <c r="O2009" s="18">
        <f t="shared" si="346"/>
        <v>0.12968766631506334</v>
      </c>
      <c r="P2009" s="37">
        <f t="shared" si="347"/>
        <v>0</v>
      </c>
      <c r="Q2009" s="37">
        <f t="shared" si="348"/>
        <v>0</v>
      </c>
      <c r="R2009" s="37">
        <f t="shared" si="349"/>
        <v>-100</v>
      </c>
    </row>
    <row r="2010" spans="1:18" ht="15" customHeight="1" x14ac:dyDescent="0.25">
      <c r="A2010" s="1" t="s">
        <v>1275</v>
      </c>
      <c r="B2010" s="1" t="s">
        <v>4403</v>
      </c>
      <c r="C2010" s="130">
        <v>2935</v>
      </c>
      <c r="D2010" s="43"/>
      <c r="E2010" s="43">
        <f t="shared" si="350"/>
        <v>0</v>
      </c>
      <c r="F2010" s="6">
        <f t="shared" si="351"/>
        <v>0</v>
      </c>
      <c r="G2010" s="44"/>
      <c r="H2010" s="44">
        <f t="shared" si="341"/>
        <v>0</v>
      </c>
      <c r="I2010" s="14">
        <f t="shared" si="342"/>
        <v>0</v>
      </c>
      <c r="J2010" s="49">
        <v>2</v>
      </c>
      <c r="K2010" s="49">
        <f t="shared" si="343"/>
        <v>68.143100511073257</v>
      </c>
      <c r="L2010" s="50">
        <f t="shared" si="344"/>
        <v>0.10180210906274156</v>
      </c>
      <c r="M2010" s="45">
        <v>2</v>
      </c>
      <c r="N2010" s="45">
        <f t="shared" si="345"/>
        <v>68.143100511073257</v>
      </c>
      <c r="O2010" s="18">
        <f t="shared" si="346"/>
        <v>8.6517359674580574E-2</v>
      </c>
      <c r="P2010" s="37">
        <f t="shared" si="347"/>
        <v>0</v>
      </c>
      <c r="Q2010" s="37">
        <f t="shared" si="348"/>
        <v>0</v>
      </c>
      <c r="R2010" s="37">
        <f t="shared" si="349"/>
        <v>-100</v>
      </c>
    </row>
    <row r="2011" spans="1:18" ht="15" customHeight="1" x14ac:dyDescent="0.25">
      <c r="A2011" s="1" t="s">
        <v>912</v>
      </c>
      <c r="B2011" s="1" t="s">
        <v>2853</v>
      </c>
      <c r="C2011" s="130">
        <v>2918</v>
      </c>
      <c r="D2011" s="43">
        <v>3</v>
      </c>
      <c r="E2011" s="43">
        <f t="shared" si="350"/>
        <v>102.81014393420151</v>
      </c>
      <c r="F2011" s="6">
        <f t="shared" si="351"/>
        <v>1.3332734587628265</v>
      </c>
      <c r="G2011" s="44">
        <v>2</v>
      </c>
      <c r="H2011" s="44">
        <f t="shared" si="341"/>
        <v>68.540095956134337</v>
      </c>
      <c r="I2011" s="14">
        <f t="shared" si="342"/>
        <v>1.6658543420174905</v>
      </c>
      <c r="J2011" s="49">
        <v>13</v>
      </c>
      <c r="K2011" s="49">
        <f t="shared" si="343"/>
        <v>445.51062371487319</v>
      </c>
      <c r="L2011" s="50">
        <f t="shared" si="344"/>
        <v>0.66556879220166287</v>
      </c>
      <c r="M2011" s="45">
        <v>18</v>
      </c>
      <c r="N2011" s="45">
        <f t="shared" si="345"/>
        <v>616.86086360520903</v>
      </c>
      <c r="O2011" s="18">
        <f t="shared" si="346"/>
        <v>0.78319261679370999</v>
      </c>
      <c r="P2011" s="37">
        <f t="shared" si="347"/>
        <v>16.666666666666664</v>
      </c>
      <c r="Q2011" s="37">
        <f t="shared" si="348"/>
        <v>1.7023570321960855</v>
      </c>
      <c r="R2011" s="37">
        <f t="shared" si="349"/>
        <v>70.235703219608553</v>
      </c>
    </row>
    <row r="2012" spans="1:18" ht="15" customHeight="1" x14ac:dyDescent="0.25">
      <c r="A2012" s="1" t="s">
        <v>1187</v>
      </c>
      <c r="B2012" s="1" t="s">
        <v>4404</v>
      </c>
      <c r="C2012" s="130">
        <v>2898</v>
      </c>
      <c r="D2012" s="43">
        <v>1</v>
      </c>
      <c r="E2012" s="43">
        <f t="shared" si="350"/>
        <v>34.506556245686681</v>
      </c>
      <c r="F2012" s="6">
        <f t="shared" si="351"/>
        <v>0.44749159796065424</v>
      </c>
      <c r="G2012" s="44"/>
      <c r="H2012" s="44">
        <f t="shared" si="341"/>
        <v>0</v>
      </c>
      <c r="I2012" s="14">
        <f t="shared" si="342"/>
        <v>0</v>
      </c>
      <c r="J2012" s="49">
        <v>5</v>
      </c>
      <c r="K2012" s="49">
        <f t="shared" si="343"/>
        <v>172.53278122843341</v>
      </c>
      <c r="L2012" s="50">
        <f t="shared" si="344"/>
        <v>0.25775464984398422</v>
      </c>
      <c r="M2012" s="45">
        <v>6</v>
      </c>
      <c r="N2012" s="45">
        <f t="shared" si="345"/>
        <v>207.03933747412009</v>
      </c>
      <c r="O2012" s="18">
        <f t="shared" si="346"/>
        <v>0.26286589093674328</v>
      </c>
      <c r="P2012" s="37">
        <f t="shared" si="347"/>
        <v>16.666666666666664</v>
      </c>
      <c r="Q2012" s="37">
        <f t="shared" si="348"/>
        <v>1.7023570321960855</v>
      </c>
      <c r="R2012" s="37">
        <f t="shared" si="349"/>
        <v>70.235703219608553</v>
      </c>
    </row>
    <row r="2013" spans="1:18" ht="15" customHeight="1" x14ac:dyDescent="0.25">
      <c r="A2013" s="1" t="s">
        <v>2585</v>
      </c>
      <c r="B2013" s="1" t="s">
        <v>4405</v>
      </c>
      <c r="C2013" s="130">
        <v>2892</v>
      </c>
      <c r="D2013" s="43">
        <v>1</v>
      </c>
      <c r="E2013" s="43">
        <f t="shared" si="350"/>
        <v>34.57814661134163</v>
      </c>
      <c r="F2013" s="6">
        <f t="shared" si="351"/>
        <v>0.44842000376555186</v>
      </c>
      <c r="G2013" s="44"/>
      <c r="H2013" s="44">
        <f t="shared" si="341"/>
        <v>0</v>
      </c>
      <c r="I2013" s="14">
        <f t="shared" si="342"/>
        <v>0</v>
      </c>
      <c r="J2013" s="49"/>
      <c r="K2013" s="49">
        <f t="shared" si="343"/>
        <v>0</v>
      </c>
      <c r="L2013" s="50">
        <f t="shared" si="344"/>
        <v>0</v>
      </c>
      <c r="M2013" s="45">
        <v>1</v>
      </c>
      <c r="N2013" s="45">
        <f t="shared" si="345"/>
        <v>34.57814661134163</v>
      </c>
      <c r="O2013" s="18">
        <f t="shared" si="346"/>
        <v>4.3901875975949863E-2</v>
      </c>
      <c r="P2013" s="37">
        <f t="shared" si="347"/>
        <v>100</v>
      </c>
      <c r="Q2013" s="37">
        <f t="shared" si="348"/>
        <v>10.214142193176514</v>
      </c>
      <c r="R2013" s="37">
        <f t="shared" si="349"/>
        <v>921.41421931765137</v>
      </c>
    </row>
    <row r="2014" spans="1:18" ht="15" customHeight="1" x14ac:dyDescent="0.25">
      <c r="A2014" s="1" t="s">
        <v>2520</v>
      </c>
      <c r="B2014" s="1" t="s">
        <v>4406</v>
      </c>
      <c r="C2014" s="130">
        <v>2866</v>
      </c>
      <c r="D2014" s="43"/>
      <c r="E2014" s="43">
        <f t="shared" si="350"/>
        <v>0</v>
      </c>
      <c r="F2014" s="6">
        <f t="shared" si="351"/>
        <v>0</v>
      </c>
      <c r="G2014" s="44"/>
      <c r="H2014" s="44">
        <f t="shared" si="341"/>
        <v>0</v>
      </c>
      <c r="I2014" s="14">
        <f t="shared" si="342"/>
        <v>0</v>
      </c>
      <c r="J2014" s="49">
        <v>1</v>
      </c>
      <c r="K2014" s="49">
        <f t="shared" si="343"/>
        <v>34.891835310537331</v>
      </c>
      <c r="L2014" s="50">
        <f t="shared" si="344"/>
        <v>5.2126516067541255E-2</v>
      </c>
      <c r="M2014" s="45">
        <v>1</v>
      </c>
      <c r="N2014" s="45">
        <f t="shared" si="345"/>
        <v>34.891835310537331</v>
      </c>
      <c r="O2014" s="18">
        <f t="shared" si="346"/>
        <v>4.4300148402807743E-2</v>
      </c>
      <c r="P2014" s="37">
        <f t="shared" si="347"/>
        <v>0</v>
      </c>
      <c r="Q2014" s="37">
        <f t="shared" si="348"/>
        <v>0</v>
      </c>
      <c r="R2014" s="37">
        <f t="shared" si="349"/>
        <v>-100</v>
      </c>
    </row>
    <row r="2015" spans="1:18" ht="15" customHeight="1" x14ac:dyDescent="0.25">
      <c r="A2015" s="1" t="s">
        <v>2128</v>
      </c>
      <c r="B2015" s="1" t="s">
        <v>4407</v>
      </c>
      <c r="C2015" s="130">
        <v>2855</v>
      </c>
      <c r="D2015" s="43">
        <v>1</v>
      </c>
      <c r="E2015" s="43">
        <f t="shared" si="350"/>
        <v>35.026269702276707</v>
      </c>
      <c r="F2015" s="6">
        <f t="shared" si="351"/>
        <v>0.4542314013625135</v>
      </c>
      <c r="G2015" s="44"/>
      <c r="H2015" s="44">
        <f t="shared" si="341"/>
        <v>0</v>
      </c>
      <c r="I2015" s="14">
        <f t="shared" si="342"/>
        <v>0</v>
      </c>
      <c r="J2015" s="49">
        <v>2</v>
      </c>
      <c r="K2015" s="49">
        <f t="shared" si="343"/>
        <v>70.052539404553414</v>
      </c>
      <c r="L2015" s="50">
        <f t="shared" si="344"/>
        <v>0.1046547075653753</v>
      </c>
      <c r="M2015" s="45">
        <v>3</v>
      </c>
      <c r="N2015" s="45">
        <f t="shared" si="345"/>
        <v>105.07880910683012</v>
      </c>
      <c r="O2015" s="18">
        <f t="shared" si="346"/>
        <v>0.13341249596053978</v>
      </c>
      <c r="P2015" s="37">
        <f t="shared" si="347"/>
        <v>33.333333333333329</v>
      </c>
      <c r="Q2015" s="37">
        <f t="shared" si="348"/>
        <v>3.4047140643921709</v>
      </c>
      <c r="R2015" s="37">
        <f t="shared" si="349"/>
        <v>240.47140643921711</v>
      </c>
    </row>
    <row r="2016" spans="1:18" ht="15" customHeight="1" x14ac:dyDescent="0.25">
      <c r="A2016" s="1" t="s">
        <v>1008</v>
      </c>
      <c r="B2016" s="1" t="s">
        <v>4408</v>
      </c>
      <c r="C2016" s="130">
        <v>2846</v>
      </c>
      <c r="D2016" s="43">
        <v>1</v>
      </c>
      <c r="E2016" s="43">
        <f t="shared" si="350"/>
        <v>35.137034434293746</v>
      </c>
      <c r="F2016" s="6">
        <f t="shared" si="351"/>
        <v>0.45566783235768654</v>
      </c>
      <c r="G2016" s="44"/>
      <c r="H2016" s="44">
        <f t="shared" si="341"/>
        <v>0</v>
      </c>
      <c r="I2016" s="14">
        <f t="shared" si="342"/>
        <v>0</v>
      </c>
      <c r="J2016" s="49">
        <v>8</v>
      </c>
      <c r="K2016" s="49">
        <f t="shared" si="343"/>
        <v>281.09627547434997</v>
      </c>
      <c r="L2016" s="50">
        <f t="shared" si="344"/>
        <v>0.41994264244433799</v>
      </c>
      <c r="M2016" s="45">
        <v>9</v>
      </c>
      <c r="N2016" s="45">
        <f t="shared" si="345"/>
        <v>316.23330990864372</v>
      </c>
      <c r="O2016" s="18">
        <f t="shared" si="346"/>
        <v>0.40150317213704251</v>
      </c>
      <c r="P2016" s="37">
        <f t="shared" si="347"/>
        <v>11.111111111111111</v>
      </c>
      <c r="Q2016" s="37">
        <f t="shared" si="348"/>
        <v>1.1349046881307236</v>
      </c>
      <c r="R2016" s="37">
        <f t="shared" si="349"/>
        <v>13.490468813072365</v>
      </c>
    </row>
    <row r="2017" spans="1:18" ht="15" customHeight="1" x14ac:dyDescent="0.25">
      <c r="A2017" s="1" t="s">
        <v>2045</v>
      </c>
      <c r="B2017" s="1" t="s">
        <v>4409</v>
      </c>
      <c r="C2017" s="130">
        <v>2845</v>
      </c>
      <c r="D2017" s="43">
        <v>2</v>
      </c>
      <c r="E2017" s="43">
        <f t="shared" si="350"/>
        <v>70.298769771528995</v>
      </c>
      <c r="F2017" s="6">
        <f t="shared" si="351"/>
        <v>0.91165599359576521</v>
      </c>
      <c r="G2017" s="44"/>
      <c r="H2017" s="44">
        <f t="shared" si="341"/>
        <v>0</v>
      </c>
      <c r="I2017" s="14">
        <f t="shared" si="342"/>
        <v>0</v>
      </c>
      <c r="J2017" s="49">
        <v>2</v>
      </c>
      <c r="K2017" s="49">
        <f t="shared" si="343"/>
        <v>70.298769771528995</v>
      </c>
      <c r="L2017" s="50">
        <f t="shared" si="344"/>
        <v>0.10502256242500756</v>
      </c>
      <c r="M2017" s="45">
        <v>4</v>
      </c>
      <c r="N2017" s="45">
        <f t="shared" si="345"/>
        <v>140.59753954305799</v>
      </c>
      <c r="O2017" s="18">
        <f t="shared" si="346"/>
        <v>0.17850857690326469</v>
      </c>
      <c r="P2017" s="37">
        <f t="shared" si="347"/>
        <v>50</v>
      </c>
      <c r="Q2017" s="37">
        <f t="shared" si="348"/>
        <v>5.1070710965882569</v>
      </c>
      <c r="R2017" s="37">
        <f t="shared" si="349"/>
        <v>410.70710965882569</v>
      </c>
    </row>
    <row r="2018" spans="1:18" ht="15" customHeight="1" x14ac:dyDescent="0.25">
      <c r="A2018" s="1" t="s">
        <v>2000</v>
      </c>
      <c r="B2018" s="1" t="s">
        <v>4410</v>
      </c>
      <c r="C2018" s="130">
        <v>2840</v>
      </c>
      <c r="D2018" s="43">
        <v>1</v>
      </c>
      <c r="E2018" s="43">
        <f t="shared" si="350"/>
        <v>35.2112676056338</v>
      </c>
      <c r="F2018" s="6">
        <f t="shared" si="351"/>
        <v>0.4566305108767521</v>
      </c>
      <c r="G2018" s="44"/>
      <c r="H2018" s="44">
        <f t="shared" si="341"/>
        <v>0</v>
      </c>
      <c r="I2018" s="14">
        <f t="shared" si="342"/>
        <v>0</v>
      </c>
      <c r="J2018" s="49">
        <v>4</v>
      </c>
      <c r="K2018" s="49">
        <f t="shared" si="343"/>
        <v>140.8450704225352</v>
      </c>
      <c r="L2018" s="50">
        <f t="shared" si="344"/>
        <v>0.21041492260503275</v>
      </c>
      <c r="M2018" s="45">
        <v>5</v>
      </c>
      <c r="N2018" s="45">
        <f t="shared" si="345"/>
        <v>176.05633802816899</v>
      </c>
      <c r="O2018" s="18">
        <f t="shared" si="346"/>
        <v>0.22352856570853347</v>
      </c>
      <c r="P2018" s="37">
        <f t="shared" si="347"/>
        <v>20</v>
      </c>
      <c r="Q2018" s="37">
        <f t="shared" si="348"/>
        <v>2.0428284386353028</v>
      </c>
      <c r="R2018" s="37">
        <f t="shared" si="349"/>
        <v>104.28284386353029</v>
      </c>
    </row>
    <row r="2019" spans="1:18" ht="15" customHeight="1" x14ac:dyDescent="0.25">
      <c r="A2019" s="1" t="s">
        <v>1115</v>
      </c>
      <c r="B2019" s="1" t="s">
        <v>4411</v>
      </c>
      <c r="C2019" s="130">
        <v>2833</v>
      </c>
      <c r="D2019" s="43">
        <v>1</v>
      </c>
      <c r="E2019" s="43">
        <f t="shared" si="350"/>
        <v>35.298270384751149</v>
      </c>
      <c r="F2019" s="6">
        <f t="shared" si="351"/>
        <v>0.45775878958347194</v>
      </c>
      <c r="G2019" s="44">
        <v>1</v>
      </c>
      <c r="H2019" s="44">
        <f t="shared" si="341"/>
        <v>35.298270384751149</v>
      </c>
      <c r="I2019" s="14">
        <f t="shared" si="342"/>
        <v>0.8579179262278569</v>
      </c>
      <c r="J2019" s="49">
        <v>2</v>
      </c>
      <c r="K2019" s="49">
        <f t="shared" si="343"/>
        <v>70.596540769502298</v>
      </c>
      <c r="L2019" s="50">
        <f t="shared" si="344"/>
        <v>0.10546741620160484</v>
      </c>
      <c r="M2019" s="45">
        <v>4</v>
      </c>
      <c r="N2019" s="45">
        <f t="shared" si="345"/>
        <v>141.1930815390046</v>
      </c>
      <c r="O2019" s="18">
        <f t="shared" si="346"/>
        <v>0.1792647021848881</v>
      </c>
      <c r="P2019" s="37">
        <f t="shared" si="347"/>
        <v>25</v>
      </c>
      <c r="Q2019" s="37">
        <f t="shared" si="348"/>
        <v>2.5535355482941284</v>
      </c>
      <c r="R2019" s="37">
        <f t="shared" si="349"/>
        <v>155.35355482941284</v>
      </c>
    </row>
    <row r="2020" spans="1:18" ht="15" customHeight="1" x14ac:dyDescent="0.25">
      <c r="A2020" s="1" t="s">
        <v>2538</v>
      </c>
      <c r="B2020" s="1" t="s">
        <v>4412</v>
      </c>
      <c r="C2020" s="130">
        <v>2831</v>
      </c>
      <c r="D2020" s="43"/>
      <c r="E2020" s="43">
        <f t="shared" si="350"/>
        <v>0</v>
      </c>
      <c r="F2020" s="6">
        <f t="shared" si="351"/>
        <v>0</v>
      </c>
      <c r="G2020" s="44"/>
      <c r="H2020" s="44">
        <f t="shared" si="341"/>
        <v>0</v>
      </c>
      <c r="I2020" s="14">
        <f t="shared" si="342"/>
        <v>0</v>
      </c>
      <c r="J2020" s="49">
        <v>4</v>
      </c>
      <c r="K2020" s="49">
        <f t="shared" si="343"/>
        <v>141.29282938890853</v>
      </c>
      <c r="L2020" s="50">
        <f t="shared" si="344"/>
        <v>0.21108385029964427</v>
      </c>
      <c r="M2020" s="45">
        <v>4</v>
      </c>
      <c r="N2020" s="45">
        <f t="shared" si="345"/>
        <v>141.29282938890853</v>
      </c>
      <c r="O2020" s="18">
        <f t="shared" si="346"/>
        <v>0.17939134626979442</v>
      </c>
      <c r="P2020" s="37">
        <f t="shared" si="347"/>
        <v>0</v>
      </c>
      <c r="Q2020" s="37">
        <f t="shared" si="348"/>
        <v>0</v>
      </c>
      <c r="R2020" s="37">
        <f t="shared" si="349"/>
        <v>-100</v>
      </c>
    </row>
    <row r="2021" spans="1:18" ht="15" customHeight="1" x14ac:dyDescent="0.25">
      <c r="A2021" s="1" t="s">
        <v>2514</v>
      </c>
      <c r="B2021" s="1" t="s">
        <v>4413</v>
      </c>
      <c r="C2021" s="130">
        <v>2830</v>
      </c>
      <c r="D2021" s="43">
        <v>1</v>
      </c>
      <c r="E2021" s="43">
        <f t="shared" si="350"/>
        <v>35.335689045936398</v>
      </c>
      <c r="F2021" s="6">
        <f t="shared" si="351"/>
        <v>0.45824404625087489</v>
      </c>
      <c r="G2021" s="44">
        <v>4</v>
      </c>
      <c r="H2021" s="44">
        <f t="shared" si="341"/>
        <v>141.34275618374559</v>
      </c>
      <c r="I2021" s="14">
        <f t="shared" si="342"/>
        <v>3.4353095194396022</v>
      </c>
      <c r="J2021" s="49">
        <v>3</v>
      </c>
      <c r="K2021" s="49">
        <f t="shared" si="343"/>
        <v>106.00706713780919</v>
      </c>
      <c r="L2021" s="50">
        <f t="shared" si="344"/>
        <v>0.15836882867445926</v>
      </c>
      <c r="M2021" s="45">
        <v>8</v>
      </c>
      <c r="N2021" s="45">
        <f t="shared" si="345"/>
        <v>282.68551236749119</v>
      </c>
      <c r="O2021" s="18">
        <f t="shared" si="346"/>
        <v>0.35890947087617525</v>
      </c>
      <c r="P2021" s="37">
        <f t="shared" si="347"/>
        <v>12.5</v>
      </c>
      <c r="Q2021" s="37">
        <f t="shared" si="348"/>
        <v>1.2767677741470642</v>
      </c>
      <c r="R2021" s="37">
        <f t="shared" si="349"/>
        <v>27.676777414706422</v>
      </c>
    </row>
    <row r="2022" spans="1:18" ht="15" customHeight="1" x14ac:dyDescent="0.25">
      <c r="A2022" s="1" t="s">
        <v>989</v>
      </c>
      <c r="B2022" s="1" t="s">
        <v>4414</v>
      </c>
      <c r="C2022" s="130">
        <v>2822</v>
      </c>
      <c r="D2022" s="43">
        <v>3</v>
      </c>
      <c r="E2022" s="43">
        <f t="shared" si="350"/>
        <v>106.30758327427357</v>
      </c>
      <c r="F2022" s="6">
        <f t="shared" si="351"/>
        <v>1.3786293241211649</v>
      </c>
      <c r="G2022" s="44">
        <v>1</v>
      </c>
      <c r="H2022" s="44">
        <f t="shared" si="341"/>
        <v>35.43586109142452</v>
      </c>
      <c r="I2022" s="14">
        <f t="shared" si="342"/>
        <v>0.86126204287863872</v>
      </c>
      <c r="J2022" s="49">
        <v>18</v>
      </c>
      <c r="K2022" s="49">
        <f t="shared" si="343"/>
        <v>637.84549964564144</v>
      </c>
      <c r="L2022" s="50">
        <f t="shared" si="344"/>
        <v>0.95290670123753307</v>
      </c>
      <c r="M2022" s="45">
        <v>22</v>
      </c>
      <c r="N2022" s="45">
        <f t="shared" si="345"/>
        <v>779.58894401133955</v>
      </c>
      <c r="O2022" s="18">
        <f t="shared" si="346"/>
        <v>0.98979906346344226</v>
      </c>
      <c r="P2022" s="37">
        <f t="shared" si="347"/>
        <v>13.636363636363635</v>
      </c>
      <c r="Q2022" s="37">
        <f t="shared" si="348"/>
        <v>1.3928375717967971</v>
      </c>
      <c r="R2022" s="37">
        <f t="shared" si="349"/>
        <v>39.283757179679711</v>
      </c>
    </row>
    <row r="2023" spans="1:18" ht="15" customHeight="1" x14ac:dyDescent="0.25">
      <c r="A2023" s="1" t="s">
        <v>2625</v>
      </c>
      <c r="B2023" s="1" t="s">
        <v>4415</v>
      </c>
      <c r="C2023" s="130">
        <v>2817</v>
      </c>
      <c r="D2023" s="43"/>
      <c r="E2023" s="43">
        <f t="shared" si="350"/>
        <v>0</v>
      </c>
      <c r="F2023" s="6">
        <f t="shared" si="351"/>
        <v>0</v>
      </c>
      <c r="G2023" s="44"/>
      <c r="H2023" s="44">
        <f t="shared" si="341"/>
        <v>0</v>
      </c>
      <c r="I2023" s="14">
        <f t="shared" si="342"/>
        <v>0</v>
      </c>
      <c r="J2023" s="49">
        <v>1</v>
      </c>
      <c r="K2023" s="49">
        <f t="shared" si="343"/>
        <v>35.498757543485979</v>
      </c>
      <c r="L2023" s="50">
        <f t="shared" si="344"/>
        <v>5.3033225079720712E-2</v>
      </c>
      <c r="M2023" s="45">
        <v>1</v>
      </c>
      <c r="N2023" s="45">
        <f t="shared" si="345"/>
        <v>35.498757543485979</v>
      </c>
      <c r="O2023" s="18">
        <f t="shared" si="346"/>
        <v>4.5070722514180685E-2</v>
      </c>
      <c r="P2023" s="37">
        <f t="shared" si="347"/>
        <v>0</v>
      </c>
      <c r="Q2023" s="37">
        <f t="shared" si="348"/>
        <v>0</v>
      </c>
      <c r="R2023" s="37">
        <f t="shared" si="349"/>
        <v>-100</v>
      </c>
    </row>
    <row r="2024" spans="1:18" ht="15" customHeight="1" x14ac:dyDescent="0.25">
      <c r="A2024" s="1" t="s">
        <v>2517</v>
      </c>
      <c r="B2024" s="1" t="s">
        <v>4416</v>
      </c>
      <c r="C2024" s="130">
        <v>2803</v>
      </c>
      <c r="D2024" s="43"/>
      <c r="E2024" s="43">
        <f t="shared" si="350"/>
        <v>0</v>
      </c>
      <c r="F2024" s="6">
        <f t="shared" si="351"/>
        <v>0</v>
      </c>
      <c r="G2024" s="44"/>
      <c r="H2024" s="44">
        <f t="shared" si="341"/>
        <v>0</v>
      </c>
      <c r="I2024" s="14">
        <f t="shared" si="342"/>
        <v>0</v>
      </c>
      <c r="J2024" s="49">
        <v>3</v>
      </c>
      <c r="K2024" s="49">
        <f t="shared" si="343"/>
        <v>107.02818408847664</v>
      </c>
      <c r="L2024" s="50">
        <f t="shared" si="344"/>
        <v>0.15989432220789146</v>
      </c>
      <c r="M2024" s="45">
        <v>3</v>
      </c>
      <c r="N2024" s="45">
        <f t="shared" si="345"/>
        <v>107.02818408847664</v>
      </c>
      <c r="O2024" s="18">
        <f t="shared" si="346"/>
        <v>0.13588750480461684</v>
      </c>
      <c r="P2024" s="37">
        <f t="shared" si="347"/>
        <v>0</v>
      </c>
      <c r="Q2024" s="37">
        <f t="shared" si="348"/>
        <v>0</v>
      </c>
      <c r="R2024" s="37">
        <f t="shared" si="349"/>
        <v>-100</v>
      </c>
    </row>
    <row r="2025" spans="1:18" ht="15" customHeight="1" x14ac:dyDescent="0.25">
      <c r="A2025" s="1" t="s">
        <v>1158</v>
      </c>
      <c r="B2025" s="1" t="s">
        <v>4417</v>
      </c>
      <c r="C2025" s="130">
        <v>2802</v>
      </c>
      <c r="D2025" s="43">
        <v>1</v>
      </c>
      <c r="E2025" s="43">
        <f t="shared" si="350"/>
        <v>35.688793718772303</v>
      </c>
      <c r="F2025" s="6">
        <f t="shared" si="351"/>
        <v>0.46282321587793573</v>
      </c>
      <c r="G2025" s="44"/>
      <c r="H2025" s="44">
        <f t="shared" si="341"/>
        <v>0</v>
      </c>
      <c r="I2025" s="14">
        <f t="shared" si="342"/>
        <v>0</v>
      </c>
      <c r="J2025" s="49">
        <v>4</v>
      </c>
      <c r="K2025" s="49">
        <f t="shared" si="343"/>
        <v>142.75517487508921</v>
      </c>
      <c r="L2025" s="50">
        <f t="shared" si="344"/>
        <v>0.21326851541694966</v>
      </c>
      <c r="M2025" s="45">
        <v>5</v>
      </c>
      <c r="N2025" s="45">
        <f t="shared" si="345"/>
        <v>178.44396859386154</v>
      </c>
      <c r="O2025" s="18">
        <f t="shared" si="346"/>
        <v>0.2265600023598269</v>
      </c>
      <c r="P2025" s="37">
        <f t="shared" si="347"/>
        <v>20</v>
      </c>
      <c r="Q2025" s="37">
        <f t="shared" si="348"/>
        <v>2.0428284386353028</v>
      </c>
      <c r="R2025" s="37">
        <f t="shared" si="349"/>
        <v>104.28284386353029</v>
      </c>
    </row>
    <row r="2026" spans="1:18" ht="15" customHeight="1" x14ac:dyDescent="0.25">
      <c r="A2026" s="1" t="s">
        <v>1039</v>
      </c>
      <c r="B2026" s="1" t="s">
        <v>4418</v>
      </c>
      <c r="C2026" s="130">
        <v>2790</v>
      </c>
      <c r="D2026" s="43">
        <v>1</v>
      </c>
      <c r="E2026" s="43">
        <f t="shared" si="350"/>
        <v>35.842293906810035</v>
      </c>
      <c r="F2026" s="6">
        <f t="shared" si="351"/>
        <v>0.46481385336558279</v>
      </c>
      <c r="G2026" s="44"/>
      <c r="H2026" s="44">
        <f t="shared" si="341"/>
        <v>0</v>
      </c>
      <c r="I2026" s="14">
        <f t="shared" si="342"/>
        <v>0</v>
      </c>
      <c r="J2026" s="49">
        <v>3</v>
      </c>
      <c r="K2026" s="49">
        <f t="shared" si="343"/>
        <v>107.5268817204301</v>
      </c>
      <c r="L2026" s="50">
        <f t="shared" si="344"/>
        <v>0.16063934951567016</v>
      </c>
      <c r="M2026" s="45">
        <v>4</v>
      </c>
      <c r="N2026" s="45">
        <f t="shared" si="345"/>
        <v>143.36917562724014</v>
      </c>
      <c r="O2026" s="18">
        <f t="shared" si="346"/>
        <v>0.18202756318630395</v>
      </c>
      <c r="P2026" s="37">
        <f t="shared" si="347"/>
        <v>25</v>
      </c>
      <c r="Q2026" s="37">
        <f t="shared" si="348"/>
        <v>2.5535355482941284</v>
      </c>
      <c r="R2026" s="37">
        <f t="shared" si="349"/>
        <v>155.35355482941284</v>
      </c>
    </row>
    <row r="2027" spans="1:18" ht="15" customHeight="1" x14ac:dyDescent="0.25">
      <c r="A2027" s="1" t="s">
        <v>1306</v>
      </c>
      <c r="B2027" s="1" t="s">
        <v>4419</v>
      </c>
      <c r="C2027" s="130">
        <v>2789</v>
      </c>
      <c r="D2027" s="43"/>
      <c r="E2027" s="43">
        <f t="shared" si="350"/>
        <v>0</v>
      </c>
      <c r="F2027" s="6">
        <f t="shared" si="351"/>
        <v>0</v>
      </c>
      <c r="G2027" s="44"/>
      <c r="H2027" s="44">
        <f t="shared" si="341"/>
        <v>0</v>
      </c>
      <c r="I2027" s="14">
        <f t="shared" si="342"/>
        <v>0</v>
      </c>
      <c r="J2027" s="49">
        <v>2</v>
      </c>
      <c r="K2027" s="49">
        <f t="shared" si="343"/>
        <v>71.710290426676224</v>
      </c>
      <c r="L2027" s="50">
        <f t="shared" si="344"/>
        <v>0.10713129799180585</v>
      </c>
      <c r="M2027" s="45">
        <v>2</v>
      </c>
      <c r="N2027" s="45">
        <f t="shared" si="345"/>
        <v>71.710290426676224</v>
      </c>
      <c r="O2027" s="18">
        <f t="shared" si="346"/>
        <v>9.1046414716706353E-2</v>
      </c>
      <c r="P2027" s="37">
        <f t="shared" si="347"/>
        <v>0</v>
      </c>
      <c r="Q2027" s="37">
        <f t="shared" si="348"/>
        <v>0</v>
      </c>
      <c r="R2027" s="37">
        <f t="shared" si="349"/>
        <v>-100</v>
      </c>
    </row>
    <row r="2028" spans="1:18" ht="15" customHeight="1" x14ac:dyDescent="0.25">
      <c r="A2028" s="1" t="s">
        <v>1033</v>
      </c>
      <c r="B2028" s="1" t="s">
        <v>4420</v>
      </c>
      <c r="C2028" s="130">
        <v>2788</v>
      </c>
      <c r="D2028" s="43"/>
      <c r="E2028" s="43">
        <f t="shared" si="350"/>
        <v>0</v>
      </c>
      <c r="F2028" s="6">
        <f t="shared" si="351"/>
        <v>0</v>
      </c>
      <c r="G2028" s="44"/>
      <c r="H2028" s="44">
        <f t="shared" si="341"/>
        <v>0</v>
      </c>
      <c r="I2028" s="14">
        <f t="shared" si="342"/>
        <v>0</v>
      </c>
      <c r="J2028" s="49">
        <v>1</v>
      </c>
      <c r="K2028" s="49">
        <f t="shared" si="343"/>
        <v>35.868005738880917</v>
      </c>
      <c r="L2028" s="50">
        <f t="shared" si="344"/>
        <v>5.3584861925958842E-2</v>
      </c>
      <c r="M2028" s="45">
        <v>1</v>
      </c>
      <c r="N2028" s="45">
        <f t="shared" si="345"/>
        <v>35.868005738880917</v>
      </c>
      <c r="O2028" s="18">
        <f t="shared" si="346"/>
        <v>4.553953562498099E-2</v>
      </c>
      <c r="P2028" s="37">
        <f t="shared" si="347"/>
        <v>0</v>
      </c>
      <c r="Q2028" s="37">
        <f t="shared" si="348"/>
        <v>0</v>
      </c>
      <c r="R2028" s="37">
        <f t="shared" si="349"/>
        <v>-100</v>
      </c>
    </row>
    <row r="2029" spans="1:18" ht="15" customHeight="1" x14ac:dyDescent="0.25">
      <c r="A2029" s="1" t="s">
        <v>1180</v>
      </c>
      <c r="B2029" s="1" t="s">
        <v>4421</v>
      </c>
      <c r="C2029" s="130">
        <v>2788</v>
      </c>
      <c r="D2029" s="43">
        <v>3</v>
      </c>
      <c r="E2029" s="43">
        <f t="shared" si="350"/>
        <v>107.60401721664276</v>
      </c>
      <c r="F2029" s="6">
        <f t="shared" si="351"/>
        <v>1.3954418768543499</v>
      </c>
      <c r="G2029" s="44"/>
      <c r="H2029" s="44">
        <f t="shared" si="341"/>
        <v>0</v>
      </c>
      <c r="I2029" s="14">
        <f t="shared" si="342"/>
        <v>0</v>
      </c>
      <c r="J2029" s="49">
        <v>4</v>
      </c>
      <c r="K2029" s="49">
        <f t="shared" si="343"/>
        <v>143.47202295552367</v>
      </c>
      <c r="L2029" s="50">
        <f t="shared" si="344"/>
        <v>0.21433944770383537</v>
      </c>
      <c r="M2029" s="45">
        <v>7</v>
      </c>
      <c r="N2029" s="45">
        <f t="shared" si="345"/>
        <v>251.07604017216644</v>
      </c>
      <c r="O2029" s="18">
        <f t="shared" si="346"/>
        <v>0.31877674937486689</v>
      </c>
      <c r="P2029" s="37">
        <f t="shared" si="347"/>
        <v>42.857142857142854</v>
      </c>
      <c r="Q2029" s="37">
        <f t="shared" si="348"/>
        <v>4.3774895113613628</v>
      </c>
      <c r="R2029" s="37">
        <f t="shared" si="349"/>
        <v>337.74895113613627</v>
      </c>
    </row>
    <row r="2030" spans="1:18" ht="15" customHeight="1" x14ac:dyDescent="0.25">
      <c r="A2030" s="1" t="s">
        <v>207</v>
      </c>
      <c r="B2030" s="1" t="s">
        <v>4422</v>
      </c>
      <c r="C2030" s="130">
        <v>2787</v>
      </c>
      <c r="D2030" s="43"/>
      <c r="E2030" s="43">
        <f t="shared" si="350"/>
        <v>0</v>
      </c>
      <c r="F2030" s="6">
        <f t="shared" si="351"/>
        <v>0</v>
      </c>
      <c r="G2030" s="44"/>
      <c r="H2030" s="44">
        <f t="shared" si="341"/>
        <v>0</v>
      </c>
      <c r="I2030" s="14">
        <f t="shared" si="342"/>
        <v>0</v>
      </c>
      <c r="J2030" s="49">
        <v>7</v>
      </c>
      <c r="K2030" s="49">
        <f t="shared" si="343"/>
        <v>251.16612845353427</v>
      </c>
      <c r="L2030" s="50">
        <f t="shared" si="344"/>
        <v>0.37522862050484851</v>
      </c>
      <c r="M2030" s="45">
        <v>7</v>
      </c>
      <c r="N2030" s="45">
        <f t="shared" si="345"/>
        <v>251.16612845353427</v>
      </c>
      <c r="O2030" s="18">
        <f t="shared" si="346"/>
        <v>0.31889112926341195</v>
      </c>
      <c r="P2030" s="37">
        <f t="shared" si="347"/>
        <v>0</v>
      </c>
      <c r="Q2030" s="37">
        <f t="shared" si="348"/>
        <v>0</v>
      </c>
      <c r="R2030" s="37">
        <f t="shared" si="349"/>
        <v>-100</v>
      </c>
    </row>
    <row r="2031" spans="1:18" ht="15" customHeight="1" x14ac:dyDescent="0.25">
      <c r="A2031" s="1" t="s">
        <v>2534</v>
      </c>
      <c r="B2031" s="1" t="s">
        <v>4423</v>
      </c>
      <c r="C2031" s="130">
        <v>2770</v>
      </c>
      <c r="D2031" s="43">
        <v>2</v>
      </c>
      <c r="E2031" s="43">
        <f t="shared" si="350"/>
        <v>72.202166064981952</v>
      </c>
      <c r="F2031" s="6">
        <f t="shared" si="351"/>
        <v>0.93633982013716666</v>
      </c>
      <c r="G2031" s="44"/>
      <c r="H2031" s="44">
        <f t="shared" si="341"/>
        <v>0</v>
      </c>
      <c r="I2031" s="14">
        <f t="shared" si="342"/>
        <v>0</v>
      </c>
      <c r="J2031" s="49">
        <v>1</v>
      </c>
      <c r="K2031" s="49">
        <f t="shared" si="343"/>
        <v>36.101083032490976</v>
      </c>
      <c r="L2031" s="50">
        <f t="shared" si="344"/>
        <v>5.3933066804900086E-2</v>
      </c>
      <c r="M2031" s="45">
        <v>3</v>
      </c>
      <c r="N2031" s="45">
        <f t="shared" si="345"/>
        <v>108.30324909747293</v>
      </c>
      <c r="O2031" s="18">
        <f t="shared" si="346"/>
        <v>0.13750638121564657</v>
      </c>
      <c r="P2031" s="37">
        <f t="shared" si="347"/>
        <v>66.666666666666657</v>
      </c>
      <c r="Q2031" s="37">
        <f t="shared" si="348"/>
        <v>6.8094281287843419</v>
      </c>
      <c r="R2031" s="37">
        <f t="shared" si="349"/>
        <v>580.94281287843421</v>
      </c>
    </row>
    <row r="2032" spans="1:18" ht="15" customHeight="1" x14ac:dyDescent="0.25">
      <c r="A2032" s="1" t="s">
        <v>1075</v>
      </c>
      <c r="B2032" s="1" t="s">
        <v>4424</v>
      </c>
      <c r="C2032" s="130">
        <v>2769</v>
      </c>
      <c r="D2032" s="43">
        <v>1</v>
      </c>
      <c r="E2032" s="43">
        <f t="shared" si="350"/>
        <v>36.114120621162876</v>
      </c>
      <c r="F2032" s="6">
        <f t="shared" si="351"/>
        <v>0.46833898551461756</v>
      </c>
      <c r="G2032" s="44"/>
      <c r="H2032" s="44">
        <f t="shared" si="341"/>
        <v>0</v>
      </c>
      <c r="I2032" s="14">
        <f t="shared" si="342"/>
        <v>0</v>
      </c>
      <c r="J2032" s="49">
        <v>17</v>
      </c>
      <c r="K2032" s="49">
        <f t="shared" si="343"/>
        <v>613.94005055976891</v>
      </c>
      <c r="L2032" s="50">
        <f t="shared" si="344"/>
        <v>0.91719325238091187</v>
      </c>
      <c r="M2032" s="45">
        <v>18</v>
      </c>
      <c r="N2032" s="45">
        <f t="shared" si="345"/>
        <v>650.0541711809318</v>
      </c>
      <c r="O2032" s="18">
        <f t="shared" si="346"/>
        <v>0.82533624261612348</v>
      </c>
      <c r="P2032" s="37">
        <f t="shared" si="347"/>
        <v>5.5555555555555554</v>
      </c>
      <c r="Q2032" s="37">
        <f t="shared" si="348"/>
        <v>0.56745234406536182</v>
      </c>
      <c r="R2032" s="37">
        <f t="shared" si="349"/>
        <v>-43.254765593463816</v>
      </c>
    </row>
    <row r="2033" spans="1:18" ht="15" customHeight="1" x14ac:dyDescent="0.25">
      <c r="A2033" s="1" t="s">
        <v>1065</v>
      </c>
      <c r="B2033" s="1" t="s">
        <v>4425</v>
      </c>
      <c r="C2033" s="130">
        <v>2758</v>
      </c>
      <c r="D2033" s="43">
        <v>1</v>
      </c>
      <c r="E2033" s="43">
        <f t="shared" si="350"/>
        <v>36.258158085569249</v>
      </c>
      <c r="F2033" s="6">
        <f t="shared" si="351"/>
        <v>0.47020690750180422</v>
      </c>
      <c r="G2033" s="44"/>
      <c r="H2033" s="44">
        <f t="shared" si="341"/>
        <v>0</v>
      </c>
      <c r="I2033" s="14">
        <f t="shared" si="342"/>
        <v>0</v>
      </c>
      <c r="J2033" s="49">
        <v>6</v>
      </c>
      <c r="K2033" s="49">
        <f t="shared" si="343"/>
        <v>217.54894851341552</v>
      </c>
      <c r="L2033" s="50">
        <f t="shared" si="344"/>
        <v>0.32500637066622168</v>
      </c>
      <c r="M2033" s="45">
        <v>7</v>
      </c>
      <c r="N2033" s="45">
        <f t="shared" si="345"/>
        <v>253.80710659898477</v>
      </c>
      <c r="O2033" s="18">
        <f t="shared" si="346"/>
        <v>0.32224422670671826</v>
      </c>
      <c r="P2033" s="37">
        <f t="shared" si="347"/>
        <v>14.285714285714285</v>
      </c>
      <c r="Q2033" s="37">
        <f t="shared" si="348"/>
        <v>1.4591631704537875</v>
      </c>
      <c r="R2033" s="37">
        <f t="shared" si="349"/>
        <v>45.916317045378754</v>
      </c>
    </row>
    <row r="2034" spans="1:18" ht="15" customHeight="1" x14ac:dyDescent="0.25">
      <c r="A2034" s="1" t="s">
        <v>1013</v>
      </c>
      <c r="B2034" s="1" t="s">
        <v>4426</v>
      </c>
      <c r="C2034" s="130">
        <v>2745</v>
      </c>
      <c r="D2034" s="43"/>
      <c r="E2034" s="43">
        <f t="shared" si="350"/>
        <v>0</v>
      </c>
      <c r="F2034" s="6">
        <f t="shared" si="351"/>
        <v>0</v>
      </c>
      <c r="G2034" s="44"/>
      <c r="H2034" s="44">
        <f t="shared" si="341"/>
        <v>0</v>
      </c>
      <c r="I2034" s="14">
        <f t="shared" si="342"/>
        <v>0</v>
      </c>
      <c r="J2034" s="49">
        <v>1</v>
      </c>
      <c r="K2034" s="49">
        <f t="shared" si="343"/>
        <v>36.429872495446268</v>
      </c>
      <c r="L2034" s="50">
        <f t="shared" si="344"/>
        <v>5.4424260491647815E-2</v>
      </c>
      <c r="M2034" s="45">
        <v>1</v>
      </c>
      <c r="N2034" s="45">
        <f t="shared" si="345"/>
        <v>36.429872495446268</v>
      </c>
      <c r="O2034" s="18">
        <f t="shared" si="346"/>
        <v>4.6252905399798545E-2</v>
      </c>
      <c r="P2034" s="37">
        <f t="shared" si="347"/>
        <v>0</v>
      </c>
      <c r="Q2034" s="37">
        <f t="shared" si="348"/>
        <v>0</v>
      </c>
      <c r="R2034" s="37">
        <f t="shared" si="349"/>
        <v>-100</v>
      </c>
    </row>
    <row r="2035" spans="1:18" ht="15" customHeight="1" x14ac:dyDescent="0.25">
      <c r="A2035" s="1" t="s">
        <v>1254</v>
      </c>
      <c r="B2035" s="1" t="s">
        <v>4427</v>
      </c>
      <c r="C2035" s="130">
        <v>2745</v>
      </c>
      <c r="D2035" s="43"/>
      <c r="E2035" s="43">
        <f t="shared" si="350"/>
        <v>0</v>
      </c>
      <c r="F2035" s="6">
        <f t="shared" si="351"/>
        <v>0</v>
      </c>
      <c r="G2035" s="44"/>
      <c r="H2035" s="44">
        <f t="shared" si="341"/>
        <v>0</v>
      </c>
      <c r="I2035" s="14">
        <f t="shared" si="342"/>
        <v>0</v>
      </c>
      <c r="J2035" s="49">
        <v>1</v>
      </c>
      <c r="K2035" s="49">
        <f t="shared" si="343"/>
        <v>36.429872495446268</v>
      </c>
      <c r="L2035" s="50">
        <f t="shared" si="344"/>
        <v>5.4424260491647815E-2</v>
      </c>
      <c r="M2035" s="45">
        <v>1</v>
      </c>
      <c r="N2035" s="45">
        <f t="shared" si="345"/>
        <v>36.429872495446268</v>
      </c>
      <c r="O2035" s="18">
        <f t="shared" si="346"/>
        <v>4.6252905399798545E-2</v>
      </c>
      <c r="P2035" s="37">
        <f t="shared" si="347"/>
        <v>0</v>
      </c>
      <c r="Q2035" s="37">
        <f t="shared" si="348"/>
        <v>0</v>
      </c>
      <c r="R2035" s="37">
        <f t="shared" si="349"/>
        <v>-100</v>
      </c>
    </row>
    <row r="2036" spans="1:18" ht="15" customHeight="1" x14ac:dyDescent="0.25">
      <c r="A2036" s="1" t="s">
        <v>1150</v>
      </c>
      <c r="B2036" s="1" t="s">
        <v>4428</v>
      </c>
      <c r="C2036" s="130">
        <v>2738</v>
      </c>
      <c r="D2036" s="43"/>
      <c r="E2036" s="43">
        <f t="shared" si="350"/>
        <v>0</v>
      </c>
      <c r="F2036" s="6">
        <f t="shared" si="351"/>
        <v>0</v>
      </c>
      <c r="G2036" s="44">
        <v>3</v>
      </c>
      <c r="H2036" s="44">
        <f t="shared" si="341"/>
        <v>109.56902848794741</v>
      </c>
      <c r="I2036" s="14">
        <f t="shared" si="342"/>
        <v>2.6630549506977923</v>
      </c>
      <c r="J2036" s="49">
        <v>23</v>
      </c>
      <c r="K2036" s="49">
        <f t="shared" si="343"/>
        <v>840.02921840759677</v>
      </c>
      <c r="L2036" s="50">
        <f t="shared" si="344"/>
        <v>1.2549582491381244</v>
      </c>
      <c r="M2036" s="45">
        <v>26</v>
      </c>
      <c r="N2036" s="45">
        <f t="shared" si="345"/>
        <v>949.59824689554409</v>
      </c>
      <c r="O2036" s="18">
        <f t="shared" si="346"/>
        <v>1.2056500578464653</v>
      </c>
      <c r="P2036" s="37">
        <f t="shared" si="347"/>
        <v>0</v>
      </c>
      <c r="Q2036" s="37">
        <f t="shared" si="348"/>
        <v>0</v>
      </c>
      <c r="R2036" s="37">
        <f t="shared" si="349"/>
        <v>-100</v>
      </c>
    </row>
    <row r="2037" spans="1:18" ht="15" customHeight="1" x14ac:dyDescent="0.25">
      <c r="A2037" s="1" t="s">
        <v>2014</v>
      </c>
      <c r="B2037" s="1" t="s">
        <v>4429</v>
      </c>
      <c r="C2037" s="130">
        <v>2726</v>
      </c>
      <c r="D2037" s="43">
        <v>3</v>
      </c>
      <c r="E2037" s="43">
        <f t="shared" si="350"/>
        <v>110.05135730007336</v>
      </c>
      <c r="F2037" s="6">
        <f t="shared" si="351"/>
        <v>1.4271797331877945</v>
      </c>
      <c r="G2037" s="44"/>
      <c r="H2037" s="44">
        <f t="shared" si="341"/>
        <v>0</v>
      </c>
      <c r="I2037" s="14">
        <f t="shared" si="342"/>
        <v>0</v>
      </c>
      <c r="J2037" s="49">
        <v>6</v>
      </c>
      <c r="K2037" s="49">
        <f t="shared" si="343"/>
        <v>220.10271460014673</v>
      </c>
      <c r="L2037" s="50">
        <f t="shared" si="344"/>
        <v>0.32882155917000716</v>
      </c>
      <c r="M2037" s="45">
        <v>9</v>
      </c>
      <c r="N2037" s="45">
        <f t="shared" si="345"/>
        <v>330.15407190022012</v>
      </c>
      <c r="O2037" s="18">
        <f t="shared" si="346"/>
        <v>0.41917755975862914</v>
      </c>
      <c r="P2037" s="37">
        <f t="shared" si="347"/>
        <v>33.333333333333329</v>
      </c>
      <c r="Q2037" s="37">
        <f t="shared" si="348"/>
        <v>3.4047140643921709</v>
      </c>
      <c r="R2037" s="37">
        <f t="shared" si="349"/>
        <v>240.47140643921711</v>
      </c>
    </row>
    <row r="2038" spans="1:18" ht="15" customHeight="1" x14ac:dyDescent="0.25">
      <c r="A2038" s="1" t="s">
        <v>1169</v>
      </c>
      <c r="B2038" s="1" t="s">
        <v>4430</v>
      </c>
      <c r="C2038" s="130">
        <v>2719</v>
      </c>
      <c r="D2038" s="43"/>
      <c r="E2038" s="43">
        <f t="shared" si="350"/>
        <v>0</v>
      </c>
      <c r="F2038" s="6">
        <f t="shared" si="351"/>
        <v>0</v>
      </c>
      <c r="G2038" s="44"/>
      <c r="H2038" s="44">
        <f t="shared" si="341"/>
        <v>0</v>
      </c>
      <c r="I2038" s="14">
        <f t="shared" si="342"/>
        <v>0</v>
      </c>
      <c r="J2038" s="49">
        <v>4</v>
      </c>
      <c r="K2038" s="49">
        <f t="shared" si="343"/>
        <v>147.1129091577786</v>
      </c>
      <c r="L2038" s="50">
        <f t="shared" si="344"/>
        <v>0.21977873490190988</v>
      </c>
      <c r="M2038" s="45">
        <v>4</v>
      </c>
      <c r="N2038" s="45">
        <f t="shared" si="345"/>
        <v>147.1129091577786</v>
      </c>
      <c r="O2038" s="18">
        <f t="shared" si="346"/>
        <v>0.18678076546148878</v>
      </c>
      <c r="P2038" s="37">
        <f t="shared" si="347"/>
        <v>0</v>
      </c>
      <c r="Q2038" s="37">
        <f t="shared" si="348"/>
        <v>0</v>
      </c>
      <c r="R2038" s="37">
        <f t="shared" si="349"/>
        <v>-100</v>
      </c>
    </row>
    <row r="2039" spans="1:18" ht="15" customHeight="1" x14ac:dyDescent="0.25">
      <c r="A2039" s="1" t="s">
        <v>2606</v>
      </c>
      <c r="B2039" s="1" t="s">
        <v>4431</v>
      </c>
      <c r="C2039" s="130">
        <v>2713</v>
      </c>
      <c r="D2039" s="43"/>
      <c r="E2039" s="43">
        <f t="shared" si="350"/>
        <v>0</v>
      </c>
      <c r="F2039" s="6">
        <f t="shared" si="351"/>
        <v>0</v>
      </c>
      <c r="G2039" s="44"/>
      <c r="H2039" s="44">
        <f t="shared" si="341"/>
        <v>0</v>
      </c>
      <c r="I2039" s="14">
        <f t="shared" si="342"/>
        <v>0</v>
      </c>
      <c r="J2039" s="49">
        <v>1</v>
      </c>
      <c r="K2039" s="49">
        <f t="shared" si="343"/>
        <v>36.859565057132322</v>
      </c>
      <c r="L2039" s="50">
        <f t="shared" si="344"/>
        <v>5.5066197954136836E-2</v>
      </c>
      <c r="M2039" s="45">
        <v>1</v>
      </c>
      <c r="N2039" s="45">
        <f t="shared" si="345"/>
        <v>36.859565057132322</v>
      </c>
      <c r="O2039" s="18">
        <f t="shared" si="346"/>
        <v>4.6798461232011423E-2</v>
      </c>
      <c r="P2039" s="37">
        <f t="shared" si="347"/>
        <v>0</v>
      </c>
      <c r="Q2039" s="37">
        <f t="shared" si="348"/>
        <v>0</v>
      </c>
      <c r="R2039" s="37">
        <f t="shared" si="349"/>
        <v>-100</v>
      </c>
    </row>
    <row r="2040" spans="1:18" ht="15" customHeight="1" x14ac:dyDescent="0.25">
      <c r="A2040" s="1" t="s">
        <v>1084</v>
      </c>
      <c r="B2040" s="1" t="s">
        <v>4432</v>
      </c>
      <c r="C2040" s="130">
        <v>2705</v>
      </c>
      <c r="D2040" s="43">
        <v>1</v>
      </c>
      <c r="E2040" s="43">
        <f t="shared" si="350"/>
        <v>36.968576709796672</v>
      </c>
      <c r="F2040" s="6">
        <f t="shared" si="351"/>
        <v>0.47941983397041621</v>
      </c>
      <c r="G2040" s="44">
        <v>1</v>
      </c>
      <c r="H2040" s="44">
        <f t="shared" si="341"/>
        <v>36.968576709796672</v>
      </c>
      <c r="I2040" s="14">
        <f t="shared" si="342"/>
        <v>0.89851441220093098</v>
      </c>
      <c r="J2040" s="49">
        <v>7</v>
      </c>
      <c r="K2040" s="49">
        <f t="shared" si="343"/>
        <v>258.78003696857672</v>
      </c>
      <c r="L2040" s="50">
        <f t="shared" si="344"/>
        <v>0.38660338829834112</v>
      </c>
      <c r="M2040" s="45">
        <v>9</v>
      </c>
      <c r="N2040" s="45">
        <f t="shared" si="345"/>
        <v>332.71719038817002</v>
      </c>
      <c r="O2040" s="18">
        <f t="shared" si="346"/>
        <v>0.4224318032909512</v>
      </c>
      <c r="P2040" s="37">
        <f t="shared" si="347"/>
        <v>11.111111111111111</v>
      </c>
      <c r="Q2040" s="37">
        <f t="shared" si="348"/>
        <v>1.1349046881307236</v>
      </c>
      <c r="R2040" s="37">
        <f t="shared" si="349"/>
        <v>13.490468813072365</v>
      </c>
    </row>
    <row r="2041" spans="1:18" ht="15" customHeight="1" x14ac:dyDescent="0.25">
      <c r="A2041" s="1" t="s">
        <v>1058</v>
      </c>
      <c r="B2041" s="1" t="s">
        <v>4433</v>
      </c>
      <c r="C2041" s="130">
        <v>2688</v>
      </c>
      <c r="D2041" s="43">
        <v>3</v>
      </c>
      <c r="E2041" s="43">
        <f t="shared" si="350"/>
        <v>111.60714285714285</v>
      </c>
      <c r="F2041" s="6">
        <f t="shared" si="351"/>
        <v>1.4473556371539908</v>
      </c>
      <c r="G2041" s="44"/>
      <c r="H2041" s="44">
        <f t="shared" si="341"/>
        <v>0</v>
      </c>
      <c r="I2041" s="14">
        <f t="shared" si="342"/>
        <v>0</v>
      </c>
      <c r="J2041" s="49">
        <v>5</v>
      </c>
      <c r="K2041" s="49">
        <f t="shared" si="343"/>
        <v>186.01190476190476</v>
      </c>
      <c r="L2041" s="50">
        <f t="shared" si="344"/>
        <v>0.27789173186304544</v>
      </c>
      <c r="M2041" s="45">
        <v>8</v>
      </c>
      <c r="N2041" s="45">
        <f t="shared" si="345"/>
        <v>297.61904761904759</v>
      </c>
      <c r="O2041" s="18">
        <f t="shared" si="346"/>
        <v>0.37786971822156845</v>
      </c>
      <c r="P2041" s="37">
        <f t="shared" si="347"/>
        <v>37.5</v>
      </c>
      <c r="Q2041" s="37">
        <f t="shared" si="348"/>
        <v>3.8303033224411926</v>
      </c>
      <c r="R2041" s="37">
        <f t="shared" si="349"/>
        <v>283.03033224411928</v>
      </c>
    </row>
    <row r="2042" spans="1:18" ht="15" customHeight="1" x14ac:dyDescent="0.25">
      <c r="A2042" s="1" t="s">
        <v>2582</v>
      </c>
      <c r="B2042" s="1" t="s">
        <v>4434</v>
      </c>
      <c r="C2042" s="130">
        <v>2684</v>
      </c>
      <c r="D2042" s="43"/>
      <c r="E2042" s="43">
        <f t="shared" si="350"/>
        <v>0</v>
      </c>
      <c r="F2042" s="6">
        <f t="shared" si="351"/>
        <v>0</v>
      </c>
      <c r="G2042" s="44"/>
      <c r="H2042" s="44">
        <f t="shared" si="341"/>
        <v>0</v>
      </c>
      <c r="I2042" s="14">
        <f t="shared" si="342"/>
        <v>0</v>
      </c>
      <c r="J2042" s="49">
        <v>2</v>
      </c>
      <c r="K2042" s="49">
        <f t="shared" si="343"/>
        <v>74.515648286140092</v>
      </c>
      <c r="L2042" s="50">
        <f t="shared" si="344"/>
        <v>0.11132235100564325</v>
      </c>
      <c r="M2042" s="45">
        <v>2</v>
      </c>
      <c r="N2042" s="45">
        <f t="shared" si="345"/>
        <v>74.515648286140092</v>
      </c>
      <c r="O2042" s="18">
        <f t="shared" si="346"/>
        <v>9.4608215590497022E-2</v>
      </c>
      <c r="P2042" s="37">
        <f t="shared" si="347"/>
        <v>0</v>
      </c>
      <c r="Q2042" s="37">
        <f t="shared" si="348"/>
        <v>0</v>
      </c>
      <c r="R2042" s="37">
        <f t="shared" si="349"/>
        <v>-100</v>
      </c>
    </row>
    <row r="2043" spans="1:18" ht="15" customHeight="1" x14ac:dyDescent="0.25">
      <c r="A2043" s="1" t="s">
        <v>2584</v>
      </c>
      <c r="B2043" s="1" t="s">
        <v>4435</v>
      </c>
      <c r="C2043" s="130">
        <v>2684</v>
      </c>
      <c r="D2043" s="43"/>
      <c r="E2043" s="43">
        <f t="shared" si="350"/>
        <v>0</v>
      </c>
      <c r="F2043" s="6">
        <f t="shared" si="351"/>
        <v>0</v>
      </c>
      <c r="G2043" s="44"/>
      <c r="H2043" s="44">
        <f t="shared" si="341"/>
        <v>0</v>
      </c>
      <c r="I2043" s="14">
        <f t="shared" si="342"/>
        <v>0</v>
      </c>
      <c r="J2043" s="49">
        <v>3</v>
      </c>
      <c r="K2043" s="49">
        <f t="shared" si="343"/>
        <v>111.77347242921013</v>
      </c>
      <c r="L2043" s="50">
        <f t="shared" si="344"/>
        <v>0.16698352650846487</v>
      </c>
      <c r="M2043" s="45">
        <v>3</v>
      </c>
      <c r="N2043" s="45">
        <f t="shared" si="345"/>
        <v>111.77347242921013</v>
      </c>
      <c r="O2043" s="18">
        <f t="shared" si="346"/>
        <v>0.14191232338574553</v>
      </c>
      <c r="P2043" s="37">
        <f t="shared" si="347"/>
        <v>0</v>
      </c>
      <c r="Q2043" s="37">
        <f t="shared" si="348"/>
        <v>0</v>
      </c>
      <c r="R2043" s="37">
        <f t="shared" si="349"/>
        <v>-100</v>
      </c>
    </row>
    <row r="2044" spans="1:18" ht="15" customHeight="1" x14ac:dyDescent="0.25">
      <c r="A2044" s="1" t="s">
        <v>1068</v>
      </c>
      <c r="B2044" s="1" t="s">
        <v>4436</v>
      </c>
      <c r="C2044" s="130">
        <v>2653</v>
      </c>
      <c r="D2044" s="43"/>
      <c r="E2044" s="43">
        <f t="shared" si="350"/>
        <v>0</v>
      </c>
      <c r="F2044" s="6">
        <f t="shared" si="351"/>
        <v>0</v>
      </c>
      <c r="G2044" s="44"/>
      <c r="H2044" s="44">
        <f t="shared" si="341"/>
        <v>0</v>
      </c>
      <c r="I2044" s="14">
        <f t="shared" si="342"/>
        <v>0</v>
      </c>
      <c r="J2044" s="49">
        <v>1</v>
      </c>
      <c r="K2044" s="49">
        <f t="shared" si="343"/>
        <v>37.693177534866187</v>
      </c>
      <c r="L2044" s="50">
        <f t="shared" si="344"/>
        <v>5.6311569939530057E-2</v>
      </c>
      <c r="M2044" s="45">
        <v>1</v>
      </c>
      <c r="N2044" s="45">
        <f t="shared" si="345"/>
        <v>37.693177534866187</v>
      </c>
      <c r="O2044" s="18">
        <f t="shared" si="346"/>
        <v>4.7856850856557484E-2</v>
      </c>
      <c r="P2044" s="37">
        <f t="shared" si="347"/>
        <v>0</v>
      </c>
      <c r="Q2044" s="37">
        <f t="shared" si="348"/>
        <v>0</v>
      </c>
      <c r="R2044" s="37">
        <f t="shared" si="349"/>
        <v>-100</v>
      </c>
    </row>
    <row r="2045" spans="1:18" ht="15" customHeight="1" x14ac:dyDescent="0.25">
      <c r="A2045" s="1" t="s">
        <v>2518</v>
      </c>
      <c r="B2045" s="1" t="s">
        <v>4437</v>
      </c>
      <c r="C2045" s="130">
        <v>2621</v>
      </c>
      <c r="D2045" s="43">
        <v>1</v>
      </c>
      <c r="E2045" s="43">
        <f t="shared" si="350"/>
        <v>38.153376573826783</v>
      </c>
      <c r="F2045" s="6">
        <f t="shared" si="351"/>
        <v>0.49478468175886153</v>
      </c>
      <c r="G2045" s="44">
        <v>2</v>
      </c>
      <c r="H2045" s="44">
        <f t="shared" si="341"/>
        <v>76.306753147653566</v>
      </c>
      <c r="I2045" s="14">
        <f t="shared" si="342"/>
        <v>1.8546215070610597</v>
      </c>
      <c r="J2045" s="49">
        <v>3</v>
      </c>
      <c r="K2045" s="49">
        <f t="shared" si="343"/>
        <v>114.46012972148034</v>
      </c>
      <c r="L2045" s="50">
        <f t="shared" si="344"/>
        <v>0.1709972472906218</v>
      </c>
      <c r="M2045" s="45">
        <v>6</v>
      </c>
      <c r="N2045" s="45">
        <f t="shared" si="345"/>
        <v>228.92025944296068</v>
      </c>
      <c r="O2045" s="18">
        <f t="shared" si="346"/>
        <v>0.29064683400789088</v>
      </c>
      <c r="P2045" s="37">
        <f t="shared" si="347"/>
        <v>16.666666666666664</v>
      </c>
      <c r="Q2045" s="37">
        <f t="shared" si="348"/>
        <v>1.7023570321960855</v>
      </c>
      <c r="R2045" s="37">
        <f t="shared" si="349"/>
        <v>70.235703219608553</v>
      </c>
    </row>
    <row r="2046" spans="1:18" ht="15" customHeight="1" x14ac:dyDescent="0.25">
      <c r="A2046" s="1" t="s">
        <v>56</v>
      </c>
      <c r="B2046" s="1" t="s">
        <v>4438</v>
      </c>
      <c r="C2046" s="130">
        <v>2614</v>
      </c>
      <c r="D2046" s="43">
        <v>5</v>
      </c>
      <c r="E2046" s="43">
        <f t="shared" si="350"/>
        <v>191.27773527161438</v>
      </c>
      <c r="F2046" s="6">
        <f t="shared" si="351"/>
        <v>2.4805482993304819</v>
      </c>
      <c r="G2046" s="44">
        <v>13</v>
      </c>
      <c r="H2046" s="44">
        <f t="shared" si="341"/>
        <v>497.3221117061974</v>
      </c>
      <c r="I2046" s="14">
        <f t="shared" si="342"/>
        <v>12.087321845847644</v>
      </c>
      <c r="J2046" s="49">
        <v>104</v>
      </c>
      <c r="K2046" s="49">
        <f t="shared" si="343"/>
        <v>3978.5768936495792</v>
      </c>
      <c r="L2046" s="50">
        <f t="shared" si="344"/>
        <v>5.943778839003679</v>
      </c>
      <c r="M2046" s="45">
        <v>122</v>
      </c>
      <c r="N2046" s="45">
        <f t="shared" si="345"/>
        <v>4667.1767406273912</v>
      </c>
      <c r="O2046" s="18">
        <f t="shared" si="346"/>
        <v>5.925644793166998</v>
      </c>
      <c r="P2046" s="37">
        <f t="shared" si="347"/>
        <v>4.0983606557377046</v>
      </c>
      <c r="Q2046" s="37">
        <f t="shared" si="348"/>
        <v>0.41861238496625053</v>
      </c>
      <c r="R2046" s="37">
        <f t="shared" si="349"/>
        <v>-58.138761503374944</v>
      </c>
    </row>
    <row r="2047" spans="1:18" ht="15" customHeight="1" x14ac:dyDescent="0.25">
      <c r="A2047" s="1" t="s">
        <v>1035</v>
      </c>
      <c r="B2047" s="1" t="s">
        <v>4439</v>
      </c>
      <c r="C2047" s="130">
        <v>2610</v>
      </c>
      <c r="D2047" s="43">
        <v>1</v>
      </c>
      <c r="E2047" s="43">
        <f t="shared" si="350"/>
        <v>38.314176245210724</v>
      </c>
      <c r="F2047" s="6">
        <f t="shared" si="351"/>
        <v>0.49686998118389886</v>
      </c>
      <c r="G2047" s="44">
        <v>2</v>
      </c>
      <c r="H2047" s="44">
        <f t="shared" si="341"/>
        <v>76.628352490421449</v>
      </c>
      <c r="I2047" s="14">
        <f t="shared" si="342"/>
        <v>1.8624379195429261</v>
      </c>
      <c r="J2047" s="49">
        <v>17</v>
      </c>
      <c r="K2047" s="49">
        <f t="shared" si="343"/>
        <v>651.34099616858236</v>
      </c>
      <c r="L2047" s="50">
        <f t="shared" si="344"/>
        <v>0.97306824361791</v>
      </c>
      <c r="M2047" s="45">
        <v>20</v>
      </c>
      <c r="N2047" s="45">
        <f t="shared" si="345"/>
        <v>766.28352490421446</v>
      </c>
      <c r="O2047" s="18">
        <f t="shared" si="346"/>
        <v>0.97290594116817619</v>
      </c>
      <c r="P2047" s="37">
        <f t="shared" si="347"/>
        <v>5</v>
      </c>
      <c r="Q2047" s="37">
        <f t="shared" si="348"/>
        <v>0.51070710965882571</v>
      </c>
      <c r="R2047" s="37">
        <f t="shared" si="349"/>
        <v>-48.929289034117431</v>
      </c>
    </row>
    <row r="2048" spans="1:18" ht="15" customHeight="1" x14ac:dyDescent="0.25">
      <c r="A2048" s="1" t="s">
        <v>2100</v>
      </c>
      <c r="B2048" s="1" t="s">
        <v>4440</v>
      </c>
      <c r="C2048" s="130">
        <v>2605</v>
      </c>
      <c r="D2048" s="43"/>
      <c r="E2048" s="43">
        <f t="shared" si="350"/>
        <v>0</v>
      </c>
      <c r="F2048" s="6">
        <f t="shared" si="351"/>
        <v>0</v>
      </c>
      <c r="G2048" s="44"/>
      <c r="H2048" s="44">
        <f t="shared" si="341"/>
        <v>0</v>
      </c>
      <c r="I2048" s="14">
        <f t="shared" si="342"/>
        <v>0</v>
      </c>
      <c r="J2048" s="49">
        <v>1</v>
      </c>
      <c r="K2048" s="49">
        <f t="shared" si="343"/>
        <v>38.387715930902111</v>
      </c>
      <c r="L2048" s="50">
        <f t="shared" si="344"/>
        <v>5.7349172763751725E-2</v>
      </c>
      <c r="M2048" s="45">
        <v>1</v>
      </c>
      <c r="N2048" s="45">
        <f t="shared" si="345"/>
        <v>38.387715930902111</v>
      </c>
      <c r="O2048" s="18">
        <f t="shared" si="346"/>
        <v>4.8738666150651443E-2</v>
      </c>
      <c r="P2048" s="37">
        <f t="shared" si="347"/>
        <v>0</v>
      </c>
      <c r="Q2048" s="37">
        <f t="shared" si="348"/>
        <v>0</v>
      </c>
      <c r="R2048" s="37">
        <f t="shared" si="349"/>
        <v>-100</v>
      </c>
    </row>
    <row r="2049" spans="1:18" ht="15" customHeight="1" x14ac:dyDescent="0.25">
      <c r="A2049" s="1" t="s">
        <v>2533</v>
      </c>
      <c r="B2049" s="1" t="s">
        <v>4441</v>
      </c>
      <c r="C2049" s="130">
        <v>2601</v>
      </c>
      <c r="D2049" s="43"/>
      <c r="E2049" s="43">
        <f t="shared" si="350"/>
        <v>0</v>
      </c>
      <c r="F2049" s="6">
        <f t="shared" si="351"/>
        <v>0</v>
      </c>
      <c r="G2049" s="44"/>
      <c r="H2049" s="44">
        <f t="shared" si="341"/>
        <v>0</v>
      </c>
      <c r="I2049" s="14">
        <f t="shared" si="342"/>
        <v>0</v>
      </c>
      <c r="J2049" s="49">
        <v>1</v>
      </c>
      <c r="K2049" s="49">
        <f t="shared" si="343"/>
        <v>38.446751249519416</v>
      </c>
      <c r="L2049" s="50">
        <f t="shared" si="344"/>
        <v>5.7437368338936277E-2</v>
      </c>
      <c r="M2049" s="45">
        <v>1</v>
      </c>
      <c r="N2049" s="45">
        <f t="shared" si="345"/>
        <v>38.446751249519416</v>
      </c>
      <c r="O2049" s="18">
        <f t="shared" si="346"/>
        <v>4.881361988560054E-2</v>
      </c>
      <c r="P2049" s="37">
        <f t="shared" si="347"/>
        <v>0</v>
      </c>
      <c r="Q2049" s="37">
        <f t="shared" si="348"/>
        <v>0</v>
      </c>
      <c r="R2049" s="37">
        <f t="shared" si="349"/>
        <v>-100</v>
      </c>
    </row>
    <row r="2050" spans="1:18" ht="15" customHeight="1" x14ac:dyDescent="0.25">
      <c r="A2050" s="1" t="s">
        <v>913</v>
      </c>
      <c r="B2050" s="1" t="s">
        <v>4442</v>
      </c>
      <c r="C2050" s="130">
        <v>2599</v>
      </c>
      <c r="D2050" s="43">
        <v>1</v>
      </c>
      <c r="E2050" s="43">
        <f t="shared" si="350"/>
        <v>38.47633705271258</v>
      </c>
      <c r="F2050" s="6">
        <f t="shared" si="351"/>
        <v>0.4989729322393136</v>
      </c>
      <c r="G2050" s="44">
        <v>3</v>
      </c>
      <c r="H2050" s="44">
        <f t="shared" si="341"/>
        <v>115.42901115813775</v>
      </c>
      <c r="I2050" s="14">
        <f t="shared" si="342"/>
        <v>2.8054807445211836</v>
      </c>
      <c r="J2050" s="49">
        <v>15</v>
      </c>
      <c r="K2050" s="49">
        <f t="shared" si="343"/>
        <v>577.14505579068873</v>
      </c>
      <c r="L2050" s="50">
        <f t="shared" si="344"/>
        <v>0.86222351894713301</v>
      </c>
      <c r="M2050" s="45">
        <v>19</v>
      </c>
      <c r="N2050" s="45">
        <f t="shared" si="345"/>
        <v>731.05040400153905</v>
      </c>
      <c r="O2050" s="18">
        <f t="shared" si="346"/>
        <v>0.92817248215717318</v>
      </c>
      <c r="P2050" s="37">
        <f t="shared" si="347"/>
        <v>5.2631578947368416</v>
      </c>
      <c r="Q2050" s="37">
        <f t="shared" si="348"/>
        <v>0.53758643121981642</v>
      </c>
      <c r="R2050" s="37">
        <f t="shared" si="349"/>
        <v>-46.241356878018358</v>
      </c>
    </row>
    <row r="2051" spans="1:18" ht="15" customHeight="1" x14ac:dyDescent="0.25">
      <c r="A2051" s="1" t="s">
        <v>2519</v>
      </c>
      <c r="B2051" s="1" t="s">
        <v>4443</v>
      </c>
      <c r="C2051" s="130">
        <v>2583</v>
      </c>
      <c r="D2051" s="43"/>
      <c r="E2051" s="43">
        <f t="shared" si="350"/>
        <v>0</v>
      </c>
      <c r="F2051" s="6">
        <f t="shared" si="351"/>
        <v>0</v>
      </c>
      <c r="G2051" s="44"/>
      <c r="H2051" s="44">
        <f t="shared" si="341"/>
        <v>0</v>
      </c>
      <c r="I2051" s="14">
        <f t="shared" si="342"/>
        <v>0</v>
      </c>
      <c r="J2051" s="49">
        <v>1</v>
      </c>
      <c r="K2051" s="49">
        <f t="shared" si="343"/>
        <v>38.714672861014328</v>
      </c>
      <c r="L2051" s="50">
        <f t="shared" si="344"/>
        <v>5.7837628745479382E-2</v>
      </c>
      <c r="M2051" s="45">
        <v>1</v>
      </c>
      <c r="N2051" s="45">
        <f t="shared" si="345"/>
        <v>38.714672861014328</v>
      </c>
      <c r="O2051" s="18">
        <f t="shared" si="346"/>
        <v>4.9153784484106462E-2</v>
      </c>
      <c r="P2051" s="37">
        <f t="shared" si="347"/>
        <v>0</v>
      </c>
      <c r="Q2051" s="37">
        <f t="shared" si="348"/>
        <v>0</v>
      </c>
      <c r="R2051" s="37">
        <f t="shared" si="349"/>
        <v>-100</v>
      </c>
    </row>
    <row r="2052" spans="1:18" ht="15" customHeight="1" x14ac:dyDescent="0.25">
      <c r="A2052" s="1" t="s">
        <v>2522</v>
      </c>
      <c r="B2052" s="1" t="s">
        <v>4444</v>
      </c>
      <c r="C2052" s="130">
        <v>2557</v>
      </c>
      <c r="D2052" s="43">
        <v>1</v>
      </c>
      <c r="E2052" s="43">
        <f t="shared" si="350"/>
        <v>39.108330074305826</v>
      </c>
      <c r="F2052" s="6">
        <f t="shared" si="351"/>
        <v>0.5071688114548204</v>
      </c>
      <c r="G2052" s="44">
        <v>3</v>
      </c>
      <c r="H2052" s="44">
        <f t="shared" si="341"/>
        <v>117.32499022291749</v>
      </c>
      <c r="I2052" s="14">
        <f t="shared" si="342"/>
        <v>2.8515621646501974</v>
      </c>
      <c r="J2052" s="49">
        <v>6</v>
      </c>
      <c r="K2052" s="49">
        <f t="shared" si="343"/>
        <v>234.64998044583498</v>
      </c>
      <c r="L2052" s="50">
        <f t="shared" si="344"/>
        <v>0.3505543880709579</v>
      </c>
      <c r="M2052" s="45">
        <v>10</v>
      </c>
      <c r="N2052" s="45">
        <f t="shared" si="345"/>
        <v>391.08330074305826</v>
      </c>
      <c r="O2052" s="18">
        <f t="shared" si="346"/>
        <v>0.49653588315387959</v>
      </c>
      <c r="P2052" s="37">
        <f t="shared" si="347"/>
        <v>10</v>
      </c>
      <c r="Q2052" s="37">
        <f t="shared" si="348"/>
        <v>1.0214142193176514</v>
      </c>
      <c r="R2052" s="37">
        <f t="shared" si="349"/>
        <v>2.1414219317651417</v>
      </c>
    </row>
    <row r="2053" spans="1:18" ht="15" customHeight="1" x14ac:dyDescent="0.25">
      <c r="A2053" s="1" t="s">
        <v>2102</v>
      </c>
      <c r="B2053" s="1" t="s">
        <v>4445</v>
      </c>
      <c r="C2053" s="130">
        <v>2542</v>
      </c>
      <c r="D2053" s="43"/>
      <c r="E2053" s="43">
        <f t="shared" si="350"/>
        <v>0</v>
      </c>
      <c r="F2053" s="6">
        <f t="shared" si="351"/>
        <v>0</v>
      </c>
      <c r="G2053" s="44">
        <v>4</v>
      </c>
      <c r="H2053" s="44">
        <f t="shared" si="341"/>
        <v>157.35641227380015</v>
      </c>
      <c r="I2053" s="14">
        <f t="shared" si="342"/>
        <v>3.8245184657805171</v>
      </c>
      <c r="J2053" s="49">
        <v>16</v>
      </c>
      <c r="K2053" s="49">
        <f t="shared" si="343"/>
        <v>629.42564909520058</v>
      </c>
      <c r="L2053" s="50">
        <f t="shared" si="344"/>
        <v>0.94032789960392282</v>
      </c>
      <c r="M2053" s="45">
        <v>20</v>
      </c>
      <c r="N2053" s="45">
        <f t="shared" si="345"/>
        <v>786.78206136900076</v>
      </c>
      <c r="O2053" s="18">
        <f t="shared" si="346"/>
        <v>0.99893174919313132</v>
      </c>
      <c r="P2053" s="37">
        <f t="shared" si="347"/>
        <v>0</v>
      </c>
      <c r="Q2053" s="37">
        <f t="shared" si="348"/>
        <v>0</v>
      </c>
      <c r="R2053" s="37">
        <f t="shared" si="349"/>
        <v>-100</v>
      </c>
    </row>
    <row r="2054" spans="1:18" ht="15" customHeight="1" x14ac:dyDescent="0.25">
      <c r="A2054" s="1" t="s">
        <v>1038</v>
      </c>
      <c r="B2054" s="1" t="s">
        <v>4446</v>
      </c>
      <c r="C2054" s="130">
        <v>2541</v>
      </c>
      <c r="D2054" s="43"/>
      <c r="E2054" s="43">
        <f t="shared" si="350"/>
        <v>0</v>
      </c>
      <c r="F2054" s="6">
        <f t="shared" si="351"/>
        <v>0</v>
      </c>
      <c r="G2054" s="44"/>
      <c r="H2054" s="44">
        <f t="shared" si="341"/>
        <v>0</v>
      </c>
      <c r="I2054" s="14">
        <f t="shared" si="342"/>
        <v>0</v>
      </c>
      <c r="J2054" s="49">
        <v>8</v>
      </c>
      <c r="K2054" s="49">
        <f t="shared" si="343"/>
        <v>314.83667847304213</v>
      </c>
      <c r="L2054" s="50">
        <f t="shared" si="344"/>
        <v>0.47034898087232818</v>
      </c>
      <c r="M2054" s="45">
        <v>8</v>
      </c>
      <c r="N2054" s="45">
        <f t="shared" si="345"/>
        <v>314.83667847304213</v>
      </c>
      <c r="O2054" s="18">
        <f t="shared" si="346"/>
        <v>0.39972994985422117</v>
      </c>
      <c r="P2054" s="37">
        <f t="shared" si="347"/>
        <v>0</v>
      </c>
      <c r="Q2054" s="37">
        <f t="shared" si="348"/>
        <v>0</v>
      </c>
      <c r="R2054" s="37">
        <f t="shared" si="349"/>
        <v>-100</v>
      </c>
    </row>
    <row r="2055" spans="1:18" ht="15" customHeight="1" x14ac:dyDescent="0.25">
      <c r="A2055" s="1" t="s">
        <v>2112</v>
      </c>
      <c r="B2055" s="1" t="s">
        <v>4447</v>
      </c>
      <c r="C2055" s="130">
        <v>2528</v>
      </c>
      <c r="D2055" s="43">
        <v>1</v>
      </c>
      <c r="E2055" s="43">
        <f t="shared" si="350"/>
        <v>39.556962025316452</v>
      </c>
      <c r="F2055" s="6">
        <f t="shared" si="351"/>
        <v>0.51298680810521202</v>
      </c>
      <c r="G2055" s="44"/>
      <c r="H2055" s="44">
        <f t="shared" si="341"/>
        <v>0</v>
      </c>
      <c r="I2055" s="14">
        <f t="shared" si="342"/>
        <v>0</v>
      </c>
      <c r="J2055" s="49">
        <v>9</v>
      </c>
      <c r="K2055" s="49">
        <f t="shared" si="343"/>
        <v>356.01265822784808</v>
      </c>
      <c r="L2055" s="50">
        <f t="shared" si="344"/>
        <v>0.53186366908471483</v>
      </c>
      <c r="M2055" s="45">
        <v>10</v>
      </c>
      <c r="N2055" s="45">
        <f t="shared" si="345"/>
        <v>395.56962025316454</v>
      </c>
      <c r="O2055" s="18">
        <f t="shared" si="346"/>
        <v>0.50223190396537587</v>
      </c>
      <c r="P2055" s="37">
        <f t="shared" si="347"/>
        <v>10</v>
      </c>
      <c r="Q2055" s="37">
        <f t="shared" si="348"/>
        <v>1.0214142193176514</v>
      </c>
      <c r="R2055" s="37">
        <f t="shared" si="349"/>
        <v>2.1414219317651417</v>
      </c>
    </row>
    <row r="2056" spans="1:18" ht="15" customHeight="1" x14ac:dyDescent="0.25">
      <c r="A2056" s="1" t="s">
        <v>1367</v>
      </c>
      <c r="B2056" s="1" t="s">
        <v>4448</v>
      </c>
      <c r="C2056" s="130">
        <v>2501</v>
      </c>
      <c r="D2056" s="43"/>
      <c r="E2056" s="43">
        <f t="shared" si="350"/>
        <v>0</v>
      </c>
      <c r="F2056" s="6">
        <f t="shared" si="351"/>
        <v>0</v>
      </c>
      <c r="G2056" s="44"/>
      <c r="H2056" s="44">
        <f t="shared" ref="H2056:H2119" si="352">((G2056/($C2056/100000)))</f>
        <v>0</v>
      </c>
      <c r="I2056" s="14">
        <f t="shared" ref="I2056:I2119" si="353">((G2056/$C2056)/(G$2290/$C$2290))</f>
        <v>0</v>
      </c>
      <c r="J2056" s="49">
        <v>2</v>
      </c>
      <c r="K2056" s="49">
        <f t="shared" ref="K2056:K2119" si="354">((J2056/($C2056/100000)))</f>
        <v>79.968012794882043</v>
      </c>
      <c r="L2056" s="50">
        <f t="shared" ref="L2056:L2119" si="355">((J2056/$C2056)/(J$2290/$C$2290))</f>
        <v>0.11946788888410495</v>
      </c>
      <c r="M2056" s="45">
        <v>2</v>
      </c>
      <c r="N2056" s="45">
        <f t="shared" ref="N2056:N2119" si="356">((M2056/($C2056/100000)))</f>
        <v>79.968012794882043</v>
      </c>
      <c r="O2056" s="18">
        <f t="shared" ref="O2056:O2119" si="357">((M2056/$C2056)/(M$2290/$C$2290))</f>
        <v>0.10153076795077728</v>
      </c>
      <c r="P2056" s="37">
        <f t="shared" ref="P2056:P2119" si="358">D2056/M2056*100</f>
        <v>0</v>
      </c>
      <c r="Q2056" s="37">
        <f t="shared" ref="Q2056:Q2119" si="359">P2056/P$2290</f>
        <v>0</v>
      </c>
      <c r="R2056" s="37">
        <f t="shared" ref="R2056:R2119" si="360">(Q2056-1)*100</f>
        <v>-100</v>
      </c>
    </row>
    <row r="2057" spans="1:18" ht="15" customHeight="1" x14ac:dyDescent="0.25">
      <c r="A2057" s="1" t="s">
        <v>1082</v>
      </c>
      <c r="B2057" s="1" t="s">
        <v>4449</v>
      </c>
      <c r="C2057" s="130">
        <v>2497</v>
      </c>
      <c r="D2057" s="43">
        <v>1</v>
      </c>
      <c r="E2057" s="43">
        <f t="shared" si="350"/>
        <v>40.048057669203047</v>
      </c>
      <c r="F2057" s="6">
        <f t="shared" si="351"/>
        <v>0.51935548694031874</v>
      </c>
      <c r="G2057" s="44"/>
      <c r="H2057" s="44">
        <f t="shared" si="352"/>
        <v>0</v>
      </c>
      <c r="I2057" s="14">
        <f t="shared" si="353"/>
        <v>0</v>
      </c>
      <c r="J2057" s="49">
        <v>4</v>
      </c>
      <c r="K2057" s="49">
        <f t="shared" si="354"/>
        <v>160.19223067681219</v>
      </c>
      <c r="L2057" s="50">
        <f t="shared" si="355"/>
        <v>0.23931853432050179</v>
      </c>
      <c r="M2057" s="45">
        <v>5</v>
      </c>
      <c r="N2057" s="45">
        <f t="shared" si="356"/>
        <v>200.24028834601523</v>
      </c>
      <c r="O2057" s="18">
        <f t="shared" si="357"/>
        <v>0.25423353088195233</v>
      </c>
      <c r="P2057" s="37">
        <f t="shared" si="358"/>
        <v>20</v>
      </c>
      <c r="Q2057" s="37">
        <f t="shared" si="359"/>
        <v>2.0428284386353028</v>
      </c>
      <c r="R2057" s="37">
        <f t="shared" si="360"/>
        <v>104.28284386353029</v>
      </c>
    </row>
    <row r="2058" spans="1:18" ht="15" customHeight="1" x14ac:dyDescent="0.25">
      <c r="A2058" s="1" t="s">
        <v>969</v>
      </c>
      <c r="B2058" s="1" t="s">
        <v>4450</v>
      </c>
      <c r="C2058" s="130">
        <v>2496</v>
      </c>
      <c r="D2058" s="43"/>
      <c r="E2058" s="43">
        <f t="shared" si="350"/>
        <v>0</v>
      </c>
      <c r="F2058" s="6">
        <f t="shared" si="351"/>
        <v>0</v>
      </c>
      <c r="G2058" s="44">
        <v>1</v>
      </c>
      <c r="H2058" s="44">
        <f t="shared" si="352"/>
        <v>40.064102564102562</v>
      </c>
      <c r="I2058" s="14">
        <f t="shared" si="353"/>
        <v>0.97375059495333272</v>
      </c>
      <c r="J2058" s="49">
        <v>1</v>
      </c>
      <c r="K2058" s="49">
        <f t="shared" si="354"/>
        <v>40.064102564102562</v>
      </c>
      <c r="L2058" s="50">
        <f t="shared" si="355"/>
        <v>5.9853603785886715E-2</v>
      </c>
      <c r="M2058" s="45">
        <v>2</v>
      </c>
      <c r="N2058" s="45">
        <f t="shared" si="356"/>
        <v>80.128205128205124</v>
      </c>
      <c r="O2058" s="18">
        <f t="shared" si="357"/>
        <v>0.10173415490580688</v>
      </c>
      <c r="P2058" s="37">
        <f t="shared" si="358"/>
        <v>0</v>
      </c>
      <c r="Q2058" s="37">
        <f t="shared" si="359"/>
        <v>0</v>
      </c>
      <c r="R2058" s="37">
        <f t="shared" si="360"/>
        <v>-100</v>
      </c>
    </row>
    <row r="2059" spans="1:18" ht="15" customHeight="1" x14ac:dyDescent="0.25">
      <c r="A2059" s="1" t="s">
        <v>2614</v>
      </c>
      <c r="B2059" s="1" t="s">
        <v>4451</v>
      </c>
      <c r="C2059" s="130">
        <v>2487</v>
      </c>
      <c r="D2059" s="43"/>
      <c r="E2059" s="43">
        <f t="shared" ref="E2059:E2122" si="361">((D2059/($C2059/100000)))</f>
        <v>0</v>
      </c>
      <c r="F2059" s="6">
        <f t="shared" ref="F2059:F2122" si="362">((D2059/$C2059)/(D$2290/$C$2290))</f>
        <v>0</v>
      </c>
      <c r="G2059" s="44">
        <v>2</v>
      </c>
      <c r="H2059" s="44">
        <f t="shared" si="352"/>
        <v>80.418174507438678</v>
      </c>
      <c r="I2059" s="14">
        <f t="shared" si="353"/>
        <v>1.9545488419811166</v>
      </c>
      <c r="J2059" s="49"/>
      <c r="K2059" s="49">
        <f t="shared" si="354"/>
        <v>0</v>
      </c>
      <c r="L2059" s="50">
        <f t="shared" si="355"/>
        <v>0</v>
      </c>
      <c r="M2059" s="45">
        <v>2</v>
      </c>
      <c r="N2059" s="45">
        <f t="shared" si="356"/>
        <v>80.418174507438678</v>
      </c>
      <c r="O2059" s="18">
        <f t="shared" si="357"/>
        <v>0.10210231228182308</v>
      </c>
      <c r="P2059" s="37">
        <f t="shared" si="358"/>
        <v>0</v>
      </c>
      <c r="Q2059" s="37">
        <f t="shared" si="359"/>
        <v>0</v>
      </c>
      <c r="R2059" s="37">
        <f t="shared" si="360"/>
        <v>-100</v>
      </c>
    </row>
    <row r="2060" spans="1:18" ht="15" customHeight="1" x14ac:dyDescent="0.25">
      <c r="A2060" s="1" t="s">
        <v>1104</v>
      </c>
      <c r="B2060" s="1" t="s">
        <v>4452</v>
      </c>
      <c r="C2060" s="130">
        <v>2485</v>
      </c>
      <c r="D2060" s="43">
        <v>1</v>
      </c>
      <c r="E2060" s="43">
        <f t="shared" si="361"/>
        <v>40.241448692152915</v>
      </c>
      <c r="F2060" s="6">
        <f t="shared" si="362"/>
        <v>0.52186344100200233</v>
      </c>
      <c r="G2060" s="44"/>
      <c r="H2060" s="44">
        <f t="shared" si="352"/>
        <v>0</v>
      </c>
      <c r="I2060" s="14">
        <f t="shared" si="353"/>
        <v>0</v>
      </c>
      <c r="J2060" s="49">
        <v>1</v>
      </c>
      <c r="K2060" s="49">
        <f t="shared" si="354"/>
        <v>40.241448692152915</v>
      </c>
      <c r="L2060" s="50">
        <f t="shared" si="355"/>
        <v>6.0118549315723642E-2</v>
      </c>
      <c r="M2060" s="45">
        <v>2</v>
      </c>
      <c r="N2060" s="45">
        <f t="shared" si="356"/>
        <v>80.482897384305829</v>
      </c>
      <c r="O2060" s="18">
        <f t="shared" si="357"/>
        <v>0.10218448718104386</v>
      </c>
      <c r="P2060" s="37">
        <f t="shared" si="358"/>
        <v>50</v>
      </c>
      <c r="Q2060" s="37">
        <f t="shared" si="359"/>
        <v>5.1070710965882569</v>
      </c>
      <c r="R2060" s="37">
        <f t="shared" si="360"/>
        <v>410.70710965882569</v>
      </c>
    </row>
    <row r="2061" spans="1:18" ht="15" customHeight="1" x14ac:dyDescent="0.25">
      <c r="A2061" s="1" t="s">
        <v>1127</v>
      </c>
      <c r="B2061" s="1" t="s">
        <v>4453</v>
      </c>
      <c r="C2061" s="130">
        <v>2477</v>
      </c>
      <c r="D2061" s="43"/>
      <c r="E2061" s="43">
        <f t="shared" si="361"/>
        <v>0</v>
      </c>
      <c r="F2061" s="6">
        <f t="shared" si="362"/>
        <v>0</v>
      </c>
      <c r="G2061" s="44"/>
      <c r="H2061" s="44">
        <f t="shared" si="352"/>
        <v>0</v>
      </c>
      <c r="I2061" s="14">
        <f t="shared" si="353"/>
        <v>0</v>
      </c>
      <c r="J2061" s="49">
        <v>1</v>
      </c>
      <c r="K2061" s="49">
        <f t="shared" si="354"/>
        <v>40.371417036737988</v>
      </c>
      <c r="L2061" s="50">
        <f t="shared" si="355"/>
        <v>6.0312714997809137E-2</v>
      </c>
      <c r="M2061" s="45">
        <v>1</v>
      </c>
      <c r="N2061" s="45">
        <f t="shared" si="356"/>
        <v>40.371417036737988</v>
      </c>
      <c r="O2061" s="18">
        <f t="shared" si="357"/>
        <v>5.1257256892388775E-2</v>
      </c>
      <c r="P2061" s="37">
        <f t="shared" si="358"/>
        <v>0</v>
      </c>
      <c r="Q2061" s="37">
        <f t="shared" si="359"/>
        <v>0</v>
      </c>
      <c r="R2061" s="37">
        <f t="shared" si="360"/>
        <v>-100</v>
      </c>
    </row>
    <row r="2062" spans="1:18" ht="15" customHeight="1" x14ac:dyDescent="0.25">
      <c r="A2062" s="1" t="s">
        <v>1311</v>
      </c>
      <c r="B2062" s="1" t="s">
        <v>2411</v>
      </c>
      <c r="C2062" s="130">
        <v>2449</v>
      </c>
      <c r="D2062" s="43">
        <v>3</v>
      </c>
      <c r="E2062" s="43">
        <f t="shared" si="361"/>
        <v>122.49897917517353</v>
      </c>
      <c r="F2062" s="6">
        <f t="shared" si="362"/>
        <v>1.5886043089709792</v>
      </c>
      <c r="G2062" s="44"/>
      <c r="H2062" s="44">
        <f t="shared" si="352"/>
        <v>0</v>
      </c>
      <c r="I2062" s="14">
        <f t="shared" si="353"/>
        <v>0</v>
      </c>
      <c r="J2062" s="49">
        <v>4</v>
      </c>
      <c r="K2062" s="49">
        <f t="shared" si="354"/>
        <v>163.3319722335647</v>
      </c>
      <c r="L2062" s="50">
        <f t="shared" si="355"/>
        <v>0.24400913850481545</v>
      </c>
      <c r="M2062" s="45">
        <v>7</v>
      </c>
      <c r="N2062" s="45">
        <f t="shared" si="356"/>
        <v>285.83095140873826</v>
      </c>
      <c r="O2062" s="18">
        <f t="shared" si="357"/>
        <v>0.36290305318788446</v>
      </c>
      <c r="P2062" s="37">
        <f t="shared" si="358"/>
        <v>42.857142857142854</v>
      </c>
      <c r="Q2062" s="37">
        <f t="shared" si="359"/>
        <v>4.3774895113613628</v>
      </c>
      <c r="R2062" s="37">
        <f t="shared" si="360"/>
        <v>337.74895113613627</v>
      </c>
    </row>
    <row r="2063" spans="1:18" ht="15" customHeight="1" x14ac:dyDescent="0.25">
      <c r="A2063" s="1" t="s">
        <v>2539</v>
      </c>
      <c r="B2063" s="1" t="s">
        <v>4454</v>
      </c>
      <c r="C2063" s="130">
        <v>2445</v>
      </c>
      <c r="D2063" s="43"/>
      <c r="E2063" s="43">
        <f t="shared" si="361"/>
        <v>0</v>
      </c>
      <c r="F2063" s="6">
        <f t="shared" si="362"/>
        <v>0</v>
      </c>
      <c r="G2063" s="44">
        <v>1</v>
      </c>
      <c r="H2063" s="44">
        <f t="shared" si="352"/>
        <v>40.899795501022496</v>
      </c>
      <c r="I2063" s="14">
        <f t="shared" si="353"/>
        <v>0.99406195705665379</v>
      </c>
      <c r="J2063" s="49">
        <v>3</v>
      </c>
      <c r="K2063" s="49">
        <f t="shared" si="354"/>
        <v>122.69938650306749</v>
      </c>
      <c r="L2063" s="50">
        <f t="shared" si="355"/>
        <v>0.1833062515945684</v>
      </c>
      <c r="M2063" s="45">
        <v>4</v>
      </c>
      <c r="N2063" s="45">
        <f t="shared" si="356"/>
        <v>163.59918200408998</v>
      </c>
      <c r="O2063" s="18">
        <f t="shared" si="357"/>
        <v>0.20771243406535297</v>
      </c>
      <c r="P2063" s="37">
        <f t="shared" si="358"/>
        <v>0</v>
      </c>
      <c r="Q2063" s="37">
        <f t="shared" si="359"/>
        <v>0</v>
      </c>
      <c r="R2063" s="37">
        <f t="shared" si="360"/>
        <v>-100</v>
      </c>
    </row>
    <row r="2064" spans="1:18" ht="15" customHeight="1" x14ac:dyDescent="0.25">
      <c r="A2064" s="1" t="s">
        <v>2074</v>
      </c>
      <c r="B2064" s="1" t="s">
        <v>4455</v>
      </c>
      <c r="C2064" s="130">
        <v>2426</v>
      </c>
      <c r="D2064" s="43"/>
      <c r="E2064" s="43">
        <f t="shared" si="361"/>
        <v>0</v>
      </c>
      <c r="F2064" s="6">
        <f t="shared" si="362"/>
        <v>0</v>
      </c>
      <c r="G2064" s="44"/>
      <c r="H2064" s="44">
        <f t="shared" si="352"/>
        <v>0</v>
      </c>
      <c r="I2064" s="14">
        <f t="shared" si="353"/>
        <v>0</v>
      </c>
      <c r="J2064" s="49">
        <v>8</v>
      </c>
      <c r="K2064" s="49">
        <f t="shared" si="354"/>
        <v>329.76092333058534</v>
      </c>
      <c r="L2064" s="50">
        <f t="shared" si="355"/>
        <v>0.49264499604146167</v>
      </c>
      <c r="M2064" s="45">
        <v>8</v>
      </c>
      <c r="N2064" s="45">
        <f t="shared" si="356"/>
        <v>329.76092333058534</v>
      </c>
      <c r="O2064" s="18">
        <f t="shared" si="357"/>
        <v>0.41867840172282605</v>
      </c>
      <c r="P2064" s="37">
        <f t="shared" si="358"/>
        <v>0</v>
      </c>
      <c r="Q2064" s="37">
        <f t="shared" si="359"/>
        <v>0</v>
      </c>
      <c r="R2064" s="37">
        <f t="shared" si="360"/>
        <v>-100</v>
      </c>
    </row>
    <row r="2065" spans="1:18" ht="15" customHeight="1" x14ac:dyDescent="0.25">
      <c r="A2065" s="1" t="s">
        <v>2607</v>
      </c>
      <c r="B2065" s="1" t="s">
        <v>4456</v>
      </c>
      <c r="C2065" s="130">
        <v>2423</v>
      </c>
      <c r="D2065" s="43"/>
      <c r="E2065" s="43">
        <f t="shared" si="361"/>
        <v>0</v>
      </c>
      <c r="F2065" s="6">
        <f t="shared" si="362"/>
        <v>0</v>
      </c>
      <c r="G2065" s="44">
        <v>1</v>
      </c>
      <c r="H2065" s="44">
        <f t="shared" si="352"/>
        <v>41.271151465125875</v>
      </c>
      <c r="I2065" s="14">
        <f t="shared" si="353"/>
        <v>1.0030876950076428</v>
      </c>
      <c r="J2065" s="49"/>
      <c r="K2065" s="49">
        <f t="shared" si="354"/>
        <v>0</v>
      </c>
      <c r="L2065" s="50">
        <f t="shared" si="355"/>
        <v>0</v>
      </c>
      <c r="M2065" s="45">
        <v>1</v>
      </c>
      <c r="N2065" s="45">
        <f t="shared" si="356"/>
        <v>41.271151465125875</v>
      </c>
      <c r="O2065" s="18">
        <f t="shared" si="357"/>
        <v>5.2399597739350809E-2</v>
      </c>
      <c r="P2065" s="37">
        <f t="shared" si="358"/>
        <v>0</v>
      </c>
      <c r="Q2065" s="37">
        <f t="shared" si="359"/>
        <v>0</v>
      </c>
      <c r="R2065" s="37">
        <f t="shared" si="360"/>
        <v>-100</v>
      </c>
    </row>
    <row r="2066" spans="1:18" ht="15" customHeight="1" x14ac:dyDescent="0.25">
      <c r="A2066" s="1" t="s">
        <v>985</v>
      </c>
      <c r="B2066" s="1" t="s">
        <v>4457</v>
      </c>
      <c r="C2066" s="130">
        <v>2418</v>
      </c>
      <c r="D2066" s="43"/>
      <c r="E2066" s="43">
        <f t="shared" si="361"/>
        <v>0</v>
      </c>
      <c r="F2066" s="6">
        <f t="shared" si="362"/>
        <v>0</v>
      </c>
      <c r="G2066" s="44"/>
      <c r="H2066" s="44">
        <f t="shared" si="352"/>
        <v>0</v>
      </c>
      <c r="I2066" s="14">
        <f t="shared" si="353"/>
        <v>0</v>
      </c>
      <c r="J2066" s="49">
        <v>2</v>
      </c>
      <c r="K2066" s="49">
        <f t="shared" si="354"/>
        <v>82.712985938792386</v>
      </c>
      <c r="L2066" s="50">
        <f t="shared" si="355"/>
        <v>0.12356873039666935</v>
      </c>
      <c r="M2066" s="45">
        <v>2</v>
      </c>
      <c r="N2066" s="45">
        <f t="shared" si="356"/>
        <v>82.712985938792386</v>
      </c>
      <c r="O2066" s="18">
        <f t="shared" si="357"/>
        <v>0.10501590183825227</v>
      </c>
      <c r="P2066" s="37">
        <f t="shared" si="358"/>
        <v>0</v>
      </c>
      <c r="Q2066" s="37">
        <f t="shared" si="359"/>
        <v>0</v>
      </c>
      <c r="R2066" s="37">
        <f t="shared" si="360"/>
        <v>-100</v>
      </c>
    </row>
    <row r="2067" spans="1:18" ht="15" customHeight="1" x14ac:dyDescent="0.25">
      <c r="A2067" s="1" t="s">
        <v>1331</v>
      </c>
      <c r="B2067" s="1" t="s">
        <v>4458</v>
      </c>
      <c r="C2067" s="130">
        <v>2408</v>
      </c>
      <c r="D2067" s="43"/>
      <c r="E2067" s="43">
        <f t="shared" si="361"/>
        <v>0</v>
      </c>
      <c r="F2067" s="6">
        <f t="shared" si="362"/>
        <v>0</v>
      </c>
      <c r="G2067" s="44"/>
      <c r="H2067" s="44">
        <f t="shared" si="352"/>
        <v>0</v>
      </c>
      <c r="I2067" s="14">
        <f t="shared" si="353"/>
        <v>0</v>
      </c>
      <c r="J2067" s="49">
        <v>6</v>
      </c>
      <c r="K2067" s="49">
        <f t="shared" si="354"/>
        <v>249.16943521594683</v>
      </c>
      <c r="L2067" s="50">
        <f t="shared" si="355"/>
        <v>0.3722456687281725</v>
      </c>
      <c r="M2067" s="45">
        <v>6</v>
      </c>
      <c r="N2067" s="45">
        <f t="shared" si="356"/>
        <v>249.16943521594683</v>
      </c>
      <c r="O2067" s="18">
        <f t="shared" si="357"/>
        <v>0.31635604316224331</v>
      </c>
      <c r="P2067" s="37">
        <f t="shared" si="358"/>
        <v>0</v>
      </c>
      <c r="Q2067" s="37">
        <f t="shared" si="359"/>
        <v>0</v>
      </c>
      <c r="R2067" s="37">
        <f t="shared" si="360"/>
        <v>-100</v>
      </c>
    </row>
    <row r="2068" spans="1:18" ht="15" customHeight="1" x14ac:dyDescent="0.25">
      <c r="A2068" s="1" t="s">
        <v>1812</v>
      </c>
      <c r="B2068" s="1" t="s">
        <v>4459</v>
      </c>
      <c r="C2068" s="130">
        <v>2373</v>
      </c>
      <c r="D2068" s="43"/>
      <c r="E2068" s="43">
        <f t="shared" si="361"/>
        <v>0</v>
      </c>
      <c r="F2068" s="6">
        <f t="shared" si="362"/>
        <v>0</v>
      </c>
      <c r="G2068" s="44"/>
      <c r="H2068" s="44">
        <f t="shared" si="352"/>
        <v>0</v>
      </c>
      <c r="I2068" s="14">
        <f t="shared" si="353"/>
        <v>0</v>
      </c>
      <c r="J2068" s="49">
        <v>3</v>
      </c>
      <c r="K2068" s="49">
        <f t="shared" si="354"/>
        <v>126.42225031605562</v>
      </c>
      <c r="L2068" s="50">
        <f t="shared" si="355"/>
        <v>0.18886800891222916</v>
      </c>
      <c r="M2068" s="45">
        <v>3</v>
      </c>
      <c r="N2068" s="45">
        <f t="shared" si="356"/>
        <v>126.42225031605562</v>
      </c>
      <c r="O2068" s="18">
        <f t="shared" si="357"/>
        <v>0.16051103074898485</v>
      </c>
      <c r="P2068" s="37">
        <f t="shared" si="358"/>
        <v>0</v>
      </c>
      <c r="Q2068" s="37">
        <f t="shared" si="359"/>
        <v>0</v>
      </c>
      <c r="R2068" s="37">
        <f t="shared" si="360"/>
        <v>-100</v>
      </c>
    </row>
    <row r="2069" spans="1:18" ht="15" customHeight="1" x14ac:dyDescent="0.25">
      <c r="A2069" s="1" t="s">
        <v>2054</v>
      </c>
      <c r="B2069" s="1" t="s">
        <v>4460</v>
      </c>
      <c r="C2069" s="130">
        <v>2372</v>
      </c>
      <c r="D2069" s="43">
        <v>2</v>
      </c>
      <c r="E2069" s="43">
        <f t="shared" si="361"/>
        <v>84.317032040472171</v>
      </c>
      <c r="F2069" s="6">
        <f t="shared" si="362"/>
        <v>1.0934491154215649</v>
      </c>
      <c r="G2069" s="44"/>
      <c r="H2069" s="44">
        <f t="shared" si="352"/>
        <v>0</v>
      </c>
      <c r="I2069" s="14">
        <f t="shared" si="353"/>
        <v>0</v>
      </c>
      <c r="J2069" s="49">
        <v>2</v>
      </c>
      <c r="K2069" s="49">
        <f t="shared" si="354"/>
        <v>84.317032040472171</v>
      </c>
      <c r="L2069" s="50">
        <f t="shared" si="355"/>
        <v>0.12596508857468233</v>
      </c>
      <c r="M2069" s="45">
        <v>4</v>
      </c>
      <c r="N2069" s="45">
        <f t="shared" si="356"/>
        <v>168.63406408094434</v>
      </c>
      <c r="O2069" s="18">
        <f t="shared" si="357"/>
        <v>0.21410493309012985</v>
      </c>
      <c r="P2069" s="37">
        <f t="shared" si="358"/>
        <v>50</v>
      </c>
      <c r="Q2069" s="37">
        <f t="shared" si="359"/>
        <v>5.1070710965882569</v>
      </c>
      <c r="R2069" s="37">
        <f t="shared" si="360"/>
        <v>410.70710965882569</v>
      </c>
    </row>
    <row r="2070" spans="1:18" ht="15" customHeight="1" x14ac:dyDescent="0.25">
      <c r="A2070" s="1" t="s">
        <v>199</v>
      </c>
      <c r="B2070" s="1" t="s">
        <v>4461</v>
      </c>
      <c r="C2070" s="130">
        <v>2364</v>
      </c>
      <c r="D2070" s="43">
        <v>3</v>
      </c>
      <c r="E2070" s="43">
        <f t="shared" si="361"/>
        <v>126.90355329949237</v>
      </c>
      <c r="F2070" s="6">
        <f t="shared" si="362"/>
        <v>1.6457241762563146</v>
      </c>
      <c r="G2070" s="44"/>
      <c r="H2070" s="44">
        <f t="shared" si="352"/>
        <v>0</v>
      </c>
      <c r="I2070" s="14">
        <f t="shared" si="353"/>
        <v>0</v>
      </c>
      <c r="J2070" s="49"/>
      <c r="K2070" s="49">
        <f t="shared" si="354"/>
        <v>0</v>
      </c>
      <c r="L2070" s="50">
        <f t="shared" si="355"/>
        <v>0</v>
      </c>
      <c r="M2070" s="45">
        <v>3</v>
      </c>
      <c r="N2070" s="45">
        <f t="shared" si="356"/>
        <v>126.90355329949237</v>
      </c>
      <c r="O2070" s="18">
        <f t="shared" si="357"/>
        <v>0.16112211335335913</v>
      </c>
      <c r="P2070" s="37">
        <f t="shared" si="358"/>
        <v>100</v>
      </c>
      <c r="Q2070" s="37">
        <f t="shared" si="359"/>
        <v>10.214142193176514</v>
      </c>
      <c r="R2070" s="37">
        <f t="shared" si="360"/>
        <v>921.41421931765137</v>
      </c>
    </row>
    <row r="2071" spans="1:18" ht="15" customHeight="1" x14ac:dyDescent="0.25">
      <c r="A2071" s="1" t="s">
        <v>1952</v>
      </c>
      <c r="B2071" s="1" t="s">
        <v>4462</v>
      </c>
      <c r="C2071" s="130">
        <v>2358</v>
      </c>
      <c r="D2071" s="43"/>
      <c r="E2071" s="43">
        <f t="shared" si="361"/>
        <v>0</v>
      </c>
      <c r="F2071" s="6">
        <f t="shared" si="362"/>
        <v>0</v>
      </c>
      <c r="G2071" s="44"/>
      <c r="H2071" s="44">
        <f t="shared" si="352"/>
        <v>0</v>
      </c>
      <c r="I2071" s="14">
        <f t="shared" si="353"/>
        <v>0</v>
      </c>
      <c r="J2071" s="49">
        <v>9</v>
      </c>
      <c r="K2071" s="49">
        <f t="shared" si="354"/>
        <v>381.67938931297709</v>
      </c>
      <c r="L2071" s="50">
        <f t="shared" si="355"/>
        <v>0.57020837805180624</v>
      </c>
      <c r="M2071" s="45">
        <v>9</v>
      </c>
      <c r="N2071" s="45">
        <f t="shared" si="356"/>
        <v>381.67938931297709</v>
      </c>
      <c r="O2071" s="18">
        <f t="shared" si="357"/>
        <v>0.48459627985666792</v>
      </c>
      <c r="P2071" s="37">
        <f t="shared" si="358"/>
        <v>0</v>
      </c>
      <c r="Q2071" s="37">
        <f t="shared" si="359"/>
        <v>0</v>
      </c>
      <c r="R2071" s="37">
        <f t="shared" si="360"/>
        <v>-100</v>
      </c>
    </row>
    <row r="2072" spans="1:18" ht="15" customHeight="1" x14ac:dyDescent="0.25">
      <c r="A2072" s="1" t="s">
        <v>2550</v>
      </c>
      <c r="B2072" s="1" t="s">
        <v>4463</v>
      </c>
      <c r="C2072" s="130">
        <v>2357</v>
      </c>
      <c r="D2072" s="43"/>
      <c r="E2072" s="43">
        <f t="shared" si="361"/>
        <v>0</v>
      </c>
      <c r="F2072" s="6">
        <f t="shared" si="362"/>
        <v>0</v>
      </c>
      <c r="G2072" s="44"/>
      <c r="H2072" s="44">
        <f t="shared" si="352"/>
        <v>0</v>
      </c>
      <c r="I2072" s="14">
        <f t="shared" si="353"/>
        <v>0</v>
      </c>
      <c r="J2072" s="49">
        <v>1</v>
      </c>
      <c r="K2072" s="49">
        <f t="shared" si="354"/>
        <v>42.42681374628765</v>
      </c>
      <c r="L2072" s="50">
        <f t="shared" si="355"/>
        <v>6.3383366588703111E-2</v>
      </c>
      <c r="M2072" s="45">
        <v>1</v>
      </c>
      <c r="N2072" s="45">
        <f t="shared" si="356"/>
        <v>42.42681374628765</v>
      </c>
      <c r="O2072" s="18">
        <f t="shared" si="357"/>
        <v>5.3866875401971569E-2</v>
      </c>
      <c r="P2072" s="37">
        <f t="shared" si="358"/>
        <v>0</v>
      </c>
      <c r="Q2072" s="37">
        <f t="shared" si="359"/>
        <v>0</v>
      </c>
      <c r="R2072" s="37">
        <f t="shared" si="360"/>
        <v>-100</v>
      </c>
    </row>
    <row r="2073" spans="1:18" ht="15" customHeight="1" x14ac:dyDescent="0.25">
      <c r="A2073" s="1" t="s">
        <v>1976</v>
      </c>
      <c r="B2073" s="1" t="s">
        <v>4464</v>
      </c>
      <c r="C2073" s="130">
        <v>2349</v>
      </c>
      <c r="D2073" s="43">
        <v>1</v>
      </c>
      <c r="E2073" s="43">
        <f t="shared" si="361"/>
        <v>42.571306939123033</v>
      </c>
      <c r="F2073" s="6">
        <f t="shared" si="362"/>
        <v>0.55207775687099869</v>
      </c>
      <c r="G2073" s="44"/>
      <c r="H2073" s="44">
        <f t="shared" si="352"/>
        <v>0</v>
      </c>
      <c r="I2073" s="14">
        <f t="shared" si="353"/>
        <v>0</v>
      </c>
      <c r="J2073" s="49">
        <v>22</v>
      </c>
      <c r="K2073" s="49">
        <f t="shared" si="354"/>
        <v>936.56875266070665</v>
      </c>
      <c r="L2073" s="50">
        <f t="shared" si="355"/>
        <v>1.399183095398302</v>
      </c>
      <c r="M2073" s="45">
        <v>23</v>
      </c>
      <c r="N2073" s="45">
        <f t="shared" si="356"/>
        <v>979.14005959982967</v>
      </c>
      <c r="O2073" s="18">
        <f t="shared" si="357"/>
        <v>1.2431575914926696</v>
      </c>
      <c r="P2073" s="37">
        <f t="shared" si="358"/>
        <v>4.3478260869565215</v>
      </c>
      <c r="Q2073" s="37">
        <f t="shared" si="359"/>
        <v>0.44409313883376145</v>
      </c>
      <c r="R2073" s="37">
        <f t="shared" si="360"/>
        <v>-55.590686116623857</v>
      </c>
    </row>
    <row r="2074" spans="1:18" ht="15" customHeight="1" x14ac:dyDescent="0.25">
      <c r="A2074" s="1" t="s">
        <v>1255</v>
      </c>
      <c r="B2074" s="1" t="s">
        <v>4465</v>
      </c>
      <c r="C2074" s="130">
        <v>2329</v>
      </c>
      <c r="D2074" s="43"/>
      <c r="E2074" s="43">
        <f t="shared" si="361"/>
        <v>0</v>
      </c>
      <c r="F2074" s="6">
        <f t="shared" si="362"/>
        <v>0</v>
      </c>
      <c r="G2074" s="44">
        <v>1</v>
      </c>
      <c r="H2074" s="44">
        <f t="shared" si="352"/>
        <v>42.936882782310001</v>
      </c>
      <c r="I2074" s="14">
        <f t="shared" si="353"/>
        <v>1.0435729862617082</v>
      </c>
      <c r="J2074" s="49">
        <v>2</v>
      </c>
      <c r="K2074" s="49">
        <f t="shared" si="354"/>
        <v>85.873765564620001</v>
      </c>
      <c r="L2074" s="50">
        <f t="shared" si="355"/>
        <v>0.12829076431908396</v>
      </c>
      <c r="M2074" s="45">
        <v>3</v>
      </c>
      <c r="N2074" s="45">
        <f t="shared" si="356"/>
        <v>128.81064834693001</v>
      </c>
      <c r="O2074" s="18">
        <f t="shared" si="357"/>
        <v>0.16354344180650107</v>
      </c>
      <c r="P2074" s="37">
        <f t="shared" si="358"/>
        <v>0</v>
      </c>
      <c r="Q2074" s="37">
        <f t="shared" si="359"/>
        <v>0</v>
      </c>
      <c r="R2074" s="37">
        <f t="shared" si="360"/>
        <v>-100</v>
      </c>
    </row>
    <row r="2075" spans="1:18" ht="15" customHeight="1" x14ac:dyDescent="0.25">
      <c r="A2075" s="1" t="s">
        <v>2559</v>
      </c>
      <c r="B2075" s="1" t="s">
        <v>4466</v>
      </c>
      <c r="C2075" s="130">
        <v>2320</v>
      </c>
      <c r="D2075" s="43"/>
      <c r="E2075" s="43">
        <f t="shared" si="361"/>
        <v>0</v>
      </c>
      <c r="F2075" s="6">
        <f t="shared" si="362"/>
        <v>0</v>
      </c>
      <c r="G2075" s="44"/>
      <c r="H2075" s="44">
        <f t="shared" si="352"/>
        <v>0</v>
      </c>
      <c r="I2075" s="14">
        <f t="shared" si="353"/>
        <v>0</v>
      </c>
      <c r="J2075" s="49">
        <v>1</v>
      </c>
      <c r="K2075" s="49">
        <f t="shared" si="354"/>
        <v>43.103448275862071</v>
      </c>
      <c r="L2075" s="50">
        <f t="shared" si="355"/>
        <v>6.4394222004126395E-2</v>
      </c>
      <c r="M2075" s="45">
        <v>1</v>
      </c>
      <c r="N2075" s="45">
        <f t="shared" si="356"/>
        <v>43.103448275862071</v>
      </c>
      <c r="O2075" s="18">
        <f t="shared" si="357"/>
        <v>5.4725959190709911E-2</v>
      </c>
      <c r="P2075" s="37">
        <f t="shared" si="358"/>
        <v>0</v>
      </c>
      <c r="Q2075" s="37">
        <f t="shared" si="359"/>
        <v>0</v>
      </c>
      <c r="R2075" s="37">
        <f t="shared" si="360"/>
        <v>-100</v>
      </c>
    </row>
    <row r="2076" spans="1:18" ht="15" customHeight="1" x14ac:dyDescent="0.25">
      <c r="A2076" s="1" t="s">
        <v>527</v>
      </c>
      <c r="B2076" s="1" t="s">
        <v>2737</v>
      </c>
      <c r="C2076" s="130">
        <v>2302</v>
      </c>
      <c r="D2076" s="43">
        <v>1</v>
      </c>
      <c r="E2076" s="43">
        <f t="shared" si="361"/>
        <v>43.440486533449175</v>
      </c>
      <c r="F2076" s="6">
        <f t="shared" si="362"/>
        <v>0.56334954426150119</v>
      </c>
      <c r="G2076" s="44">
        <v>1</v>
      </c>
      <c r="H2076" s="44">
        <f t="shared" si="352"/>
        <v>43.440486533449175</v>
      </c>
      <c r="I2076" s="14">
        <f t="shared" si="353"/>
        <v>1.055812982190929</v>
      </c>
      <c r="J2076" s="49">
        <v>14</v>
      </c>
      <c r="K2076" s="49">
        <f t="shared" si="354"/>
        <v>608.16681146828853</v>
      </c>
      <c r="L2076" s="50">
        <f t="shared" si="355"/>
        <v>0.90856834521895113</v>
      </c>
      <c r="M2076" s="45">
        <v>16</v>
      </c>
      <c r="N2076" s="45">
        <f t="shared" si="356"/>
        <v>695.04778453518679</v>
      </c>
      <c r="O2076" s="18">
        <f t="shared" si="357"/>
        <v>0.88246203525593048</v>
      </c>
      <c r="P2076" s="37">
        <f t="shared" si="358"/>
        <v>6.25</v>
      </c>
      <c r="Q2076" s="37">
        <f t="shared" si="359"/>
        <v>0.63838388707353211</v>
      </c>
      <c r="R2076" s="37">
        <f t="shared" si="360"/>
        <v>-36.161611292646789</v>
      </c>
    </row>
    <row r="2077" spans="1:18" ht="15" customHeight="1" x14ac:dyDescent="0.25">
      <c r="A2077" s="1" t="s">
        <v>2521</v>
      </c>
      <c r="B2077" s="1" t="s">
        <v>4467</v>
      </c>
      <c r="C2077" s="130">
        <v>2291</v>
      </c>
      <c r="D2077" s="43"/>
      <c r="E2077" s="43">
        <f t="shared" si="361"/>
        <v>0</v>
      </c>
      <c r="F2077" s="6">
        <f t="shared" si="362"/>
        <v>0</v>
      </c>
      <c r="G2077" s="44"/>
      <c r="H2077" s="44">
        <f t="shared" si="352"/>
        <v>0</v>
      </c>
      <c r="I2077" s="14">
        <f t="shared" si="353"/>
        <v>0</v>
      </c>
      <c r="J2077" s="49">
        <v>1</v>
      </c>
      <c r="K2077" s="49">
        <f t="shared" si="354"/>
        <v>43.649061545176778</v>
      </c>
      <c r="L2077" s="50">
        <f t="shared" si="355"/>
        <v>6.520933873835584E-2</v>
      </c>
      <c r="M2077" s="45">
        <v>1</v>
      </c>
      <c r="N2077" s="45">
        <f t="shared" si="356"/>
        <v>43.649061545176778</v>
      </c>
      <c r="O2077" s="18">
        <f t="shared" si="357"/>
        <v>5.5418692851351807E-2</v>
      </c>
      <c r="P2077" s="37">
        <f t="shared" si="358"/>
        <v>0</v>
      </c>
      <c r="Q2077" s="37">
        <f t="shared" si="359"/>
        <v>0</v>
      </c>
      <c r="R2077" s="37">
        <f t="shared" si="360"/>
        <v>-100</v>
      </c>
    </row>
    <row r="2078" spans="1:18" ht="15" customHeight="1" x14ac:dyDescent="0.25">
      <c r="A2078" s="1" t="s">
        <v>1055</v>
      </c>
      <c r="B2078" s="1" t="s">
        <v>4468</v>
      </c>
      <c r="C2078" s="130">
        <v>2260</v>
      </c>
      <c r="D2078" s="43"/>
      <c r="E2078" s="43">
        <f t="shared" si="361"/>
        <v>0</v>
      </c>
      <c r="F2078" s="6">
        <f t="shared" si="362"/>
        <v>0</v>
      </c>
      <c r="G2078" s="44">
        <v>1</v>
      </c>
      <c r="H2078" s="44">
        <f t="shared" si="352"/>
        <v>44.247787610619469</v>
      </c>
      <c r="I2078" s="14">
        <f t="shared" si="353"/>
        <v>1.0754342853997869</v>
      </c>
      <c r="J2078" s="49">
        <v>5</v>
      </c>
      <c r="K2078" s="49">
        <f t="shared" si="354"/>
        <v>221.23893805309737</v>
      </c>
      <c r="L2078" s="50">
        <f t="shared" si="355"/>
        <v>0.33051901559640096</v>
      </c>
      <c r="M2078" s="45">
        <v>6</v>
      </c>
      <c r="N2078" s="45">
        <f t="shared" si="356"/>
        <v>265.48672566371681</v>
      </c>
      <c r="O2078" s="18">
        <f t="shared" si="357"/>
        <v>0.33707316457286812</v>
      </c>
      <c r="P2078" s="37">
        <f t="shared" si="358"/>
        <v>0</v>
      </c>
      <c r="Q2078" s="37">
        <f t="shared" si="359"/>
        <v>0</v>
      </c>
      <c r="R2078" s="37">
        <f t="shared" si="360"/>
        <v>-100</v>
      </c>
    </row>
    <row r="2079" spans="1:18" ht="15" customHeight="1" x14ac:dyDescent="0.25">
      <c r="A2079" s="1" t="s">
        <v>1164</v>
      </c>
      <c r="B2079" s="1" t="s">
        <v>3572</v>
      </c>
      <c r="C2079" s="130">
        <v>2259</v>
      </c>
      <c r="D2079" s="43"/>
      <c r="E2079" s="43">
        <f t="shared" si="361"/>
        <v>0</v>
      </c>
      <c r="F2079" s="6">
        <f t="shared" si="362"/>
        <v>0</v>
      </c>
      <c r="G2079" s="44"/>
      <c r="H2079" s="44">
        <f t="shared" si="352"/>
        <v>0</v>
      </c>
      <c r="I2079" s="14">
        <f t="shared" si="353"/>
        <v>0</v>
      </c>
      <c r="J2079" s="49">
        <v>3</v>
      </c>
      <c r="K2079" s="49">
        <f t="shared" si="354"/>
        <v>132.80212483399734</v>
      </c>
      <c r="L2079" s="50">
        <f t="shared" si="355"/>
        <v>0.19839919661297906</v>
      </c>
      <c r="M2079" s="45">
        <v>3</v>
      </c>
      <c r="N2079" s="45">
        <f t="shared" si="356"/>
        <v>132.80212483399734</v>
      </c>
      <c r="O2079" s="18">
        <f t="shared" si="357"/>
        <v>0.16861118900723371</v>
      </c>
      <c r="P2079" s="37">
        <f t="shared" si="358"/>
        <v>0</v>
      </c>
      <c r="Q2079" s="37">
        <f t="shared" si="359"/>
        <v>0</v>
      </c>
      <c r="R2079" s="37">
        <f t="shared" si="360"/>
        <v>-100</v>
      </c>
    </row>
    <row r="2080" spans="1:18" ht="15" customHeight="1" x14ac:dyDescent="0.25">
      <c r="A2080" s="1" t="s">
        <v>281</v>
      </c>
      <c r="B2080" s="1" t="s">
        <v>4469</v>
      </c>
      <c r="C2080" s="130">
        <v>2258</v>
      </c>
      <c r="D2080" s="43">
        <v>1</v>
      </c>
      <c r="E2080" s="43">
        <f t="shared" si="361"/>
        <v>44.286979627989375</v>
      </c>
      <c r="F2080" s="6">
        <f t="shared" si="362"/>
        <v>0.57432712616916559</v>
      </c>
      <c r="G2080" s="44">
        <v>1</v>
      </c>
      <c r="H2080" s="44">
        <f t="shared" si="352"/>
        <v>44.286979627989375</v>
      </c>
      <c r="I2080" s="14">
        <f t="shared" si="353"/>
        <v>1.0763868401255619</v>
      </c>
      <c r="J2080" s="49">
        <v>8</v>
      </c>
      <c r="K2080" s="49">
        <f t="shared" si="354"/>
        <v>354.295837023915</v>
      </c>
      <c r="L2080" s="50">
        <f t="shared" si="355"/>
        <v>0.5292988309993738</v>
      </c>
      <c r="M2080" s="45">
        <v>10</v>
      </c>
      <c r="N2080" s="45">
        <f t="shared" si="356"/>
        <v>442.86979627989371</v>
      </c>
      <c r="O2080" s="18">
        <f t="shared" si="357"/>
        <v>0.56228620603386625</v>
      </c>
      <c r="P2080" s="37">
        <f t="shared" si="358"/>
        <v>10</v>
      </c>
      <c r="Q2080" s="37">
        <f t="shared" si="359"/>
        <v>1.0214142193176514</v>
      </c>
      <c r="R2080" s="37">
        <f t="shared" si="360"/>
        <v>2.1414219317651417</v>
      </c>
    </row>
    <row r="2081" spans="1:18" ht="15" customHeight="1" x14ac:dyDescent="0.25">
      <c r="A2081" s="1" t="s">
        <v>2554</v>
      </c>
      <c r="B2081" s="1" t="s">
        <v>4470</v>
      </c>
      <c r="C2081" s="130">
        <v>2248</v>
      </c>
      <c r="D2081" s="43"/>
      <c r="E2081" s="43">
        <f t="shared" si="361"/>
        <v>0</v>
      </c>
      <c r="F2081" s="6">
        <f t="shared" si="362"/>
        <v>0</v>
      </c>
      <c r="G2081" s="44"/>
      <c r="H2081" s="44">
        <f t="shared" si="352"/>
        <v>0</v>
      </c>
      <c r="I2081" s="14">
        <f t="shared" si="353"/>
        <v>0</v>
      </c>
      <c r="J2081" s="49">
        <v>1</v>
      </c>
      <c r="K2081" s="49">
        <f t="shared" si="354"/>
        <v>44.483985765124558</v>
      </c>
      <c r="L2081" s="50">
        <f t="shared" si="355"/>
        <v>6.6456670395717635E-2</v>
      </c>
      <c r="M2081" s="45">
        <v>1</v>
      </c>
      <c r="N2081" s="45">
        <f t="shared" si="356"/>
        <v>44.483985765124558</v>
      </c>
      <c r="O2081" s="18">
        <f t="shared" si="357"/>
        <v>5.6478747919237987E-2</v>
      </c>
      <c r="P2081" s="37">
        <f t="shared" si="358"/>
        <v>0</v>
      </c>
      <c r="Q2081" s="37">
        <f t="shared" si="359"/>
        <v>0</v>
      </c>
      <c r="R2081" s="37">
        <f t="shared" si="360"/>
        <v>-100</v>
      </c>
    </row>
    <row r="2082" spans="1:18" ht="15" customHeight="1" x14ac:dyDescent="0.25">
      <c r="A2082" s="1" t="s">
        <v>1179</v>
      </c>
      <c r="B2082" s="1" t="s">
        <v>4471</v>
      </c>
      <c r="C2082" s="130">
        <v>2233</v>
      </c>
      <c r="D2082" s="43"/>
      <c r="E2082" s="43">
        <f t="shared" si="361"/>
        <v>0</v>
      </c>
      <c r="F2082" s="6">
        <f t="shared" si="362"/>
        <v>0</v>
      </c>
      <c r="G2082" s="44">
        <v>1</v>
      </c>
      <c r="H2082" s="44">
        <f t="shared" si="352"/>
        <v>44.782803403493062</v>
      </c>
      <c r="I2082" s="14">
        <f t="shared" si="353"/>
        <v>1.0884377451874243</v>
      </c>
      <c r="J2082" s="49">
        <v>13</v>
      </c>
      <c r="K2082" s="49">
        <f t="shared" si="354"/>
        <v>582.17644424540981</v>
      </c>
      <c r="L2082" s="50">
        <f t="shared" si="355"/>
        <v>0.86974014135443445</v>
      </c>
      <c r="M2082" s="45">
        <v>14</v>
      </c>
      <c r="N2082" s="45">
        <f t="shared" si="356"/>
        <v>626.95924764890287</v>
      </c>
      <c r="O2082" s="18">
        <f t="shared" si="357"/>
        <v>0.79601395186487145</v>
      </c>
      <c r="P2082" s="37">
        <f t="shared" si="358"/>
        <v>0</v>
      </c>
      <c r="Q2082" s="37">
        <f t="shared" si="359"/>
        <v>0</v>
      </c>
      <c r="R2082" s="37">
        <f t="shared" si="360"/>
        <v>-100</v>
      </c>
    </row>
    <row r="2083" spans="1:18" ht="15" customHeight="1" x14ac:dyDescent="0.25">
      <c r="A2083" s="1" t="s">
        <v>2603</v>
      </c>
      <c r="B2083" s="1" t="s">
        <v>3345</v>
      </c>
      <c r="C2083" s="130">
        <v>2224</v>
      </c>
      <c r="D2083" s="43"/>
      <c r="E2083" s="43">
        <f t="shared" si="361"/>
        <v>0</v>
      </c>
      <c r="F2083" s="6">
        <f t="shared" si="362"/>
        <v>0</v>
      </c>
      <c r="G2083" s="44"/>
      <c r="H2083" s="44">
        <f t="shared" si="352"/>
        <v>0</v>
      </c>
      <c r="I2083" s="14">
        <f t="shared" si="353"/>
        <v>0</v>
      </c>
      <c r="J2083" s="49">
        <v>1</v>
      </c>
      <c r="K2083" s="49">
        <f t="shared" si="354"/>
        <v>44.964028776978417</v>
      </c>
      <c r="L2083" s="50">
        <f t="shared" si="355"/>
        <v>6.7173828709340494E-2</v>
      </c>
      <c r="M2083" s="45">
        <v>1</v>
      </c>
      <c r="N2083" s="45">
        <f t="shared" si="356"/>
        <v>44.964028776978417</v>
      </c>
      <c r="O2083" s="18">
        <f t="shared" si="357"/>
        <v>5.7088230810452792E-2</v>
      </c>
      <c r="P2083" s="37">
        <f t="shared" si="358"/>
        <v>0</v>
      </c>
      <c r="Q2083" s="37">
        <f t="shared" si="359"/>
        <v>0</v>
      </c>
      <c r="R2083" s="37">
        <f t="shared" si="360"/>
        <v>-100</v>
      </c>
    </row>
    <row r="2084" spans="1:18" ht="15" customHeight="1" x14ac:dyDescent="0.25">
      <c r="A2084" s="1" t="s">
        <v>2560</v>
      </c>
      <c r="B2084" s="1" t="s">
        <v>4472</v>
      </c>
      <c r="C2084" s="130">
        <v>2216</v>
      </c>
      <c r="D2084" s="43"/>
      <c r="E2084" s="43">
        <f t="shared" si="361"/>
        <v>0</v>
      </c>
      <c r="F2084" s="6">
        <f t="shared" si="362"/>
        <v>0</v>
      </c>
      <c r="G2084" s="44"/>
      <c r="H2084" s="44">
        <f t="shared" si="352"/>
        <v>0</v>
      </c>
      <c r="I2084" s="14">
        <f t="shared" si="353"/>
        <v>0</v>
      </c>
      <c r="J2084" s="49">
        <v>1</v>
      </c>
      <c r="K2084" s="49">
        <f t="shared" si="354"/>
        <v>45.12635379061372</v>
      </c>
      <c r="L2084" s="50">
        <f t="shared" si="355"/>
        <v>6.7416333506125109E-2</v>
      </c>
      <c r="M2084" s="45">
        <v>1</v>
      </c>
      <c r="N2084" s="45">
        <f t="shared" si="356"/>
        <v>45.12635379061372</v>
      </c>
      <c r="O2084" s="18">
        <f t="shared" si="357"/>
        <v>5.7294325506519403E-2</v>
      </c>
      <c r="P2084" s="37">
        <f t="shared" si="358"/>
        <v>0</v>
      </c>
      <c r="Q2084" s="37">
        <f t="shared" si="359"/>
        <v>0</v>
      </c>
      <c r="R2084" s="37">
        <f t="shared" si="360"/>
        <v>-100</v>
      </c>
    </row>
    <row r="2085" spans="1:18" ht="15" customHeight="1" x14ac:dyDescent="0.25">
      <c r="A2085" s="1" t="s">
        <v>2570</v>
      </c>
      <c r="B2085" s="1" t="s">
        <v>4473</v>
      </c>
      <c r="C2085" s="130">
        <v>2213</v>
      </c>
      <c r="D2085" s="43"/>
      <c r="E2085" s="43">
        <f t="shared" si="361"/>
        <v>0</v>
      </c>
      <c r="F2085" s="6">
        <f t="shared" si="362"/>
        <v>0</v>
      </c>
      <c r="G2085" s="44"/>
      <c r="H2085" s="44">
        <f t="shared" si="352"/>
        <v>0</v>
      </c>
      <c r="I2085" s="14">
        <f t="shared" si="353"/>
        <v>0</v>
      </c>
      <c r="J2085" s="49">
        <v>1</v>
      </c>
      <c r="K2085" s="49">
        <f t="shared" si="354"/>
        <v>45.187528242205154</v>
      </c>
      <c r="L2085" s="50">
        <f t="shared" si="355"/>
        <v>6.750772483035393E-2</v>
      </c>
      <c r="M2085" s="45">
        <v>1</v>
      </c>
      <c r="N2085" s="45">
        <f t="shared" si="356"/>
        <v>45.187528242205154</v>
      </c>
      <c r="O2085" s="18">
        <f t="shared" si="357"/>
        <v>5.7371995175077725E-2</v>
      </c>
      <c r="P2085" s="37">
        <f t="shared" si="358"/>
        <v>0</v>
      </c>
      <c r="Q2085" s="37">
        <f t="shared" si="359"/>
        <v>0</v>
      </c>
      <c r="R2085" s="37">
        <f t="shared" si="360"/>
        <v>-100</v>
      </c>
    </row>
    <row r="2086" spans="1:18" ht="15" customHeight="1" x14ac:dyDescent="0.25">
      <c r="A2086" s="1" t="s">
        <v>1238</v>
      </c>
      <c r="B2086" s="1" t="s">
        <v>4474</v>
      </c>
      <c r="C2086" s="130">
        <v>2211</v>
      </c>
      <c r="D2086" s="43"/>
      <c r="E2086" s="43">
        <f t="shared" si="361"/>
        <v>0</v>
      </c>
      <c r="F2086" s="6">
        <f t="shared" si="362"/>
        <v>0</v>
      </c>
      <c r="G2086" s="44"/>
      <c r="H2086" s="44">
        <f t="shared" si="352"/>
        <v>0</v>
      </c>
      <c r="I2086" s="14">
        <f t="shared" si="353"/>
        <v>0</v>
      </c>
      <c r="J2086" s="49">
        <v>2</v>
      </c>
      <c r="K2086" s="49">
        <f t="shared" si="354"/>
        <v>90.456806874717316</v>
      </c>
      <c r="L2086" s="50">
        <f t="shared" si="355"/>
        <v>0.13513758032525847</v>
      </c>
      <c r="M2086" s="45">
        <v>2</v>
      </c>
      <c r="N2086" s="45">
        <f t="shared" si="356"/>
        <v>90.456806874717316</v>
      </c>
      <c r="O2086" s="18">
        <f t="shared" si="357"/>
        <v>0.11484778409990683</v>
      </c>
      <c r="P2086" s="37">
        <f t="shared" si="358"/>
        <v>0</v>
      </c>
      <c r="Q2086" s="37">
        <f t="shared" si="359"/>
        <v>0</v>
      </c>
      <c r="R2086" s="37">
        <f t="shared" si="360"/>
        <v>-100</v>
      </c>
    </row>
    <row r="2087" spans="1:18" ht="15" customHeight="1" x14ac:dyDescent="0.25">
      <c r="A2087" s="1" t="s">
        <v>1145</v>
      </c>
      <c r="B2087" s="1" t="s">
        <v>4475</v>
      </c>
      <c r="C2087" s="130">
        <v>2203</v>
      </c>
      <c r="D2087" s="43"/>
      <c r="E2087" s="43">
        <f t="shared" si="361"/>
        <v>0</v>
      </c>
      <c r="F2087" s="6">
        <f t="shared" si="362"/>
        <v>0</v>
      </c>
      <c r="G2087" s="44"/>
      <c r="H2087" s="44">
        <f t="shared" si="352"/>
        <v>0</v>
      </c>
      <c r="I2087" s="14">
        <f t="shared" si="353"/>
        <v>0</v>
      </c>
      <c r="J2087" s="49">
        <v>2</v>
      </c>
      <c r="K2087" s="49">
        <f t="shared" si="354"/>
        <v>90.785292782569215</v>
      </c>
      <c r="L2087" s="50">
        <f t="shared" si="355"/>
        <v>0.13562832051708873</v>
      </c>
      <c r="M2087" s="45">
        <v>2</v>
      </c>
      <c r="N2087" s="45">
        <f t="shared" si="356"/>
        <v>90.785292782569215</v>
      </c>
      <c r="O2087" s="18">
        <f t="shared" si="357"/>
        <v>0.1152648436881044</v>
      </c>
      <c r="P2087" s="37">
        <f t="shared" si="358"/>
        <v>0</v>
      </c>
      <c r="Q2087" s="37">
        <f t="shared" si="359"/>
        <v>0</v>
      </c>
      <c r="R2087" s="37">
        <f t="shared" si="360"/>
        <v>-100</v>
      </c>
    </row>
    <row r="2088" spans="1:18" ht="15" customHeight="1" x14ac:dyDescent="0.25">
      <c r="A2088" s="1" t="s">
        <v>1206</v>
      </c>
      <c r="B2088" s="1" t="s">
        <v>4476</v>
      </c>
      <c r="C2088" s="130">
        <v>2202</v>
      </c>
      <c r="D2088" s="43"/>
      <c r="E2088" s="43">
        <f t="shared" si="361"/>
        <v>0</v>
      </c>
      <c r="F2088" s="6">
        <f t="shared" si="362"/>
        <v>0</v>
      </c>
      <c r="G2088" s="44"/>
      <c r="H2088" s="44">
        <f t="shared" si="352"/>
        <v>0</v>
      </c>
      <c r="I2088" s="14">
        <f t="shared" si="353"/>
        <v>0</v>
      </c>
      <c r="J2088" s="49">
        <v>2</v>
      </c>
      <c r="K2088" s="49">
        <f t="shared" si="354"/>
        <v>90.826521344232503</v>
      </c>
      <c r="L2088" s="50">
        <f t="shared" si="355"/>
        <v>0.13568991375983036</v>
      </c>
      <c r="M2088" s="45">
        <v>2</v>
      </c>
      <c r="N2088" s="45">
        <f t="shared" si="356"/>
        <v>90.826521344232503</v>
      </c>
      <c r="O2088" s="18">
        <f t="shared" si="357"/>
        <v>0.11531718921203178</v>
      </c>
      <c r="P2088" s="37">
        <f t="shared" si="358"/>
        <v>0</v>
      </c>
      <c r="Q2088" s="37">
        <f t="shared" si="359"/>
        <v>0</v>
      </c>
      <c r="R2088" s="37">
        <f t="shared" si="360"/>
        <v>-100</v>
      </c>
    </row>
    <row r="2089" spans="1:18" ht="15" customHeight="1" x14ac:dyDescent="0.25">
      <c r="A2089" s="1" t="s">
        <v>2546</v>
      </c>
      <c r="B2089" s="1" t="s">
        <v>4477</v>
      </c>
      <c r="C2089" s="130">
        <v>2199</v>
      </c>
      <c r="D2089" s="43"/>
      <c r="E2089" s="43">
        <f t="shared" si="361"/>
        <v>0</v>
      </c>
      <c r="F2089" s="6">
        <f t="shared" si="362"/>
        <v>0</v>
      </c>
      <c r="G2089" s="44"/>
      <c r="H2089" s="44">
        <f t="shared" si="352"/>
        <v>0</v>
      </c>
      <c r="I2089" s="14">
        <f t="shared" si="353"/>
        <v>0</v>
      </c>
      <c r="J2089" s="49">
        <v>2</v>
      </c>
      <c r="K2089" s="49">
        <f t="shared" si="354"/>
        <v>90.950432014552078</v>
      </c>
      <c r="L2089" s="50">
        <f t="shared" si="355"/>
        <v>0.13587502960397749</v>
      </c>
      <c r="M2089" s="45">
        <v>2</v>
      </c>
      <c r="N2089" s="45">
        <f t="shared" si="356"/>
        <v>90.950432014552078</v>
      </c>
      <c r="O2089" s="18">
        <f t="shared" si="357"/>
        <v>0.11547451143469485</v>
      </c>
      <c r="P2089" s="37">
        <f t="shared" si="358"/>
        <v>0</v>
      </c>
      <c r="Q2089" s="37">
        <f t="shared" si="359"/>
        <v>0</v>
      </c>
      <c r="R2089" s="37">
        <f t="shared" si="360"/>
        <v>-100</v>
      </c>
    </row>
    <row r="2090" spans="1:18" ht="15" customHeight="1" x14ac:dyDescent="0.25">
      <c r="A2090" s="1" t="s">
        <v>2602</v>
      </c>
      <c r="B2090" s="1" t="s">
        <v>2990</v>
      </c>
      <c r="C2090" s="130">
        <v>2182</v>
      </c>
      <c r="D2090" s="43"/>
      <c r="E2090" s="43">
        <f t="shared" si="361"/>
        <v>0</v>
      </c>
      <c r="F2090" s="6">
        <f t="shared" si="362"/>
        <v>0</v>
      </c>
      <c r="G2090" s="44"/>
      <c r="H2090" s="44">
        <f t="shared" si="352"/>
        <v>0</v>
      </c>
      <c r="I2090" s="14">
        <f t="shared" si="353"/>
        <v>0</v>
      </c>
      <c r="J2090" s="49">
        <v>2</v>
      </c>
      <c r="K2090" s="49">
        <f t="shared" si="354"/>
        <v>91.659028414298817</v>
      </c>
      <c r="L2090" s="50">
        <f t="shared" si="355"/>
        <v>0.13693363432591499</v>
      </c>
      <c r="M2090" s="45">
        <v>2</v>
      </c>
      <c r="N2090" s="45">
        <f t="shared" si="356"/>
        <v>91.659028414298817</v>
      </c>
      <c r="O2090" s="18">
        <f t="shared" si="357"/>
        <v>0.11637417536429606</v>
      </c>
      <c r="P2090" s="37">
        <f t="shared" si="358"/>
        <v>0</v>
      </c>
      <c r="Q2090" s="37">
        <f t="shared" si="359"/>
        <v>0</v>
      </c>
      <c r="R2090" s="37">
        <f t="shared" si="360"/>
        <v>-100</v>
      </c>
    </row>
    <row r="2091" spans="1:18" ht="15" customHeight="1" x14ac:dyDescent="0.25">
      <c r="A2091" s="1" t="s">
        <v>965</v>
      </c>
      <c r="B2091" s="1" t="s">
        <v>4478</v>
      </c>
      <c r="C2091" s="130">
        <v>2176</v>
      </c>
      <c r="D2091" s="43"/>
      <c r="E2091" s="43">
        <f t="shared" si="361"/>
        <v>0</v>
      </c>
      <c r="F2091" s="6">
        <f t="shared" si="362"/>
        <v>0</v>
      </c>
      <c r="G2091" s="44"/>
      <c r="H2091" s="44">
        <f t="shared" si="352"/>
        <v>0</v>
      </c>
      <c r="I2091" s="14">
        <f t="shared" si="353"/>
        <v>0</v>
      </c>
      <c r="J2091" s="49">
        <v>1</v>
      </c>
      <c r="K2091" s="49">
        <f t="shared" si="354"/>
        <v>45.955882352941174</v>
      </c>
      <c r="L2091" s="50">
        <f t="shared" si="355"/>
        <v>6.8655604342634763E-2</v>
      </c>
      <c r="M2091" s="45">
        <v>1</v>
      </c>
      <c r="N2091" s="45">
        <f t="shared" si="356"/>
        <v>45.955882352941174</v>
      </c>
      <c r="O2091" s="18">
        <f t="shared" si="357"/>
        <v>5.8347530019506891E-2</v>
      </c>
      <c r="P2091" s="37">
        <f t="shared" si="358"/>
        <v>0</v>
      </c>
      <c r="Q2091" s="37">
        <f t="shared" si="359"/>
        <v>0</v>
      </c>
      <c r="R2091" s="37">
        <f t="shared" si="360"/>
        <v>-100</v>
      </c>
    </row>
    <row r="2092" spans="1:18" ht="15" customHeight="1" x14ac:dyDescent="0.25">
      <c r="A2092" s="1" t="s">
        <v>1623</v>
      </c>
      <c r="B2092" s="1" t="s">
        <v>4479</v>
      </c>
      <c r="C2092" s="130">
        <v>2172</v>
      </c>
      <c r="D2092" s="43"/>
      <c r="E2092" s="43">
        <f t="shared" si="361"/>
        <v>0</v>
      </c>
      <c r="F2092" s="6">
        <f t="shared" si="362"/>
        <v>0</v>
      </c>
      <c r="G2092" s="44"/>
      <c r="H2092" s="44">
        <f t="shared" si="352"/>
        <v>0</v>
      </c>
      <c r="I2092" s="14">
        <f t="shared" si="353"/>
        <v>0</v>
      </c>
      <c r="J2092" s="49">
        <v>6</v>
      </c>
      <c r="K2092" s="49">
        <f t="shared" si="354"/>
        <v>276.24309392265195</v>
      </c>
      <c r="L2092" s="50">
        <f t="shared" si="355"/>
        <v>0.41269225151815814</v>
      </c>
      <c r="M2092" s="45">
        <v>6</v>
      </c>
      <c r="N2092" s="45">
        <f t="shared" si="356"/>
        <v>276.24309392265195</v>
      </c>
      <c r="O2092" s="18">
        <f t="shared" si="357"/>
        <v>0.3507299042056547</v>
      </c>
      <c r="P2092" s="37">
        <f t="shared" si="358"/>
        <v>0</v>
      </c>
      <c r="Q2092" s="37">
        <f t="shared" si="359"/>
        <v>0</v>
      </c>
      <c r="R2092" s="37">
        <f t="shared" si="360"/>
        <v>-100</v>
      </c>
    </row>
    <row r="2093" spans="1:18" ht="15" customHeight="1" x14ac:dyDescent="0.25">
      <c r="A2093" s="1" t="s">
        <v>2523</v>
      </c>
      <c r="B2093" s="1" t="s">
        <v>4480</v>
      </c>
      <c r="C2093" s="130">
        <v>2153</v>
      </c>
      <c r="D2093" s="43"/>
      <c r="E2093" s="43">
        <f t="shared" si="361"/>
        <v>0</v>
      </c>
      <c r="F2093" s="6">
        <f t="shared" si="362"/>
        <v>0</v>
      </c>
      <c r="G2093" s="44"/>
      <c r="H2093" s="44">
        <f t="shared" si="352"/>
        <v>0</v>
      </c>
      <c r="I2093" s="14">
        <f t="shared" si="353"/>
        <v>0</v>
      </c>
      <c r="J2093" s="49">
        <v>2</v>
      </c>
      <c r="K2093" s="49">
        <f t="shared" si="354"/>
        <v>92.893636785880162</v>
      </c>
      <c r="L2093" s="50">
        <f t="shared" si="355"/>
        <v>0.13877807250308707</v>
      </c>
      <c r="M2093" s="45">
        <v>2</v>
      </c>
      <c r="N2093" s="45">
        <f t="shared" si="356"/>
        <v>92.893636785880162</v>
      </c>
      <c r="O2093" s="18">
        <f t="shared" si="357"/>
        <v>0.11794168631904041</v>
      </c>
      <c r="P2093" s="37">
        <f t="shared" si="358"/>
        <v>0</v>
      </c>
      <c r="Q2093" s="37">
        <f t="shared" si="359"/>
        <v>0</v>
      </c>
      <c r="R2093" s="37">
        <f t="shared" si="360"/>
        <v>-100</v>
      </c>
    </row>
    <row r="2094" spans="1:18" ht="15" customHeight="1" x14ac:dyDescent="0.25">
      <c r="A2094" s="1" t="s">
        <v>1165</v>
      </c>
      <c r="B2094" s="1" t="s">
        <v>4481</v>
      </c>
      <c r="C2094" s="130">
        <v>2148</v>
      </c>
      <c r="D2094" s="43"/>
      <c r="E2094" s="43">
        <f t="shared" si="361"/>
        <v>0</v>
      </c>
      <c r="F2094" s="6">
        <f t="shared" si="362"/>
        <v>0</v>
      </c>
      <c r="G2094" s="44"/>
      <c r="H2094" s="44">
        <f t="shared" si="352"/>
        <v>0</v>
      </c>
      <c r="I2094" s="14">
        <f t="shared" si="353"/>
        <v>0</v>
      </c>
      <c r="J2094" s="49">
        <v>1</v>
      </c>
      <c r="K2094" s="49">
        <f t="shared" si="354"/>
        <v>46.554934823091251</v>
      </c>
      <c r="L2094" s="50">
        <f t="shared" si="355"/>
        <v>6.9550556354549931E-2</v>
      </c>
      <c r="M2094" s="45">
        <v>1</v>
      </c>
      <c r="N2094" s="45">
        <f t="shared" si="356"/>
        <v>46.554934823091251</v>
      </c>
      <c r="O2094" s="18">
        <f t="shared" si="357"/>
        <v>5.9108112347507916E-2</v>
      </c>
      <c r="P2094" s="37">
        <f t="shared" si="358"/>
        <v>0</v>
      </c>
      <c r="Q2094" s="37">
        <f t="shared" si="359"/>
        <v>0</v>
      </c>
      <c r="R2094" s="37">
        <f t="shared" si="360"/>
        <v>-100</v>
      </c>
    </row>
    <row r="2095" spans="1:18" ht="15" customHeight="1" x14ac:dyDescent="0.25">
      <c r="A2095" s="1" t="s">
        <v>2548</v>
      </c>
      <c r="B2095" s="1" t="s">
        <v>4482</v>
      </c>
      <c r="C2095" s="130">
        <v>2140</v>
      </c>
      <c r="D2095" s="43"/>
      <c r="E2095" s="43">
        <f t="shared" si="361"/>
        <v>0</v>
      </c>
      <c r="F2095" s="6">
        <f t="shared" si="362"/>
        <v>0</v>
      </c>
      <c r="G2095" s="44"/>
      <c r="H2095" s="44">
        <f t="shared" si="352"/>
        <v>0</v>
      </c>
      <c r="I2095" s="14">
        <f t="shared" si="353"/>
        <v>0</v>
      </c>
      <c r="J2095" s="49">
        <v>3</v>
      </c>
      <c r="K2095" s="49">
        <f t="shared" si="354"/>
        <v>140.18691588785046</v>
      </c>
      <c r="L2095" s="50">
        <f t="shared" si="355"/>
        <v>0.20943167530314005</v>
      </c>
      <c r="M2095" s="45">
        <v>3</v>
      </c>
      <c r="N2095" s="45">
        <f t="shared" si="356"/>
        <v>140.18691588785046</v>
      </c>
      <c r="O2095" s="18">
        <f t="shared" si="357"/>
        <v>0.17798723176043971</v>
      </c>
      <c r="P2095" s="37">
        <f t="shared" si="358"/>
        <v>0</v>
      </c>
      <c r="Q2095" s="37">
        <f t="shared" si="359"/>
        <v>0</v>
      </c>
      <c r="R2095" s="37">
        <f t="shared" si="360"/>
        <v>-100</v>
      </c>
    </row>
    <row r="2096" spans="1:18" ht="15" customHeight="1" x14ac:dyDescent="0.25">
      <c r="A2096" s="1" t="s">
        <v>2556</v>
      </c>
      <c r="B2096" s="1" t="s">
        <v>4483</v>
      </c>
      <c r="C2096" s="130">
        <v>2135</v>
      </c>
      <c r="D2096" s="43"/>
      <c r="E2096" s="43">
        <f t="shared" si="361"/>
        <v>0</v>
      </c>
      <c r="F2096" s="6">
        <f t="shared" si="362"/>
        <v>0</v>
      </c>
      <c r="G2096" s="44"/>
      <c r="H2096" s="44">
        <f t="shared" si="352"/>
        <v>0</v>
      </c>
      <c r="I2096" s="14">
        <f t="shared" si="353"/>
        <v>0</v>
      </c>
      <c r="J2096" s="49">
        <v>1</v>
      </c>
      <c r="K2096" s="49">
        <f t="shared" si="354"/>
        <v>46.838407494145194</v>
      </c>
      <c r="L2096" s="50">
        <f t="shared" si="355"/>
        <v>6.9974049203547189E-2</v>
      </c>
      <c r="M2096" s="45">
        <v>1</v>
      </c>
      <c r="N2096" s="45">
        <f t="shared" si="356"/>
        <v>46.838407494145194</v>
      </c>
      <c r="O2096" s="18">
        <f t="shared" si="357"/>
        <v>5.9468021228312413E-2</v>
      </c>
      <c r="P2096" s="37">
        <f t="shared" si="358"/>
        <v>0</v>
      </c>
      <c r="Q2096" s="37">
        <f t="shared" si="359"/>
        <v>0</v>
      </c>
      <c r="R2096" s="37">
        <f t="shared" si="360"/>
        <v>-100</v>
      </c>
    </row>
    <row r="2097" spans="1:18" ht="15" customHeight="1" x14ac:dyDescent="0.25">
      <c r="A2097" s="1" t="s">
        <v>1604</v>
      </c>
      <c r="B2097" s="1" t="s">
        <v>4484</v>
      </c>
      <c r="C2097" s="130">
        <v>2122</v>
      </c>
      <c r="D2097" s="43"/>
      <c r="E2097" s="43">
        <f t="shared" si="361"/>
        <v>0</v>
      </c>
      <c r="F2097" s="6">
        <f t="shared" si="362"/>
        <v>0</v>
      </c>
      <c r="G2097" s="44"/>
      <c r="H2097" s="44">
        <f t="shared" si="352"/>
        <v>0</v>
      </c>
      <c r="I2097" s="14">
        <f t="shared" si="353"/>
        <v>0</v>
      </c>
      <c r="J2097" s="49">
        <v>2</v>
      </c>
      <c r="K2097" s="49">
        <f t="shared" si="354"/>
        <v>94.250706880301607</v>
      </c>
      <c r="L2097" s="50">
        <f t="shared" si="355"/>
        <v>0.14080546187518683</v>
      </c>
      <c r="M2097" s="45">
        <v>2</v>
      </c>
      <c r="N2097" s="45">
        <f t="shared" si="356"/>
        <v>94.250706880301607</v>
      </c>
      <c r="O2097" s="18">
        <f t="shared" si="357"/>
        <v>0.11966467985150518</v>
      </c>
      <c r="P2097" s="37">
        <f t="shared" si="358"/>
        <v>0</v>
      </c>
      <c r="Q2097" s="37">
        <f t="shared" si="359"/>
        <v>0</v>
      </c>
      <c r="R2097" s="37">
        <f t="shared" si="360"/>
        <v>-100</v>
      </c>
    </row>
    <row r="2098" spans="1:18" ht="15" customHeight="1" x14ac:dyDescent="0.25">
      <c r="A2098" s="1" t="s">
        <v>2525</v>
      </c>
      <c r="B2098" s="1" t="s">
        <v>4485</v>
      </c>
      <c r="C2098" s="130">
        <v>2116</v>
      </c>
      <c r="D2098" s="43"/>
      <c r="E2098" s="43">
        <f t="shared" si="361"/>
        <v>0</v>
      </c>
      <c r="F2098" s="6">
        <f t="shared" si="362"/>
        <v>0</v>
      </c>
      <c r="G2098" s="44"/>
      <c r="H2098" s="44">
        <f t="shared" si="352"/>
        <v>0</v>
      </c>
      <c r="I2098" s="14">
        <f t="shared" si="353"/>
        <v>0</v>
      </c>
      <c r="J2098" s="49">
        <v>2</v>
      </c>
      <c r="K2098" s="49">
        <f t="shared" si="354"/>
        <v>94.517958412098295</v>
      </c>
      <c r="L2098" s="50">
        <f t="shared" si="355"/>
        <v>0.14120472121887831</v>
      </c>
      <c r="M2098" s="45">
        <v>2</v>
      </c>
      <c r="N2098" s="45">
        <f t="shared" si="356"/>
        <v>94.517958412098295</v>
      </c>
      <c r="O2098" s="18">
        <f t="shared" si="357"/>
        <v>0.12000399368851324</v>
      </c>
      <c r="P2098" s="37">
        <f t="shared" si="358"/>
        <v>0</v>
      </c>
      <c r="Q2098" s="37">
        <f t="shared" si="359"/>
        <v>0</v>
      </c>
      <c r="R2098" s="37">
        <f t="shared" si="360"/>
        <v>-100</v>
      </c>
    </row>
    <row r="2099" spans="1:18" ht="15" customHeight="1" x14ac:dyDescent="0.25">
      <c r="A2099" s="1" t="s">
        <v>2056</v>
      </c>
      <c r="B2099" s="1" t="s">
        <v>4486</v>
      </c>
      <c r="C2099" s="130">
        <v>2091</v>
      </c>
      <c r="D2099" s="43"/>
      <c r="E2099" s="43">
        <f t="shared" si="361"/>
        <v>0</v>
      </c>
      <c r="F2099" s="6">
        <f t="shared" si="362"/>
        <v>0</v>
      </c>
      <c r="G2099" s="44"/>
      <c r="H2099" s="44">
        <f t="shared" si="352"/>
        <v>0</v>
      </c>
      <c r="I2099" s="14">
        <f t="shared" si="353"/>
        <v>0</v>
      </c>
      <c r="J2099" s="49">
        <v>15</v>
      </c>
      <c r="K2099" s="49">
        <f t="shared" si="354"/>
        <v>717.36011477761826</v>
      </c>
      <c r="L2099" s="50">
        <f t="shared" si="355"/>
        <v>1.0716972385191768</v>
      </c>
      <c r="M2099" s="45">
        <v>15</v>
      </c>
      <c r="N2099" s="45">
        <f t="shared" si="356"/>
        <v>717.36011477761826</v>
      </c>
      <c r="O2099" s="18">
        <f t="shared" si="357"/>
        <v>0.91079071249961974</v>
      </c>
      <c r="P2099" s="37">
        <f t="shared" si="358"/>
        <v>0</v>
      </c>
      <c r="Q2099" s="37">
        <f t="shared" si="359"/>
        <v>0</v>
      </c>
      <c r="R2099" s="37">
        <f t="shared" si="360"/>
        <v>-100</v>
      </c>
    </row>
    <row r="2100" spans="1:18" ht="15" customHeight="1" x14ac:dyDescent="0.25">
      <c r="A2100" s="1" t="s">
        <v>2034</v>
      </c>
      <c r="B2100" s="1" t="s">
        <v>2808</v>
      </c>
      <c r="C2100" s="130">
        <v>2072</v>
      </c>
      <c r="D2100" s="43">
        <v>2</v>
      </c>
      <c r="E2100" s="43">
        <f t="shared" si="361"/>
        <v>96.525096525096529</v>
      </c>
      <c r="F2100" s="6">
        <f t="shared" si="362"/>
        <v>1.2517670375385868</v>
      </c>
      <c r="G2100" s="44">
        <v>20</v>
      </c>
      <c r="H2100" s="44">
        <f t="shared" si="352"/>
        <v>965.25096525096535</v>
      </c>
      <c r="I2100" s="14">
        <f t="shared" si="353"/>
        <v>23.460245994242456</v>
      </c>
      <c r="J2100" s="49">
        <v>60</v>
      </c>
      <c r="K2100" s="49">
        <f t="shared" si="354"/>
        <v>2895.7528957528957</v>
      </c>
      <c r="L2100" s="50">
        <f t="shared" si="355"/>
        <v>4.3260983122463292</v>
      </c>
      <c r="M2100" s="45">
        <v>82</v>
      </c>
      <c r="N2100" s="45">
        <f t="shared" si="356"/>
        <v>3957.5289575289576</v>
      </c>
      <c r="O2100" s="18">
        <f t="shared" si="357"/>
        <v>5.0246459828381527</v>
      </c>
      <c r="P2100" s="37">
        <f t="shared" si="358"/>
        <v>2.4390243902439024</v>
      </c>
      <c r="Q2100" s="37">
        <f t="shared" si="359"/>
        <v>0.24912541934576862</v>
      </c>
      <c r="R2100" s="37">
        <f t="shared" si="360"/>
        <v>-75.087458065423135</v>
      </c>
    </row>
    <row r="2101" spans="1:18" ht="15" customHeight="1" x14ac:dyDescent="0.25">
      <c r="A2101" s="1" t="s">
        <v>1166</v>
      </c>
      <c r="B2101" s="1" t="s">
        <v>4487</v>
      </c>
      <c r="C2101" s="130">
        <v>2060</v>
      </c>
      <c r="D2101" s="43">
        <v>1</v>
      </c>
      <c r="E2101" s="43">
        <f t="shared" si="361"/>
        <v>48.543689320388346</v>
      </c>
      <c r="F2101" s="6">
        <f t="shared" si="362"/>
        <v>0.62952944217959994</v>
      </c>
      <c r="G2101" s="44"/>
      <c r="H2101" s="44">
        <f t="shared" si="352"/>
        <v>0</v>
      </c>
      <c r="I2101" s="14">
        <f t="shared" si="353"/>
        <v>0</v>
      </c>
      <c r="J2101" s="49">
        <v>2</v>
      </c>
      <c r="K2101" s="49">
        <f t="shared" si="354"/>
        <v>97.087378640776691</v>
      </c>
      <c r="L2101" s="50">
        <f t="shared" si="355"/>
        <v>0.14504329616463421</v>
      </c>
      <c r="M2101" s="45">
        <v>3</v>
      </c>
      <c r="N2101" s="45">
        <f t="shared" si="356"/>
        <v>145.63106796116506</v>
      </c>
      <c r="O2101" s="18">
        <f t="shared" si="357"/>
        <v>0.18489935726569953</v>
      </c>
      <c r="P2101" s="37">
        <f t="shared" si="358"/>
        <v>33.333333333333329</v>
      </c>
      <c r="Q2101" s="37">
        <f t="shared" si="359"/>
        <v>3.4047140643921709</v>
      </c>
      <c r="R2101" s="37">
        <f t="shared" si="360"/>
        <v>240.47140643921711</v>
      </c>
    </row>
    <row r="2102" spans="1:18" ht="15" customHeight="1" x14ac:dyDescent="0.25">
      <c r="A2102" s="1" t="s">
        <v>2524</v>
      </c>
      <c r="B2102" s="1" t="s">
        <v>4488</v>
      </c>
      <c r="C2102" s="130">
        <v>2058</v>
      </c>
      <c r="D2102" s="43"/>
      <c r="E2102" s="43">
        <f t="shared" si="361"/>
        <v>0</v>
      </c>
      <c r="F2102" s="6">
        <f t="shared" si="362"/>
        <v>0</v>
      </c>
      <c r="G2102" s="44"/>
      <c r="H2102" s="44">
        <f t="shared" si="352"/>
        <v>0</v>
      </c>
      <c r="I2102" s="14">
        <f t="shared" si="353"/>
        <v>0</v>
      </c>
      <c r="J2102" s="49">
        <v>1</v>
      </c>
      <c r="K2102" s="49">
        <f t="shared" si="354"/>
        <v>48.590864917395528</v>
      </c>
      <c r="L2102" s="50">
        <f t="shared" si="355"/>
        <v>7.2592125874428204E-2</v>
      </c>
      <c r="M2102" s="45">
        <v>1</v>
      </c>
      <c r="N2102" s="45">
        <f t="shared" si="356"/>
        <v>48.590864917395528</v>
      </c>
      <c r="O2102" s="18">
        <f t="shared" si="357"/>
        <v>6.1693015219847908E-2</v>
      </c>
      <c r="P2102" s="37">
        <f t="shared" si="358"/>
        <v>0</v>
      </c>
      <c r="Q2102" s="37">
        <f t="shared" si="359"/>
        <v>0</v>
      </c>
      <c r="R2102" s="37">
        <f t="shared" si="360"/>
        <v>-100</v>
      </c>
    </row>
    <row r="2103" spans="1:18" ht="15" customHeight="1" x14ac:dyDescent="0.25">
      <c r="A2103" s="1" t="s">
        <v>1161</v>
      </c>
      <c r="B2103" s="1" t="s">
        <v>4489</v>
      </c>
      <c r="C2103" s="130">
        <v>2036</v>
      </c>
      <c r="D2103" s="43"/>
      <c r="E2103" s="43">
        <f t="shared" si="361"/>
        <v>0</v>
      </c>
      <c r="F2103" s="6">
        <f t="shared" si="362"/>
        <v>0</v>
      </c>
      <c r="G2103" s="44"/>
      <c r="H2103" s="44">
        <f t="shared" si="352"/>
        <v>0</v>
      </c>
      <c r="I2103" s="14">
        <f t="shared" si="353"/>
        <v>0</v>
      </c>
      <c r="J2103" s="49">
        <v>3</v>
      </c>
      <c r="K2103" s="49">
        <f t="shared" si="354"/>
        <v>147.34774066797644</v>
      </c>
      <c r="L2103" s="50">
        <f t="shared" si="355"/>
        <v>0.22012956048561874</v>
      </c>
      <c r="M2103" s="45">
        <v>3</v>
      </c>
      <c r="N2103" s="45">
        <f t="shared" si="356"/>
        <v>147.34774066797644</v>
      </c>
      <c r="O2103" s="18">
        <f t="shared" si="357"/>
        <v>0.18707891746922445</v>
      </c>
      <c r="P2103" s="37">
        <f t="shared" si="358"/>
        <v>0</v>
      </c>
      <c r="Q2103" s="37">
        <f t="shared" si="359"/>
        <v>0</v>
      </c>
      <c r="R2103" s="37">
        <f t="shared" si="360"/>
        <v>-100</v>
      </c>
    </row>
    <row r="2104" spans="1:18" ht="15" customHeight="1" x14ac:dyDescent="0.25">
      <c r="A2104" s="1" t="s">
        <v>1641</v>
      </c>
      <c r="B2104" s="1" t="s">
        <v>4490</v>
      </c>
      <c r="C2104" s="130">
        <v>2031</v>
      </c>
      <c r="D2104" s="43"/>
      <c r="E2104" s="43">
        <f t="shared" si="361"/>
        <v>0</v>
      </c>
      <c r="F2104" s="6">
        <f t="shared" si="362"/>
        <v>0</v>
      </c>
      <c r="G2104" s="44"/>
      <c r="H2104" s="44">
        <f t="shared" si="352"/>
        <v>0</v>
      </c>
      <c r="I2104" s="14">
        <f t="shared" si="353"/>
        <v>0</v>
      </c>
      <c r="J2104" s="49">
        <v>2</v>
      </c>
      <c r="K2104" s="49">
        <f t="shared" si="354"/>
        <v>98.473658296405702</v>
      </c>
      <c r="L2104" s="50">
        <f t="shared" si="355"/>
        <v>0.14711432304241581</v>
      </c>
      <c r="M2104" s="45">
        <v>2</v>
      </c>
      <c r="N2104" s="45">
        <f t="shared" si="356"/>
        <v>98.473658296405702</v>
      </c>
      <c r="O2104" s="18">
        <f t="shared" si="357"/>
        <v>0.12502631740270509</v>
      </c>
      <c r="P2104" s="37">
        <f t="shared" si="358"/>
        <v>0</v>
      </c>
      <c r="Q2104" s="37">
        <f t="shared" si="359"/>
        <v>0</v>
      </c>
      <c r="R2104" s="37">
        <f t="shared" si="360"/>
        <v>-100</v>
      </c>
    </row>
    <row r="2105" spans="1:18" ht="15" customHeight="1" x14ac:dyDescent="0.25">
      <c r="A2105" s="1" t="s">
        <v>2541</v>
      </c>
      <c r="B2105" s="1" t="s">
        <v>3442</v>
      </c>
      <c r="C2105" s="130">
        <v>2021</v>
      </c>
      <c r="D2105" s="43"/>
      <c r="E2105" s="43">
        <f t="shared" si="361"/>
        <v>0</v>
      </c>
      <c r="F2105" s="6">
        <f t="shared" si="362"/>
        <v>0</v>
      </c>
      <c r="G2105" s="44"/>
      <c r="H2105" s="44">
        <f t="shared" si="352"/>
        <v>0</v>
      </c>
      <c r="I2105" s="14">
        <f t="shared" si="353"/>
        <v>0</v>
      </c>
      <c r="J2105" s="49">
        <v>1</v>
      </c>
      <c r="K2105" s="49">
        <f t="shared" si="354"/>
        <v>49.480455220188027</v>
      </c>
      <c r="L2105" s="50">
        <f t="shared" si="355"/>
        <v>7.3921125704885335E-2</v>
      </c>
      <c r="M2105" s="45">
        <v>1</v>
      </c>
      <c r="N2105" s="45">
        <f t="shared" si="356"/>
        <v>49.480455220188027</v>
      </c>
      <c r="O2105" s="18">
        <f t="shared" si="357"/>
        <v>6.2822476656332019E-2</v>
      </c>
      <c r="P2105" s="37">
        <f t="shared" si="358"/>
        <v>0</v>
      </c>
      <c r="Q2105" s="37">
        <f t="shared" si="359"/>
        <v>0</v>
      </c>
      <c r="R2105" s="37">
        <f t="shared" si="360"/>
        <v>-100</v>
      </c>
    </row>
    <row r="2106" spans="1:18" ht="15" customHeight="1" x14ac:dyDescent="0.25">
      <c r="A2106" s="1" t="s">
        <v>1174</v>
      </c>
      <c r="B2106" s="1" t="s">
        <v>4491</v>
      </c>
      <c r="C2106" s="130">
        <v>2017</v>
      </c>
      <c r="D2106" s="43"/>
      <c r="E2106" s="43">
        <f t="shared" si="361"/>
        <v>0</v>
      </c>
      <c r="F2106" s="6">
        <f t="shared" si="362"/>
        <v>0</v>
      </c>
      <c r="G2106" s="44">
        <v>1</v>
      </c>
      <c r="H2106" s="44">
        <f t="shared" si="352"/>
        <v>49.578582052553294</v>
      </c>
      <c r="I2106" s="14">
        <f t="shared" si="353"/>
        <v>1.2049982573145852</v>
      </c>
      <c r="J2106" s="49">
        <v>4</v>
      </c>
      <c r="K2106" s="49">
        <f t="shared" si="354"/>
        <v>198.31432821021318</v>
      </c>
      <c r="L2106" s="50">
        <f t="shared" si="355"/>
        <v>0.29627088755492959</v>
      </c>
      <c r="M2106" s="45">
        <v>5</v>
      </c>
      <c r="N2106" s="45">
        <f t="shared" si="356"/>
        <v>247.89291026276649</v>
      </c>
      <c r="O2106" s="18">
        <f t="shared" si="357"/>
        <v>0.31473531314439018</v>
      </c>
      <c r="P2106" s="37">
        <f t="shared" si="358"/>
        <v>0</v>
      </c>
      <c r="Q2106" s="37">
        <f t="shared" si="359"/>
        <v>0</v>
      </c>
      <c r="R2106" s="37">
        <f t="shared" si="360"/>
        <v>-100</v>
      </c>
    </row>
    <row r="2107" spans="1:18" ht="15" customHeight="1" x14ac:dyDescent="0.25">
      <c r="A2107" s="1" t="s">
        <v>1204</v>
      </c>
      <c r="B2107" s="1" t="s">
        <v>4492</v>
      </c>
      <c r="C2107" s="130">
        <v>2010</v>
      </c>
      <c r="D2107" s="43">
        <v>1</v>
      </c>
      <c r="E2107" s="43">
        <f t="shared" si="361"/>
        <v>49.75124378109453</v>
      </c>
      <c r="F2107" s="6">
        <f t="shared" si="362"/>
        <v>0.6451893785522268</v>
      </c>
      <c r="G2107" s="44"/>
      <c r="H2107" s="44">
        <f t="shared" si="352"/>
        <v>0</v>
      </c>
      <c r="I2107" s="14">
        <f t="shared" si="353"/>
        <v>0</v>
      </c>
      <c r="J2107" s="49">
        <v>1</v>
      </c>
      <c r="K2107" s="49">
        <f t="shared" si="354"/>
        <v>49.75124378109453</v>
      </c>
      <c r="L2107" s="50">
        <f t="shared" si="355"/>
        <v>7.4325669178892162E-2</v>
      </c>
      <c r="M2107" s="45">
        <v>2</v>
      </c>
      <c r="N2107" s="45">
        <f t="shared" si="356"/>
        <v>99.50248756218906</v>
      </c>
      <c r="O2107" s="18">
        <f t="shared" si="357"/>
        <v>0.12633256250989749</v>
      </c>
      <c r="P2107" s="37">
        <f t="shared" si="358"/>
        <v>50</v>
      </c>
      <c r="Q2107" s="37">
        <f t="shared" si="359"/>
        <v>5.1070710965882569</v>
      </c>
      <c r="R2107" s="37">
        <f t="shared" si="360"/>
        <v>410.70710965882569</v>
      </c>
    </row>
    <row r="2108" spans="1:18" ht="15" customHeight="1" x14ac:dyDescent="0.25">
      <c r="A2108" s="1" t="s">
        <v>1175</v>
      </c>
      <c r="B2108" s="1" t="s">
        <v>4493</v>
      </c>
      <c r="C2108" s="130">
        <v>2006</v>
      </c>
      <c r="D2108" s="43">
        <v>1</v>
      </c>
      <c r="E2108" s="43">
        <f t="shared" si="361"/>
        <v>49.850448654037884</v>
      </c>
      <c r="F2108" s="6">
        <f t="shared" si="362"/>
        <v>0.64647589775173275</v>
      </c>
      <c r="G2108" s="44">
        <v>1</v>
      </c>
      <c r="H2108" s="44">
        <f t="shared" si="352"/>
        <v>49.850448654037884</v>
      </c>
      <c r="I2108" s="14">
        <f t="shared" si="353"/>
        <v>1.2116059247275766</v>
      </c>
      <c r="J2108" s="49">
        <v>6</v>
      </c>
      <c r="K2108" s="49">
        <f t="shared" si="354"/>
        <v>299.10269192422732</v>
      </c>
      <c r="L2108" s="50">
        <f t="shared" si="355"/>
        <v>0.44684325538257202</v>
      </c>
      <c r="M2108" s="45">
        <v>8</v>
      </c>
      <c r="N2108" s="45">
        <f t="shared" si="356"/>
        <v>398.80358923230307</v>
      </c>
      <c r="O2108" s="18">
        <f t="shared" si="357"/>
        <v>0.50633788762690723</v>
      </c>
      <c r="P2108" s="37">
        <f t="shared" si="358"/>
        <v>12.5</v>
      </c>
      <c r="Q2108" s="37">
        <f t="shared" si="359"/>
        <v>1.2767677741470642</v>
      </c>
      <c r="R2108" s="37">
        <f t="shared" si="360"/>
        <v>27.676777414706422</v>
      </c>
    </row>
    <row r="2109" spans="1:18" ht="15" customHeight="1" x14ac:dyDescent="0.25">
      <c r="A2109" s="1" t="s">
        <v>2610</v>
      </c>
      <c r="B2109" s="1" t="s">
        <v>4494</v>
      </c>
      <c r="C2109" s="130">
        <v>2002</v>
      </c>
      <c r="D2109" s="43"/>
      <c r="E2109" s="43">
        <f t="shared" si="361"/>
        <v>0</v>
      </c>
      <c r="F2109" s="6">
        <f t="shared" si="362"/>
        <v>0</v>
      </c>
      <c r="G2109" s="44">
        <v>1</v>
      </c>
      <c r="H2109" s="44">
        <f t="shared" si="352"/>
        <v>49.950049950049952</v>
      </c>
      <c r="I2109" s="14">
        <f t="shared" si="353"/>
        <v>1.2140267157859732</v>
      </c>
      <c r="J2109" s="49"/>
      <c r="K2109" s="49">
        <f t="shared" si="354"/>
        <v>0</v>
      </c>
      <c r="L2109" s="50">
        <f t="shared" si="355"/>
        <v>0</v>
      </c>
      <c r="M2109" s="45">
        <v>1</v>
      </c>
      <c r="N2109" s="45">
        <f t="shared" si="356"/>
        <v>49.950049950049952</v>
      </c>
      <c r="O2109" s="18">
        <f t="shared" si="357"/>
        <v>6.3418693967256246E-2</v>
      </c>
      <c r="P2109" s="37">
        <f t="shared" si="358"/>
        <v>0</v>
      </c>
      <c r="Q2109" s="37">
        <f t="shared" si="359"/>
        <v>0</v>
      </c>
      <c r="R2109" s="37">
        <f t="shared" si="360"/>
        <v>-100</v>
      </c>
    </row>
    <row r="2110" spans="1:18" ht="15" customHeight="1" x14ac:dyDescent="0.25">
      <c r="A2110" s="1" t="s">
        <v>938</v>
      </c>
      <c r="B2110" s="1" t="s">
        <v>4495</v>
      </c>
      <c r="C2110" s="130">
        <v>1998</v>
      </c>
      <c r="D2110" s="43">
        <v>1</v>
      </c>
      <c r="E2110" s="43">
        <f t="shared" si="361"/>
        <v>50.050050050050046</v>
      </c>
      <c r="F2110" s="6">
        <f t="shared" si="362"/>
        <v>0.64906438983482273</v>
      </c>
      <c r="G2110" s="44">
        <v>1</v>
      </c>
      <c r="H2110" s="44">
        <f t="shared" si="352"/>
        <v>50.050050050050046</v>
      </c>
      <c r="I2110" s="14">
        <f t="shared" si="353"/>
        <v>1.2164571997014608</v>
      </c>
      <c r="J2110" s="49">
        <v>13</v>
      </c>
      <c r="K2110" s="49">
        <f t="shared" si="354"/>
        <v>650.65065065065062</v>
      </c>
      <c r="L2110" s="50">
        <f t="shared" si="355"/>
        <v>0.97203690472695303</v>
      </c>
      <c r="M2110" s="45">
        <v>15</v>
      </c>
      <c r="N2110" s="45">
        <f t="shared" si="356"/>
        <v>750.75075075075074</v>
      </c>
      <c r="O2110" s="18">
        <f t="shared" si="357"/>
        <v>0.95318487479314562</v>
      </c>
      <c r="P2110" s="37">
        <f t="shared" si="358"/>
        <v>6.666666666666667</v>
      </c>
      <c r="Q2110" s="37">
        <f t="shared" si="359"/>
        <v>0.68094281287843428</v>
      </c>
      <c r="R2110" s="37">
        <f t="shared" si="360"/>
        <v>-31.90571871215657</v>
      </c>
    </row>
    <row r="2111" spans="1:18" ht="15" customHeight="1" x14ac:dyDescent="0.25">
      <c r="A2111" s="1" t="s">
        <v>1681</v>
      </c>
      <c r="B2111" s="1" t="s">
        <v>4496</v>
      </c>
      <c r="C2111" s="130">
        <v>1998</v>
      </c>
      <c r="D2111" s="43"/>
      <c r="E2111" s="43">
        <f t="shared" si="361"/>
        <v>0</v>
      </c>
      <c r="F2111" s="6">
        <f t="shared" si="362"/>
        <v>0</v>
      </c>
      <c r="G2111" s="44"/>
      <c r="H2111" s="44">
        <f t="shared" si="352"/>
        <v>0</v>
      </c>
      <c r="I2111" s="14">
        <f t="shared" si="353"/>
        <v>0</v>
      </c>
      <c r="J2111" s="49">
        <v>2</v>
      </c>
      <c r="K2111" s="49">
        <f t="shared" si="354"/>
        <v>100.10010010010009</v>
      </c>
      <c r="L2111" s="50">
        <f t="shared" si="355"/>
        <v>0.149544139188762</v>
      </c>
      <c r="M2111" s="45">
        <v>2</v>
      </c>
      <c r="N2111" s="45">
        <f t="shared" si="356"/>
        <v>100.10010010010009</v>
      </c>
      <c r="O2111" s="18">
        <f t="shared" si="357"/>
        <v>0.12709131663908607</v>
      </c>
      <c r="P2111" s="37">
        <f t="shared" si="358"/>
        <v>0</v>
      </c>
      <c r="Q2111" s="37">
        <f t="shared" si="359"/>
        <v>0</v>
      </c>
      <c r="R2111" s="37">
        <f t="shared" si="360"/>
        <v>-100</v>
      </c>
    </row>
    <row r="2112" spans="1:18" ht="15" customHeight="1" x14ac:dyDescent="0.25">
      <c r="A2112" s="1" t="s">
        <v>1157</v>
      </c>
      <c r="B2112" s="1" t="s">
        <v>4497</v>
      </c>
      <c r="C2112" s="130">
        <v>1988</v>
      </c>
      <c r="D2112" s="43"/>
      <c r="E2112" s="43">
        <f t="shared" si="361"/>
        <v>0</v>
      </c>
      <c r="F2112" s="6">
        <f t="shared" si="362"/>
        <v>0</v>
      </c>
      <c r="G2112" s="44"/>
      <c r="H2112" s="44">
        <f t="shared" si="352"/>
        <v>0</v>
      </c>
      <c r="I2112" s="14">
        <f t="shared" si="353"/>
        <v>0</v>
      </c>
      <c r="J2112" s="49">
        <v>9</v>
      </c>
      <c r="K2112" s="49">
        <f t="shared" si="354"/>
        <v>452.71629778672036</v>
      </c>
      <c r="L2112" s="50">
        <f t="shared" si="355"/>
        <v>0.67633367980189096</v>
      </c>
      <c r="M2112" s="45">
        <v>9</v>
      </c>
      <c r="N2112" s="45">
        <f t="shared" si="356"/>
        <v>452.71629778672036</v>
      </c>
      <c r="O2112" s="18">
        <f t="shared" si="357"/>
        <v>0.57478774039337177</v>
      </c>
      <c r="P2112" s="37">
        <f t="shared" si="358"/>
        <v>0</v>
      </c>
      <c r="Q2112" s="37">
        <f t="shared" si="359"/>
        <v>0</v>
      </c>
      <c r="R2112" s="37">
        <f t="shared" si="360"/>
        <v>-100</v>
      </c>
    </row>
    <row r="2113" spans="1:18" ht="15" customHeight="1" x14ac:dyDescent="0.25">
      <c r="A2113" s="1" t="s">
        <v>43</v>
      </c>
      <c r="B2113" s="1" t="s">
        <v>4498</v>
      </c>
      <c r="C2113" s="130">
        <v>1984</v>
      </c>
      <c r="D2113" s="43">
        <v>4</v>
      </c>
      <c r="E2113" s="43">
        <f t="shared" si="361"/>
        <v>201.61290322580646</v>
      </c>
      <c r="F2113" s="6">
        <f t="shared" si="362"/>
        <v>2.6145779251814032</v>
      </c>
      <c r="G2113" s="44">
        <v>7</v>
      </c>
      <c r="H2113" s="44">
        <f t="shared" si="352"/>
        <v>352.82258064516128</v>
      </c>
      <c r="I2113" s="14">
        <f t="shared" si="353"/>
        <v>8.5752874974922531</v>
      </c>
      <c r="J2113" s="49">
        <v>37</v>
      </c>
      <c r="K2113" s="49">
        <f t="shared" si="354"/>
        <v>1864.9193548387098</v>
      </c>
      <c r="L2113" s="50">
        <f t="shared" si="355"/>
        <v>2.7860887181624046</v>
      </c>
      <c r="M2113" s="45">
        <v>48</v>
      </c>
      <c r="N2113" s="45">
        <f t="shared" si="356"/>
        <v>2419.3548387096776</v>
      </c>
      <c r="O2113" s="18">
        <f t="shared" si="357"/>
        <v>3.0717151287688789</v>
      </c>
      <c r="P2113" s="37">
        <f t="shared" si="358"/>
        <v>8.3333333333333321</v>
      </c>
      <c r="Q2113" s="37">
        <f t="shared" si="359"/>
        <v>0.85117851609804274</v>
      </c>
      <c r="R2113" s="37">
        <f t="shared" si="360"/>
        <v>-14.882148390195727</v>
      </c>
    </row>
    <row r="2114" spans="1:18" ht="15" customHeight="1" x14ac:dyDescent="0.25">
      <c r="A2114" s="1" t="s">
        <v>1790</v>
      </c>
      <c r="B2114" s="1" t="s">
        <v>3328</v>
      </c>
      <c r="C2114" s="130">
        <v>1969</v>
      </c>
      <c r="D2114" s="43"/>
      <c r="E2114" s="43">
        <f t="shared" si="361"/>
        <v>0</v>
      </c>
      <c r="F2114" s="6">
        <f t="shared" si="362"/>
        <v>0</v>
      </c>
      <c r="G2114" s="44"/>
      <c r="H2114" s="44">
        <f t="shared" si="352"/>
        <v>0</v>
      </c>
      <c r="I2114" s="14">
        <f t="shared" si="353"/>
        <v>0</v>
      </c>
      <c r="J2114" s="49">
        <v>1</v>
      </c>
      <c r="K2114" s="49">
        <f t="shared" si="354"/>
        <v>50.787201625190455</v>
      </c>
      <c r="L2114" s="50">
        <f t="shared" si="355"/>
        <v>7.5873334204963547E-2</v>
      </c>
      <c r="M2114" s="45">
        <v>1</v>
      </c>
      <c r="N2114" s="45">
        <f t="shared" si="356"/>
        <v>50.787201625190455</v>
      </c>
      <c r="O2114" s="18">
        <f t="shared" si="357"/>
        <v>6.448157710637227E-2</v>
      </c>
      <c r="P2114" s="37">
        <f t="shared" si="358"/>
        <v>0</v>
      </c>
      <c r="Q2114" s="37">
        <f t="shared" si="359"/>
        <v>0</v>
      </c>
      <c r="R2114" s="37">
        <f t="shared" si="360"/>
        <v>-100</v>
      </c>
    </row>
    <row r="2115" spans="1:18" ht="15" customHeight="1" x14ac:dyDescent="0.25">
      <c r="A2115" s="1" t="s">
        <v>40</v>
      </c>
      <c r="B2115" s="1" t="s">
        <v>3107</v>
      </c>
      <c r="C2115" s="130">
        <v>1964</v>
      </c>
      <c r="D2115" s="43">
        <v>1</v>
      </c>
      <c r="E2115" s="43">
        <f t="shared" si="361"/>
        <v>50.916496945010181</v>
      </c>
      <c r="F2115" s="6">
        <f t="shared" si="362"/>
        <v>0.66030073874235018</v>
      </c>
      <c r="G2115" s="44">
        <v>1</v>
      </c>
      <c r="H2115" s="44">
        <f t="shared" si="352"/>
        <v>50.916496945010181</v>
      </c>
      <c r="I2115" s="14">
        <f t="shared" si="353"/>
        <v>1.2375160310608546</v>
      </c>
      <c r="J2115" s="49">
        <v>16</v>
      </c>
      <c r="K2115" s="49">
        <f t="shared" si="354"/>
        <v>814.66395112016289</v>
      </c>
      <c r="L2115" s="50">
        <f t="shared" si="355"/>
        <v>1.2170639107908205</v>
      </c>
      <c r="M2115" s="45">
        <v>18</v>
      </c>
      <c r="N2115" s="45">
        <f t="shared" si="356"/>
        <v>916.49694501018325</v>
      </c>
      <c r="O2115" s="18">
        <f t="shared" si="357"/>
        <v>1.1636232463360723</v>
      </c>
      <c r="P2115" s="37">
        <f t="shared" si="358"/>
        <v>5.5555555555555554</v>
      </c>
      <c r="Q2115" s="37">
        <f t="shared" si="359"/>
        <v>0.56745234406536182</v>
      </c>
      <c r="R2115" s="37">
        <f t="shared" si="360"/>
        <v>-43.254765593463816</v>
      </c>
    </row>
    <row r="2116" spans="1:18" ht="15" customHeight="1" x14ac:dyDescent="0.25">
      <c r="A2116" s="1" t="s">
        <v>2041</v>
      </c>
      <c r="B2116" s="1" t="s">
        <v>4499</v>
      </c>
      <c r="C2116" s="130">
        <v>1963</v>
      </c>
      <c r="D2116" s="43">
        <v>5</v>
      </c>
      <c r="E2116" s="43">
        <f t="shared" si="361"/>
        <v>254.71217524197655</v>
      </c>
      <c r="F2116" s="6">
        <f t="shared" si="362"/>
        <v>3.3031855600865407</v>
      </c>
      <c r="G2116" s="44"/>
      <c r="H2116" s="44">
        <f t="shared" si="352"/>
        <v>0</v>
      </c>
      <c r="I2116" s="14">
        <f t="shared" si="353"/>
        <v>0</v>
      </c>
      <c r="J2116" s="49">
        <v>9</v>
      </c>
      <c r="K2116" s="49">
        <f t="shared" si="354"/>
        <v>458.48191543555777</v>
      </c>
      <c r="L2116" s="50">
        <f t="shared" si="355"/>
        <v>0.68494720094047845</v>
      </c>
      <c r="M2116" s="45">
        <v>14</v>
      </c>
      <c r="N2116" s="45">
        <f t="shared" si="356"/>
        <v>713.19409067753429</v>
      </c>
      <c r="O2116" s="18">
        <f t="shared" si="357"/>
        <v>0.9055013522742017</v>
      </c>
      <c r="P2116" s="37">
        <f t="shared" si="358"/>
        <v>35.714285714285715</v>
      </c>
      <c r="Q2116" s="37">
        <f t="shared" si="359"/>
        <v>3.6479079261344691</v>
      </c>
      <c r="R2116" s="37">
        <f t="shared" si="360"/>
        <v>264.79079261344691</v>
      </c>
    </row>
    <row r="2117" spans="1:18" ht="15" customHeight="1" x14ac:dyDescent="0.25">
      <c r="A2117" s="1" t="s">
        <v>33</v>
      </c>
      <c r="B2117" s="1" t="s">
        <v>4500</v>
      </c>
      <c r="C2117" s="130">
        <v>1945</v>
      </c>
      <c r="D2117" s="43">
        <v>2</v>
      </c>
      <c r="E2117" s="43">
        <f t="shared" si="361"/>
        <v>102.82776349614397</v>
      </c>
      <c r="F2117" s="6">
        <f t="shared" si="362"/>
        <v>1.3335019546426488</v>
      </c>
      <c r="G2117" s="44">
        <v>1</v>
      </c>
      <c r="H2117" s="44">
        <f t="shared" si="352"/>
        <v>51.413881748071987</v>
      </c>
      <c r="I2117" s="14">
        <f t="shared" si="353"/>
        <v>1.2496048766084928</v>
      </c>
      <c r="J2117" s="49">
        <v>4</v>
      </c>
      <c r="K2117" s="49">
        <f t="shared" si="354"/>
        <v>205.65552699228795</v>
      </c>
      <c r="L2117" s="50">
        <f t="shared" si="355"/>
        <v>0.30723824174719433</v>
      </c>
      <c r="M2117" s="45">
        <v>7</v>
      </c>
      <c r="N2117" s="45">
        <f t="shared" si="356"/>
        <v>359.89717223650388</v>
      </c>
      <c r="O2117" s="18">
        <f t="shared" si="357"/>
        <v>0.45694065668746991</v>
      </c>
      <c r="P2117" s="37">
        <f t="shared" si="358"/>
        <v>28.571428571428569</v>
      </c>
      <c r="Q2117" s="37">
        <f t="shared" si="359"/>
        <v>2.918326340907575</v>
      </c>
      <c r="R2117" s="37">
        <f t="shared" si="360"/>
        <v>191.83263409075749</v>
      </c>
    </row>
    <row r="2118" spans="1:18" ht="15" customHeight="1" x14ac:dyDescent="0.25">
      <c r="A2118" s="1" t="s">
        <v>961</v>
      </c>
      <c r="B2118" s="1" t="s">
        <v>4501</v>
      </c>
      <c r="C2118" s="130">
        <v>1942</v>
      </c>
      <c r="D2118" s="43"/>
      <c r="E2118" s="43">
        <f t="shared" si="361"/>
        <v>0</v>
      </c>
      <c r="F2118" s="6">
        <f t="shared" si="362"/>
        <v>0</v>
      </c>
      <c r="G2118" s="44"/>
      <c r="H2118" s="44">
        <f t="shared" si="352"/>
        <v>0</v>
      </c>
      <c r="I2118" s="14">
        <f t="shared" si="353"/>
        <v>0</v>
      </c>
      <c r="J2118" s="49">
        <v>4</v>
      </c>
      <c r="K2118" s="49">
        <f t="shared" si="354"/>
        <v>205.97322348094747</v>
      </c>
      <c r="L2118" s="50">
        <f t="shared" si="355"/>
        <v>0.30771286312991397</v>
      </c>
      <c r="M2118" s="45">
        <v>4</v>
      </c>
      <c r="N2118" s="45">
        <f t="shared" si="356"/>
        <v>205.97322348094747</v>
      </c>
      <c r="O2118" s="18">
        <f t="shared" si="357"/>
        <v>0.26151230756425747</v>
      </c>
      <c r="P2118" s="37">
        <f t="shared" si="358"/>
        <v>0</v>
      </c>
      <c r="Q2118" s="37">
        <f t="shared" si="359"/>
        <v>0</v>
      </c>
      <c r="R2118" s="37">
        <f t="shared" si="360"/>
        <v>-100</v>
      </c>
    </row>
    <row r="2119" spans="1:18" ht="15" customHeight="1" x14ac:dyDescent="0.25">
      <c r="A2119" s="1" t="s">
        <v>2051</v>
      </c>
      <c r="B2119" s="1" t="s">
        <v>4502</v>
      </c>
      <c r="C2119" s="130">
        <v>1912</v>
      </c>
      <c r="D2119" s="43">
        <v>1</v>
      </c>
      <c r="E2119" s="43">
        <f t="shared" si="361"/>
        <v>52.30125523012552</v>
      </c>
      <c r="F2119" s="6">
        <f t="shared" si="362"/>
        <v>0.67825870862446436</v>
      </c>
      <c r="G2119" s="44"/>
      <c r="H2119" s="44">
        <f t="shared" si="352"/>
        <v>0</v>
      </c>
      <c r="I2119" s="14">
        <f t="shared" si="353"/>
        <v>0</v>
      </c>
      <c r="J2119" s="49">
        <v>5</v>
      </c>
      <c r="K2119" s="49">
        <f t="shared" si="354"/>
        <v>261.50627615062757</v>
      </c>
      <c r="L2119" s="50">
        <f t="shared" si="355"/>
        <v>0.39067624228444886</v>
      </c>
      <c r="M2119" s="45">
        <v>6</v>
      </c>
      <c r="N2119" s="45">
        <f t="shared" si="356"/>
        <v>313.80753138075312</v>
      </c>
      <c r="O2119" s="18">
        <f t="shared" si="357"/>
        <v>0.398423301221068</v>
      </c>
      <c r="P2119" s="37">
        <f t="shared" si="358"/>
        <v>16.666666666666664</v>
      </c>
      <c r="Q2119" s="37">
        <f t="shared" si="359"/>
        <v>1.7023570321960855</v>
      </c>
      <c r="R2119" s="37">
        <f t="shared" si="360"/>
        <v>70.235703219608553</v>
      </c>
    </row>
    <row r="2120" spans="1:18" ht="15" customHeight="1" x14ac:dyDescent="0.25">
      <c r="A2120" s="1" t="s">
        <v>1290</v>
      </c>
      <c r="B2120" s="1" t="s">
        <v>4503</v>
      </c>
      <c r="C2120" s="130">
        <v>1907</v>
      </c>
      <c r="D2120" s="43"/>
      <c r="E2120" s="43">
        <f t="shared" si="361"/>
        <v>0</v>
      </c>
      <c r="F2120" s="6">
        <f t="shared" si="362"/>
        <v>0</v>
      </c>
      <c r="G2120" s="44">
        <v>2</v>
      </c>
      <c r="H2120" s="44">
        <f t="shared" ref="H2120:H2183" si="363">((G2120/($C2120/100000)))</f>
        <v>104.8767697954903</v>
      </c>
      <c r="I2120" s="14">
        <f t="shared" ref="I2120:I2183" si="364">((G2120/$C2120)/(G$2290/$C$2290))</f>
        <v>2.5490104719491544</v>
      </c>
      <c r="J2120" s="49">
        <v>8</v>
      </c>
      <c r="K2120" s="49">
        <f t="shared" ref="K2120:K2183" si="365">((J2120/($C2120/100000)))</f>
        <v>419.50707918196122</v>
      </c>
      <c r="L2120" s="50">
        <f t="shared" ref="L2120:L2183" si="366">((J2120/$C2120)/(J$2290/$C$2290))</f>
        <v>0.62672090214818355</v>
      </c>
      <c r="M2120" s="45">
        <v>10</v>
      </c>
      <c r="N2120" s="45">
        <f t="shared" ref="N2120:N2183" si="367">((M2120/($C2120/100000)))</f>
        <v>524.38384897745152</v>
      </c>
      <c r="O2120" s="18">
        <f t="shared" ref="O2120:O2183" si="368">((M2120/$C2120)/(M$2290/$C$2290))</f>
        <v>0.66577989157025175</v>
      </c>
      <c r="P2120" s="37">
        <f t="shared" ref="P2120:P2183" si="369">D2120/M2120*100</f>
        <v>0</v>
      </c>
      <c r="Q2120" s="37">
        <f t="shared" ref="Q2120:Q2183" si="370">P2120/P$2290</f>
        <v>0</v>
      </c>
      <c r="R2120" s="37">
        <f t="shared" ref="R2120:R2183" si="371">(Q2120-1)*100</f>
        <v>-100</v>
      </c>
    </row>
    <row r="2121" spans="1:18" ht="15" customHeight="1" x14ac:dyDescent="0.25">
      <c r="A2121" s="1" t="s">
        <v>1288</v>
      </c>
      <c r="B2121" s="1" t="s">
        <v>4504</v>
      </c>
      <c r="C2121" s="130">
        <v>1893</v>
      </c>
      <c r="D2121" s="43">
        <v>1</v>
      </c>
      <c r="E2121" s="43">
        <f t="shared" si="361"/>
        <v>52.826201796090864</v>
      </c>
      <c r="F2121" s="6">
        <f t="shared" si="362"/>
        <v>0.68506637659269731</v>
      </c>
      <c r="G2121" s="44"/>
      <c r="H2121" s="44">
        <f t="shared" si="363"/>
        <v>0</v>
      </c>
      <c r="I2121" s="14">
        <f t="shared" si="364"/>
        <v>0</v>
      </c>
      <c r="J2121" s="49">
        <v>1</v>
      </c>
      <c r="K2121" s="49">
        <f t="shared" si="365"/>
        <v>52.826201796090864</v>
      </c>
      <c r="L2121" s="50">
        <f t="shared" si="366"/>
        <v>7.891949025334033E-2</v>
      </c>
      <c r="M2121" s="45">
        <v>2</v>
      </c>
      <c r="N2121" s="45">
        <f t="shared" si="367"/>
        <v>105.65240359218173</v>
      </c>
      <c r="O2121" s="18">
        <f t="shared" si="368"/>
        <v>0.13414075575535869</v>
      </c>
      <c r="P2121" s="37">
        <f t="shared" si="369"/>
        <v>50</v>
      </c>
      <c r="Q2121" s="37">
        <f t="shared" si="370"/>
        <v>5.1070710965882569</v>
      </c>
      <c r="R2121" s="37">
        <f t="shared" si="371"/>
        <v>410.70710965882569</v>
      </c>
    </row>
    <row r="2122" spans="1:18" ht="15" customHeight="1" x14ac:dyDescent="0.25">
      <c r="A2122" s="1" t="s">
        <v>2526</v>
      </c>
      <c r="B2122" s="1" t="s">
        <v>2798</v>
      </c>
      <c r="C2122" s="130">
        <v>1888</v>
      </c>
      <c r="D2122" s="43"/>
      <c r="E2122" s="43">
        <f t="shared" si="361"/>
        <v>0</v>
      </c>
      <c r="F2122" s="6">
        <f t="shared" si="362"/>
        <v>0</v>
      </c>
      <c r="G2122" s="44"/>
      <c r="H2122" s="44">
        <f t="shared" si="363"/>
        <v>0</v>
      </c>
      <c r="I2122" s="14">
        <f t="shared" si="364"/>
        <v>0</v>
      </c>
      <c r="J2122" s="49">
        <v>6</v>
      </c>
      <c r="K2122" s="49">
        <f t="shared" si="365"/>
        <v>317.79661016949149</v>
      </c>
      <c r="L2122" s="50">
        <f t="shared" si="366"/>
        <v>0.47477095884398279</v>
      </c>
      <c r="M2122" s="45">
        <v>6</v>
      </c>
      <c r="N2122" s="45">
        <f t="shared" si="367"/>
        <v>317.79661016949149</v>
      </c>
      <c r="O2122" s="18">
        <f t="shared" si="368"/>
        <v>0.40348800420269176</v>
      </c>
      <c r="P2122" s="37">
        <f t="shared" si="369"/>
        <v>0</v>
      </c>
      <c r="Q2122" s="37">
        <f t="shared" si="370"/>
        <v>0</v>
      </c>
      <c r="R2122" s="37">
        <f t="shared" si="371"/>
        <v>-100</v>
      </c>
    </row>
    <row r="2123" spans="1:18" ht="15" customHeight="1" x14ac:dyDescent="0.25">
      <c r="A2123" s="1" t="s">
        <v>1097</v>
      </c>
      <c r="B2123" s="1" t="s">
        <v>4505</v>
      </c>
      <c r="C2123" s="130">
        <v>1885</v>
      </c>
      <c r="D2123" s="43"/>
      <c r="E2123" s="43">
        <f t="shared" ref="E2123:E2186" si="372">((D2123/($C2123/100000)))</f>
        <v>0</v>
      </c>
      <c r="F2123" s="6">
        <f t="shared" ref="F2123:F2186" si="373">((D2123/$C2123)/(D$2290/$C$2290))</f>
        <v>0</v>
      </c>
      <c r="G2123" s="44"/>
      <c r="H2123" s="44">
        <f t="shared" si="363"/>
        <v>0</v>
      </c>
      <c r="I2123" s="14">
        <f t="shared" si="364"/>
        <v>0</v>
      </c>
      <c r="J2123" s="49">
        <v>4</v>
      </c>
      <c r="K2123" s="49">
        <f t="shared" si="365"/>
        <v>212.20159151193636</v>
      </c>
      <c r="L2123" s="50">
        <f t="shared" si="366"/>
        <v>0.31701770832800685</v>
      </c>
      <c r="M2123" s="45">
        <v>4</v>
      </c>
      <c r="N2123" s="45">
        <f t="shared" si="367"/>
        <v>212.20159151193636</v>
      </c>
      <c r="O2123" s="18">
        <f t="shared" si="368"/>
        <v>0.26942010678503342</v>
      </c>
      <c r="P2123" s="37">
        <f t="shared" si="369"/>
        <v>0</v>
      </c>
      <c r="Q2123" s="37">
        <f t="shared" si="370"/>
        <v>0</v>
      </c>
      <c r="R2123" s="37">
        <f t="shared" si="371"/>
        <v>-100</v>
      </c>
    </row>
    <row r="2124" spans="1:18" ht="15" customHeight="1" x14ac:dyDescent="0.25">
      <c r="A2124" s="1" t="s">
        <v>926</v>
      </c>
      <c r="B2124" s="1" t="s">
        <v>4506</v>
      </c>
      <c r="C2124" s="130">
        <v>1845</v>
      </c>
      <c r="D2124" s="43"/>
      <c r="E2124" s="43">
        <f t="shared" si="372"/>
        <v>0</v>
      </c>
      <c r="F2124" s="6">
        <f t="shared" si="373"/>
        <v>0</v>
      </c>
      <c r="G2124" s="44"/>
      <c r="H2124" s="44">
        <f t="shared" si="363"/>
        <v>0</v>
      </c>
      <c r="I2124" s="14">
        <f t="shared" si="364"/>
        <v>0</v>
      </c>
      <c r="J2124" s="49">
        <v>5</v>
      </c>
      <c r="K2124" s="49">
        <f t="shared" si="365"/>
        <v>271.00271002710025</v>
      </c>
      <c r="L2124" s="50">
        <f t="shared" si="366"/>
        <v>0.40486340121835568</v>
      </c>
      <c r="M2124" s="45">
        <v>5</v>
      </c>
      <c r="N2124" s="45">
        <f t="shared" si="367"/>
        <v>271.00271002710025</v>
      </c>
      <c r="O2124" s="18">
        <f t="shared" si="368"/>
        <v>0.34407649138874524</v>
      </c>
      <c r="P2124" s="37">
        <f t="shared" si="369"/>
        <v>0</v>
      </c>
      <c r="Q2124" s="37">
        <f t="shared" si="370"/>
        <v>0</v>
      </c>
      <c r="R2124" s="37">
        <f t="shared" si="371"/>
        <v>-100</v>
      </c>
    </row>
    <row r="2125" spans="1:18" ht="15" customHeight="1" x14ac:dyDescent="0.25">
      <c r="A2125" s="1" t="s">
        <v>2540</v>
      </c>
      <c r="B2125" s="1" t="s">
        <v>4507</v>
      </c>
      <c r="C2125" s="130">
        <v>1830</v>
      </c>
      <c r="D2125" s="43"/>
      <c r="E2125" s="43">
        <f t="shared" si="372"/>
        <v>0</v>
      </c>
      <c r="F2125" s="6">
        <f t="shared" si="373"/>
        <v>0</v>
      </c>
      <c r="G2125" s="44">
        <v>2</v>
      </c>
      <c r="H2125" s="44">
        <f t="shared" si="363"/>
        <v>109.2896174863388</v>
      </c>
      <c r="I2125" s="14">
        <f t="shared" si="364"/>
        <v>2.6562639180366321</v>
      </c>
      <c r="J2125" s="49">
        <v>1</v>
      </c>
      <c r="K2125" s="49">
        <f t="shared" si="365"/>
        <v>54.644808743169399</v>
      </c>
      <c r="L2125" s="50">
        <f t="shared" si="366"/>
        <v>8.1636390737471712E-2</v>
      </c>
      <c r="M2125" s="45">
        <v>3</v>
      </c>
      <c r="N2125" s="45">
        <f t="shared" si="367"/>
        <v>163.9344262295082</v>
      </c>
      <c r="O2125" s="18">
        <f t="shared" si="368"/>
        <v>0.20813807429909345</v>
      </c>
      <c r="P2125" s="37">
        <f t="shared" si="369"/>
        <v>0</v>
      </c>
      <c r="Q2125" s="37">
        <f t="shared" si="370"/>
        <v>0</v>
      </c>
      <c r="R2125" s="37">
        <f t="shared" si="371"/>
        <v>-100</v>
      </c>
    </row>
    <row r="2126" spans="1:18" ht="15" customHeight="1" x14ac:dyDescent="0.25">
      <c r="A2126" s="1" t="s">
        <v>2033</v>
      </c>
      <c r="B2126" s="1" t="s">
        <v>4508</v>
      </c>
      <c r="C2126" s="130">
        <v>1829</v>
      </c>
      <c r="D2126" s="43">
        <v>4</v>
      </c>
      <c r="E2126" s="43">
        <f t="shared" si="372"/>
        <v>218.69874248223073</v>
      </c>
      <c r="F2126" s="6">
        <f t="shared" si="373"/>
        <v>2.836152325620505</v>
      </c>
      <c r="G2126" s="44"/>
      <c r="H2126" s="44">
        <f t="shared" si="363"/>
        <v>0</v>
      </c>
      <c r="I2126" s="14">
        <f t="shared" si="364"/>
        <v>0</v>
      </c>
      <c r="J2126" s="49">
        <v>2</v>
      </c>
      <c r="K2126" s="49">
        <f t="shared" si="365"/>
        <v>109.34937124111536</v>
      </c>
      <c r="L2126" s="50">
        <f t="shared" si="366"/>
        <v>0.1633620503549188</v>
      </c>
      <c r="M2126" s="45">
        <v>6</v>
      </c>
      <c r="N2126" s="45">
        <f t="shared" si="367"/>
        <v>328.04811372334609</v>
      </c>
      <c r="O2126" s="18">
        <f t="shared" si="368"/>
        <v>0.41650374627374626</v>
      </c>
      <c r="P2126" s="37">
        <f t="shared" si="369"/>
        <v>66.666666666666657</v>
      </c>
      <c r="Q2126" s="37">
        <f t="shared" si="370"/>
        <v>6.8094281287843419</v>
      </c>
      <c r="R2126" s="37">
        <f t="shared" si="371"/>
        <v>580.94281287843421</v>
      </c>
    </row>
    <row r="2127" spans="1:18" ht="15" customHeight="1" x14ac:dyDescent="0.25">
      <c r="A2127" s="1" t="s">
        <v>2040</v>
      </c>
      <c r="B2127" s="1" t="s">
        <v>4509</v>
      </c>
      <c r="C2127" s="130">
        <v>1825</v>
      </c>
      <c r="D2127" s="43">
        <v>3</v>
      </c>
      <c r="E2127" s="43">
        <f t="shared" si="372"/>
        <v>164.38356164383563</v>
      </c>
      <c r="F2127" s="6">
        <f t="shared" si="373"/>
        <v>2.1317764124218783</v>
      </c>
      <c r="G2127" s="44"/>
      <c r="H2127" s="44">
        <f t="shared" si="363"/>
        <v>0</v>
      </c>
      <c r="I2127" s="14">
        <f t="shared" si="364"/>
        <v>0</v>
      </c>
      <c r="J2127" s="49">
        <v>10</v>
      </c>
      <c r="K2127" s="49">
        <f t="shared" si="365"/>
        <v>547.94520547945206</v>
      </c>
      <c r="L2127" s="50">
        <f t="shared" si="366"/>
        <v>0.81860052081957946</v>
      </c>
      <c r="M2127" s="45">
        <v>13</v>
      </c>
      <c r="N2127" s="45">
        <f t="shared" si="367"/>
        <v>712.32876712328766</v>
      </c>
      <c r="O2127" s="18">
        <f t="shared" si="368"/>
        <v>0.90440270092701969</v>
      </c>
      <c r="P2127" s="37">
        <f t="shared" si="369"/>
        <v>23.076923076923077</v>
      </c>
      <c r="Q2127" s="37">
        <f t="shared" si="370"/>
        <v>2.3571097368868879</v>
      </c>
      <c r="R2127" s="37">
        <f t="shared" si="371"/>
        <v>135.7109736886888</v>
      </c>
    </row>
    <row r="2128" spans="1:18" ht="15" customHeight="1" x14ac:dyDescent="0.25">
      <c r="A2128" s="1" t="s">
        <v>2600</v>
      </c>
      <c r="B2128" s="1" t="s">
        <v>4510</v>
      </c>
      <c r="C2128" s="130">
        <v>1819</v>
      </c>
      <c r="D2128" s="43"/>
      <c r="E2128" s="43">
        <f t="shared" si="372"/>
        <v>0</v>
      </c>
      <c r="F2128" s="6">
        <f t="shared" si="373"/>
        <v>0</v>
      </c>
      <c r="G2128" s="44">
        <v>3</v>
      </c>
      <c r="H2128" s="44">
        <f t="shared" si="363"/>
        <v>164.92578339747112</v>
      </c>
      <c r="I2128" s="14">
        <f t="shared" si="364"/>
        <v>4.0084906294725435</v>
      </c>
      <c r="J2128" s="49">
        <v>1</v>
      </c>
      <c r="K2128" s="49">
        <f t="shared" si="365"/>
        <v>54.975261132490374</v>
      </c>
      <c r="L2128" s="50">
        <f t="shared" si="366"/>
        <v>8.2130068746329443E-2</v>
      </c>
      <c r="M2128" s="45">
        <v>4</v>
      </c>
      <c r="N2128" s="45">
        <f t="shared" si="367"/>
        <v>219.9010445299615</v>
      </c>
      <c r="O2128" s="18">
        <f t="shared" si="368"/>
        <v>0.27919565766343485</v>
      </c>
      <c r="P2128" s="37">
        <f t="shared" si="369"/>
        <v>0</v>
      </c>
      <c r="Q2128" s="37">
        <f t="shared" si="370"/>
        <v>0</v>
      </c>
      <c r="R2128" s="37">
        <f t="shared" si="371"/>
        <v>-100</v>
      </c>
    </row>
    <row r="2129" spans="1:18" ht="15" customHeight="1" x14ac:dyDescent="0.25">
      <c r="A2129" s="1" t="s">
        <v>1029</v>
      </c>
      <c r="B2129" s="1" t="s">
        <v>4511</v>
      </c>
      <c r="C2129" s="130">
        <v>1814</v>
      </c>
      <c r="D2129" s="43"/>
      <c r="E2129" s="43">
        <f t="shared" si="372"/>
        <v>0</v>
      </c>
      <c r="F2129" s="6">
        <f t="shared" si="373"/>
        <v>0</v>
      </c>
      <c r="G2129" s="44"/>
      <c r="H2129" s="44">
        <f t="shared" si="363"/>
        <v>0</v>
      </c>
      <c r="I2129" s="14">
        <f t="shared" si="364"/>
        <v>0</v>
      </c>
      <c r="J2129" s="49">
        <v>1</v>
      </c>
      <c r="K2129" s="49">
        <f t="shared" si="365"/>
        <v>55.126791620727673</v>
      </c>
      <c r="L2129" s="50">
        <f t="shared" si="366"/>
        <v>8.2356447105608188E-2</v>
      </c>
      <c r="M2129" s="45">
        <v>1</v>
      </c>
      <c r="N2129" s="45">
        <f t="shared" si="367"/>
        <v>55.126791620727673</v>
      </c>
      <c r="O2129" s="18">
        <f t="shared" si="368"/>
        <v>6.9991303926376522E-2</v>
      </c>
      <c r="P2129" s="37">
        <f t="shared" si="369"/>
        <v>0</v>
      </c>
      <c r="Q2129" s="37">
        <f t="shared" si="370"/>
        <v>0</v>
      </c>
      <c r="R2129" s="37">
        <f t="shared" si="371"/>
        <v>-100</v>
      </c>
    </row>
    <row r="2130" spans="1:18" s="131" customFormat="1" ht="15" customHeight="1" x14ac:dyDescent="0.25">
      <c r="A2130" s="1" t="s">
        <v>2620</v>
      </c>
      <c r="B2130" s="1" t="s">
        <v>4512</v>
      </c>
      <c r="C2130" s="130">
        <v>1805</v>
      </c>
      <c r="D2130" s="43"/>
      <c r="E2130" s="43">
        <f t="shared" si="372"/>
        <v>0</v>
      </c>
      <c r="F2130" s="6">
        <f t="shared" si="373"/>
        <v>0</v>
      </c>
      <c r="G2130" s="44">
        <v>1</v>
      </c>
      <c r="H2130" s="44">
        <f t="shared" si="363"/>
        <v>55.401662049861493</v>
      </c>
      <c r="I2130" s="14">
        <f t="shared" si="364"/>
        <v>1.3465271385061046</v>
      </c>
      <c r="J2130" s="49"/>
      <c r="K2130" s="49">
        <f t="shared" si="365"/>
        <v>0</v>
      </c>
      <c r="L2130" s="50">
        <f t="shared" si="366"/>
        <v>0</v>
      </c>
      <c r="M2130" s="45">
        <v>1</v>
      </c>
      <c r="N2130" s="45">
        <f t="shared" si="367"/>
        <v>55.401662049861493</v>
      </c>
      <c r="O2130" s="18">
        <f t="shared" si="368"/>
        <v>7.0340291037366762E-2</v>
      </c>
      <c r="P2130" s="37">
        <f t="shared" si="369"/>
        <v>0</v>
      </c>
      <c r="Q2130" s="37">
        <f t="shared" si="370"/>
        <v>0</v>
      </c>
      <c r="R2130" s="37">
        <f t="shared" si="371"/>
        <v>-100</v>
      </c>
    </row>
    <row r="2131" spans="1:18" s="131" customFormat="1" ht="15" customHeight="1" x14ac:dyDescent="0.25">
      <c r="A2131" s="1" t="s">
        <v>1596</v>
      </c>
      <c r="B2131" s="1" t="s">
        <v>4513</v>
      </c>
      <c r="C2131" s="130">
        <v>1797</v>
      </c>
      <c r="D2131" s="43"/>
      <c r="E2131" s="43">
        <f t="shared" si="372"/>
        <v>0</v>
      </c>
      <c r="F2131" s="6">
        <f t="shared" si="373"/>
        <v>0</v>
      </c>
      <c r="G2131" s="44"/>
      <c r="H2131" s="44">
        <f t="shared" si="363"/>
        <v>0</v>
      </c>
      <c r="I2131" s="14">
        <f t="shared" si="364"/>
        <v>0</v>
      </c>
      <c r="J2131" s="49">
        <v>3</v>
      </c>
      <c r="K2131" s="49">
        <f t="shared" si="365"/>
        <v>166.9449081803005</v>
      </c>
      <c r="L2131" s="50">
        <f t="shared" si="366"/>
        <v>0.24940666953184182</v>
      </c>
      <c r="M2131" s="45">
        <v>3</v>
      </c>
      <c r="N2131" s="45">
        <f t="shared" si="367"/>
        <v>166.9449081803005</v>
      </c>
      <c r="O2131" s="18">
        <f t="shared" si="368"/>
        <v>0.21196030938638899</v>
      </c>
      <c r="P2131" s="37">
        <f t="shared" si="369"/>
        <v>0</v>
      </c>
      <c r="Q2131" s="37">
        <f t="shared" si="370"/>
        <v>0</v>
      </c>
      <c r="R2131" s="37">
        <f t="shared" si="371"/>
        <v>-100</v>
      </c>
    </row>
    <row r="2132" spans="1:18" s="131" customFormat="1" ht="15" customHeight="1" x14ac:dyDescent="0.25">
      <c r="A2132" s="1" t="s">
        <v>1155</v>
      </c>
      <c r="B2132" s="1" t="s">
        <v>4514</v>
      </c>
      <c r="C2132" s="130">
        <v>1778</v>
      </c>
      <c r="D2132" s="43">
        <v>2</v>
      </c>
      <c r="E2132" s="43">
        <f t="shared" si="372"/>
        <v>112.48593925759279</v>
      </c>
      <c r="F2132" s="6">
        <f t="shared" si="373"/>
        <v>1.4587521382339439</v>
      </c>
      <c r="G2132" s="44"/>
      <c r="H2132" s="44">
        <f t="shared" si="363"/>
        <v>0</v>
      </c>
      <c r="I2132" s="14">
        <f t="shared" si="364"/>
        <v>0</v>
      </c>
      <c r="J2132" s="49">
        <v>4</v>
      </c>
      <c r="K2132" s="49">
        <f t="shared" si="365"/>
        <v>224.97187851518558</v>
      </c>
      <c r="L2132" s="50">
        <f t="shared" si="366"/>
        <v>0.33609582688317946</v>
      </c>
      <c r="M2132" s="45">
        <v>6</v>
      </c>
      <c r="N2132" s="45">
        <f t="shared" si="367"/>
        <v>337.45781777277841</v>
      </c>
      <c r="O2132" s="18">
        <f t="shared" si="368"/>
        <v>0.42845070412524294</v>
      </c>
      <c r="P2132" s="37">
        <f t="shared" si="369"/>
        <v>33.333333333333329</v>
      </c>
      <c r="Q2132" s="37">
        <f t="shared" si="370"/>
        <v>3.4047140643921709</v>
      </c>
      <c r="R2132" s="37">
        <f t="shared" si="371"/>
        <v>240.47140643921711</v>
      </c>
    </row>
    <row r="2133" spans="1:18" s="131" customFormat="1" ht="15" customHeight="1" x14ac:dyDescent="0.25">
      <c r="A2133" s="1" t="s">
        <v>1051</v>
      </c>
      <c r="B2133" s="1" t="s">
        <v>4515</v>
      </c>
      <c r="C2133" s="130">
        <v>1773</v>
      </c>
      <c r="D2133" s="43">
        <v>1</v>
      </c>
      <c r="E2133" s="43">
        <f t="shared" si="372"/>
        <v>56.401579244218837</v>
      </c>
      <c r="F2133" s="6">
        <f t="shared" si="373"/>
        <v>0.73143296722502882</v>
      </c>
      <c r="G2133" s="44"/>
      <c r="H2133" s="44">
        <f t="shared" si="363"/>
        <v>0</v>
      </c>
      <c r="I2133" s="14">
        <f t="shared" si="364"/>
        <v>0</v>
      </c>
      <c r="J2133" s="49">
        <v>2</v>
      </c>
      <c r="K2133" s="49">
        <f t="shared" si="365"/>
        <v>112.80315848843767</v>
      </c>
      <c r="L2133" s="50">
        <f t="shared" si="366"/>
        <v>0.16852182182692979</v>
      </c>
      <c r="M2133" s="45">
        <v>3</v>
      </c>
      <c r="N2133" s="45">
        <f t="shared" si="367"/>
        <v>169.20473773265653</v>
      </c>
      <c r="O2133" s="18">
        <f t="shared" si="368"/>
        <v>0.2148294844711455</v>
      </c>
      <c r="P2133" s="37">
        <f t="shared" si="369"/>
        <v>33.333333333333329</v>
      </c>
      <c r="Q2133" s="37">
        <f t="shared" si="370"/>
        <v>3.4047140643921709</v>
      </c>
      <c r="R2133" s="37">
        <f t="shared" si="371"/>
        <v>240.47140643921711</v>
      </c>
    </row>
    <row r="2134" spans="1:18" s="131" customFormat="1" ht="15" customHeight="1" x14ac:dyDescent="0.25">
      <c r="A2134" s="1" t="s">
        <v>1645</v>
      </c>
      <c r="B2134" s="1" t="s">
        <v>4516</v>
      </c>
      <c r="C2134" s="130">
        <v>1763</v>
      </c>
      <c r="D2134" s="43"/>
      <c r="E2134" s="43">
        <f t="shared" si="372"/>
        <v>0</v>
      </c>
      <c r="F2134" s="6">
        <f t="shared" si="373"/>
        <v>0</v>
      </c>
      <c r="G2134" s="44"/>
      <c r="H2134" s="44">
        <f t="shared" si="363"/>
        <v>0</v>
      </c>
      <c r="I2134" s="14">
        <f t="shared" si="364"/>
        <v>0</v>
      </c>
      <c r="J2134" s="49">
        <v>12</v>
      </c>
      <c r="K2134" s="49">
        <f t="shared" si="365"/>
        <v>680.65796937039136</v>
      </c>
      <c r="L2134" s="50">
        <f t="shared" si="366"/>
        <v>1.0168662170135445</v>
      </c>
      <c r="M2134" s="45">
        <v>12</v>
      </c>
      <c r="N2134" s="45">
        <f t="shared" si="367"/>
        <v>680.65796937039136</v>
      </c>
      <c r="O2134" s="18">
        <f t="shared" si="368"/>
        <v>0.86419211790661599</v>
      </c>
      <c r="P2134" s="37">
        <f t="shared" si="369"/>
        <v>0</v>
      </c>
      <c r="Q2134" s="37">
        <f t="shared" si="370"/>
        <v>0</v>
      </c>
      <c r="R2134" s="37">
        <f t="shared" si="371"/>
        <v>-100</v>
      </c>
    </row>
    <row r="2135" spans="1:18" s="131" customFormat="1" ht="15" customHeight="1" x14ac:dyDescent="0.25">
      <c r="A2135" s="1" t="s">
        <v>2618</v>
      </c>
      <c r="B2135" s="1" t="s">
        <v>4517</v>
      </c>
      <c r="C2135" s="130">
        <v>1760</v>
      </c>
      <c r="D2135" s="43"/>
      <c r="E2135" s="43">
        <f t="shared" si="372"/>
        <v>0</v>
      </c>
      <c r="F2135" s="6">
        <f t="shared" si="373"/>
        <v>0</v>
      </c>
      <c r="G2135" s="44"/>
      <c r="H2135" s="44">
        <f t="shared" si="363"/>
        <v>0</v>
      </c>
      <c r="I2135" s="14">
        <f t="shared" si="364"/>
        <v>0</v>
      </c>
      <c r="J2135" s="49">
        <v>1</v>
      </c>
      <c r="K2135" s="49">
        <f t="shared" si="365"/>
        <v>56.818181818181813</v>
      </c>
      <c r="L2135" s="50">
        <f t="shared" si="366"/>
        <v>8.4883292641802971E-2</v>
      </c>
      <c r="M2135" s="45">
        <v>1</v>
      </c>
      <c r="N2135" s="45">
        <f t="shared" si="367"/>
        <v>56.818181818181813</v>
      </c>
      <c r="O2135" s="18">
        <f t="shared" si="368"/>
        <v>7.2138764387753976E-2</v>
      </c>
      <c r="P2135" s="37">
        <f t="shared" si="369"/>
        <v>0</v>
      </c>
      <c r="Q2135" s="37">
        <f t="shared" si="370"/>
        <v>0</v>
      </c>
      <c r="R2135" s="37">
        <f t="shared" si="371"/>
        <v>-100</v>
      </c>
    </row>
    <row r="2136" spans="1:18" s="131" customFormat="1" ht="15" customHeight="1" x14ac:dyDescent="0.25">
      <c r="A2136" s="1" t="s">
        <v>1208</v>
      </c>
      <c r="B2136" s="1" t="s">
        <v>4518</v>
      </c>
      <c r="C2136" s="130">
        <v>1744</v>
      </c>
      <c r="D2136" s="43">
        <v>1</v>
      </c>
      <c r="E2136" s="43">
        <f t="shared" si="372"/>
        <v>57.339449541284402</v>
      </c>
      <c r="F2136" s="6">
        <f t="shared" si="373"/>
        <v>0.74359555670296784</v>
      </c>
      <c r="G2136" s="44">
        <v>1</v>
      </c>
      <c r="H2136" s="44">
        <f t="shared" si="363"/>
        <v>57.339449541284402</v>
      </c>
      <c r="I2136" s="14">
        <f t="shared" si="364"/>
        <v>1.3936247047038524</v>
      </c>
      <c r="J2136" s="49">
        <v>4</v>
      </c>
      <c r="K2136" s="49">
        <f t="shared" si="365"/>
        <v>229.35779816513761</v>
      </c>
      <c r="L2136" s="50">
        <f t="shared" si="366"/>
        <v>0.34264815378342489</v>
      </c>
      <c r="M2136" s="45">
        <v>6</v>
      </c>
      <c r="N2136" s="45">
        <f t="shared" si="367"/>
        <v>344.0366972477064</v>
      </c>
      <c r="O2136" s="18">
        <f t="shared" si="368"/>
        <v>0.43680352748548279</v>
      </c>
      <c r="P2136" s="37">
        <f t="shared" si="369"/>
        <v>16.666666666666664</v>
      </c>
      <c r="Q2136" s="37">
        <f t="shared" si="370"/>
        <v>1.7023570321960855</v>
      </c>
      <c r="R2136" s="37">
        <f t="shared" si="371"/>
        <v>70.235703219608553</v>
      </c>
    </row>
    <row r="2137" spans="1:18" s="131" customFormat="1" ht="15" customHeight="1" x14ac:dyDescent="0.25">
      <c r="A2137" s="1" t="s">
        <v>1594</v>
      </c>
      <c r="B2137" s="1" t="s">
        <v>4519</v>
      </c>
      <c r="C2137" s="130">
        <v>1736</v>
      </c>
      <c r="D2137" s="43">
        <v>3</v>
      </c>
      <c r="E2137" s="43">
        <f t="shared" si="372"/>
        <v>172.81105990783411</v>
      </c>
      <c r="F2137" s="6">
        <f t="shared" si="373"/>
        <v>2.2410667930126316</v>
      </c>
      <c r="G2137" s="44">
        <v>2</v>
      </c>
      <c r="H2137" s="44">
        <f t="shared" si="363"/>
        <v>115.2073732718894</v>
      </c>
      <c r="I2137" s="14">
        <f t="shared" si="364"/>
        <v>2.8000938767321641</v>
      </c>
      <c r="J2137" s="49">
        <v>19</v>
      </c>
      <c r="K2137" s="49">
        <f t="shared" si="365"/>
        <v>1094.4700460829492</v>
      </c>
      <c r="L2137" s="50">
        <f t="shared" si="366"/>
        <v>1.6350790932844996</v>
      </c>
      <c r="M2137" s="45">
        <v>24</v>
      </c>
      <c r="N2137" s="45">
        <f t="shared" si="367"/>
        <v>1382.4884792626729</v>
      </c>
      <c r="O2137" s="18">
        <f t="shared" si="368"/>
        <v>1.755265787867931</v>
      </c>
      <c r="P2137" s="37">
        <f t="shared" si="369"/>
        <v>12.5</v>
      </c>
      <c r="Q2137" s="37">
        <f t="shared" si="370"/>
        <v>1.2767677741470642</v>
      </c>
      <c r="R2137" s="37">
        <f t="shared" si="371"/>
        <v>27.676777414706422</v>
      </c>
    </row>
    <row r="2138" spans="1:18" s="131" customFormat="1" ht="15" customHeight="1" x14ac:dyDescent="0.25">
      <c r="A2138" s="1" t="s">
        <v>1642</v>
      </c>
      <c r="B2138" s="1" t="s">
        <v>4520</v>
      </c>
      <c r="C2138" s="130">
        <v>1736</v>
      </c>
      <c r="D2138" s="43">
        <v>1</v>
      </c>
      <c r="E2138" s="43">
        <f t="shared" si="372"/>
        <v>57.603686635944698</v>
      </c>
      <c r="F2138" s="6">
        <f t="shared" si="373"/>
        <v>0.74702226433754371</v>
      </c>
      <c r="G2138" s="44">
        <v>2</v>
      </c>
      <c r="H2138" s="44">
        <f t="shared" si="363"/>
        <v>115.2073732718894</v>
      </c>
      <c r="I2138" s="14">
        <f t="shared" si="364"/>
        <v>2.8000938767321641</v>
      </c>
      <c r="J2138" s="49">
        <v>4</v>
      </c>
      <c r="K2138" s="49">
        <f t="shared" si="365"/>
        <v>230.41474654377879</v>
      </c>
      <c r="L2138" s="50">
        <f t="shared" si="366"/>
        <v>0.3442271775335789</v>
      </c>
      <c r="M2138" s="45">
        <v>7</v>
      </c>
      <c r="N2138" s="45">
        <f t="shared" si="367"/>
        <v>403.22580645161287</v>
      </c>
      <c r="O2138" s="18">
        <f t="shared" si="368"/>
        <v>0.51195252146147985</v>
      </c>
      <c r="P2138" s="37">
        <f t="shared" si="369"/>
        <v>14.285714285714285</v>
      </c>
      <c r="Q2138" s="37">
        <f t="shared" si="370"/>
        <v>1.4591631704537875</v>
      </c>
      <c r="R2138" s="37">
        <f t="shared" si="371"/>
        <v>45.916317045378754</v>
      </c>
    </row>
    <row r="2139" spans="1:18" s="131" customFormat="1" ht="15" customHeight="1" x14ac:dyDescent="0.25">
      <c r="A2139" s="1" t="s">
        <v>2536</v>
      </c>
      <c r="B2139" s="1" t="s">
        <v>4521</v>
      </c>
      <c r="C2139" s="130">
        <v>1731</v>
      </c>
      <c r="D2139" s="43"/>
      <c r="E2139" s="43">
        <f t="shared" si="372"/>
        <v>0</v>
      </c>
      <c r="F2139" s="6">
        <f t="shared" si="373"/>
        <v>0</v>
      </c>
      <c r="G2139" s="44"/>
      <c r="H2139" s="44">
        <f t="shared" si="363"/>
        <v>0</v>
      </c>
      <c r="I2139" s="14">
        <f t="shared" si="364"/>
        <v>0</v>
      </c>
      <c r="J2139" s="49">
        <v>1</v>
      </c>
      <c r="K2139" s="49">
        <f t="shared" si="365"/>
        <v>57.770075101097632</v>
      </c>
      <c r="L2139" s="50">
        <f t="shared" si="366"/>
        <v>8.6305369757119138E-2</v>
      </c>
      <c r="M2139" s="45">
        <v>1</v>
      </c>
      <c r="N2139" s="45">
        <f t="shared" si="367"/>
        <v>57.770075101097632</v>
      </c>
      <c r="O2139" s="18">
        <f t="shared" si="368"/>
        <v>7.3347328320304439E-2</v>
      </c>
      <c r="P2139" s="37">
        <f t="shared" si="369"/>
        <v>0</v>
      </c>
      <c r="Q2139" s="37">
        <f t="shared" si="370"/>
        <v>0</v>
      </c>
      <c r="R2139" s="37">
        <f t="shared" si="371"/>
        <v>-100</v>
      </c>
    </row>
    <row r="2140" spans="1:18" s="131" customFormat="1" ht="15" customHeight="1" x14ac:dyDescent="0.25">
      <c r="A2140" s="1" t="s">
        <v>1142</v>
      </c>
      <c r="B2140" s="1" t="s">
        <v>4522</v>
      </c>
      <c r="C2140" s="130">
        <v>1727</v>
      </c>
      <c r="D2140" s="43"/>
      <c r="E2140" s="43">
        <f t="shared" si="372"/>
        <v>0</v>
      </c>
      <c r="F2140" s="6">
        <f t="shared" si="373"/>
        <v>0</v>
      </c>
      <c r="G2140" s="44"/>
      <c r="H2140" s="44">
        <f t="shared" si="363"/>
        <v>0</v>
      </c>
      <c r="I2140" s="14">
        <f t="shared" si="364"/>
        <v>0</v>
      </c>
      <c r="J2140" s="49">
        <v>9</v>
      </c>
      <c r="K2140" s="49">
        <f t="shared" si="365"/>
        <v>521.13491603937462</v>
      </c>
      <c r="L2140" s="50">
        <f t="shared" si="366"/>
        <v>0.77854739747895729</v>
      </c>
      <c r="M2140" s="45">
        <v>9</v>
      </c>
      <c r="N2140" s="45">
        <f t="shared" si="367"/>
        <v>521.13491603937462</v>
      </c>
      <c r="O2140" s="18">
        <f t="shared" si="368"/>
        <v>0.66165490903417667</v>
      </c>
      <c r="P2140" s="37">
        <f t="shared" si="369"/>
        <v>0</v>
      </c>
      <c r="Q2140" s="37">
        <f t="shared" si="370"/>
        <v>0</v>
      </c>
      <c r="R2140" s="37">
        <f t="shared" si="371"/>
        <v>-100</v>
      </c>
    </row>
    <row r="2141" spans="1:18" s="131" customFormat="1" ht="15" customHeight="1" x14ac:dyDescent="0.25">
      <c r="A2141" s="1" t="s">
        <v>1984</v>
      </c>
      <c r="B2141" s="1" t="s">
        <v>4523</v>
      </c>
      <c r="C2141" s="130">
        <v>1724</v>
      </c>
      <c r="D2141" s="43">
        <v>1</v>
      </c>
      <c r="E2141" s="43">
        <f t="shared" si="372"/>
        <v>58.004640371229705</v>
      </c>
      <c r="F2141" s="6">
        <f t="shared" si="373"/>
        <v>0.75222195527260782</v>
      </c>
      <c r="G2141" s="44">
        <v>3</v>
      </c>
      <c r="H2141" s="44">
        <f t="shared" si="363"/>
        <v>174.01392111368912</v>
      </c>
      <c r="I2141" s="14">
        <f t="shared" si="364"/>
        <v>4.2293761339968414</v>
      </c>
      <c r="J2141" s="49">
        <v>25</v>
      </c>
      <c r="K2141" s="49">
        <f t="shared" si="365"/>
        <v>1450.1160092807427</v>
      </c>
      <c r="L2141" s="50">
        <f t="shared" si="366"/>
        <v>2.1663949398139972</v>
      </c>
      <c r="M2141" s="45">
        <v>29</v>
      </c>
      <c r="N2141" s="45">
        <f t="shared" si="367"/>
        <v>1682.1345707656615</v>
      </c>
      <c r="O2141" s="18">
        <f t="shared" si="368"/>
        <v>2.1357091266536905</v>
      </c>
      <c r="P2141" s="37">
        <f t="shared" si="369"/>
        <v>3.4482758620689653</v>
      </c>
      <c r="Q2141" s="37">
        <f t="shared" si="370"/>
        <v>0.35221179976470735</v>
      </c>
      <c r="R2141" s="37">
        <f t="shared" si="371"/>
        <v>-64.778820023529263</v>
      </c>
    </row>
    <row r="2142" spans="1:18" s="131" customFormat="1" ht="15" customHeight="1" x14ac:dyDescent="0.25">
      <c r="A2142" s="1" t="s">
        <v>42</v>
      </c>
      <c r="B2142" s="1" t="s">
        <v>2665</v>
      </c>
      <c r="C2142" s="130">
        <v>1722</v>
      </c>
      <c r="D2142" s="43">
        <v>1</v>
      </c>
      <c r="E2142" s="43">
        <f t="shared" si="372"/>
        <v>58.072009291521489</v>
      </c>
      <c r="F2142" s="6">
        <f t="shared" si="373"/>
        <v>0.75309561608012543</v>
      </c>
      <c r="G2142" s="44"/>
      <c r="H2142" s="44">
        <f t="shared" si="363"/>
        <v>0</v>
      </c>
      <c r="I2142" s="14">
        <f t="shared" si="364"/>
        <v>0</v>
      </c>
      <c r="J2142" s="49">
        <v>2</v>
      </c>
      <c r="K2142" s="49">
        <f t="shared" si="365"/>
        <v>116.14401858304298</v>
      </c>
      <c r="L2142" s="50">
        <f t="shared" si="366"/>
        <v>0.17351288623643815</v>
      </c>
      <c r="M2142" s="45">
        <v>3</v>
      </c>
      <c r="N2142" s="45">
        <f t="shared" si="367"/>
        <v>174.21602787456447</v>
      </c>
      <c r="O2142" s="18">
        <f t="shared" si="368"/>
        <v>0.2211920301784791</v>
      </c>
      <c r="P2142" s="37">
        <f t="shared" si="369"/>
        <v>33.333333333333329</v>
      </c>
      <c r="Q2142" s="37">
        <f t="shared" si="370"/>
        <v>3.4047140643921709</v>
      </c>
      <c r="R2142" s="37">
        <f t="shared" si="371"/>
        <v>240.47140643921711</v>
      </c>
    </row>
    <row r="2143" spans="1:18" s="131" customFormat="1" ht="15" customHeight="1" x14ac:dyDescent="0.25">
      <c r="A2143" s="1" t="s">
        <v>939</v>
      </c>
      <c r="B2143" s="1" t="s">
        <v>4524</v>
      </c>
      <c r="C2143" s="130">
        <v>1712</v>
      </c>
      <c r="D2143" s="43">
        <v>2</v>
      </c>
      <c r="E2143" s="43">
        <f t="shared" si="372"/>
        <v>116.82242990654206</v>
      </c>
      <c r="F2143" s="6">
        <f t="shared" si="373"/>
        <v>1.5149890781424951</v>
      </c>
      <c r="G2143" s="44">
        <v>1</v>
      </c>
      <c r="H2143" s="44">
        <f t="shared" si="363"/>
        <v>58.411214953271028</v>
      </c>
      <c r="I2143" s="14">
        <f t="shared" si="364"/>
        <v>1.4196737646048589</v>
      </c>
      <c r="J2143" s="49">
        <v>2</v>
      </c>
      <c r="K2143" s="49">
        <f t="shared" si="365"/>
        <v>116.82242990654206</v>
      </c>
      <c r="L2143" s="50">
        <f t="shared" si="366"/>
        <v>0.17452639608595005</v>
      </c>
      <c r="M2143" s="45">
        <v>5</v>
      </c>
      <c r="N2143" s="45">
        <f t="shared" si="367"/>
        <v>292.05607476635515</v>
      </c>
      <c r="O2143" s="18">
        <f t="shared" si="368"/>
        <v>0.37080673283424942</v>
      </c>
      <c r="P2143" s="37">
        <f t="shared" si="369"/>
        <v>40</v>
      </c>
      <c r="Q2143" s="37">
        <f t="shared" si="370"/>
        <v>4.0856568772706057</v>
      </c>
      <c r="R2143" s="37">
        <f t="shared" si="371"/>
        <v>308.56568772706055</v>
      </c>
    </row>
    <row r="2144" spans="1:18" s="131" customFormat="1" ht="15" customHeight="1" x14ac:dyDescent="0.25">
      <c r="A2144" s="1" t="s">
        <v>1265</v>
      </c>
      <c r="B2144" s="1" t="s">
        <v>4525</v>
      </c>
      <c r="C2144" s="130">
        <v>1700</v>
      </c>
      <c r="D2144" s="43">
        <v>2</v>
      </c>
      <c r="E2144" s="43">
        <f t="shared" si="372"/>
        <v>117.64705882352941</v>
      </c>
      <c r="F2144" s="6">
        <f t="shared" si="373"/>
        <v>1.5256831186940891</v>
      </c>
      <c r="G2144" s="44"/>
      <c r="H2144" s="44">
        <f t="shared" si="363"/>
        <v>0</v>
      </c>
      <c r="I2144" s="14">
        <f t="shared" si="364"/>
        <v>0</v>
      </c>
      <c r="J2144" s="49">
        <v>12</v>
      </c>
      <c r="K2144" s="49">
        <f t="shared" si="365"/>
        <v>705.88235294117646</v>
      </c>
      <c r="L2144" s="50">
        <f t="shared" si="366"/>
        <v>1.05455008270287</v>
      </c>
      <c r="M2144" s="45">
        <v>14</v>
      </c>
      <c r="N2144" s="45">
        <f t="shared" si="367"/>
        <v>823.52941176470586</v>
      </c>
      <c r="O2144" s="18">
        <f t="shared" si="368"/>
        <v>1.0455877379495635</v>
      </c>
      <c r="P2144" s="37">
        <f t="shared" si="369"/>
        <v>14.285714285714285</v>
      </c>
      <c r="Q2144" s="37">
        <f t="shared" si="370"/>
        <v>1.4591631704537875</v>
      </c>
      <c r="R2144" s="37">
        <f t="shared" si="371"/>
        <v>45.916317045378754</v>
      </c>
    </row>
    <row r="2145" spans="1:18" s="131" customFormat="1" ht="15" customHeight="1" x14ac:dyDescent="0.25">
      <c r="A2145" s="1" t="s">
        <v>1213</v>
      </c>
      <c r="B2145" s="1" t="s">
        <v>4526</v>
      </c>
      <c r="C2145" s="130">
        <v>1699</v>
      </c>
      <c r="D2145" s="43"/>
      <c r="E2145" s="43">
        <f t="shared" si="372"/>
        <v>0</v>
      </c>
      <c r="F2145" s="6">
        <f t="shared" si="373"/>
        <v>0</v>
      </c>
      <c r="G2145" s="44"/>
      <c r="H2145" s="44">
        <f t="shared" si="363"/>
        <v>0</v>
      </c>
      <c r="I2145" s="14">
        <f t="shared" si="364"/>
        <v>0</v>
      </c>
      <c r="J2145" s="49">
        <v>3</v>
      </c>
      <c r="K2145" s="49">
        <f t="shared" si="365"/>
        <v>176.57445556209532</v>
      </c>
      <c r="L2145" s="50">
        <f t="shared" si="366"/>
        <v>0.26379269284798101</v>
      </c>
      <c r="M2145" s="45">
        <v>3</v>
      </c>
      <c r="N2145" s="45">
        <f t="shared" si="367"/>
        <v>176.57445556209532</v>
      </c>
      <c r="O2145" s="18">
        <f t="shared" si="368"/>
        <v>0.22418638962174278</v>
      </c>
      <c r="P2145" s="37">
        <f t="shared" si="369"/>
        <v>0</v>
      </c>
      <c r="Q2145" s="37">
        <f t="shared" si="370"/>
        <v>0</v>
      </c>
      <c r="R2145" s="37">
        <f t="shared" si="371"/>
        <v>-100</v>
      </c>
    </row>
    <row r="2146" spans="1:18" s="131" customFormat="1" ht="15" customHeight="1" x14ac:dyDescent="0.25">
      <c r="A2146" s="1" t="s">
        <v>1648</v>
      </c>
      <c r="B2146" s="1" t="s">
        <v>3442</v>
      </c>
      <c r="C2146" s="130">
        <v>1693</v>
      </c>
      <c r="D2146" s="43">
        <v>4</v>
      </c>
      <c r="E2146" s="43">
        <f t="shared" si="372"/>
        <v>236.26698168930892</v>
      </c>
      <c r="F2146" s="6">
        <f t="shared" si="373"/>
        <v>3.0639826364795653</v>
      </c>
      <c r="G2146" s="44"/>
      <c r="H2146" s="44">
        <f t="shared" si="363"/>
        <v>0</v>
      </c>
      <c r="I2146" s="14">
        <f t="shared" si="364"/>
        <v>0</v>
      </c>
      <c r="J2146" s="49">
        <v>6</v>
      </c>
      <c r="K2146" s="49">
        <f t="shared" si="365"/>
        <v>354.40047253396335</v>
      </c>
      <c r="L2146" s="50">
        <f t="shared" si="366"/>
        <v>0.52945515079588867</v>
      </c>
      <c r="M2146" s="45">
        <v>10</v>
      </c>
      <c r="N2146" s="45">
        <f t="shared" si="367"/>
        <v>590.66745422327233</v>
      </c>
      <c r="O2146" s="18">
        <f t="shared" si="368"/>
        <v>0.74993635748639687</v>
      </c>
      <c r="P2146" s="37">
        <f t="shared" si="369"/>
        <v>40</v>
      </c>
      <c r="Q2146" s="37">
        <f t="shared" si="370"/>
        <v>4.0856568772706057</v>
      </c>
      <c r="R2146" s="37">
        <f t="shared" si="371"/>
        <v>308.56568772706055</v>
      </c>
    </row>
    <row r="2147" spans="1:18" s="131" customFormat="1" ht="15" customHeight="1" x14ac:dyDescent="0.25">
      <c r="A2147" s="1" t="s">
        <v>1191</v>
      </c>
      <c r="B2147" s="1" t="s">
        <v>4527</v>
      </c>
      <c r="C2147" s="130">
        <v>1683</v>
      </c>
      <c r="D2147" s="43">
        <v>1</v>
      </c>
      <c r="E2147" s="43">
        <f t="shared" si="372"/>
        <v>59.41770647653</v>
      </c>
      <c r="F2147" s="6">
        <f t="shared" si="373"/>
        <v>0.77054702964347954</v>
      </c>
      <c r="G2147" s="44"/>
      <c r="H2147" s="44">
        <f t="shared" si="363"/>
        <v>0</v>
      </c>
      <c r="I2147" s="14">
        <f t="shared" si="364"/>
        <v>0</v>
      </c>
      <c r="J2147" s="49">
        <v>7</v>
      </c>
      <c r="K2147" s="49">
        <f t="shared" si="365"/>
        <v>415.92394533571002</v>
      </c>
      <c r="L2147" s="50">
        <f t="shared" si="366"/>
        <v>0.62136789384849245</v>
      </c>
      <c r="M2147" s="45">
        <v>8</v>
      </c>
      <c r="N2147" s="45">
        <f t="shared" si="367"/>
        <v>475.34165181224</v>
      </c>
      <c r="O2147" s="18">
        <f t="shared" si="368"/>
        <v>0.60351384585833401</v>
      </c>
      <c r="P2147" s="37">
        <f t="shared" si="369"/>
        <v>12.5</v>
      </c>
      <c r="Q2147" s="37">
        <f t="shared" si="370"/>
        <v>1.2767677741470642</v>
      </c>
      <c r="R2147" s="37">
        <f t="shared" si="371"/>
        <v>27.676777414706422</v>
      </c>
    </row>
    <row r="2148" spans="1:18" s="131" customFormat="1" ht="15" customHeight="1" x14ac:dyDescent="0.25">
      <c r="A2148" s="1" t="s">
        <v>1223</v>
      </c>
      <c r="B2148" s="1" t="s">
        <v>4528</v>
      </c>
      <c r="C2148" s="130">
        <v>1675</v>
      </c>
      <c r="D2148" s="43">
        <v>1</v>
      </c>
      <c r="E2148" s="43">
        <f t="shared" si="372"/>
        <v>59.701492537313428</v>
      </c>
      <c r="F2148" s="6">
        <f t="shared" si="373"/>
        <v>0.77422725426267225</v>
      </c>
      <c r="G2148" s="44"/>
      <c r="H2148" s="44">
        <f t="shared" si="363"/>
        <v>0</v>
      </c>
      <c r="I2148" s="14">
        <f t="shared" si="364"/>
        <v>0</v>
      </c>
      <c r="J2148" s="49"/>
      <c r="K2148" s="49">
        <f t="shared" si="365"/>
        <v>0</v>
      </c>
      <c r="L2148" s="50">
        <f t="shared" si="366"/>
        <v>0</v>
      </c>
      <c r="M2148" s="45">
        <v>1</v>
      </c>
      <c r="N2148" s="45">
        <f t="shared" si="367"/>
        <v>59.701492537313428</v>
      </c>
      <c r="O2148" s="18">
        <f t="shared" si="368"/>
        <v>7.5799537505938513E-2</v>
      </c>
      <c r="P2148" s="37">
        <f t="shared" si="369"/>
        <v>100</v>
      </c>
      <c r="Q2148" s="37">
        <f t="shared" si="370"/>
        <v>10.214142193176514</v>
      </c>
      <c r="R2148" s="37">
        <f t="shared" si="371"/>
        <v>921.41421931765137</v>
      </c>
    </row>
    <row r="2149" spans="1:18" s="131" customFormat="1" ht="15" customHeight="1" x14ac:dyDescent="0.25">
      <c r="A2149" s="1" t="s">
        <v>1218</v>
      </c>
      <c r="B2149" s="1" t="s">
        <v>4529</v>
      </c>
      <c r="C2149" s="130">
        <v>1674</v>
      </c>
      <c r="D2149" s="43"/>
      <c r="E2149" s="43">
        <f t="shared" si="372"/>
        <v>0</v>
      </c>
      <c r="F2149" s="6">
        <f t="shared" si="373"/>
        <v>0</v>
      </c>
      <c r="G2149" s="44"/>
      <c r="H2149" s="44">
        <f t="shared" si="363"/>
        <v>0</v>
      </c>
      <c r="I2149" s="14">
        <f t="shared" si="364"/>
        <v>0</v>
      </c>
      <c r="J2149" s="49">
        <v>6</v>
      </c>
      <c r="K2149" s="49">
        <f t="shared" si="365"/>
        <v>358.42293906810033</v>
      </c>
      <c r="L2149" s="50">
        <f t="shared" si="366"/>
        <v>0.5354644983855672</v>
      </c>
      <c r="M2149" s="45">
        <v>6</v>
      </c>
      <c r="N2149" s="45">
        <f t="shared" si="367"/>
        <v>358.42293906810033</v>
      </c>
      <c r="O2149" s="18">
        <f t="shared" si="368"/>
        <v>0.45506890796575983</v>
      </c>
      <c r="P2149" s="37">
        <f t="shared" si="369"/>
        <v>0</v>
      </c>
      <c r="Q2149" s="37">
        <f t="shared" si="370"/>
        <v>0</v>
      </c>
      <c r="R2149" s="37">
        <f t="shared" si="371"/>
        <v>-100</v>
      </c>
    </row>
    <row r="2150" spans="1:18" s="131" customFormat="1" ht="15" customHeight="1" x14ac:dyDescent="0.25">
      <c r="A2150" s="1" t="s">
        <v>1278</v>
      </c>
      <c r="B2150" s="1" t="s">
        <v>4530</v>
      </c>
      <c r="C2150" s="130">
        <v>1672</v>
      </c>
      <c r="D2150" s="43"/>
      <c r="E2150" s="43">
        <f t="shared" si="372"/>
        <v>0</v>
      </c>
      <c r="F2150" s="6">
        <f t="shared" si="373"/>
        <v>0</v>
      </c>
      <c r="G2150" s="44"/>
      <c r="H2150" s="44">
        <f t="shared" si="363"/>
        <v>0</v>
      </c>
      <c r="I2150" s="14">
        <f t="shared" si="364"/>
        <v>0</v>
      </c>
      <c r="J2150" s="49">
        <v>1</v>
      </c>
      <c r="K2150" s="49">
        <f t="shared" si="365"/>
        <v>59.808612440191389</v>
      </c>
      <c r="L2150" s="50">
        <f t="shared" si="366"/>
        <v>8.9350834359792602E-2</v>
      </c>
      <c r="M2150" s="45">
        <v>1</v>
      </c>
      <c r="N2150" s="45">
        <f t="shared" si="367"/>
        <v>59.808612440191389</v>
      </c>
      <c r="O2150" s="18">
        <f t="shared" si="368"/>
        <v>7.5935541460793662E-2</v>
      </c>
      <c r="P2150" s="37">
        <f t="shared" si="369"/>
        <v>0</v>
      </c>
      <c r="Q2150" s="37">
        <f t="shared" si="370"/>
        <v>0</v>
      </c>
      <c r="R2150" s="37">
        <f t="shared" si="371"/>
        <v>-100</v>
      </c>
    </row>
    <row r="2151" spans="1:18" s="131" customFormat="1" ht="15" customHeight="1" x14ac:dyDescent="0.25">
      <c r="A2151" s="1" t="s">
        <v>1865</v>
      </c>
      <c r="B2151" s="1" t="s">
        <v>4531</v>
      </c>
      <c r="C2151" s="130">
        <v>1671</v>
      </c>
      <c r="D2151" s="43"/>
      <c r="E2151" s="43">
        <f t="shared" si="372"/>
        <v>0</v>
      </c>
      <c r="F2151" s="6">
        <f t="shared" si="373"/>
        <v>0</v>
      </c>
      <c r="G2151" s="44"/>
      <c r="H2151" s="44">
        <f t="shared" si="363"/>
        <v>0</v>
      </c>
      <c r="I2151" s="14">
        <f t="shared" si="364"/>
        <v>0</v>
      </c>
      <c r="J2151" s="49">
        <v>3</v>
      </c>
      <c r="K2151" s="49">
        <f t="shared" si="365"/>
        <v>179.53321364452424</v>
      </c>
      <c r="L2151" s="50">
        <f t="shared" si="366"/>
        <v>0.26821291750372217</v>
      </c>
      <c r="M2151" s="45">
        <v>3</v>
      </c>
      <c r="N2151" s="45">
        <f t="shared" si="367"/>
        <v>179.53321364452424</v>
      </c>
      <c r="O2151" s="18">
        <f t="shared" si="368"/>
        <v>0.22794295390026392</v>
      </c>
      <c r="P2151" s="37">
        <f t="shared" si="369"/>
        <v>0</v>
      </c>
      <c r="Q2151" s="37">
        <f t="shared" si="370"/>
        <v>0</v>
      </c>
      <c r="R2151" s="37">
        <f t="shared" si="371"/>
        <v>-100</v>
      </c>
    </row>
    <row r="2152" spans="1:18" s="131" customFormat="1" ht="15" customHeight="1" x14ac:dyDescent="0.25">
      <c r="A2152" s="1" t="s">
        <v>1059</v>
      </c>
      <c r="B2152" s="1" t="s">
        <v>4532</v>
      </c>
      <c r="C2152" s="130">
        <v>1669</v>
      </c>
      <c r="D2152" s="43"/>
      <c r="E2152" s="43">
        <f t="shared" si="372"/>
        <v>0</v>
      </c>
      <c r="F2152" s="6">
        <f t="shared" si="373"/>
        <v>0</v>
      </c>
      <c r="G2152" s="44"/>
      <c r="H2152" s="44">
        <f t="shared" si="363"/>
        <v>0</v>
      </c>
      <c r="I2152" s="14">
        <f t="shared" si="364"/>
        <v>0</v>
      </c>
      <c r="J2152" s="49">
        <v>4</v>
      </c>
      <c r="K2152" s="49">
        <f t="shared" si="365"/>
        <v>239.66446974236069</v>
      </c>
      <c r="L2152" s="50">
        <f t="shared" si="366"/>
        <v>0.35804576404930677</v>
      </c>
      <c r="M2152" s="45">
        <v>4</v>
      </c>
      <c r="N2152" s="45">
        <f t="shared" si="367"/>
        <v>239.66446974236069</v>
      </c>
      <c r="O2152" s="18">
        <f t="shared" si="368"/>
        <v>0.30428813738153865</v>
      </c>
      <c r="P2152" s="37">
        <f t="shared" si="369"/>
        <v>0</v>
      </c>
      <c r="Q2152" s="37">
        <f t="shared" si="370"/>
        <v>0</v>
      </c>
      <c r="R2152" s="37">
        <f t="shared" si="371"/>
        <v>-100</v>
      </c>
    </row>
    <row r="2153" spans="1:18" s="131" customFormat="1" ht="15" customHeight="1" x14ac:dyDescent="0.25">
      <c r="A2153" s="1" t="s">
        <v>2564</v>
      </c>
      <c r="B2153" s="1" t="s">
        <v>4533</v>
      </c>
      <c r="C2153" s="130">
        <v>1668</v>
      </c>
      <c r="D2153" s="43"/>
      <c r="E2153" s="43">
        <f t="shared" si="372"/>
        <v>0</v>
      </c>
      <c r="F2153" s="6">
        <f t="shared" si="373"/>
        <v>0</v>
      </c>
      <c r="G2153" s="44"/>
      <c r="H2153" s="44">
        <f t="shared" si="363"/>
        <v>0</v>
      </c>
      <c r="I2153" s="14">
        <f t="shared" si="364"/>
        <v>0</v>
      </c>
      <c r="J2153" s="49">
        <v>1</v>
      </c>
      <c r="K2153" s="49">
        <f t="shared" si="365"/>
        <v>59.952038369304553</v>
      </c>
      <c r="L2153" s="50">
        <f t="shared" si="366"/>
        <v>8.9565104945787316E-2</v>
      </c>
      <c r="M2153" s="45">
        <v>1</v>
      </c>
      <c r="N2153" s="45">
        <f t="shared" si="367"/>
        <v>59.952038369304553</v>
      </c>
      <c r="O2153" s="18">
        <f t="shared" si="368"/>
        <v>7.6117641080603704E-2</v>
      </c>
      <c r="P2153" s="37">
        <f t="shared" si="369"/>
        <v>0</v>
      </c>
      <c r="Q2153" s="37">
        <f t="shared" si="370"/>
        <v>0</v>
      </c>
      <c r="R2153" s="37">
        <f t="shared" si="371"/>
        <v>-100</v>
      </c>
    </row>
    <row r="2154" spans="1:18" s="131" customFormat="1" ht="15" customHeight="1" x14ac:dyDescent="0.25">
      <c r="A2154" s="1" t="s">
        <v>1028</v>
      </c>
      <c r="B2154" s="1" t="s">
        <v>4534</v>
      </c>
      <c r="C2154" s="130">
        <v>1666</v>
      </c>
      <c r="D2154" s="43">
        <v>3</v>
      </c>
      <c r="E2154" s="43">
        <f t="shared" si="372"/>
        <v>180.0720288115246</v>
      </c>
      <c r="F2154" s="6">
        <f t="shared" si="373"/>
        <v>2.3352292633072795</v>
      </c>
      <c r="G2154" s="44"/>
      <c r="H2154" s="44">
        <f t="shared" si="363"/>
        <v>0</v>
      </c>
      <c r="I2154" s="14">
        <f t="shared" si="364"/>
        <v>0</v>
      </c>
      <c r="J2154" s="49">
        <v>19</v>
      </c>
      <c r="K2154" s="49">
        <f t="shared" si="365"/>
        <v>1140.4561824729892</v>
      </c>
      <c r="L2154" s="50">
        <f t="shared" si="366"/>
        <v>1.7037798955233445</v>
      </c>
      <c r="M2154" s="45">
        <v>22</v>
      </c>
      <c r="N2154" s="45">
        <f t="shared" si="367"/>
        <v>1320.5282112845136</v>
      </c>
      <c r="O2154" s="18">
        <f t="shared" si="368"/>
        <v>1.6765984136217491</v>
      </c>
      <c r="P2154" s="37">
        <f t="shared" si="369"/>
        <v>13.636363636363635</v>
      </c>
      <c r="Q2154" s="37">
        <f t="shared" si="370"/>
        <v>1.3928375717967971</v>
      </c>
      <c r="R2154" s="37">
        <f t="shared" si="371"/>
        <v>39.283757179679711</v>
      </c>
    </row>
    <row r="2155" spans="1:18" s="131" customFormat="1" ht="15" customHeight="1" x14ac:dyDescent="0.25">
      <c r="A2155" s="1" t="s">
        <v>2527</v>
      </c>
      <c r="B2155" s="1" t="s">
        <v>4535</v>
      </c>
      <c r="C2155" s="130">
        <v>1665</v>
      </c>
      <c r="D2155" s="43">
        <v>1</v>
      </c>
      <c r="E2155" s="43">
        <f t="shared" si="372"/>
        <v>60.060060060060053</v>
      </c>
      <c r="F2155" s="6">
        <f t="shared" si="373"/>
        <v>0.77887726780178734</v>
      </c>
      <c r="G2155" s="44"/>
      <c r="H2155" s="44">
        <f t="shared" si="363"/>
        <v>0</v>
      </c>
      <c r="I2155" s="14">
        <f t="shared" si="364"/>
        <v>0</v>
      </c>
      <c r="J2155" s="49">
        <v>5</v>
      </c>
      <c r="K2155" s="49">
        <f t="shared" si="365"/>
        <v>300.30030030030025</v>
      </c>
      <c r="L2155" s="50">
        <f t="shared" si="366"/>
        <v>0.44863241756628602</v>
      </c>
      <c r="M2155" s="45">
        <v>6</v>
      </c>
      <c r="N2155" s="45">
        <f t="shared" si="367"/>
        <v>360.36036036036035</v>
      </c>
      <c r="O2155" s="18">
        <f t="shared" si="368"/>
        <v>0.45752873990070991</v>
      </c>
      <c r="P2155" s="37">
        <f t="shared" si="369"/>
        <v>16.666666666666664</v>
      </c>
      <c r="Q2155" s="37">
        <f t="shared" si="370"/>
        <v>1.7023570321960855</v>
      </c>
      <c r="R2155" s="37">
        <f t="shared" si="371"/>
        <v>70.235703219608553</v>
      </c>
    </row>
    <row r="2156" spans="1:18" s="131" customFormat="1" ht="15" customHeight="1" x14ac:dyDescent="0.25">
      <c r="A2156" s="1" t="s">
        <v>1633</v>
      </c>
      <c r="B2156" s="1" t="s">
        <v>2448</v>
      </c>
      <c r="C2156" s="130">
        <v>1653</v>
      </c>
      <c r="D2156" s="43">
        <v>2</v>
      </c>
      <c r="E2156" s="43">
        <f t="shared" si="372"/>
        <v>120.99213551119178</v>
      </c>
      <c r="F2156" s="6">
        <f t="shared" si="373"/>
        <v>1.5690630984754701</v>
      </c>
      <c r="G2156" s="44"/>
      <c r="H2156" s="44">
        <f t="shared" si="363"/>
        <v>0</v>
      </c>
      <c r="I2156" s="14">
        <f t="shared" si="364"/>
        <v>0</v>
      </c>
      <c r="J2156" s="49">
        <v>3</v>
      </c>
      <c r="K2156" s="49">
        <f t="shared" si="365"/>
        <v>181.48820326678765</v>
      </c>
      <c r="L2156" s="50">
        <f t="shared" si="366"/>
        <v>0.27113356633316377</v>
      </c>
      <c r="M2156" s="45">
        <v>5</v>
      </c>
      <c r="N2156" s="45">
        <f t="shared" si="367"/>
        <v>302.48033877797945</v>
      </c>
      <c r="O2156" s="18">
        <f t="shared" si="368"/>
        <v>0.38404181888217481</v>
      </c>
      <c r="P2156" s="37">
        <f t="shared" si="369"/>
        <v>40</v>
      </c>
      <c r="Q2156" s="37">
        <f t="shared" si="370"/>
        <v>4.0856568772706057</v>
      </c>
      <c r="R2156" s="37">
        <f t="shared" si="371"/>
        <v>308.56568772706055</v>
      </c>
    </row>
    <row r="2157" spans="1:18" s="131" customFormat="1" ht="15" customHeight="1" x14ac:dyDescent="0.25">
      <c r="A2157" s="1" t="s">
        <v>1064</v>
      </c>
      <c r="B2157" s="1" t="s">
        <v>4536</v>
      </c>
      <c r="C2157" s="130">
        <v>1652</v>
      </c>
      <c r="D2157" s="43">
        <v>3</v>
      </c>
      <c r="E2157" s="43">
        <f t="shared" si="372"/>
        <v>181.59806295399517</v>
      </c>
      <c r="F2157" s="6">
        <f t="shared" si="373"/>
        <v>2.3550193418098839</v>
      </c>
      <c r="G2157" s="44"/>
      <c r="H2157" s="44">
        <f t="shared" si="363"/>
        <v>0</v>
      </c>
      <c r="I2157" s="14">
        <f t="shared" si="364"/>
        <v>0</v>
      </c>
      <c r="J2157" s="49">
        <v>3</v>
      </c>
      <c r="K2157" s="49">
        <f t="shared" si="365"/>
        <v>181.59806295399517</v>
      </c>
      <c r="L2157" s="50">
        <f t="shared" si="366"/>
        <v>0.27129769076799015</v>
      </c>
      <c r="M2157" s="45">
        <v>6</v>
      </c>
      <c r="N2157" s="45">
        <f t="shared" si="367"/>
        <v>363.19612590799034</v>
      </c>
      <c r="O2157" s="18">
        <f t="shared" si="368"/>
        <v>0.46112914766021912</v>
      </c>
      <c r="P2157" s="37">
        <f t="shared" si="369"/>
        <v>50</v>
      </c>
      <c r="Q2157" s="37">
        <f t="shared" si="370"/>
        <v>5.1070710965882569</v>
      </c>
      <c r="R2157" s="37">
        <f t="shared" si="371"/>
        <v>410.70710965882569</v>
      </c>
    </row>
    <row r="2158" spans="1:18" s="131" customFormat="1" ht="15" customHeight="1" x14ac:dyDescent="0.25">
      <c r="A2158" s="1" t="s">
        <v>1598</v>
      </c>
      <c r="B2158" s="1" t="s">
        <v>4537</v>
      </c>
      <c r="C2158" s="130">
        <v>1629</v>
      </c>
      <c r="D2158" s="43">
        <v>1</v>
      </c>
      <c r="E2158" s="43">
        <f t="shared" si="372"/>
        <v>61.387354205033766</v>
      </c>
      <c r="F2158" s="6">
        <f t="shared" si="373"/>
        <v>0.79609002510127425</v>
      </c>
      <c r="G2158" s="44"/>
      <c r="H2158" s="44">
        <f t="shared" si="363"/>
        <v>0</v>
      </c>
      <c r="I2158" s="14">
        <f t="shared" si="364"/>
        <v>0</v>
      </c>
      <c r="J2158" s="49">
        <v>5</v>
      </c>
      <c r="K2158" s="49">
        <f t="shared" si="365"/>
        <v>306.93677102516881</v>
      </c>
      <c r="L2158" s="50">
        <f t="shared" si="366"/>
        <v>0.45854694613128683</v>
      </c>
      <c r="M2158" s="45">
        <v>6</v>
      </c>
      <c r="N2158" s="45">
        <f t="shared" si="367"/>
        <v>368.32412523020258</v>
      </c>
      <c r="O2158" s="18">
        <f t="shared" si="368"/>
        <v>0.46763987227420628</v>
      </c>
      <c r="P2158" s="37">
        <f t="shared" si="369"/>
        <v>16.666666666666664</v>
      </c>
      <c r="Q2158" s="37">
        <f t="shared" si="370"/>
        <v>1.7023570321960855</v>
      </c>
      <c r="R2158" s="37">
        <f t="shared" si="371"/>
        <v>70.235703219608553</v>
      </c>
    </row>
    <row r="2159" spans="1:18" s="131" customFormat="1" ht="15" customHeight="1" x14ac:dyDescent="0.25">
      <c r="A2159" s="1" t="s">
        <v>1176</v>
      </c>
      <c r="B2159" s="1" t="s">
        <v>4538</v>
      </c>
      <c r="C2159" s="130">
        <v>1625</v>
      </c>
      <c r="D2159" s="43"/>
      <c r="E2159" s="43">
        <f t="shared" si="372"/>
        <v>0</v>
      </c>
      <c r="F2159" s="6">
        <f t="shared" si="373"/>
        <v>0</v>
      </c>
      <c r="G2159" s="44"/>
      <c r="H2159" s="44">
        <f t="shared" si="363"/>
        <v>0</v>
      </c>
      <c r="I2159" s="14">
        <f t="shared" si="364"/>
        <v>0</v>
      </c>
      <c r="J2159" s="49">
        <v>1</v>
      </c>
      <c r="K2159" s="49">
        <f t="shared" si="365"/>
        <v>61.538461538461533</v>
      </c>
      <c r="L2159" s="50">
        <f t="shared" si="366"/>
        <v>9.1935135415121993E-2</v>
      </c>
      <c r="M2159" s="45">
        <v>1</v>
      </c>
      <c r="N2159" s="45">
        <f t="shared" si="367"/>
        <v>61.538461538461533</v>
      </c>
      <c r="O2159" s="18">
        <f t="shared" si="368"/>
        <v>7.8131830967659688E-2</v>
      </c>
      <c r="P2159" s="37">
        <f t="shared" si="369"/>
        <v>0</v>
      </c>
      <c r="Q2159" s="37">
        <f t="shared" si="370"/>
        <v>0</v>
      </c>
      <c r="R2159" s="37">
        <f t="shared" si="371"/>
        <v>-100</v>
      </c>
    </row>
    <row r="2160" spans="1:18" s="131" customFormat="1" ht="15" customHeight="1" x14ac:dyDescent="0.25">
      <c r="A2160" s="1" t="s">
        <v>1099</v>
      </c>
      <c r="B2160" s="1" t="s">
        <v>4539</v>
      </c>
      <c r="C2160" s="130">
        <v>1622</v>
      </c>
      <c r="D2160" s="43"/>
      <c r="E2160" s="43">
        <f t="shared" si="372"/>
        <v>0</v>
      </c>
      <c r="F2160" s="6">
        <f t="shared" si="373"/>
        <v>0</v>
      </c>
      <c r="G2160" s="44"/>
      <c r="H2160" s="44">
        <f t="shared" si="363"/>
        <v>0</v>
      </c>
      <c r="I2160" s="14">
        <f t="shared" si="364"/>
        <v>0</v>
      </c>
      <c r="J2160" s="49">
        <v>1</v>
      </c>
      <c r="K2160" s="49">
        <f t="shared" si="365"/>
        <v>61.652281134401981</v>
      </c>
      <c r="L2160" s="50">
        <f t="shared" si="366"/>
        <v>9.2105175739564268E-2</v>
      </c>
      <c r="M2160" s="45">
        <v>1</v>
      </c>
      <c r="N2160" s="45">
        <f t="shared" si="367"/>
        <v>61.652281134401981</v>
      </c>
      <c r="O2160" s="18">
        <f t="shared" si="368"/>
        <v>7.8276341135910601E-2</v>
      </c>
      <c r="P2160" s="37">
        <f t="shared" si="369"/>
        <v>0</v>
      </c>
      <c r="Q2160" s="37">
        <f t="shared" si="370"/>
        <v>0</v>
      </c>
      <c r="R2160" s="37">
        <f t="shared" si="371"/>
        <v>-100</v>
      </c>
    </row>
    <row r="2161" spans="1:18" s="131" customFormat="1" ht="15" customHeight="1" x14ac:dyDescent="0.25">
      <c r="A2161" s="1" t="s">
        <v>1249</v>
      </c>
      <c r="B2161" s="1" t="s">
        <v>4540</v>
      </c>
      <c r="C2161" s="130">
        <v>1618</v>
      </c>
      <c r="D2161" s="43"/>
      <c r="E2161" s="43">
        <f t="shared" si="372"/>
        <v>0</v>
      </c>
      <c r="F2161" s="6">
        <f t="shared" si="373"/>
        <v>0</v>
      </c>
      <c r="G2161" s="44"/>
      <c r="H2161" s="44">
        <f t="shared" si="363"/>
        <v>0</v>
      </c>
      <c r="I2161" s="14">
        <f t="shared" si="364"/>
        <v>0</v>
      </c>
      <c r="J2161" s="49">
        <v>3</v>
      </c>
      <c r="K2161" s="49">
        <f t="shared" si="365"/>
        <v>185.4140914709518</v>
      </c>
      <c r="L2161" s="50">
        <f t="shared" si="366"/>
        <v>0.27699863111787376</v>
      </c>
      <c r="M2161" s="45">
        <v>3</v>
      </c>
      <c r="N2161" s="45">
        <f t="shared" si="367"/>
        <v>185.4140914709518</v>
      </c>
      <c r="O2161" s="18">
        <f t="shared" si="368"/>
        <v>0.23540956487474723</v>
      </c>
      <c r="P2161" s="37">
        <f t="shared" si="369"/>
        <v>0</v>
      </c>
      <c r="Q2161" s="37">
        <f t="shared" si="370"/>
        <v>0</v>
      </c>
      <c r="R2161" s="37">
        <f t="shared" si="371"/>
        <v>-100</v>
      </c>
    </row>
    <row r="2162" spans="1:18" s="131" customFormat="1" ht="15" customHeight="1" x14ac:dyDescent="0.25">
      <c r="A2162" s="1" t="s">
        <v>1131</v>
      </c>
      <c r="B2162" s="1" t="s">
        <v>4541</v>
      </c>
      <c r="C2162" s="130">
        <v>1594</v>
      </c>
      <c r="D2162" s="43">
        <v>1</v>
      </c>
      <c r="E2162" s="43">
        <f t="shared" si="372"/>
        <v>62.735257214554579</v>
      </c>
      <c r="F2162" s="6">
        <f t="shared" si="373"/>
        <v>0.81357004447300874</v>
      </c>
      <c r="G2162" s="44"/>
      <c r="H2162" s="44">
        <f t="shared" si="363"/>
        <v>0</v>
      </c>
      <c r="I2162" s="14">
        <f t="shared" si="364"/>
        <v>0</v>
      </c>
      <c r="J2162" s="49">
        <v>8</v>
      </c>
      <c r="K2162" s="49">
        <f t="shared" si="365"/>
        <v>501.88205771643663</v>
      </c>
      <c r="L2162" s="50">
        <f t="shared" si="366"/>
        <v>0.74978466775193597</v>
      </c>
      <c r="M2162" s="45">
        <v>9</v>
      </c>
      <c r="N2162" s="45">
        <f t="shared" si="367"/>
        <v>564.61731493099126</v>
      </c>
      <c r="O2162" s="18">
        <f t="shared" si="368"/>
        <v>0.71686199993853394</v>
      </c>
      <c r="P2162" s="37">
        <f t="shared" si="369"/>
        <v>11.111111111111111</v>
      </c>
      <c r="Q2162" s="37">
        <f t="shared" si="370"/>
        <v>1.1349046881307236</v>
      </c>
      <c r="R2162" s="37">
        <f t="shared" si="371"/>
        <v>13.490468813072365</v>
      </c>
    </row>
    <row r="2163" spans="1:18" s="131" customFormat="1" ht="15" customHeight="1" x14ac:dyDescent="0.25">
      <c r="A2163" s="1" t="s">
        <v>1074</v>
      </c>
      <c r="B2163" s="1" t="s">
        <v>4542</v>
      </c>
      <c r="C2163" s="130">
        <v>1585</v>
      </c>
      <c r="D2163" s="43">
        <v>2</v>
      </c>
      <c r="E2163" s="43">
        <f t="shared" si="372"/>
        <v>126.18296529968454</v>
      </c>
      <c r="F2163" s="6">
        <f t="shared" si="373"/>
        <v>1.6363793702081717</v>
      </c>
      <c r="G2163" s="44"/>
      <c r="H2163" s="44">
        <f t="shared" si="363"/>
        <v>0</v>
      </c>
      <c r="I2163" s="14">
        <f t="shared" si="364"/>
        <v>0</v>
      </c>
      <c r="J2163" s="49">
        <v>5</v>
      </c>
      <c r="K2163" s="49">
        <f t="shared" si="365"/>
        <v>315.45741324921136</v>
      </c>
      <c r="L2163" s="50">
        <f t="shared" si="366"/>
        <v>0.4712763250775181</v>
      </c>
      <c r="M2163" s="45">
        <v>7</v>
      </c>
      <c r="N2163" s="45">
        <f t="shared" si="367"/>
        <v>441.64037854889591</v>
      </c>
      <c r="O2163" s="18">
        <f t="shared" si="368"/>
        <v>0.56072528533572807</v>
      </c>
      <c r="P2163" s="37">
        <f t="shared" si="369"/>
        <v>28.571428571428569</v>
      </c>
      <c r="Q2163" s="37">
        <f t="shared" si="370"/>
        <v>2.918326340907575</v>
      </c>
      <c r="R2163" s="37">
        <f t="shared" si="371"/>
        <v>191.83263409075749</v>
      </c>
    </row>
    <row r="2164" spans="1:18" s="131" customFormat="1" ht="15" customHeight="1" x14ac:dyDescent="0.25">
      <c r="A2164" s="1" t="s">
        <v>1242</v>
      </c>
      <c r="B2164" s="1" t="s">
        <v>4543</v>
      </c>
      <c r="C2164" s="130">
        <v>1574</v>
      </c>
      <c r="D2164" s="43">
        <v>1</v>
      </c>
      <c r="E2164" s="43">
        <f t="shared" si="372"/>
        <v>63.532401524777633</v>
      </c>
      <c r="F2164" s="6">
        <f t="shared" si="373"/>
        <v>0.82390765621980688</v>
      </c>
      <c r="G2164" s="44"/>
      <c r="H2164" s="44">
        <f t="shared" si="363"/>
        <v>0</v>
      </c>
      <c r="I2164" s="14">
        <f t="shared" si="364"/>
        <v>0</v>
      </c>
      <c r="J2164" s="49"/>
      <c r="K2164" s="49">
        <f t="shared" si="365"/>
        <v>0</v>
      </c>
      <c r="L2164" s="50">
        <f t="shared" si="366"/>
        <v>0</v>
      </c>
      <c r="M2164" s="45">
        <v>1</v>
      </c>
      <c r="N2164" s="45">
        <f t="shared" si="367"/>
        <v>63.532401524777633</v>
      </c>
      <c r="O2164" s="18">
        <f t="shared" si="368"/>
        <v>8.0663421424680429E-2</v>
      </c>
      <c r="P2164" s="37">
        <f t="shared" si="369"/>
        <v>100</v>
      </c>
      <c r="Q2164" s="37">
        <f t="shared" si="370"/>
        <v>10.214142193176514</v>
      </c>
      <c r="R2164" s="37">
        <f t="shared" si="371"/>
        <v>921.41421931765137</v>
      </c>
    </row>
    <row r="2165" spans="1:18" s="131" customFormat="1" ht="15" customHeight="1" x14ac:dyDescent="0.25">
      <c r="A2165" s="1" t="s">
        <v>221</v>
      </c>
      <c r="B2165" s="1" t="s">
        <v>4544</v>
      </c>
      <c r="C2165" s="130">
        <v>1562</v>
      </c>
      <c r="D2165" s="43"/>
      <c r="E2165" s="43">
        <f t="shared" si="372"/>
        <v>0</v>
      </c>
      <c r="F2165" s="6">
        <f t="shared" si="373"/>
        <v>0</v>
      </c>
      <c r="G2165" s="44">
        <v>1</v>
      </c>
      <c r="H2165" s="44">
        <f t="shared" si="363"/>
        <v>64.020486555697829</v>
      </c>
      <c r="I2165" s="14">
        <f t="shared" si="364"/>
        <v>1.5560060723454023</v>
      </c>
      <c r="J2165" s="49">
        <v>17</v>
      </c>
      <c r="K2165" s="49">
        <f t="shared" si="365"/>
        <v>1088.348271446863</v>
      </c>
      <c r="L2165" s="50">
        <f t="shared" si="366"/>
        <v>1.6259334928570712</v>
      </c>
      <c r="M2165" s="45">
        <v>18</v>
      </c>
      <c r="N2165" s="45">
        <f t="shared" si="367"/>
        <v>1152.3687580025608</v>
      </c>
      <c r="O2165" s="18">
        <f t="shared" si="368"/>
        <v>1.4630960664558554</v>
      </c>
      <c r="P2165" s="37">
        <f t="shared" si="369"/>
        <v>0</v>
      </c>
      <c r="Q2165" s="37">
        <f t="shared" si="370"/>
        <v>0</v>
      </c>
      <c r="R2165" s="37">
        <f t="shared" si="371"/>
        <v>-100</v>
      </c>
    </row>
    <row r="2166" spans="1:18" s="131" customFormat="1" ht="15" customHeight="1" x14ac:dyDescent="0.25">
      <c r="A2166" s="1" t="s">
        <v>2557</v>
      </c>
      <c r="B2166" s="1" t="s">
        <v>4545</v>
      </c>
      <c r="C2166" s="130">
        <v>1562</v>
      </c>
      <c r="D2166" s="43">
        <v>1</v>
      </c>
      <c r="E2166" s="43">
        <f t="shared" si="372"/>
        <v>64.020486555697829</v>
      </c>
      <c r="F2166" s="6">
        <f t="shared" si="373"/>
        <v>0.83023729250318556</v>
      </c>
      <c r="G2166" s="44"/>
      <c r="H2166" s="44">
        <f t="shared" si="363"/>
        <v>0</v>
      </c>
      <c r="I2166" s="14">
        <f t="shared" si="364"/>
        <v>0</v>
      </c>
      <c r="J2166" s="49"/>
      <c r="K2166" s="49">
        <f t="shared" si="365"/>
        <v>0</v>
      </c>
      <c r="L2166" s="50">
        <f t="shared" si="366"/>
        <v>0</v>
      </c>
      <c r="M2166" s="45">
        <v>1</v>
      </c>
      <c r="N2166" s="45">
        <f t="shared" si="367"/>
        <v>64.020486555697829</v>
      </c>
      <c r="O2166" s="18">
        <f t="shared" si="368"/>
        <v>8.1283114803103074E-2</v>
      </c>
      <c r="P2166" s="37">
        <f t="shared" si="369"/>
        <v>100</v>
      </c>
      <c r="Q2166" s="37">
        <f t="shared" si="370"/>
        <v>10.214142193176514</v>
      </c>
      <c r="R2166" s="37">
        <f t="shared" si="371"/>
        <v>921.41421931765137</v>
      </c>
    </row>
    <row r="2167" spans="1:18" s="131" customFormat="1" ht="15" customHeight="1" x14ac:dyDescent="0.25">
      <c r="A2167" s="1" t="s">
        <v>1092</v>
      </c>
      <c r="B2167" s="1" t="s">
        <v>4546</v>
      </c>
      <c r="C2167" s="130">
        <v>1558</v>
      </c>
      <c r="D2167" s="43"/>
      <c r="E2167" s="43">
        <f t="shared" si="372"/>
        <v>0</v>
      </c>
      <c r="F2167" s="6">
        <f t="shared" si="373"/>
        <v>0</v>
      </c>
      <c r="G2167" s="44"/>
      <c r="H2167" s="44">
        <f t="shared" si="363"/>
        <v>0</v>
      </c>
      <c r="I2167" s="14">
        <f t="shared" si="364"/>
        <v>0</v>
      </c>
      <c r="J2167" s="49">
        <v>1</v>
      </c>
      <c r="K2167" s="49">
        <f t="shared" si="365"/>
        <v>64.184852374839537</v>
      </c>
      <c r="L2167" s="50">
        <f t="shared" si="366"/>
        <v>9.5888700288557921E-2</v>
      </c>
      <c r="M2167" s="45">
        <v>1</v>
      </c>
      <c r="N2167" s="45">
        <f t="shared" si="367"/>
        <v>64.184852374839537</v>
      </c>
      <c r="O2167" s="18">
        <f t="shared" si="368"/>
        <v>8.1491800592071242E-2</v>
      </c>
      <c r="P2167" s="37">
        <f t="shared" si="369"/>
        <v>0</v>
      </c>
      <c r="Q2167" s="37">
        <f t="shared" si="370"/>
        <v>0</v>
      </c>
      <c r="R2167" s="37">
        <f t="shared" si="371"/>
        <v>-100</v>
      </c>
    </row>
    <row r="2168" spans="1:18" s="131" customFormat="1" ht="15" customHeight="1" x14ac:dyDescent="0.25">
      <c r="A2168" s="1" t="s">
        <v>2553</v>
      </c>
      <c r="B2168" s="1" t="s">
        <v>4547</v>
      </c>
      <c r="C2168" s="130">
        <v>1550</v>
      </c>
      <c r="D2168" s="43"/>
      <c r="E2168" s="43">
        <f t="shared" si="372"/>
        <v>0</v>
      </c>
      <c r="F2168" s="6">
        <f t="shared" si="373"/>
        <v>0</v>
      </c>
      <c r="G2168" s="44"/>
      <c r="H2168" s="44">
        <f t="shared" si="363"/>
        <v>0</v>
      </c>
      <c r="I2168" s="14">
        <f t="shared" si="364"/>
        <v>0</v>
      </c>
      <c r="J2168" s="49">
        <v>1</v>
      </c>
      <c r="K2168" s="49">
        <f t="shared" si="365"/>
        <v>64.516129032258064</v>
      </c>
      <c r="L2168" s="50">
        <f t="shared" si="366"/>
        <v>9.6383609709402088E-2</v>
      </c>
      <c r="M2168" s="45">
        <v>1</v>
      </c>
      <c r="N2168" s="45">
        <f t="shared" si="367"/>
        <v>64.516129032258064</v>
      </c>
      <c r="O2168" s="18">
        <f t="shared" si="368"/>
        <v>8.1912403433836767E-2</v>
      </c>
      <c r="P2168" s="37">
        <f t="shared" si="369"/>
        <v>0</v>
      </c>
      <c r="Q2168" s="37">
        <f t="shared" si="370"/>
        <v>0</v>
      </c>
      <c r="R2168" s="37">
        <f t="shared" si="371"/>
        <v>-100</v>
      </c>
    </row>
    <row r="2169" spans="1:18" s="131" customFormat="1" ht="15" customHeight="1" x14ac:dyDescent="0.25">
      <c r="A2169" s="1" t="s">
        <v>1593</v>
      </c>
      <c r="B2169" s="1" t="s">
        <v>4548</v>
      </c>
      <c r="C2169" s="130">
        <v>1537</v>
      </c>
      <c r="D2169" s="43"/>
      <c r="E2169" s="43">
        <f t="shared" si="372"/>
        <v>0</v>
      </c>
      <c r="F2169" s="6">
        <f t="shared" si="373"/>
        <v>0</v>
      </c>
      <c r="G2169" s="44"/>
      <c r="H2169" s="44">
        <f t="shared" si="363"/>
        <v>0</v>
      </c>
      <c r="I2169" s="14">
        <f t="shared" si="364"/>
        <v>0</v>
      </c>
      <c r="J2169" s="49">
        <v>3</v>
      </c>
      <c r="K2169" s="49">
        <f t="shared" si="365"/>
        <v>195.18542615484711</v>
      </c>
      <c r="L2169" s="50">
        <f t="shared" si="366"/>
        <v>0.29159647699981767</v>
      </c>
      <c r="M2169" s="45">
        <v>3</v>
      </c>
      <c r="N2169" s="45">
        <f t="shared" si="367"/>
        <v>195.18542615484711</v>
      </c>
      <c r="O2169" s="18">
        <f t="shared" si="368"/>
        <v>0.24781566425981849</v>
      </c>
      <c r="P2169" s="37">
        <f t="shared" si="369"/>
        <v>0</v>
      </c>
      <c r="Q2169" s="37">
        <f t="shared" si="370"/>
        <v>0</v>
      </c>
      <c r="R2169" s="37">
        <f t="shared" si="371"/>
        <v>-100</v>
      </c>
    </row>
    <row r="2170" spans="1:18" s="131" customFormat="1" ht="15" customHeight="1" x14ac:dyDescent="0.25">
      <c r="A2170" s="1" t="s">
        <v>1644</v>
      </c>
      <c r="B2170" s="1" t="s">
        <v>4549</v>
      </c>
      <c r="C2170" s="130">
        <v>1515</v>
      </c>
      <c r="D2170" s="43"/>
      <c r="E2170" s="43">
        <f t="shared" si="372"/>
        <v>0</v>
      </c>
      <c r="F2170" s="6">
        <f t="shared" si="373"/>
        <v>0</v>
      </c>
      <c r="G2170" s="44"/>
      <c r="H2170" s="44">
        <f t="shared" si="363"/>
        <v>0</v>
      </c>
      <c r="I2170" s="14">
        <f t="shared" si="364"/>
        <v>0</v>
      </c>
      <c r="J2170" s="49">
        <v>2</v>
      </c>
      <c r="K2170" s="49">
        <f t="shared" si="365"/>
        <v>132.013201320132</v>
      </c>
      <c r="L2170" s="50">
        <f t="shared" si="366"/>
        <v>0.19722058752418911</v>
      </c>
      <c r="M2170" s="45">
        <v>2</v>
      </c>
      <c r="N2170" s="45">
        <f t="shared" si="367"/>
        <v>132.013201320132</v>
      </c>
      <c r="O2170" s="18">
        <f t="shared" si="368"/>
        <v>0.16760953837946799</v>
      </c>
      <c r="P2170" s="37">
        <f t="shared" si="369"/>
        <v>0</v>
      </c>
      <c r="Q2170" s="37">
        <f t="shared" si="370"/>
        <v>0</v>
      </c>
      <c r="R2170" s="37">
        <f t="shared" si="371"/>
        <v>-100</v>
      </c>
    </row>
    <row r="2171" spans="1:18" s="131" customFormat="1" ht="15" customHeight="1" x14ac:dyDescent="0.25">
      <c r="A2171" s="1" t="s">
        <v>1168</v>
      </c>
      <c r="B2171" s="1" t="s">
        <v>4550</v>
      </c>
      <c r="C2171" s="130">
        <v>1510</v>
      </c>
      <c r="D2171" s="43"/>
      <c r="E2171" s="43">
        <f t="shared" si="372"/>
        <v>0</v>
      </c>
      <c r="F2171" s="6">
        <f t="shared" si="373"/>
        <v>0</v>
      </c>
      <c r="G2171" s="44">
        <v>1</v>
      </c>
      <c r="H2171" s="44">
        <f t="shared" si="363"/>
        <v>66.225165562913901</v>
      </c>
      <c r="I2171" s="14">
        <f t="shared" si="364"/>
        <v>1.6095903874195487</v>
      </c>
      <c r="J2171" s="49">
        <v>4</v>
      </c>
      <c r="K2171" s="49">
        <f t="shared" si="365"/>
        <v>264.9006622516556</v>
      </c>
      <c r="L2171" s="50">
        <f t="shared" si="366"/>
        <v>0.39574727165449869</v>
      </c>
      <c r="M2171" s="45">
        <v>5</v>
      </c>
      <c r="N2171" s="45">
        <f t="shared" si="367"/>
        <v>331.1258278145695</v>
      </c>
      <c r="O2171" s="18">
        <f t="shared" si="368"/>
        <v>0.42041134212730796</v>
      </c>
      <c r="P2171" s="37">
        <f t="shared" si="369"/>
        <v>0</v>
      </c>
      <c r="Q2171" s="37">
        <f t="shared" si="370"/>
        <v>0</v>
      </c>
      <c r="R2171" s="37">
        <f t="shared" si="371"/>
        <v>-100</v>
      </c>
    </row>
    <row r="2172" spans="1:18" s="131" customFormat="1" ht="15" customHeight="1" x14ac:dyDescent="0.25">
      <c r="A2172" s="1" t="s">
        <v>914</v>
      </c>
      <c r="B2172" s="1" t="s">
        <v>4551</v>
      </c>
      <c r="C2172" s="130">
        <v>1506</v>
      </c>
      <c r="D2172" s="43"/>
      <c r="E2172" s="43">
        <f t="shared" si="372"/>
        <v>0</v>
      </c>
      <c r="F2172" s="6">
        <f t="shared" si="373"/>
        <v>0</v>
      </c>
      <c r="G2172" s="44"/>
      <c r="H2172" s="44">
        <f t="shared" si="363"/>
        <v>0</v>
      </c>
      <c r="I2172" s="14">
        <f t="shared" si="364"/>
        <v>0</v>
      </c>
      <c r="J2172" s="49">
        <v>2</v>
      </c>
      <c r="K2172" s="49">
        <f t="shared" si="365"/>
        <v>132.80212483399734</v>
      </c>
      <c r="L2172" s="50">
        <f t="shared" si="366"/>
        <v>0.19839919661297906</v>
      </c>
      <c r="M2172" s="45">
        <v>2</v>
      </c>
      <c r="N2172" s="45">
        <f t="shared" si="367"/>
        <v>132.80212483399734</v>
      </c>
      <c r="O2172" s="18">
        <f t="shared" si="368"/>
        <v>0.16861118900723371</v>
      </c>
      <c r="P2172" s="37">
        <f t="shared" si="369"/>
        <v>0</v>
      </c>
      <c r="Q2172" s="37">
        <f t="shared" si="370"/>
        <v>0</v>
      </c>
      <c r="R2172" s="37">
        <f t="shared" si="371"/>
        <v>-100</v>
      </c>
    </row>
    <row r="2173" spans="1:18" s="131" customFormat="1" ht="15" customHeight="1" x14ac:dyDescent="0.25">
      <c r="A2173" s="1" t="s">
        <v>2613</v>
      </c>
      <c r="B2173" s="1" t="s">
        <v>4552</v>
      </c>
      <c r="C2173" s="130">
        <v>1500</v>
      </c>
      <c r="D2173" s="43"/>
      <c r="E2173" s="43">
        <f t="shared" si="372"/>
        <v>0</v>
      </c>
      <c r="F2173" s="6">
        <f t="shared" si="373"/>
        <v>0</v>
      </c>
      <c r="G2173" s="44">
        <v>2</v>
      </c>
      <c r="H2173" s="44">
        <f t="shared" si="363"/>
        <v>133.33333333333334</v>
      </c>
      <c r="I2173" s="14">
        <f t="shared" si="364"/>
        <v>3.2406419800046913</v>
      </c>
      <c r="J2173" s="49"/>
      <c r="K2173" s="49">
        <f t="shared" si="365"/>
        <v>0</v>
      </c>
      <c r="L2173" s="50">
        <f t="shared" si="366"/>
        <v>0</v>
      </c>
      <c r="M2173" s="45">
        <v>2</v>
      </c>
      <c r="N2173" s="45">
        <f t="shared" si="367"/>
        <v>133.33333333333334</v>
      </c>
      <c r="O2173" s="18">
        <f t="shared" si="368"/>
        <v>0.16928563376326267</v>
      </c>
      <c r="P2173" s="37">
        <f t="shared" si="369"/>
        <v>0</v>
      </c>
      <c r="Q2173" s="37">
        <f t="shared" si="370"/>
        <v>0</v>
      </c>
      <c r="R2173" s="37">
        <f t="shared" si="371"/>
        <v>-100</v>
      </c>
    </row>
    <row r="2174" spans="1:18" s="131" customFormat="1" ht="15" customHeight="1" x14ac:dyDescent="0.25">
      <c r="A2174" s="1" t="s">
        <v>1328</v>
      </c>
      <c r="B2174" s="1" t="s">
        <v>4553</v>
      </c>
      <c r="C2174" s="130">
        <v>1498</v>
      </c>
      <c r="D2174" s="43">
        <v>1</v>
      </c>
      <c r="E2174" s="43">
        <f t="shared" si="372"/>
        <v>66.755674232309744</v>
      </c>
      <c r="F2174" s="6">
        <f t="shared" si="373"/>
        <v>0.86570804465285445</v>
      </c>
      <c r="G2174" s="44"/>
      <c r="H2174" s="44">
        <f t="shared" si="363"/>
        <v>0</v>
      </c>
      <c r="I2174" s="14">
        <f t="shared" si="364"/>
        <v>0</v>
      </c>
      <c r="J2174" s="49">
        <v>3</v>
      </c>
      <c r="K2174" s="49">
        <f t="shared" si="365"/>
        <v>200.26702269692925</v>
      </c>
      <c r="L2174" s="50">
        <f t="shared" si="366"/>
        <v>0.29918810757591441</v>
      </c>
      <c r="M2174" s="45">
        <v>4</v>
      </c>
      <c r="N2174" s="45">
        <f t="shared" si="367"/>
        <v>267.02269692923898</v>
      </c>
      <c r="O2174" s="18">
        <f t="shared" si="368"/>
        <v>0.33902329859131375</v>
      </c>
      <c r="P2174" s="37">
        <f t="shared" si="369"/>
        <v>25</v>
      </c>
      <c r="Q2174" s="37">
        <f t="shared" si="370"/>
        <v>2.5535355482941284</v>
      </c>
      <c r="R2174" s="37">
        <f t="shared" si="371"/>
        <v>155.35355482941284</v>
      </c>
    </row>
    <row r="2175" spans="1:18" s="131" customFormat="1" ht="15" customHeight="1" x14ac:dyDescent="0.25">
      <c r="A2175" s="1" t="s">
        <v>1004</v>
      </c>
      <c r="B2175" s="1" t="s">
        <v>4554</v>
      </c>
      <c r="C2175" s="130">
        <v>1497</v>
      </c>
      <c r="D2175" s="43">
        <v>1</v>
      </c>
      <c r="E2175" s="43">
        <f t="shared" si="372"/>
        <v>66.800267201068806</v>
      </c>
      <c r="F2175" s="6">
        <f t="shared" si="373"/>
        <v>0.8662863399398637</v>
      </c>
      <c r="G2175" s="44"/>
      <c r="H2175" s="44">
        <f t="shared" si="363"/>
        <v>0</v>
      </c>
      <c r="I2175" s="14">
        <f t="shared" si="364"/>
        <v>0</v>
      </c>
      <c r="J2175" s="49">
        <v>2</v>
      </c>
      <c r="K2175" s="49">
        <f t="shared" si="365"/>
        <v>133.60053440213761</v>
      </c>
      <c r="L2175" s="50">
        <f t="shared" si="366"/>
        <v>0.19959197735413928</v>
      </c>
      <c r="M2175" s="45">
        <v>3</v>
      </c>
      <c r="N2175" s="45">
        <f t="shared" si="367"/>
        <v>200.40080160320642</v>
      </c>
      <c r="O2175" s="18">
        <f t="shared" si="368"/>
        <v>0.25443732529548496</v>
      </c>
      <c r="P2175" s="37">
        <f t="shared" si="369"/>
        <v>33.333333333333329</v>
      </c>
      <c r="Q2175" s="37">
        <f t="shared" si="370"/>
        <v>3.4047140643921709</v>
      </c>
      <c r="R2175" s="37">
        <f t="shared" si="371"/>
        <v>240.47140643921711</v>
      </c>
    </row>
    <row r="2176" spans="1:18" s="131" customFormat="1" ht="15" customHeight="1" x14ac:dyDescent="0.25">
      <c r="A2176" s="1" t="s">
        <v>1020</v>
      </c>
      <c r="B2176" s="1" t="s">
        <v>4555</v>
      </c>
      <c r="C2176" s="130">
        <v>1475</v>
      </c>
      <c r="D2176" s="43"/>
      <c r="E2176" s="43">
        <f t="shared" si="372"/>
        <v>0</v>
      </c>
      <c r="F2176" s="6">
        <f t="shared" si="373"/>
        <v>0</v>
      </c>
      <c r="G2176" s="44"/>
      <c r="H2176" s="44">
        <f t="shared" si="363"/>
        <v>0</v>
      </c>
      <c r="I2176" s="14">
        <f t="shared" si="364"/>
        <v>0</v>
      </c>
      <c r="J2176" s="49">
        <v>1</v>
      </c>
      <c r="K2176" s="49">
        <f t="shared" si="365"/>
        <v>67.79661016949153</v>
      </c>
      <c r="L2176" s="50">
        <f t="shared" si="366"/>
        <v>0.10128447122004966</v>
      </c>
      <c r="M2176" s="45">
        <v>1</v>
      </c>
      <c r="N2176" s="45">
        <f t="shared" si="367"/>
        <v>67.79661016949153</v>
      </c>
      <c r="O2176" s="18">
        <f t="shared" si="368"/>
        <v>8.6077440896574237E-2</v>
      </c>
      <c r="P2176" s="37">
        <f t="shared" si="369"/>
        <v>0</v>
      </c>
      <c r="Q2176" s="37">
        <f t="shared" si="370"/>
        <v>0</v>
      </c>
      <c r="R2176" s="37">
        <f t="shared" si="371"/>
        <v>-100</v>
      </c>
    </row>
    <row r="2177" spans="1:18" s="131" customFormat="1" ht="15" customHeight="1" x14ac:dyDescent="0.25">
      <c r="A2177" s="1" t="s">
        <v>2581</v>
      </c>
      <c r="B2177" s="1" t="s">
        <v>4556</v>
      </c>
      <c r="C2177" s="130">
        <v>1474</v>
      </c>
      <c r="D2177" s="43"/>
      <c r="E2177" s="43">
        <f t="shared" si="372"/>
        <v>0</v>
      </c>
      <c r="F2177" s="6">
        <f t="shared" si="373"/>
        <v>0</v>
      </c>
      <c r="G2177" s="44"/>
      <c r="H2177" s="44">
        <f t="shared" si="363"/>
        <v>0</v>
      </c>
      <c r="I2177" s="14">
        <f t="shared" si="364"/>
        <v>0</v>
      </c>
      <c r="J2177" s="49">
        <v>1</v>
      </c>
      <c r="K2177" s="49">
        <f t="shared" si="365"/>
        <v>67.84260515603799</v>
      </c>
      <c r="L2177" s="50">
        <f t="shared" si="366"/>
        <v>0.10135318524394385</v>
      </c>
      <c r="M2177" s="45">
        <v>1</v>
      </c>
      <c r="N2177" s="45">
        <f t="shared" si="367"/>
        <v>67.84260515603799</v>
      </c>
      <c r="O2177" s="18">
        <f t="shared" si="368"/>
        <v>8.613583807493011E-2</v>
      </c>
      <c r="P2177" s="37">
        <f t="shared" si="369"/>
        <v>0</v>
      </c>
      <c r="Q2177" s="37">
        <f t="shared" si="370"/>
        <v>0</v>
      </c>
      <c r="R2177" s="37">
        <f t="shared" si="371"/>
        <v>-100</v>
      </c>
    </row>
    <row r="2178" spans="1:18" s="131" customFormat="1" ht="15" customHeight="1" x14ac:dyDescent="0.25">
      <c r="A2178" s="1" t="s">
        <v>1272</v>
      </c>
      <c r="B2178" s="1" t="s">
        <v>4557</v>
      </c>
      <c r="C2178" s="130">
        <v>1464</v>
      </c>
      <c r="D2178" s="43"/>
      <c r="E2178" s="43">
        <f t="shared" si="372"/>
        <v>0</v>
      </c>
      <c r="F2178" s="6">
        <f t="shared" si="373"/>
        <v>0</v>
      </c>
      <c r="G2178" s="44"/>
      <c r="H2178" s="44">
        <f t="shared" si="363"/>
        <v>0</v>
      </c>
      <c r="I2178" s="14">
        <f t="shared" si="364"/>
        <v>0</v>
      </c>
      <c r="J2178" s="49">
        <v>4</v>
      </c>
      <c r="K2178" s="49">
        <f t="shared" si="365"/>
        <v>273.22404371584702</v>
      </c>
      <c r="L2178" s="50">
        <f t="shared" si="366"/>
        <v>0.4081819536873586</v>
      </c>
      <c r="M2178" s="45">
        <v>4</v>
      </c>
      <c r="N2178" s="45">
        <f t="shared" si="367"/>
        <v>273.22404371584702</v>
      </c>
      <c r="O2178" s="18">
        <f t="shared" si="368"/>
        <v>0.34689679049848909</v>
      </c>
      <c r="P2178" s="37">
        <f t="shared" si="369"/>
        <v>0</v>
      </c>
      <c r="Q2178" s="37">
        <f t="shared" si="370"/>
        <v>0</v>
      </c>
      <c r="R2178" s="37">
        <f t="shared" si="371"/>
        <v>-100</v>
      </c>
    </row>
    <row r="2179" spans="1:18" s="131" customFormat="1" ht="15" customHeight="1" x14ac:dyDescent="0.25">
      <c r="A2179" s="1" t="s">
        <v>1123</v>
      </c>
      <c r="B2179" s="1" t="s">
        <v>4558</v>
      </c>
      <c r="C2179" s="130">
        <v>1448</v>
      </c>
      <c r="D2179" s="43">
        <v>2</v>
      </c>
      <c r="E2179" s="43">
        <f t="shared" si="372"/>
        <v>138.12154696132598</v>
      </c>
      <c r="F2179" s="6">
        <f t="shared" si="373"/>
        <v>1.7912025564778673</v>
      </c>
      <c r="G2179" s="44"/>
      <c r="H2179" s="44">
        <f t="shared" si="363"/>
        <v>0</v>
      </c>
      <c r="I2179" s="14">
        <f t="shared" si="364"/>
        <v>0</v>
      </c>
      <c r="J2179" s="49"/>
      <c r="K2179" s="49">
        <f t="shared" si="365"/>
        <v>0</v>
      </c>
      <c r="L2179" s="50">
        <f t="shared" si="366"/>
        <v>0</v>
      </c>
      <c r="M2179" s="45">
        <v>2</v>
      </c>
      <c r="N2179" s="45">
        <f t="shared" si="367"/>
        <v>138.12154696132598</v>
      </c>
      <c r="O2179" s="18">
        <f t="shared" si="368"/>
        <v>0.17536495210282735</v>
      </c>
      <c r="P2179" s="37">
        <f t="shared" si="369"/>
        <v>100</v>
      </c>
      <c r="Q2179" s="37">
        <f t="shared" si="370"/>
        <v>10.214142193176514</v>
      </c>
      <c r="R2179" s="37">
        <f t="shared" si="371"/>
        <v>921.41421931765137</v>
      </c>
    </row>
    <row r="2180" spans="1:18" s="131" customFormat="1" ht="15" customHeight="1" x14ac:dyDescent="0.25">
      <c r="A2180" s="1" t="s">
        <v>2586</v>
      </c>
      <c r="B2180" s="1" t="s">
        <v>4559</v>
      </c>
      <c r="C2180" s="130">
        <v>1429</v>
      </c>
      <c r="D2180" s="43">
        <v>1</v>
      </c>
      <c r="E2180" s="43">
        <f t="shared" si="372"/>
        <v>69.979006298110562</v>
      </c>
      <c r="F2180" s="6">
        <f t="shared" si="373"/>
        <v>0.90750920286212444</v>
      </c>
      <c r="G2180" s="44">
        <v>2</v>
      </c>
      <c r="H2180" s="44">
        <f t="shared" si="363"/>
        <v>139.95801259622112</v>
      </c>
      <c r="I2180" s="14">
        <f t="shared" si="364"/>
        <v>3.4016535829300469</v>
      </c>
      <c r="J2180" s="49"/>
      <c r="K2180" s="49">
        <f t="shared" si="365"/>
        <v>0</v>
      </c>
      <c r="L2180" s="50">
        <f t="shared" si="366"/>
        <v>0</v>
      </c>
      <c r="M2180" s="45">
        <v>3</v>
      </c>
      <c r="N2180" s="45">
        <f t="shared" si="367"/>
        <v>209.93701889433169</v>
      </c>
      <c r="O2180" s="18">
        <f t="shared" si="368"/>
        <v>0.2665449097042274</v>
      </c>
      <c r="P2180" s="37">
        <f t="shared" si="369"/>
        <v>33.333333333333329</v>
      </c>
      <c r="Q2180" s="37">
        <f t="shared" si="370"/>
        <v>3.4047140643921709</v>
      </c>
      <c r="R2180" s="37">
        <f t="shared" si="371"/>
        <v>240.47140643921711</v>
      </c>
    </row>
    <row r="2181" spans="1:18" s="131" customFormat="1" ht="15" customHeight="1" x14ac:dyDescent="0.25">
      <c r="A2181" s="1" t="s">
        <v>1308</v>
      </c>
      <c r="B2181" s="1" t="s">
        <v>4560</v>
      </c>
      <c r="C2181" s="130">
        <v>1415</v>
      </c>
      <c r="D2181" s="43">
        <v>5</v>
      </c>
      <c r="E2181" s="43">
        <f t="shared" si="372"/>
        <v>353.35689045936397</v>
      </c>
      <c r="F2181" s="6">
        <f t="shared" si="373"/>
        <v>4.5824404625087487</v>
      </c>
      <c r="G2181" s="44"/>
      <c r="H2181" s="44">
        <f t="shared" si="363"/>
        <v>0</v>
      </c>
      <c r="I2181" s="14">
        <f t="shared" si="364"/>
        <v>0</v>
      </c>
      <c r="J2181" s="49">
        <v>1</v>
      </c>
      <c r="K2181" s="49">
        <f t="shared" si="365"/>
        <v>70.671378091872796</v>
      </c>
      <c r="L2181" s="50">
        <f t="shared" si="366"/>
        <v>0.10557921911630617</v>
      </c>
      <c r="M2181" s="45">
        <v>6</v>
      </c>
      <c r="N2181" s="45">
        <f t="shared" si="367"/>
        <v>424.02826855123675</v>
      </c>
      <c r="O2181" s="18">
        <f t="shared" si="368"/>
        <v>0.53836420631426285</v>
      </c>
      <c r="P2181" s="37">
        <f t="shared" si="369"/>
        <v>83.333333333333343</v>
      </c>
      <c r="Q2181" s="37">
        <f t="shared" si="370"/>
        <v>8.5117851609804287</v>
      </c>
      <c r="R2181" s="37">
        <f t="shared" si="371"/>
        <v>751.17851609804291</v>
      </c>
    </row>
    <row r="2182" spans="1:18" s="131" customFormat="1" ht="15" customHeight="1" x14ac:dyDescent="0.25">
      <c r="A2182" s="1" t="s">
        <v>1057</v>
      </c>
      <c r="B2182" s="1" t="s">
        <v>4561</v>
      </c>
      <c r="C2182" s="130">
        <v>1414</v>
      </c>
      <c r="D2182" s="43">
        <v>1</v>
      </c>
      <c r="E2182" s="43">
        <f t="shared" si="372"/>
        <v>70.721357850070717</v>
      </c>
      <c r="F2182" s="6">
        <f t="shared" si="373"/>
        <v>0.91713624532530125</v>
      </c>
      <c r="G2182" s="44"/>
      <c r="H2182" s="44">
        <f t="shared" si="363"/>
        <v>0</v>
      </c>
      <c r="I2182" s="14">
        <f t="shared" si="364"/>
        <v>0</v>
      </c>
      <c r="J2182" s="49">
        <v>1</v>
      </c>
      <c r="K2182" s="49">
        <f t="shared" si="365"/>
        <v>70.721357850070717</v>
      </c>
      <c r="L2182" s="50">
        <f t="shared" si="366"/>
        <v>0.10565388617367273</v>
      </c>
      <c r="M2182" s="45">
        <v>2</v>
      </c>
      <c r="N2182" s="45">
        <f t="shared" si="367"/>
        <v>141.44271570014143</v>
      </c>
      <c r="O2182" s="18">
        <f t="shared" si="368"/>
        <v>0.1795816482637157</v>
      </c>
      <c r="P2182" s="37">
        <f t="shared" si="369"/>
        <v>50</v>
      </c>
      <c r="Q2182" s="37">
        <f t="shared" si="370"/>
        <v>5.1070710965882569</v>
      </c>
      <c r="R2182" s="37">
        <f t="shared" si="371"/>
        <v>410.70710965882569</v>
      </c>
    </row>
    <row r="2183" spans="1:18" s="131" customFormat="1" ht="15" customHeight="1" x14ac:dyDescent="0.25">
      <c r="A2183" s="1" t="s">
        <v>1614</v>
      </c>
      <c r="B2183" s="1" t="s">
        <v>4562</v>
      </c>
      <c r="C2183" s="130">
        <v>1411</v>
      </c>
      <c r="D2183" s="43"/>
      <c r="E2183" s="43">
        <f t="shared" si="372"/>
        <v>0</v>
      </c>
      <c r="F2183" s="6">
        <f t="shared" si="373"/>
        <v>0</v>
      </c>
      <c r="G2183" s="44"/>
      <c r="H2183" s="44">
        <f t="shared" si="363"/>
        <v>0</v>
      </c>
      <c r="I2183" s="14">
        <f t="shared" si="364"/>
        <v>0</v>
      </c>
      <c r="J2183" s="49">
        <v>1</v>
      </c>
      <c r="K2183" s="49">
        <f t="shared" si="365"/>
        <v>70.871722182849041</v>
      </c>
      <c r="L2183" s="50">
        <f t="shared" si="366"/>
        <v>0.1058785223597259</v>
      </c>
      <c r="M2183" s="45">
        <v>1</v>
      </c>
      <c r="N2183" s="45">
        <f t="shared" si="367"/>
        <v>70.871722182849041</v>
      </c>
      <c r="O2183" s="18">
        <f t="shared" si="368"/>
        <v>8.9981733042131112E-2</v>
      </c>
      <c r="P2183" s="37">
        <f t="shared" si="369"/>
        <v>0</v>
      </c>
      <c r="Q2183" s="37">
        <f t="shared" si="370"/>
        <v>0</v>
      </c>
      <c r="R2183" s="37">
        <f t="shared" si="371"/>
        <v>-100</v>
      </c>
    </row>
    <row r="2184" spans="1:18" s="131" customFormat="1" ht="15" customHeight="1" x14ac:dyDescent="0.25">
      <c r="A2184" s="1" t="s">
        <v>1093</v>
      </c>
      <c r="B2184" s="1" t="s">
        <v>4563</v>
      </c>
      <c r="C2184" s="130">
        <v>1402</v>
      </c>
      <c r="D2184" s="43"/>
      <c r="E2184" s="43">
        <f t="shared" si="372"/>
        <v>0</v>
      </c>
      <c r="F2184" s="6">
        <f t="shared" si="373"/>
        <v>0</v>
      </c>
      <c r="G2184" s="44">
        <v>1</v>
      </c>
      <c r="H2184" s="44">
        <f t="shared" ref="H2184:H2247" si="374">((G2184/($C2184/100000)))</f>
        <v>71.32667617689016</v>
      </c>
      <c r="I2184" s="14">
        <f t="shared" ref="I2184:I2247" si="375">((G2184/$C2184)/(G$2290/$C$2290))</f>
        <v>1.7335816583477308</v>
      </c>
      <c r="J2184" s="49">
        <v>2</v>
      </c>
      <c r="K2184" s="49">
        <f t="shared" ref="K2184:K2247" si="376">((J2184/($C2184/100000)))</f>
        <v>142.65335235378032</v>
      </c>
      <c r="L2184" s="50">
        <f t="shared" ref="L2184:L2247" si="377">((J2184/$C2184)/(J$2290/$C$2290))</f>
        <v>0.21311639807357097</v>
      </c>
      <c r="M2184" s="45">
        <v>3</v>
      </c>
      <c r="N2184" s="45">
        <f t="shared" ref="N2184:N2247" si="378">((M2184/($C2184/100000)))</f>
        <v>213.98002853067047</v>
      </c>
      <c r="O2184" s="18">
        <f t="shared" ref="O2184:O2247" si="379">((M2184/$C2184)/(M$2290/$C$2290))</f>
        <v>0.27167808556871686</v>
      </c>
      <c r="P2184" s="37">
        <f t="shared" ref="P2184:P2247" si="380">D2184/M2184*100</f>
        <v>0</v>
      </c>
      <c r="Q2184" s="37">
        <f t="shared" ref="Q2184:Q2247" si="381">P2184/P$2290</f>
        <v>0</v>
      </c>
      <c r="R2184" s="37">
        <f t="shared" ref="R2184:R2247" si="382">(Q2184-1)*100</f>
        <v>-100</v>
      </c>
    </row>
    <row r="2185" spans="1:18" s="131" customFormat="1" ht="15" customHeight="1" x14ac:dyDescent="0.25">
      <c r="A2185" s="1" t="s">
        <v>1300</v>
      </c>
      <c r="B2185" s="1" t="s">
        <v>4564</v>
      </c>
      <c r="C2185" s="130">
        <v>1390</v>
      </c>
      <c r="D2185" s="43">
        <v>1</v>
      </c>
      <c r="E2185" s="43">
        <f t="shared" si="372"/>
        <v>71.942446043165475</v>
      </c>
      <c r="F2185" s="6">
        <f t="shared" si="373"/>
        <v>0.93297169128775248</v>
      </c>
      <c r="G2185" s="44"/>
      <c r="H2185" s="44">
        <f t="shared" si="374"/>
        <v>0</v>
      </c>
      <c r="I2185" s="14">
        <f t="shared" si="375"/>
        <v>0</v>
      </c>
      <c r="J2185" s="49">
        <v>1</v>
      </c>
      <c r="K2185" s="49">
        <f t="shared" si="376"/>
        <v>71.942446043165475</v>
      </c>
      <c r="L2185" s="50">
        <f t="shared" si="377"/>
        <v>0.10747812593494478</v>
      </c>
      <c r="M2185" s="45">
        <v>2</v>
      </c>
      <c r="N2185" s="45">
        <f t="shared" si="378"/>
        <v>143.88489208633095</v>
      </c>
      <c r="O2185" s="18">
        <f t="shared" si="379"/>
        <v>0.18268233859344893</v>
      </c>
      <c r="P2185" s="37">
        <f t="shared" si="380"/>
        <v>50</v>
      </c>
      <c r="Q2185" s="37">
        <f t="shared" si="381"/>
        <v>5.1070710965882569</v>
      </c>
      <c r="R2185" s="37">
        <f t="shared" si="382"/>
        <v>410.70710965882569</v>
      </c>
    </row>
    <row r="2186" spans="1:18" s="131" customFormat="1" ht="15" customHeight="1" x14ac:dyDescent="0.25">
      <c r="A2186" s="1" t="s">
        <v>1252</v>
      </c>
      <c r="B2186" s="1" t="s">
        <v>4565</v>
      </c>
      <c r="C2186" s="130">
        <v>1352</v>
      </c>
      <c r="D2186" s="43"/>
      <c r="E2186" s="43">
        <f t="shared" si="372"/>
        <v>0</v>
      </c>
      <c r="F2186" s="6">
        <f t="shared" si="373"/>
        <v>0</v>
      </c>
      <c r="G2186" s="44"/>
      <c r="H2186" s="44">
        <f t="shared" si="374"/>
        <v>0</v>
      </c>
      <c r="I2186" s="14">
        <f t="shared" si="375"/>
        <v>0</v>
      </c>
      <c r="J2186" s="49">
        <v>1</v>
      </c>
      <c r="K2186" s="49">
        <f t="shared" si="376"/>
        <v>73.964497041420117</v>
      </c>
      <c r="L2186" s="50">
        <f t="shared" si="377"/>
        <v>0.11049896083548316</v>
      </c>
      <c r="M2186" s="45">
        <v>1</v>
      </c>
      <c r="N2186" s="45">
        <f t="shared" si="378"/>
        <v>73.964497041420117</v>
      </c>
      <c r="O2186" s="18">
        <f t="shared" si="379"/>
        <v>9.3908450682283276E-2</v>
      </c>
      <c r="P2186" s="37">
        <f t="shared" si="380"/>
        <v>0</v>
      </c>
      <c r="Q2186" s="37">
        <f t="shared" si="381"/>
        <v>0</v>
      </c>
      <c r="R2186" s="37">
        <f t="shared" si="382"/>
        <v>-100</v>
      </c>
    </row>
    <row r="2187" spans="1:18" s="131" customFormat="1" ht="15" customHeight="1" x14ac:dyDescent="0.25">
      <c r="A2187" s="1" t="s">
        <v>2088</v>
      </c>
      <c r="B2187" s="1" t="s">
        <v>4566</v>
      </c>
      <c r="C2187" s="130">
        <v>1340</v>
      </c>
      <c r="D2187" s="43">
        <v>1</v>
      </c>
      <c r="E2187" s="43">
        <f t="shared" ref="E2187:E2250" si="383">((D2187/($C2187/100000)))</f>
        <v>74.626865671641795</v>
      </c>
      <c r="F2187" s="6">
        <f t="shared" ref="F2187:F2250" si="384">((D2187/$C2187)/(D$2290/$C$2290))</f>
        <v>0.96778406782834026</v>
      </c>
      <c r="G2187" s="44"/>
      <c r="H2187" s="44">
        <f t="shared" si="374"/>
        <v>0</v>
      </c>
      <c r="I2187" s="14">
        <f t="shared" si="375"/>
        <v>0</v>
      </c>
      <c r="J2187" s="49">
        <v>3</v>
      </c>
      <c r="K2187" s="49">
        <f t="shared" si="376"/>
        <v>223.88059701492537</v>
      </c>
      <c r="L2187" s="50">
        <f t="shared" si="377"/>
        <v>0.33446551130501473</v>
      </c>
      <c r="M2187" s="45">
        <v>4</v>
      </c>
      <c r="N2187" s="45">
        <f t="shared" si="378"/>
        <v>298.50746268656718</v>
      </c>
      <c r="O2187" s="18">
        <f t="shared" si="379"/>
        <v>0.37899768752969254</v>
      </c>
      <c r="P2187" s="37">
        <f t="shared" si="380"/>
        <v>25</v>
      </c>
      <c r="Q2187" s="37">
        <f t="shared" si="381"/>
        <v>2.5535355482941284</v>
      </c>
      <c r="R2187" s="37">
        <f t="shared" si="382"/>
        <v>155.35355482941284</v>
      </c>
    </row>
    <row r="2188" spans="1:18" s="131" customFormat="1" ht="15" customHeight="1" x14ac:dyDescent="0.25">
      <c r="A2188" s="1" t="s">
        <v>1646</v>
      </c>
      <c r="B2188" s="1" t="s">
        <v>4567</v>
      </c>
      <c r="C2188" s="130">
        <v>1329</v>
      </c>
      <c r="D2188" s="43"/>
      <c r="E2188" s="43">
        <f t="shared" si="383"/>
        <v>0</v>
      </c>
      <c r="F2188" s="6">
        <f t="shared" si="384"/>
        <v>0</v>
      </c>
      <c r="G2188" s="44"/>
      <c r="H2188" s="44">
        <f t="shared" si="374"/>
        <v>0</v>
      </c>
      <c r="I2188" s="14">
        <f t="shared" si="375"/>
        <v>0</v>
      </c>
      <c r="J2188" s="49">
        <v>5</v>
      </c>
      <c r="K2188" s="49">
        <f t="shared" si="376"/>
        <v>376.22272385252069</v>
      </c>
      <c r="L2188" s="50">
        <f t="shared" si="377"/>
        <v>0.56205641478394752</v>
      </c>
      <c r="M2188" s="45">
        <v>5</v>
      </c>
      <c r="N2188" s="45">
        <f t="shared" si="378"/>
        <v>376.22272385252069</v>
      </c>
      <c r="O2188" s="18">
        <f t="shared" si="379"/>
        <v>0.47766826682636193</v>
      </c>
      <c r="P2188" s="37">
        <f t="shared" si="380"/>
        <v>0</v>
      </c>
      <c r="Q2188" s="37">
        <f t="shared" si="381"/>
        <v>0</v>
      </c>
      <c r="R2188" s="37">
        <f t="shared" si="382"/>
        <v>-100</v>
      </c>
    </row>
    <row r="2189" spans="1:18" s="131" customFormat="1" ht="15" customHeight="1" x14ac:dyDescent="0.25">
      <c r="A2189" s="1" t="s">
        <v>1620</v>
      </c>
      <c r="B2189" s="1" t="s">
        <v>3231</v>
      </c>
      <c r="C2189" s="130">
        <v>1324</v>
      </c>
      <c r="D2189" s="43"/>
      <c r="E2189" s="43">
        <f t="shared" si="383"/>
        <v>0</v>
      </c>
      <c r="F2189" s="6">
        <f t="shared" si="384"/>
        <v>0</v>
      </c>
      <c r="G2189" s="44"/>
      <c r="H2189" s="44">
        <f t="shared" si="374"/>
        <v>0</v>
      </c>
      <c r="I2189" s="14">
        <f t="shared" si="375"/>
        <v>0</v>
      </c>
      <c r="J2189" s="49">
        <v>1</v>
      </c>
      <c r="K2189" s="49">
        <f t="shared" si="376"/>
        <v>75.528700906344412</v>
      </c>
      <c r="L2189" s="50">
        <f t="shared" si="377"/>
        <v>0.11283579686523659</v>
      </c>
      <c r="M2189" s="45">
        <v>1</v>
      </c>
      <c r="N2189" s="45">
        <f t="shared" si="378"/>
        <v>75.528700906344412</v>
      </c>
      <c r="O2189" s="18">
        <f t="shared" si="379"/>
        <v>9.5894430001848191E-2</v>
      </c>
      <c r="P2189" s="37">
        <f t="shared" si="380"/>
        <v>0</v>
      </c>
      <c r="Q2189" s="37">
        <f t="shared" si="381"/>
        <v>0</v>
      </c>
      <c r="R2189" s="37">
        <f t="shared" si="382"/>
        <v>-100</v>
      </c>
    </row>
    <row r="2190" spans="1:18" s="131" customFormat="1" ht="15" customHeight="1" x14ac:dyDescent="0.25">
      <c r="A2190" s="1" t="s">
        <v>2555</v>
      </c>
      <c r="B2190" s="1" t="s">
        <v>2715</v>
      </c>
      <c r="C2190" s="130">
        <v>1318</v>
      </c>
      <c r="D2190" s="43"/>
      <c r="E2190" s="43">
        <f t="shared" si="383"/>
        <v>0</v>
      </c>
      <c r="F2190" s="6">
        <f t="shared" si="384"/>
        <v>0</v>
      </c>
      <c r="G2190" s="44"/>
      <c r="H2190" s="44">
        <f t="shared" si="374"/>
        <v>0</v>
      </c>
      <c r="I2190" s="14">
        <f t="shared" si="375"/>
        <v>0</v>
      </c>
      <c r="J2190" s="49">
        <v>1</v>
      </c>
      <c r="K2190" s="49">
        <f t="shared" si="376"/>
        <v>75.872534142640362</v>
      </c>
      <c r="L2190" s="50">
        <f t="shared" si="377"/>
        <v>0.11334946513624677</v>
      </c>
      <c r="M2190" s="45">
        <v>1</v>
      </c>
      <c r="N2190" s="45">
        <f t="shared" si="378"/>
        <v>75.872534142640362</v>
      </c>
      <c r="O2190" s="18">
        <f t="shared" si="379"/>
        <v>9.6330975206712452E-2</v>
      </c>
      <c r="P2190" s="37">
        <f t="shared" si="380"/>
        <v>0</v>
      </c>
      <c r="Q2190" s="37">
        <f t="shared" si="381"/>
        <v>0</v>
      </c>
      <c r="R2190" s="37">
        <f t="shared" si="382"/>
        <v>-100</v>
      </c>
    </row>
    <row r="2191" spans="1:18" s="131" customFormat="1" ht="15" customHeight="1" x14ac:dyDescent="0.25">
      <c r="A2191" s="1" t="s">
        <v>2542</v>
      </c>
      <c r="B2191" s="1" t="s">
        <v>4568</v>
      </c>
      <c r="C2191" s="130">
        <v>1302</v>
      </c>
      <c r="D2191" s="43"/>
      <c r="E2191" s="43">
        <f t="shared" si="383"/>
        <v>0</v>
      </c>
      <c r="F2191" s="6">
        <f t="shared" si="384"/>
        <v>0</v>
      </c>
      <c r="G2191" s="44"/>
      <c r="H2191" s="44">
        <f t="shared" si="374"/>
        <v>0</v>
      </c>
      <c r="I2191" s="14">
        <f t="shared" si="375"/>
        <v>0</v>
      </c>
      <c r="J2191" s="49">
        <v>1</v>
      </c>
      <c r="K2191" s="49">
        <f t="shared" si="376"/>
        <v>76.804915514592935</v>
      </c>
      <c r="L2191" s="50">
        <f t="shared" si="377"/>
        <v>0.11474239251119298</v>
      </c>
      <c r="M2191" s="45">
        <v>1</v>
      </c>
      <c r="N2191" s="45">
        <f t="shared" si="378"/>
        <v>76.804915514592935</v>
      </c>
      <c r="O2191" s="18">
        <f t="shared" si="379"/>
        <v>9.751476599266283E-2</v>
      </c>
      <c r="P2191" s="37">
        <f t="shared" si="380"/>
        <v>0</v>
      </c>
      <c r="Q2191" s="37">
        <f t="shared" si="381"/>
        <v>0</v>
      </c>
      <c r="R2191" s="37">
        <f t="shared" si="382"/>
        <v>-100</v>
      </c>
    </row>
    <row r="2192" spans="1:18" s="131" customFormat="1" ht="15" customHeight="1" x14ac:dyDescent="0.25">
      <c r="A2192" s="1" t="s">
        <v>1085</v>
      </c>
      <c r="B2192" s="1" t="s">
        <v>4569</v>
      </c>
      <c r="C2192" s="130">
        <v>1295</v>
      </c>
      <c r="D2192" s="43"/>
      <c r="E2192" s="43">
        <f t="shared" si="383"/>
        <v>0</v>
      </c>
      <c r="F2192" s="6">
        <f t="shared" si="384"/>
        <v>0</v>
      </c>
      <c r="G2192" s="44"/>
      <c r="H2192" s="44">
        <f t="shared" si="374"/>
        <v>0</v>
      </c>
      <c r="I2192" s="14">
        <f t="shared" si="375"/>
        <v>0</v>
      </c>
      <c r="J2192" s="49">
        <v>1</v>
      </c>
      <c r="K2192" s="49">
        <f t="shared" si="376"/>
        <v>77.220077220077215</v>
      </c>
      <c r="L2192" s="50">
        <f t="shared" si="377"/>
        <v>0.11536262165990212</v>
      </c>
      <c r="M2192" s="45">
        <v>1</v>
      </c>
      <c r="N2192" s="45">
        <f t="shared" si="378"/>
        <v>77.220077220077215</v>
      </c>
      <c r="O2192" s="18">
        <f t="shared" si="379"/>
        <v>9.8041872835866406E-2</v>
      </c>
      <c r="P2192" s="37">
        <f t="shared" si="380"/>
        <v>0</v>
      </c>
      <c r="Q2192" s="37">
        <f t="shared" si="381"/>
        <v>0</v>
      </c>
      <c r="R2192" s="37">
        <f t="shared" si="382"/>
        <v>-100</v>
      </c>
    </row>
    <row r="2193" spans="1:18" s="131" customFormat="1" ht="15" customHeight="1" x14ac:dyDescent="0.25">
      <c r="A2193" s="1" t="s">
        <v>2578</v>
      </c>
      <c r="B2193" s="1" t="s">
        <v>4570</v>
      </c>
      <c r="C2193" s="130">
        <v>1290</v>
      </c>
      <c r="D2193" s="43"/>
      <c r="E2193" s="43">
        <f t="shared" si="383"/>
        <v>0</v>
      </c>
      <c r="F2193" s="6">
        <f t="shared" si="384"/>
        <v>0</v>
      </c>
      <c r="G2193" s="44"/>
      <c r="H2193" s="44">
        <f t="shared" si="374"/>
        <v>0</v>
      </c>
      <c r="I2193" s="14">
        <f t="shared" si="375"/>
        <v>0</v>
      </c>
      <c r="J2193" s="49">
        <v>2</v>
      </c>
      <c r="K2193" s="49">
        <f t="shared" si="376"/>
        <v>155.03875968992247</v>
      </c>
      <c r="L2193" s="50">
        <f t="shared" si="377"/>
        <v>0.23161952720864068</v>
      </c>
      <c r="M2193" s="45">
        <v>2</v>
      </c>
      <c r="N2193" s="45">
        <f t="shared" si="378"/>
        <v>155.03875968992247</v>
      </c>
      <c r="O2193" s="18">
        <f t="shared" si="379"/>
        <v>0.19684376018984032</v>
      </c>
      <c r="P2193" s="37">
        <f t="shared" si="380"/>
        <v>0</v>
      </c>
      <c r="Q2193" s="37">
        <f t="shared" si="381"/>
        <v>0</v>
      </c>
      <c r="R2193" s="37">
        <f t="shared" si="382"/>
        <v>-100</v>
      </c>
    </row>
    <row r="2194" spans="1:18" s="131" customFormat="1" ht="15" customHeight="1" x14ac:dyDescent="0.25">
      <c r="A2194" s="1" t="s">
        <v>1590</v>
      </c>
      <c r="B2194" s="1" t="s">
        <v>4571</v>
      </c>
      <c r="C2194" s="130">
        <v>1284</v>
      </c>
      <c r="D2194" s="43"/>
      <c r="E2194" s="43">
        <f t="shared" si="383"/>
        <v>0</v>
      </c>
      <c r="F2194" s="6">
        <f t="shared" si="384"/>
        <v>0</v>
      </c>
      <c r="G2194" s="44"/>
      <c r="H2194" s="44">
        <f t="shared" si="374"/>
        <v>0</v>
      </c>
      <c r="I2194" s="14">
        <f t="shared" si="375"/>
        <v>0</v>
      </c>
      <c r="J2194" s="49">
        <v>1</v>
      </c>
      <c r="K2194" s="49">
        <f t="shared" si="376"/>
        <v>77.881619937694694</v>
      </c>
      <c r="L2194" s="50">
        <f t="shared" si="377"/>
        <v>0.1163509307239667</v>
      </c>
      <c r="M2194" s="45">
        <v>1</v>
      </c>
      <c r="N2194" s="45">
        <f t="shared" si="378"/>
        <v>77.881619937694694</v>
      </c>
      <c r="O2194" s="18">
        <f t="shared" si="379"/>
        <v>9.8881795422466501E-2</v>
      </c>
      <c r="P2194" s="37">
        <f t="shared" si="380"/>
        <v>0</v>
      </c>
      <c r="Q2194" s="37">
        <f t="shared" si="381"/>
        <v>0</v>
      </c>
      <c r="R2194" s="37">
        <f t="shared" si="382"/>
        <v>-100</v>
      </c>
    </row>
    <row r="2195" spans="1:18" s="131" customFormat="1" ht="15" customHeight="1" x14ac:dyDescent="0.25">
      <c r="A2195" s="1" t="s">
        <v>1456</v>
      </c>
      <c r="B2195" s="1" t="s">
        <v>4572</v>
      </c>
      <c r="C2195" s="130">
        <v>1283</v>
      </c>
      <c r="D2195" s="43">
        <v>1</v>
      </c>
      <c r="E2195" s="43">
        <f t="shared" si="383"/>
        <v>77.942322681215899</v>
      </c>
      <c r="F2195" s="6">
        <f t="shared" si="384"/>
        <v>1.0107799305455776</v>
      </c>
      <c r="G2195" s="44"/>
      <c r="H2195" s="44">
        <f t="shared" si="374"/>
        <v>0</v>
      </c>
      <c r="I2195" s="14">
        <f t="shared" si="375"/>
        <v>0</v>
      </c>
      <c r="J2195" s="49">
        <v>1</v>
      </c>
      <c r="K2195" s="49">
        <f t="shared" si="376"/>
        <v>77.942322681215899</v>
      </c>
      <c r="L2195" s="50">
        <f t="shared" si="377"/>
        <v>0.11644161734183417</v>
      </c>
      <c r="M2195" s="45">
        <v>2</v>
      </c>
      <c r="N2195" s="45">
        <f t="shared" si="378"/>
        <v>155.8846453624318</v>
      </c>
      <c r="O2195" s="18">
        <f t="shared" si="379"/>
        <v>0.19791773238105534</v>
      </c>
      <c r="P2195" s="37">
        <f t="shared" si="380"/>
        <v>50</v>
      </c>
      <c r="Q2195" s="37">
        <f t="shared" si="381"/>
        <v>5.1070710965882569</v>
      </c>
      <c r="R2195" s="37">
        <f t="shared" si="382"/>
        <v>410.70710965882569</v>
      </c>
    </row>
    <row r="2196" spans="1:18" s="131" customFormat="1" ht="15" customHeight="1" x14ac:dyDescent="0.25">
      <c r="A2196" s="1" t="s">
        <v>2566</v>
      </c>
      <c r="B2196" s="1" t="s">
        <v>4573</v>
      </c>
      <c r="C2196" s="130">
        <v>1279</v>
      </c>
      <c r="D2196" s="43"/>
      <c r="E2196" s="43">
        <f t="shared" si="383"/>
        <v>0</v>
      </c>
      <c r="F2196" s="6">
        <f t="shared" si="384"/>
        <v>0</v>
      </c>
      <c r="G2196" s="44"/>
      <c r="H2196" s="44">
        <f t="shared" si="374"/>
        <v>0</v>
      </c>
      <c r="I2196" s="14">
        <f t="shared" si="375"/>
        <v>0</v>
      </c>
      <c r="J2196" s="49">
        <v>1</v>
      </c>
      <c r="K2196" s="49">
        <f t="shared" si="376"/>
        <v>78.186082877247856</v>
      </c>
      <c r="L2196" s="50">
        <f t="shared" si="377"/>
        <v>0.11680578189958815</v>
      </c>
      <c r="M2196" s="45">
        <v>1</v>
      </c>
      <c r="N2196" s="45">
        <f t="shared" si="378"/>
        <v>78.186082877247856</v>
      </c>
      <c r="O2196" s="18">
        <f t="shared" si="379"/>
        <v>9.9268354435064113E-2</v>
      </c>
      <c r="P2196" s="37">
        <f t="shared" si="380"/>
        <v>0</v>
      </c>
      <c r="Q2196" s="37">
        <f t="shared" si="381"/>
        <v>0</v>
      </c>
      <c r="R2196" s="37">
        <f t="shared" si="382"/>
        <v>-100</v>
      </c>
    </row>
    <row r="2197" spans="1:18" s="131" customFormat="1" ht="15" customHeight="1" x14ac:dyDescent="0.25">
      <c r="A2197" s="1" t="s">
        <v>1463</v>
      </c>
      <c r="B2197" s="1" t="s">
        <v>4574</v>
      </c>
      <c r="C2197" s="130">
        <v>1276</v>
      </c>
      <c r="D2197" s="43"/>
      <c r="E2197" s="43">
        <f t="shared" si="383"/>
        <v>0</v>
      </c>
      <c r="F2197" s="6">
        <f t="shared" si="384"/>
        <v>0</v>
      </c>
      <c r="G2197" s="44"/>
      <c r="H2197" s="44">
        <f t="shared" si="374"/>
        <v>0</v>
      </c>
      <c r="I2197" s="14">
        <f t="shared" si="375"/>
        <v>0</v>
      </c>
      <c r="J2197" s="49">
        <v>4</v>
      </c>
      <c r="K2197" s="49">
        <f t="shared" si="376"/>
        <v>313.47962382445138</v>
      </c>
      <c r="L2197" s="50">
        <f t="shared" si="377"/>
        <v>0.46832161457546467</v>
      </c>
      <c r="M2197" s="45">
        <v>4</v>
      </c>
      <c r="N2197" s="45">
        <f t="shared" si="378"/>
        <v>313.47962382445138</v>
      </c>
      <c r="O2197" s="18">
        <f t="shared" si="379"/>
        <v>0.39800697593243572</v>
      </c>
      <c r="P2197" s="37">
        <f t="shared" si="380"/>
        <v>0</v>
      </c>
      <c r="Q2197" s="37">
        <f t="shared" si="381"/>
        <v>0</v>
      </c>
      <c r="R2197" s="37">
        <f t="shared" si="382"/>
        <v>-100</v>
      </c>
    </row>
    <row r="2198" spans="1:18" s="131" customFormat="1" ht="15" customHeight="1" x14ac:dyDescent="0.25">
      <c r="A2198" s="1" t="s">
        <v>1390</v>
      </c>
      <c r="B2198" s="1" t="s">
        <v>4575</v>
      </c>
      <c r="C2198" s="130">
        <v>1267</v>
      </c>
      <c r="D2198" s="43"/>
      <c r="E2198" s="43">
        <f t="shared" si="383"/>
        <v>0</v>
      </c>
      <c r="F2198" s="6">
        <f t="shared" si="384"/>
        <v>0</v>
      </c>
      <c r="G2198" s="44"/>
      <c r="H2198" s="44">
        <f t="shared" si="374"/>
        <v>0</v>
      </c>
      <c r="I2198" s="14">
        <f t="shared" si="375"/>
        <v>0</v>
      </c>
      <c r="J2198" s="49">
        <v>1</v>
      </c>
      <c r="K2198" s="49">
        <f t="shared" si="376"/>
        <v>78.926598263614835</v>
      </c>
      <c r="L2198" s="50">
        <f t="shared" si="377"/>
        <v>0.11791207186233089</v>
      </c>
      <c r="M2198" s="45">
        <v>1</v>
      </c>
      <c r="N2198" s="45">
        <f t="shared" si="378"/>
        <v>78.926598263614835</v>
      </c>
      <c r="O2198" s="18">
        <f t="shared" si="379"/>
        <v>0.10020854405875848</v>
      </c>
      <c r="P2198" s="37">
        <f t="shared" si="380"/>
        <v>0</v>
      </c>
      <c r="Q2198" s="37">
        <f t="shared" si="381"/>
        <v>0</v>
      </c>
      <c r="R2198" s="37">
        <f t="shared" si="382"/>
        <v>-100</v>
      </c>
    </row>
    <row r="2199" spans="1:18" s="131" customFormat="1" ht="15" customHeight="1" x14ac:dyDescent="0.25">
      <c r="A2199" s="1" t="s">
        <v>1649</v>
      </c>
      <c r="B2199" s="1" t="s">
        <v>4576</v>
      </c>
      <c r="C2199" s="130">
        <v>1263</v>
      </c>
      <c r="D2199" s="43"/>
      <c r="E2199" s="43">
        <f t="shared" si="383"/>
        <v>0</v>
      </c>
      <c r="F2199" s="6">
        <f t="shared" si="384"/>
        <v>0</v>
      </c>
      <c r="G2199" s="44"/>
      <c r="H2199" s="44">
        <f t="shared" si="374"/>
        <v>0</v>
      </c>
      <c r="I2199" s="14">
        <f t="shared" si="375"/>
        <v>0</v>
      </c>
      <c r="J2199" s="49">
        <v>4</v>
      </c>
      <c r="K2199" s="49">
        <f t="shared" si="376"/>
        <v>316.70625494853522</v>
      </c>
      <c r="L2199" s="50">
        <f t="shared" si="377"/>
        <v>0.47314202707703323</v>
      </c>
      <c r="M2199" s="45">
        <v>4</v>
      </c>
      <c r="N2199" s="45">
        <f t="shared" si="378"/>
        <v>316.70625494853522</v>
      </c>
      <c r="O2199" s="18">
        <f t="shared" si="379"/>
        <v>0.40210364314314168</v>
      </c>
      <c r="P2199" s="37">
        <f t="shared" si="380"/>
        <v>0</v>
      </c>
      <c r="Q2199" s="37">
        <f t="shared" si="381"/>
        <v>0</v>
      </c>
      <c r="R2199" s="37">
        <f t="shared" si="382"/>
        <v>-100</v>
      </c>
    </row>
    <row r="2200" spans="1:18" s="131" customFormat="1" ht="15" customHeight="1" x14ac:dyDescent="0.25">
      <c r="A2200" s="1" t="s">
        <v>1643</v>
      </c>
      <c r="B2200" s="1" t="s">
        <v>4577</v>
      </c>
      <c r="C2200" s="130">
        <v>1222</v>
      </c>
      <c r="D2200" s="43">
        <v>1</v>
      </c>
      <c r="E2200" s="43">
        <f t="shared" si="383"/>
        <v>81.833060556464815</v>
      </c>
      <c r="F2200" s="6">
        <f t="shared" si="384"/>
        <v>1.0612362118575909</v>
      </c>
      <c r="G2200" s="44"/>
      <c r="H2200" s="44">
        <f t="shared" si="374"/>
        <v>0</v>
      </c>
      <c r="I2200" s="14">
        <f t="shared" si="375"/>
        <v>0</v>
      </c>
      <c r="J2200" s="49">
        <v>1</v>
      </c>
      <c r="K2200" s="49">
        <f t="shared" si="376"/>
        <v>81.833060556464815</v>
      </c>
      <c r="L2200" s="50">
        <f t="shared" si="377"/>
        <v>0.12225416943500265</v>
      </c>
      <c r="M2200" s="45">
        <v>2</v>
      </c>
      <c r="N2200" s="45">
        <f t="shared" si="378"/>
        <v>163.66612111292963</v>
      </c>
      <c r="O2200" s="18">
        <f t="shared" si="379"/>
        <v>0.20779742278632898</v>
      </c>
      <c r="P2200" s="37">
        <f t="shared" si="380"/>
        <v>50</v>
      </c>
      <c r="Q2200" s="37">
        <f t="shared" si="381"/>
        <v>5.1070710965882569</v>
      </c>
      <c r="R2200" s="37">
        <f t="shared" si="382"/>
        <v>410.70710965882569</v>
      </c>
    </row>
    <row r="2201" spans="1:18" s="131" customFormat="1" ht="15" customHeight="1" x14ac:dyDescent="0.25">
      <c r="A2201" s="1" t="s">
        <v>1000</v>
      </c>
      <c r="B2201" s="1" t="s">
        <v>4578</v>
      </c>
      <c r="C2201" s="130">
        <v>1209</v>
      </c>
      <c r="D2201" s="43"/>
      <c r="E2201" s="43">
        <f t="shared" si="383"/>
        <v>0</v>
      </c>
      <c r="F2201" s="6">
        <f t="shared" si="384"/>
        <v>0</v>
      </c>
      <c r="G2201" s="44"/>
      <c r="H2201" s="44">
        <f t="shared" si="374"/>
        <v>0</v>
      </c>
      <c r="I2201" s="14">
        <f t="shared" si="375"/>
        <v>0</v>
      </c>
      <c r="J2201" s="49">
        <v>8</v>
      </c>
      <c r="K2201" s="49">
        <f t="shared" si="376"/>
        <v>661.70388751033909</v>
      </c>
      <c r="L2201" s="50">
        <f t="shared" si="377"/>
        <v>0.98854984317335481</v>
      </c>
      <c r="M2201" s="45">
        <v>8</v>
      </c>
      <c r="N2201" s="45">
        <f t="shared" si="378"/>
        <v>661.70388751033909</v>
      </c>
      <c r="O2201" s="18">
        <f t="shared" si="379"/>
        <v>0.84012721470601814</v>
      </c>
      <c r="P2201" s="37">
        <f t="shared" si="380"/>
        <v>0</v>
      </c>
      <c r="Q2201" s="37">
        <f t="shared" si="381"/>
        <v>0</v>
      </c>
      <c r="R2201" s="37">
        <f t="shared" si="382"/>
        <v>-100</v>
      </c>
    </row>
    <row r="2202" spans="1:18" s="131" customFormat="1" ht="15" customHeight="1" x14ac:dyDescent="0.25">
      <c r="A2202" s="1" t="s">
        <v>1044</v>
      </c>
      <c r="B2202" s="1" t="s">
        <v>4579</v>
      </c>
      <c r="C2202" s="130">
        <v>1200</v>
      </c>
      <c r="D2202" s="43"/>
      <c r="E2202" s="43">
        <f t="shared" si="383"/>
        <v>0</v>
      </c>
      <c r="F2202" s="6">
        <f t="shared" si="384"/>
        <v>0</v>
      </c>
      <c r="G2202" s="44"/>
      <c r="H2202" s="44">
        <f t="shared" si="374"/>
        <v>0</v>
      </c>
      <c r="I2202" s="14">
        <f t="shared" si="375"/>
        <v>0</v>
      </c>
      <c r="J2202" s="49">
        <v>19</v>
      </c>
      <c r="K2202" s="49">
        <f t="shared" si="376"/>
        <v>1583.3333333333333</v>
      </c>
      <c r="L2202" s="50">
        <f t="shared" si="377"/>
        <v>2.3654144216182433</v>
      </c>
      <c r="M2202" s="45">
        <v>19</v>
      </c>
      <c r="N2202" s="45">
        <f t="shared" si="378"/>
        <v>1583.3333333333333</v>
      </c>
      <c r="O2202" s="18">
        <f t="shared" si="379"/>
        <v>2.0102669009387442</v>
      </c>
      <c r="P2202" s="37">
        <f t="shared" si="380"/>
        <v>0</v>
      </c>
      <c r="Q2202" s="37">
        <f t="shared" si="381"/>
        <v>0</v>
      </c>
      <c r="R2202" s="37">
        <f t="shared" si="382"/>
        <v>-100</v>
      </c>
    </row>
    <row r="2203" spans="1:18" s="131" customFormat="1" ht="15" customHeight="1" x14ac:dyDescent="0.25">
      <c r="A2203" s="1" t="s">
        <v>972</v>
      </c>
      <c r="B2203" s="1" t="s">
        <v>4580</v>
      </c>
      <c r="C2203" s="130">
        <v>1197</v>
      </c>
      <c r="D2203" s="43"/>
      <c r="E2203" s="43">
        <f t="shared" si="383"/>
        <v>0</v>
      </c>
      <c r="F2203" s="6">
        <f t="shared" si="384"/>
        <v>0</v>
      </c>
      <c r="G2203" s="44"/>
      <c r="H2203" s="44">
        <f t="shared" si="374"/>
        <v>0</v>
      </c>
      <c r="I2203" s="14">
        <f t="shared" si="375"/>
        <v>0</v>
      </c>
      <c r="J2203" s="49">
        <v>2</v>
      </c>
      <c r="K2203" s="49">
        <f t="shared" si="376"/>
        <v>167.08437761069339</v>
      </c>
      <c r="L2203" s="50">
        <f t="shared" si="377"/>
        <v>0.24961502932259522</v>
      </c>
      <c r="M2203" s="45">
        <v>2</v>
      </c>
      <c r="N2203" s="45">
        <f t="shared" si="378"/>
        <v>167.08437761069339</v>
      </c>
      <c r="O2203" s="18">
        <f t="shared" si="379"/>
        <v>0.21213738566824894</v>
      </c>
      <c r="P2203" s="37">
        <f t="shared" si="380"/>
        <v>0</v>
      </c>
      <c r="Q2203" s="37">
        <f t="shared" si="381"/>
        <v>0</v>
      </c>
      <c r="R2203" s="37">
        <f t="shared" si="382"/>
        <v>-100</v>
      </c>
    </row>
    <row r="2204" spans="1:18" s="131" customFormat="1" ht="15" customHeight="1" x14ac:dyDescent="0.25">
      <c r="A2204" s="1" t="s">
        <v>934</v>
      </c>
      <c r="B2204" s="1" t="s">
        <v>4581</v>
      </c>
      <c r="C2204" s="130">
        <v>1194</v>
      </c>
      <c r="D2204" s="43"/>
      <c r="E2204" s="43">
        <f t="shared" si="383"/>
        <v>0</v>
      </c>
      <c r="F2204" s="6">
        <f t="shared" si="384"/>
        <v>0</v>
      </c>
      <c r="G2204" s="44">
        <v>1</v>
      </c>
      <c r="H2204" s="44">
        <f t="shared" si="374"/>
        <v>83.752093802345058</v>
      </c>
      <c r="I2204" s="14">
        <f t="shared" si="375"/>
        <v>2.0355791331687763</v>
      </c>
      <c r="J2204" s="49">
        <v>19</v>
      </c>
      <c r="K2204" s="49">
        <f t="shared" si="376"/>
        <v>1591.2897822445561</v>
      </c>
      <c r="L2204" s="50">
        <f t="shared" si="377"/>
        <v>2.3773009262494904</v>
      </c>
      <c r="M2204" s="45">
        <v>20</v>
      </c>
      <c r="N2204" s="45">
        <f t="shared" si="378"/>
        <v>1675.0418760469013</v>
      </c>
      <c r="O2204" s="18">
        <f t="shared" si="379"/>
        <v>2.1267039417495308</v>
      </c>
      <c r="P2204" s="37">
        <f t="shared" si="380"/>
        <v>0</v>
      </c>
      <c r="Q2204" s="37">
        <f t="shared" si="381"/>
        <v>0</v>
      </c>
      <c r="R2204" s="37">
        <f t="shared" si="382"/>
        <v>-100</v>
      </c>
    </row>
    <row r="2205" spans="1:18" s="131" customFormat="1" ht="15" customHeight="1" x14ac:dyDescent="0.25">
      <c r="A2205" s="1" t="s">
        <v>1121</v>
      </c>
      <c r="B2205" s="1" t="s">
        <v>4582</v>
      </c>
      <c r="C2205" s="130">
        <v>1191</v>
      </c>
      <c r="D2205" s="43"/>
      <c r="E2205" s="43">
        <f t="shared" si="383"/>
        <v>0</v>
      </c>
      <c r="F2205" s="6">
        <f t="shared" si="384"/>
        <v>0</v>
      </c>
      <c r="G2205" s="44"/>
      <c r="H2205" s="44">
        <f t="shared" si="374"/>
        <v>0</v>
      </c>
      <c r="I2205" s="14">
        <f t="shared" si="375"/>
        <v>0</v>
      </c>
      <c r="J2205" s="49">
        <v>3</v>
      </c>
      <c r="K2205" s="49">
        <f t="shared" si="376"/>
        <v>251.88916876574305</v>
      </c>
      <c r="L2205" s="50">
        <f t="shared" si="377"/>
        <v>0.37630880365131797</v>
      </c>
      <c r="M2205" s="45">
        <v>3</v>
      </c>
      <c r="N2205" s="45">
        <f t="shared" si="378"/>
        <v>251.88916876574305</v>
      </c>
      <c r="O2205" s="18">
        <f t="shared" si="379"/>
        <v>0.31980913179457682</v>
      </c>
      <c r="P2205" s="37">
        <f t="shared" si="380"/>
        <v>0</v>
      </c>
      <c r="Q2205" s="37">
        <f t="shared" si="381"/>
        <v>0</v>
      </c>
      <c r="R2205" s="37">
        <f t="shared" si="382"/>
        <v>-100</v>
      </c>
    </row>
    <row r="2206" spans="1:18" s="131" customFormat="1" ht="15" customHeight="1" x14ac:dyDescent="0.25">
      <c r="A2206" s="1" t="s">
        <v>2528</v>
      </c>
      <c r="B2206" s="1" t="s">
        <v>4583</v>
      </c>
      <c r="C2206" s="130">
        <v>1184</v>
      </c>
      <c r="D2206" s="43"/>
      <c r="E2206" s="43">
        <f t="shared" si="383"/>
        <v>0</v>
      </c>
      <c r="F2206" s="6">
        <f t="shared" si="384"/>
        <v>0</v>
      </c>
      <c r="G2206" s="44"/>
      <c r="H2206" s="44">
        <f t="shared" si="374"/>
        <v>0</v>
      </c>
      <c r="I2206" s="14">
        <f t="shared" si="375"/>
        <v>0</v>
      </c>
      <c r="J2206" s="49">
        <v>2</v>
      </c>
      <c r="K2206" s="49">
        <f t="shared" si="376"/>
        <v>168.91891891891893</v>
      </c>
      <c r="L2206" s="50">
        <f t="shared" si="377"/>
        <v>0.25235573488103591</v>
      </c>
      <c r="M2206" s="45">
        <v>2</v>
      </c>
      <c r="N2206" s="45">
        <f t="shared" si="378"/>
        <v>168.91891891891893</v>
      </c>
      <c r="O2206" s="18">
        <f t="shared" si="379"/>
        <v>0.21446659682845778</v>
      </c>
      <c r="P2206" s="37">
        <f t="shared" si="380"/>
        <v>0</v>
      </c>
      <c r="Q2206" s="37">
        <f t="shared" si="381"/>
        <v>0</v>
      </c>
      <c r="R2206" s="37">
        <f t="shared" si="382"/>
        <v>-100</v>
      </c>
    </row>
    <row r="2207" spans="1:18" s="131" customFormat="1" ht="15" customHeight="1" x14ac:dyDescent="0.25">
      <c r="A2207" s="1" t="s">
        <v>2611</v>
      </c>
      <c r="B2207" s="1" t="s">
        <v>4584</v>
      </c>
      <c r="C2207" s="130">
        <v>1182</v>
      </c>
      <c r="D2207" s="43"/>
      <c r="E2207" s="43">
        <f t="shared" si="383"/>
        <v>0</v>
      </c>
      <c r="F2207" s="6">
        <f t="shared" si="384"/>
        <v>0</v>
      </c>
      <c r="G2207" s="44"/>
      <c r="H2207" s="44">
        <f t="shared" si="374"/>
        <v>0</v>
      </c>
      <c r="I2207" s="14">
        <f t="shared" si="375"/>
        <v>0</v>
      </c>
      <c r="J2207" s="49">
        <v>1</v>
      </c>
      <c r="K2207" s="49">
        <f t="shared" si="376"/>
        <v>84.602368866328248</v>
      </c>
      <c r="L2207" s="50">
        <f t="shared" si="377"/>
        <v>0.12639136637019732</v>
      </c>
      <c r="M2207" s="45">
        <v>1</v>
      </c>
      <c r="N2207" s="45">
        <f t="shared" si="378"/>
        <v>84.602368866328248</v>
      </c>
      <c r="O2207" s="18">
        <f t="shared" si="379"/>
        <v>0.10741474223557275</v>
      </c>
      <c r="P2207" s="37">
        <f t="shared" si="380"/>
        <v>0</v>
      </c>
      <c r="Q2207" s="37">
        <f t="shared" si="381"/>
        <v>0</v>
      </c>
      <c r="R2207" s="37">
        <f t="shared" si="382"/>
        <v>-100</v>
      </c>
    </row>
    <row r="2208" spans="1:18" s="131" customFormat="1" ht="15" customHeight="1" x14ac:dyDescent="0.25">
      <c r="A2208" s="1" t="s">
        <v>1611</v>
      </c>
      <c r="B2208" s="1" t="s">
        <v>4585</v>
      </c>
      <c r="C2208" s="130">
        <v>1170</v>
      </c>
      <c r="D2208" s="43"/>
      <c r="E2208" s="43">
        <f t="shared" si="383"/>
        <v>0</v>
      </c>
      <c r="F2208" s="6">
        <f t="shared" si="384"/>
        <v>0</v>
      </c>
      <c r="G2208" s="44"/>
      <c r="H2208" s="44">
        <f t="shared" si="374"/>
        <v>0</v>
      </c>
      <c r="I2208" s="14">
        <f t="shared" si="375"/>
        <v>0</v>
      </c>
      <c r="J2208" s="49">
        <v>7</v>
      </c>
      <c r="K2208" s="49">
        <f t="shared" si="376"/>
        <v>598.29059829059827</v>
      </c>
      <c r="L2208" s="50">
        <f t="shared" si="377"/>
        <v>0.89381381653590841</v>
      </c>
      <c r="M2208" s="45">
        <v>7</v>
      </c>
      <c r="N2208" s="45">
        <f t="shared" si="378"/>
        <v>598.29059829059827</v>
      </c>
      <c r="O2208" s="18">
        <f t="shared" si="379"/>
        <v>0.75961502329669151</v>
      </c>
      <c r="P2208" s="37">
        <f t="shared" si="380"/>
        <v>0</v>
      </c>
      <c r="Q2208" s="37">
        <f t="shared" si="381"/>
        <v>0</v>
      </c>
      <c r="R2208" s="37">
        <f t="shared" si="382"/>
        <v>-100</v>
      </c>
    </row>
    <row r="2209" spans="1:18" s="131" customFormat="1" ht="15" customHeight="1" x14ac:dyDescent="0.25">
      <c r="A2209" s="1" t="s">
        <v>2544</v>
      </c>
      <c r="B2209" s="1" t="s">
        <v>4586</v>
      </c>
      <c r="C2209" s="130">
        <v>1160</v>
      </c>
      <c r="D2209" s="43">
        <v>2</v>
      </c>
      <c r="E2209" s="43">
        <f t="shared" si="383"/>
        <v>172.41379310344828</v>
      </c>
      <c r="F2209" s="6">
        <f t="shared" si="384"/>
        <v>2.2359149153275446</v>
      </c>
      <c r="G2209" s="44"/>
      <c r="H2209" s="44">
        <f t="shared" si="374"/>
        <v>0</v>
      </c>
      <c r="I2209" s="14">
        <f t="shared" si="375"/>
        <v>0</v>
      </c>
      <c r="J2209" s="49">
        <v>8</v>
      </c>
      <c r="K2209" s="49">
        <f t="shared" si="376"/>
        <v>689.65517241379314</v>
      </c>
      <c r="L2209" s="50">
        <f t="shared" si="377"/>
        <v>1.0303075520660223</v>
      </c>
      <c r="M2209" s="45">
        <v>10</v>
      </c>
      <c r="N2209" s="45">
        <f t="shared" si="378"/>
        <v>862.06896551724139</v>
      </c>
      <c r="O2209" s="18">
        <f t="shared" si="379"/>
        <v>1.0945191838141983</v>
      </c>
      <c r="P2209" s="37">
        <f t="shared" si="380"/>
        <v>20</v>
      </c>
      <c r="Q2209" s="37">
        <f t="shared" si="381"/>
        <v>2.0428284386353028</v>
      </c>
      <c r="R2209" s="37">
        <f t="shared" si="382"/>
        <v>104.28284386353029</v>
      </c>
    </row>
    <row r="2210" spans="1:18" s="131" customFormat="1" ht="15" customHeight="1" x14ac:dyDescent="0.25">
      <c r="A2210" s="1" t="s">
        <v>1431</v>
      </c>
      <c r="B2210" s="1" t="s">
        <v>4587</v>
      </c>
      <c r="C2210" s="130">
        <v>1158</v>
      </c>
      <c r="D2210" s="43"/>
      <c r="E2210" s="43">
        <f t="shared" si="383"/>
        <v>0</v>
      </c>
      <c r="F2210" s="6">
        <f t="shared" si="384"/>
        <v>0</v>
      </c>
      <c r="G2210" s="44"/>
      <c r="H2210" s="44">
        <f t="shared" si="374"/>
        <v>0</v>
      </c>
      <c r="I2210" s="14">
        <f t="shared" si="375"/>
        <v>0</v>
      </c>
      <c r="J2210" s="49">
        <v>1</v>
      </c>
      <c r="K2210" s="49">
        <f t="shared" si="376"/>
        <v>86.355785837651126</v>
      </c>
      <c r="L2210" s="50">
        <f t="shared" si="377"/>
        <v>0.12901087655403562</v>
      </c>
      <c r="M2210" s="45">
        <v>1</v>
      </c>
      <c r="N2210" s="45">
        <f t="shared" si="378"/>
        <v>86.355785837651126</v>
      </c>
      <c r="O2210" s="18">
        <f t="shared" si="379"/>
        <v>0.10964095450988515</v>
      </c>
      <c r="P2210" s="37">
        <f t="shared" si="380"/>
        <v>0</v>
      </c>
      <c r="Q2210" s="37">
        <f t="shared" si="381"/>
        <v>0</v>
      </c>
      <c r="R2210" s="37">
        <f t="shared" si="382"/>
        <v>-100</v>
      </c>
    </row>
    <row r="2211" spans="1:18" s="131" customFormat="1" ht="15" customHeight="1" x14ac:dyDescent="0.25">
      <c r="A2211" s="1" t="s">
        <v>1110</v>
      </c>
      <c r="B2211" s="1" t="s">
        <v>4588</v>
      </c>
      <c r="C2211" s="130">
        <v>1157</v>
      </c>
      <c r="D2211" s="43">
        <v>1</v>
      </c>
      <c r="E2211" s="43">
        <f t="shared" si="383"/>
        <v>86.430423509075197</v>
      </c>
      <c r="F2211" s="6">
        <f t="shared" si="384"/>
        <v>1.1208562237597026</v>
      </c>
      <c r="G2211" s="44"/>
      <c r="H2211" s="44">
        <f t="shared" si="374"/>
        <v>0</v>
      </c>
      <c r="I2211" s="14">
        <f t="shared" si="375"/>
        <v>0</v>
      </c>
      <c r="J2211" s="49"/>
      <c r="K2211" s="49">
        <f t="shared" si="376"/>
        <v>0</v>
      </c>
      <c r="L2211" s="50">
        <f t="shared" si="377"/>
        <v>0</v>
      </c>
      <c r="M2211" s="45">
        <v>1</v>
      </c>
      <c r="N2211" s="45">
        <f t="shared" si="378"/>
        <v>86.430423509075197</v>
      </c>
      <c r="O2211" s="18">
        <f t="shared" si="379"/>
        <v>0.10973571765120743</v>
      </c>
      <c r="P2211" s="37">
        <f t="shared" si="380"/>
        <v>100</v>
      </c>
      <c r="Q2211" s="37">
        <f t="shared" si="381"/>
        <v>10.214142193176514</v>
      </c>
      <c r="R2211" s="37">
        <f t="shared" si="382"/>
        <v>921.41421931765137</v>
      </c>
    </row>
    <row r="2212" spans="1:18" s="131" customFormat="1" ht="15" customHeight="1" x14ac:dyDescent="0.25">
      <c r="A2212" s="1" t="s">
        <v>1133</v>
      </c>
      <c r="B2212" s="1" t="s">
        <v>4589</v>
      </c>
      <c r="C2212" s="130">
        <v>1140</v>
      </c>
      <c r="D2212" s="43"/>
      <c r="E2212" s="43">
        <f t="shared" si="383"/>
        <v>0</v>
      </c>
      <c r="F2212" s="6">
        <f t="shared" si="384"/>
        <v>0</v>
      </c>
      <c r="G2212" s="44"/>
      <c r="H2212" s="44">
        <f t="shared" si="374"/>
        <v>0</v>
      </c>
      <c r="I2212" s="14">
        <f t="shared" si="375"/>
        <v>0</v>
      </c>
      <c r="J2212" s="49">
        <v>3</v>
      </c>
      <c r="K2212" s="49">
        <f t="shared" si="376"/>
        <v>263.15789473684208</v>
      </c>
      <c r="L2212" s="50">
        <f t="shared" si="377"/>
        <v>0.39314367118308746</v>
      </c>
      <c r="M2212" s="45">
        <v>3</v>
      </c>
      <c r="N2212" s="45">
        <f t="shared" si="378"/>
        <v>263.15789473684208</v>
      </c>
      <c r="O2212" s="18">
        <f t="shared" si="379"/>
        <v>0.33411638242749209</v>
      </c>
      <c r="P2212" s="37">
        <f t="shared" si="380"/>
        <v>0</v>
      </c>
      <c r="Q2212" s="37">
        <f t="shared" si="381"/>
        <v>0</v>
      </c>
      <c r="R2212" s="37">
        <f t="shared" si="382"/>
        <v>-100</v>
      </c>
    </row>
    <row r="2213" spans="1:18" s="131" customFormat="1" ht="15" customHeight="1" x14ac:dyDescent="0.25">
      <c r="A2213" s="1" t="s">
        <v>1171</v>
      </c>
      <c r="B2213" s="1" t="s">
        <v>4590</v>
      </c>
      <c r="C2213" s="130">
        <v>1140</v>
      </c>
      <c r="D2213" s="43">
        <v>1</v>
      </c>
      <c r="E2213" s="43">
        <f t="shared" si="383"/>
        <v>87.719298245614027</v>
      </c>
      <c r="F2213" s="6">
        <f t="shared" si="384"/>
        <v>1.1375707463947158</v>
      </c>
      <c r="G2213" s="44"/>
      <c r="H2213" s="44">
        <f t="shared" si="374"/>
        <v>0</v>
      </c>
      <c r="I2213" s="14">
        <f t="shared" si="375"/>
        <v>0</v>
      </c>
      <c r="J2213" s="49">
        <v>1</v>
      </c>
      <c r="K2213" s="49">
        <f t="shared" si="376"/>
        <v>87.719298245614027</v>
      </c>
      <c r="L2213" s="50">
        <f t="shared" si="377"/>
        <v>0.13104789039436249</v>
      </c>
      <c r="M2213" s="45">
        <v>2</v>
      </c>
      <c r="N2213" s="45">
        <f t="shared" si="378"/>
        <v>175.43859649122805</v>
      </c>
      <c r="O2213" s="18">
        <f t="shared" si="379"/>
        <v>0.22274425495166139</v>
      </c>
      <c r="P2213" s="37">
        <f t="shared" si="380"/>
        <v>50</v>
      </c>
      <c r="Q2213" s="37">
        <f t="shared" si="381"/>
        <v>5.1070710965882569</v>
      </c>
      <c r="R2213" s="37">
        <f t="shared" si="382"/>
        <v>410.70710965882569</v>
      </c>
    </row>
    <row r="2214" spans="1:18" s="131" customFormat="1" ht="15" customHeight="1" x14ac:dyDescent="0.25">
      <c r="A2214" s="1" t="s">
        <v>2596</v>
      </c>
      <c r="B2214" s="1" t="s">
        <v>2853</v>
      </c>
      <c r="C2214" s="130">
        <v>1130</v>
      </c>
      <c r="D2214" s="43"/>
      <c r="E2214" s="43">
        <f t="shared" si="383"/>
        <v>0</v>
      </c>
      <c r="F2214" s="6">
        <f t="shared" si="384"/>
        <v>0</v>
      </c>
      <c r="G2214" s="44">
        <v>1</v>
      </c>
      <c r="H2214" s="44">
        <f t="shared" si="374"/>
        <v>88.495575221238937</v>
      </c>
      <c r="I2214" s="14">
        <f t="shared" si="375"/>
        <v>2.1508685707995738</v>
      </c>
      <c r="J2214" s="49">
        <v>2</v>
      </c>
      <c r="K2214" s="49">
        <f t="shared" si="376"/>
        <v>176.99115044247787</v>
      </c>
      <c r="L2214" s="50">
        <f t="shared" si="377"/>
        <v>0.2644152124771208</v>
      </c>
      <c r="M2214" s="45">
        <v>3</v>
      </c>
      <c r="N2214" s="45">
        <f t="shared" si="378"/>
        <v>265.48672566371681</v>
      </c>
      <c r="O2214" s="18">
        <f t="shared" si="379"/>
        <v>0.33707316457286812</v>
      </c>
      <c r="P2214" s="37">
        <f t="shared" si="380"/>
        <v>0</v>
      </c>
      <c r="Q2214" s="37">
        <f t="shared" si="381"/>
        <v>0</v>
      </c>
      <c r="R2214" s="37">
        <f t="shared" si="382"/>
        <v>-100</v>
      </c>
    </row>
    <row r="2215" spans="1:18" s="131" customFormat="1" ht="15" customHeight="1" x14ac:dyDescent="0.25">
      <c r="A2215" s="1" t="s">
        <v>1095</v>
      </c>
      <c r="B2215" s="1" t="s">
        <v>4591</v>
      </c>
      <c r="C2215" s="130">
        <v>1115</v>
      </c>
      <c r="D2215" s="43">
        <v>1</v>
      </c>
      <c r="E2215" s="43">
        <f t="shared" si="383"/>
        <v>89.686098654708516</v>
      </c>
      <c r="F2215" s="6">
        <f t="shared" si="384"/>
        <v>1.1630768169416825</v>
      </c>
      <c r="G2215" s="44"/>
      <c r="H2215" s="44">
        <f t="shared" si="374"/>
        <v>0</v>
      </c>
      <c r="I2215" s="14">
        <f t="shared" si="375"/>
        <v>0</v>
      </c>
      <c r="J2215" s="49">
        <v>1</v>
      </c>
      <c r="K2215" s="49">
        <f t="shared" si="376"/>
        <v>89.686098654708516</v>
      </c>
      <c r="L2215" s="50">
        <f t="shared" si="377"/>
        <v>0.13398618390096256</v>
      </c>
      <c r="M2215" s="45">
        <v>2</v>
      </c>
      <c r="N2215" s="45">
        <f t="shared" si="378"/>
        <v>179.37219730941703</v>
      </c>
      <c r="O2215" s="18">
        <f t="shared" si="379"/>
        <v>0.22773852075775247</v>
      </c>
      <c r="P2215" s="37">
        <f t="shared" si="380"/>
        <v>50</v>
      </c>
      <c r="Q2215" s="37">
        <f t="shared" si="381"/>
        <v>5.1070710965882569</v>
      </c>
      <c r="R2215" s="37">
        <f t="shared" si="382"/>
        <v>410.70710965882569</v>
      </c>
    </row>
    <row r="2216" spans="1:18" s="131" customFormat="1" ht="15" customHeight="1" x14ac:dyDescent="0.25">
      <c r="A2216" s="1" t="s">
        <v>1129</v>
      </c>
      <c r="B2216" s="1" t="s">
        <v>4592</v>
      </c>
      <c r="C2216" s="130">
        <v>1110</v>
      </c>
      <c r="D2216" s="43">
        <v>1</v>
      </c>
      <c r="E2216" s="43">
        <f t="shared" si="383"/>
        <v>90.090090090090087</v>
      </c>
      <c r="F2216" s="6">
        <f t="shared" si="384"/>
        <v>1.168315901702681</v>
      </c>
      <c r="G2216" s="44"/>
      <c r="H2216" s="44">
        <f t="shared" si="374"/>
        <v>0</v>
      </c>
      <c r="I2216" s="14">
        <f t="shared" si="375"/>
        <v>0</v>
      </c>
      <c r="J2216" s="49"/>
      <c r="K2216" s="49">
        <f t="shared" si="376"/>
        <v>0</v>
      </c>
      <c r="L2216" s="50">
        <f t="shared" si="377"/>
        <v>0</v>
      </c>
      <c r="M2216" s="45">
        <v>1</v>
      </c>
      <c r="N2216" s="45">
        <f t="shared" si="378"/>
        <v>90.090090090090087</v>
      </c>
      <c r="O2216" s="18">
        <f t="shared" si="379"/>
        <v>0.11438218497517748</v>
      </c>
      <c r="P2216" s="37">
        <f t="shared" si="380"/>
        <v>100</v>
      </c>
      <c r="Q2216" s="37">
        <f t="shared" si="381"/>
        <v>10.214142193176514</v>
      </c>
      <c r="R2216" s="37">
        <f t="shared" si="382"/>
        <v>921.41421931765137</v>
      </c>
    </row>
    <row r="2217" spans="1:18" s="131" customFormat="1" ht="15" customHeight="1" x14ac:dyDescent="0.25">
      <c r="A2217" s="1" t="s">
        <v>2565</v>
      </c>
      <c r="B2217" s="1" t="s">
        <v>4593</v>
      </c>
      <c r="C2217" s="130">
        <v>1110</v>
      </c>
      <c r="D2217" s="43"/>
      <c r="E2217" s="43">
        <f t="shared" si="383"/>
        <v>0</v>
      </c>
      <c r="F2217" s="6">
        <f t="shared" si="384"/>
        <v>0</v>
      </c>
      <c r="G2217" s="44"/>
      <c r="H2217" s="44">
        <f t="shared" si="374"/>
        <v>0</v>
      </c>
      <c r="I2217" s="14">
        <f t="shared" si="375"/>
        <v>0</v>
      </c>
      <c r="J2217" s="49">
        <v>2</v>
      </c>
      <c r="K2217" s="49">
        <f t="shared" si="376"/>
        <v>180.18018018018017</v>
      </c>
      <c r="L2217" s="50">
        <f t="shared" si="377"/>
        <v>0.2691794505397716</v>
      </c>
      <c r="M2217" s="45">
        <v>2</v>
      </c>
      <c r="N2217" s="45">
        <f t="shared" si="378"/>
        <v>180.18018018018017</v>
      </c>
      <c r="O2217" s="18">
        <f t="shared" si="379"/>
        <v>0.22876436995035496</v>
      </c>
      <c r="P2217" s="37">
        <f t="shared" si="380"/>
        <v>0</v>
      </c>
      <c r="Q2217" s="37">
        <f t="shared" si="381"/>
        <v>0</v>
      </c>
      <c r="R2217" s="37">
        <f t="shared" si="382"/>
        <v>-100</v>
      </c>
    </row>
    <row r="2218" spans="1:18" s="131" customFormat="1" ht="15" customHeight="1" x14ac:dyDescent="0.25">
      <c r="A2218" s="1" t="s">
        <v>1193</v>
      </c>
      <c r="B2218" s="1" t="s">
        <v>4594</v>
      </c>
      <c r="C2218" s="130">
        <v>1104</v>
      </c>
      <c r="D2218" s="43"/>
      <c r="E2218" s="43">
        <f t="shared" si="383"/>
        <v>0</v>
      </c>
      <c r="F2218" s="6">
        <f t="shared" si="384"/>
        <v>0</v>
      </c>
      <c r="G2218" s="44"/>
      <c r="H2218" s="44">
        <f t="shared" si="374"/>
        <v>0</v>
      </c>
      <c r="I2218" s="14">
        <f t="shared" si="375"/>
        <v>0</v>
      </c>
      <c r="J2218" s="49">
        <v>1</v>
      </c>
      <c r="K2218" s="49">
        <f t="shared" si="376"/>
        <v>90.579710144927546</v>
      </c>
      <c r="L2218" s="50">
        <f t="shared" si="377"/>
        <v>0.13532119116809171</v>
      </c>
      <c r="M2218" s="45">
        <v>1</v>
      </c>
      <c r="N2218" s="45">
        <f t="shared" si="378"/>
        <v>90.579710144927546</v>
      </c>
      <c r="O2218" s="18">
        <f t="shared" si="379"/>
        <v>0.11500382728482518</v>
      </c>
      <c r="P2218" s="37">
        <f t="shared" si="380"/>
        <v>0</v>
      </c>
      <c r="Q2218" s="37">
        <f t="shared" si="381"/>
        <v>0</v>
      </c>
      <c r="R2218" s="37">
        <f t="shared" si="382"/>
        <v>-100</v>
      </c>
    </row>
    <row r="2219" spans="1:18" s="131" customFormat="1" ht="15" customHeight="1" x14ac:dyDescent="0.25">
      <c r="A2219" s="1" t="s">
        <v>2529</v>
      </c>
      <c r="B2219" s="1" t="s">
        <v>4595</v>
      </c>
      <c r="C2219" s="130">
        <v>1092</v>
      </c>
      <c r="D2219" s="43"/>
      <c r="E2219" s="43">
        <f t="shared" si="383"/>
        <v>0</v>
      </c>
      <c r="F2219" s="6">
        <f t="shared" si="384"/>
        <v>0</v>
      </c>
      <c r="G2219" s="44"/>
      <c r="H2219" s="44">
        <f t="shared" si="374"/>
        <v>0</v>
      </c>
      <c r="I2219" s="14">
        <f t="shared" si="375"/>
        <v>0</v>
      </c>
      <c r="J2219" s="49">
        <v>1</v>
      </c>
      <c r="K2219" s="49">
        <f t="shared" si="376"/>
        <v>91.575091575091577</v>
      </c>
      <c r="L2219" s="50">
        <f t="shared" si="377"/>
        <v>0.13680823722488392</v>
      </c>
      <c r="M2219" s="45">
        <v>1</v>
      </c>
      <c r="N2219" s="45">
        <f t="shared" si="378"/>
        <v>91.575091575091577</v>
      </c>
      <c r="O2219" s="18">
        <f t="shared" si="379"/>
        <v>0.11626760560663645</v>
      </c>
      <c r="P2219" s="37">
        <f t="shared" si="380"/>
        <v>0</v>
      </c>
      <c r="Q2219" s="37">
        <f t="shared" si="381"/>
        <v>0</v>
      </c>
      <c r="R2219" s="37">
        <f t="shared" si="382"/>
        <v>-100</v>
      </c>
    </row>
    <row r="2220" spans="1:18" s="131" customFormat="1" ht="15" customHeight="1" x14ac:dyDescent="0.25">
      <c r="A2220" s="1" t="s">
        <v>1617</v>
      </c>
      <c r="B2220" s="1" t="s">
        <v>4596</v>
      </c>
      <c r="C2220" s="130">
        <v>1091</v>
      </c>
      <c r="D2220" s="43"/>
      <c r="E2220" s="43">
        <f t="shared" si="383"/>
        <v>0</v>
      </c>
      <c r="F2220" s="6">
        <f t="shared" si="384"/>
        <v>0</v>
      </c>
      <c r="G2220" s="44"/>
      <c r="H2220" s="44">
        <f t="shared" si="374"/>
        <v>0</v>
      </c>
      <c r="I2220" s="14">
        <f t="shared" si="375"/>
        <v>0</v>
      </c>
      <c r="J2220" s="49">
        <v>1</v>
      </c>
      <c r="K2220" s="49">
        <f t="shared" si="376"/>
        <v>91.659028414298817</v>
      </c>
      <c r="L2220" s="50">
        <f t="shared" si="377"/>
        <v>0.13693363432591499</v>
      </c>
      <c r="M2220" s="45">
        <v>1</v>
      </c>
      <c r="N2220" s="45">
        <f t="shared" si="378"/>
        <v>91.659028414298817</v>
      </c>
      <c r="O2220" s="18">
        <f t="shared" si="379"/>
        <v>0.11637417536429606</v>
      </c>
      <c r="P2220" s="37">
        <f t="shared" si="380"/>
        <v>0</v>
      </c>
      <c r="Q2220" s="37">
        <f t="shared" si="381"/>
        <v>0</v>
      </c>
      <c r="R2220" s="37">
        <f t="shared" si="382"/>
        <v>-100</v>
      </c>
    </row>
    <row r="2221" spans="1:18" s="131" customFormat="1" ht="15" customHeight="1" x14ac:dyDescent="0.25">
      <c r="A2221" s="1" t="s">
        <v>951</v>
      </c>
      <c r="B2221" s="1" t="s">
        <v>4597</v>
      </c>
      <c r="C2221" s="130">
        <v>1083</v>
      </c>
      <c r="D2221" s="43"/>
      <c r="E2221" s="43">
        <f t="shared" si="383"/>
        <v>0</v>
      </c>
      <c r="F2221" s="6">
        <f t="shared" si="384"/>
        <v>0</v>
      </c>
      <c r="G2221" s="44"/>
      <c r="H2221" s="44">
        <f t="shared" si="374"/>
        <v>0</v>
      </c>
      <c r="I2221" s="14">
        <f t="shared" si="375"/>
        <v>0</v>
      </c>
      <c r="J2221" s="49">
        <v>8</v>
      </c>
      <c r="K2221" s="49">
        <f t="shared" si="376"/>
        <v>738.68882733148666</v>
      </c>
      <c r="L2221" s="50">
        <f t="shared" si="377"/>
        <v>1.1035611822683158</v>
      </c>
      <c r="M2221" s="45">
        <v>8</v>
      </c>
      <c r="N2221" s="45">
        <f t="shared" si="378"/>
        <v>738.68882733148666</v>
      </c>
      <c r="O2221" s="18">
        <f t="shared" si="379"/>
        <v>0.93787054716489004</v>
      </c>
      <c r="P2221" s="37">
        <f t="shared" si="380"/>
        <v>0</v>
      </c>
      <c r="Q2221" s="37">
        <f t="shared" si="381"/>
        <v>0</v>
      </c>
      <c r="R2221" s="37">
        <f t="shared" si="382"/>
        <v>-100</v>
      </c>
    </row>
    <row r="2222" spans="1:18" s="131" customFormat="1" ht="15" customHeight="1" x14ac:dyDescent="0.25">
      <c r="A2222" s="1" t="s">
        <v>946</v>
      </c>
      <c r="B2222" s="1" t="s">
        <v>2401</v>
      </c>
      <c r="C2222" s="130">
        <v>1071</v>
      </c>
      <c r="D2222" s="43"/>
      <c r="E2222" s="43">
        <f t="shared" si="383"/>
        <v>0</v>
      </c>
      <c r="F2222" s="6">
        <f t="shared" si="384"/>
        <v>0</v>
      </c>
      <c r="G2222" s="44">
        <v>3</v>
      </c>
      <c r="H2222" s="44">
        <f t="shared" si="374"/>
        <v>280.11204481792714</v>
      </c>
      <c r="I2222" s="14">
        <f t="shared" si="375"/>
        <v>6.8080713865644782</v>
      </c>
      <c r="J2222" s="49">
        <v>10</v>
      </c>
      <c r="K2222" s="49">
        <f t="shared" si="376"/>
        <v>933.70681605975722</v>
      </c>
      <c r="L2222" s="50">
        <f t="shared" si="377"/>
        <v>1.3949075168027381</v>
      </c>
      <c r="M2222" s="45">
        <v>13</v>
      </c>
      <c r="N2222" s="45">
        <f t="shared" si="378"/>
        <v>1213.8188608776843</v>
      </c>
      <c r="O2222" s="18">
        <f t="shared" si="379"/>
        <v>1.5411157135311027</v>
      </c>
      <c r="P2222" s="37">
        <f t="shared" si="380"/>
        <v>0</v>
      </c>
      <c r="Q2222" s="37">
        <f t="shared" si="381"/>
        <v>0</v>
      </c>
      <c r="R2222" s="37">
        <f t="shared" si="382"/>
        <v>-100</v>
      </c>
    </row>
    <row r="2223" spans="1:18" s="131" customFormat="1" ht="15" customHeight="1" x14ac:dyDescent="0.25">
      <c r="A2223" s="1" t="s">
        <v>2601</v>
      </c>
      <c r="B2223" s="1" t="s">
        <v>4598</v>
      </c>
      <c r="C2223" s="130">
        <v>1070</v>
      </c>
      <c r="D2223" s="43"/>
      <c r="E2223" s="43">
        <f t="shared" si="383"/>
        <v>0</v>
      </c>
      <c r="F2223" s="6">
        <f t="shared" si="384"/>
        <v>0</v>
      </c>
      <c r="G2223" s="44"/>
      <c r="H2223" s="44">
        <f t="shared" si="374"/>
        <v>0</v>
      </c>
      <c r="I2223" s="14">
        <f t="shared" si="375"/>
        <v>0</v>
      </c>
      <c r="J2223" s="49">
        <v>1</v>
      </c>
      <c r="K2223" s="49">
        <f t="shared" si="376"/>
        <v>93.45794392523365</v>
      </c>
      <c r="L2223" s="50">
        <f t="shared" si="377"/>
        <v>0.13962111686876005</v>
      </c>
      <c r="M2223" s="45">
        <v>1</v>
      </c>
      <c r="N2223" s="45">
        <f t="shared" si="378"/>
        <v>93.45794392523365</v>
      </c>
      <c r="O2223" s="18">
        <f t="shared" si="379"/>
        <v>0.11865815450695982</v>
      </c>
      <c r="P2223" s="37">
        <f t="shared" si="380"/>
        <v>0</v>
      </c>
      <c r="Q2223" s="37">
        <f t="shared" si="381"/>
        <v>0</v>
      </c>
      <c r="R2223" s="37">
        <f t="shared" si="382"/>
        <v>-100</v>
      </c>
    </row>
    <row r="2224" spans="1:18" s="131" customFormat="1" ht="15" customHeight="1" x14ac:dyDescent="0.25">
      <c r="A2224" s="1" t="s">
        <v>1605</v>
      </c>
      <c r="B2224" s="1" t="s">
        <v>4599</v>
      </c>
      <c r="C2224" s="130">
        <v>1066</v>
      </c>
      <c r="D2224" s="43"/>
      <c r="E2224" s="43">
        <f t="shared" si="383"/>
        <v>0</v>
      </c>
      <c r="F2224" s="6">
        <f t="shared" si="384"/>
        <v>0</v>
      </c>
      <c r="G2224" s="44">
        <v>3</v>
      </c>
      <c r="H2224" s="44">
        <f t="shared" si="374"/>
        <v>281.42589118198879</v>
      </c>
      <c r="I2224" s="14">
        <f t="shared" si="375"/>
        <v>6.840004179184386</v>
      </c>
      <c r="J2224" s="49">
        <v>5</v>
      </c>
      <c r="K2224" s="49">
        <f t="shared" si="376"/>
        <v>469.0431519699813</v>
      </c>
      <c r="L2224" s="50">
        <f t="shared" si="377"/>
        <v>0.70072511749330801</v>
      </c>
      <c r="M2224" s="45">
        <v>8</v>
      </c>
      <c r="N2224" s="45">
        <f t="shared" si="378"/>
        <v>750.46904315197003</v>
      </c>
      <c r="O2224" s="18">
        <f t="shared" si="379"/>
        <v>0.95282720692267919</v>
      </c>
      <c r="P2224" s="37">
        <f t="shared" si="380"/>
        <v>0</v>
      </c>
      <c r="Q2224" s="37">
        <f t="shared" si="381"/>
        <v>0</v>
      </c>
      <c r="R2224" s="37">
        <f t="shared" si="382"/>
        <v>-100</v>
      </c>
    </row>
    <row r="2225" spans="1:18" s="131" customFormat="1" ht="15" customHeight="1" x14ac:dyDescent="0.25">
      <c r="A2225" s="1" t="s">
        <v>2604</v>
      </c>
      <c r="B2225" s="1" t="s">
        <v>4600</v>
      </c>
      <c r="C2225" s="130">
        <v>1060</v>
      </c>
      <c r="D2225" s="43"/>
      <c r="E2225" s="43">
        <f t="shared" si="383"/>
        <v>0</v>
      </c>
      <c r="F2225" s="6">
        <f t="shared" si="384"/>
        <v>0</v>
      </c>
      <c r="G2225" s="44"/>
      <c r="H2225" s="44">
        <f t="shared" si="374"/>
        <v>0</v>
      </c>
      <c r="I2225" s="14">
        <f t="shared" si="375"/>
        <v>0</v>
      </c>
      <c r="J2225" s="49">
        <v>1</v>
      </c>
      <c r="K2225" s="49">
        <f t="shared" si="376"/>
        <v>94.339622641509436</v>
      </c>
      <c r="L2225" s="50">
        <f t="shared" si="377"/>
        <v>0.14093829721657852</v>
      </c>
      <c r="M2225" s="45">
        <v>1</v>
      </c>
      <c r="N2225" s="45">
        <f t="shared" si="378"/>
        <v>94.339622641509436</v>
      </c>
      <c r="O2225" s="18">
        <f t="shared" si="379"/>
        <v>0.11977757105891226</v>
      </c>
      <c r="P2225" s="37">
        <f t="shared" si="380"/>
        <v>0</v>
      </c>
      <c r="Q2225" s="37">
        <f t="shared" si="381"/>
        <v>0</v>
      </c>
      <c r="R2225" s="37">
        <f t="shared" si="382"/>
        <v>-100</v>
      </c>
    </row>
    <row r="2226" spans="1:18" s="131" customFormat="1" ht="15" customHeight="1" x14ac:dyDescent="0.25">
      <c r="A2226" s="1" t="s">
        <v>1116</v>
      </c>
      <c r="B2226" s="1" t="s">
        <v>4601</v>
      </c>
      <c r="C2226" s="130">
        <v>1054</v>
      </c>
      <c r="D2226" s="43">
        <v>1</v>
      </c>
      <c r="E2226" s="43">
        <f t="shared" si="383"/>
        <v>94.876660341555976</v>
      </c>
      <c r="F2226" s="6">
        <f t="shared" si="384"/>
        <v>1.2303896118500721</v>
      </c>
      <c r="G2226" s="44"/>
      <c r="H2226" s="44">
        <f t="shared" si="374"/>
        <v>0</v>
      </c>
      <c r="I2226" s="14">
        <f t="shared" si="375"/>
        <v>0</v>
      </c>
      <c r="J2226" s="49">
        <v>2</v>
      </c>
      <c r="K2226" s="49">
        <f t="shared" si="376"/>
        <v>189.75332068311195</v>
      </c>
      <c r="L2226" s="50">
        <f t="shared" si="377"/>
        <v>0.28348120502765323</v>
      </c>
      <c r="M2226" s="45">
        <v>3</v>
      </c>
      <c r="N2226" s="45">
        <f t="shared" si="378"/>
        <v>284.62998102466793</v>
      </c>
      <c r="O2226" s="18">
        <f t="shared" si="379"/>
        <v>0.3613782504433975</v>
      </c>
      <c r="P2226" s="37">
        <f t="shared" si="380"/>
        <v>33.333333333333329</v>
      </c>
      <c r="Q2226" s="37">
        <f t="shared" si="381"/>
        <v>3.4047140643921709</v>
      </c>
      <c r="R2226" s="37">
        <f t="shared" si="382"/>
        <v>240.47140643921711</v>
      </c>
    </row>
    <row r="2227" spans="1:18" s="131" customFormat="1" ht="15" customHeight="1" x14ac:dyDescent="0.25">
      <c r="A2227" s="1" t="s">
        <v>2563</v>
      </c>
      <c r="B2227" s="1" t="s">
        <v>4602</v>
      </c>
      <c r="C2227" s="130">
        <v>1043</v>
      </c>
      <c r="D2227" s="43"/>
      <c r="E2227" s="43">
        <f t="shared" si="383"/>
        <v>0</v>
      </c>
      <c r="F2227" s="6">
        <f t="shared" si="384"/>
        <v>0</v>
      </c>
      <c r="G2227" s="44">
        <v>1</v>
      </c>
      <c r="H2227" s="44">
        <f t="shared" si="374"/>
        <v>95.877277085330775</v>
      </c>
      <c r="I2227" s="14">
        <f t="shared" si="375"/>
        <v>2.3302794678844854</v>
      </c>
      <c r="J2227" s="49">
        <v>2</v>
      </c>
      <c r="K2227" s="49">
        <f t="shared" si="376"/>
        <v>191.75455417066155</v>
      </c>
      <c r="L2227" s="50">
        <f t="shared" si="377"/>
        <v>0.28647093969237436</v>
      </c>
      <c r="M2227" s="45">
        <v>3</v>
      </c>
      <c r="N2227" s="45">
        <f t="shared" si="378"/>
        <v>287.63183125599232</v>
      </c>
      <c r="O2227" s="18">
        <f t="shared" si="379"/>
        <v>0.36518952633493862</v>
      </c>
      <c r="P2227" s="37">
        <f t="shared" si="380"/>
        <v>0</v>
      </c>
      <c r="Q2227" s="37">
        <f t="shared" si="381"/>
        <v>0</v>
      </c>
      <c r="R2227" s="37">
        <f t="shared" si="382"/>
        <v>-100</v>
      </c>
    </row>
    <row r="2228" spans="1:18" s="131" customFormat="1" ht="15" customHeight="1" x14ac:dyDescent="0.25">
      <c r="A2228" s="1" t="s">
        <v>963</v>
      </c>
      <c r="B2228" s="1" t="s">
        <v>4603</v>
      </c>
      <c r="C2228" s="130">
        <v>1033</v>
      </c>
      <c r="D2228" s="43">
        <v>3</v>
      </c>
      <c r="E2228" s="43">
        <f t="shared" si="383"/>
        <v>290.41626331074536</v>
      </c>
      <c r="F2228" s="6">
        <f t="shared" si="384"/>
        <v>3.766207117783086</v>
      </c>
      <c r="G2228" s="44"/>
      <c r="H2228" s="44">
        <f t="shared" si="374"/>
        <v>0</v>
      </c>
      <c r="I2228" s="14">
        <f t="shared" si="375"/>
        <v>0</v>
      </c>
      <c r="J2228" s="49">
        <v>2</v>
      </c>
      <c r="K2228" s="49">
        <f t="shared" si="376"/>
        <v>193.61084220716359</v>
      </c>
      <c r="L2228" s="50">
        <f t="shared" si="377"/>
        <v>0.28924413368746033</v>
      </c>
      <c r="M2228" s="45">
        <v>5</v>
      </c>
      <c r="N2228" s="45">
        <f t="shared" si="378"/>
        <v>484.02710551790898</v>
      </c>
      <c r="O2228" s="18">
        <f t="shared" si="379"/>
        <v>0.6145412648714762</v>
      </c>
      <c r="P2228" s="37">
        <f t="shared" si="380"/>
        <v>60</v>
      </c>
      <c r="Q2228" s="37">
        <f t="shared" si="381"/>
        <v>6.1284853159059081</v>
      </c>
      <c r="R2228" s="37">
        <f t="shared" si="382"/>
        <v>512.84853159059082</v>
      </c>
    </row>
    <row r="2229" spans="1:18" s="131" customFormat="1" ht="15" customHeight="1" x14ac:dyDescent="0.25">
      <c r="A2229" s="1" t="s">
        <v>1108</v>
      </c>
      <c r="B2229" s="1" t="s">
        <v>4604</v>
      </c>
      <c r="C2229" s="130">
        <v>1032</v>
      </c>
      <c r="D2229" s="43"/>
      <c r="E2229" s="43">
        <f t="shared" si="383"/>
        <v>0</v>
      </c>
      <c r="F2229" s="6">
        <f t="shared" si="384"/>
        <v>0</v>
      </c>
      <c r="G2229" s="44"/>
      <c r="H2229" s="44">
        <f t="shared" si="374"/>
        <v>0</v>
      </c>
      <c r="I2229" s="14">
        <f t="shared" si="375"/>
        <v>0</v>
      </c>
      <c r="J2229" s="49">
        <v>4</v>
      </c>
      <c r="K2229" s="49">
        <f t="shared" si="376"/>
        <v>387.59689922480624</v>
      </c>
      <c r="L2229" s="50">
        <f t="shared" si="377"/>
        <v>0.57904881802160169</v>
      </c>
      <c r="M2229" s="45">
        <v>4</v>
      </c>
      <c r="N2229" s="45">
        <f t="shared" si="378"/>
        <v>387.59689922480624</v>
      </c>
      <c r="O2229" s="18">
        <f t="shared" si="379"/>
        <v>0.49210940047460078</v>
      </c>
      <c r="P2229" s="37">
        <f t="shared" si="380"/>
        <v>0</v>
      </c>
      <c r="Q2229" s="37">
        <f t="shared" si="381"/>
        <v>0</v>
      </c>
      <c r="R2229" s="37">
        <f t="shared" si="382"/>
        <v>-100</v>
      </c>
    </row>
    <row r="2230" spans="1:18" s="131" customFormat="1" ht="15" customHeight="1" x14ac:dyDescent="0.25">
      <c r="A2230" s="1" t="s">
        <v>966</v>
      </c>
      <c r="B2230" s="1" t="s">
        <v>4605</v>
      </c>
      <c r="C2230" s="130">
        <v>1029</v>
      </c>
      <c r="D2230" s="43"/>
      <c r="E2230" s="43">
        <f t="shared" si="383"/>
        <v>0</v>
      </c>
      <c r="F2230" s="6">
        <f t="shared" si="384"/>
        <v>0</v>
      </c>
      <c r="G2230" s="44"/>
      <c r="H2230" s="44">
        <f t="shared" si="374"/>
        <v>0</v>
      </c>
      <c r="I2230" s="14">
        <f t="shared" si="375"/>
        <v>0</v>
      </c>
      <c r="J2230" s="49">
        <v>2</v>
      </c>
      <c r="K2230" s="49">
        <f t="shared" si="376"/>
        <v>194.36345966958211</v>
      </c>
      <c r="L2230" s="50">
        <f t="shared" si="377"/>
        <v>0.29036850349771282</v>
      </c>
      <c r="M2230" s="45">
        <v>2</v>
      </c>
      <c r="N2230" s="45">
        <f t="shared" si="378"/>
        <v>194.36345966958211</v>
      </c>
      <c r="O2230" s="18">
        <f t="shared" si="379"/>
        <v>0.24677206087939163</v>
      </c>
      <c r="P2230" s="37">
        <f t="shared" si="380"/>
        <v>0</v>
      </c>
      <c r="Q2230" s="37">
        <f t="shared" si="381"/>
        <v>0</v>
      </c>
      <c r="R2230" s="37">
        <f t="shared" si="382"/>
        <v>-100</v>
      </c>
    </row>
    <row r="2231" spans="1:18" s="131" customFormat="1" ht="15" customHeight="1" x14ac:dyDescent="0.25">
      <c r="A2231" s="1" t="s">
        <v>2029</v>
      </c>
      <c r="B2231" s="1" t="s">
        <v>4606</v>
      </c>
      <c r="C2231" s="130">
        <v>1028</v>
      </c>
      <c r="D2231" s="43">
        <v>1</v>
      </c>
      <c r="E2231" s="43">
        <f t="shared" si="383"/>
        <v>97.276264591439698</v>
      </c>
      <c r="F2231" s="6">
        <f t="shared" si="384"/>
        <v>1.2615084152626226</v>
      </c>
      <c r="G2231" s="44"/>
      <c r="H2231" s="44">
        <f t="shared" si="374"/>
        <v>0</v>
      </c>
      <c r="I2231" s="14">
        <f t="shared" si="375"/>
        <v>0</v>
      </c>
      <c r="J2231" s="49">
        <v>5</v>
      </c>
      <c r="K2231" s="49">
        <f t="shared" si="376"/>
        <v>486.38132295719851</v>
      </c>
      <c r="L2231" s="50">
        <f t="shared" si="377"/>
        <v>0.72662740782866364</v>
      </c>
      <c r="M2231" s="45">
        <v>6</v>
      </c>
      <c r="N2231" s="45">
        <f t="shared" si="378"/>
        <v>583.65758754863816</v>
      </c>
      <c r="O2231" s="18">
        <f t="shared" si="379"/>
        <v>0.74103633456681128</v>
      </c>
      <c r="P2231" s="37">
        <f t="shared" si="380"/>
        <v>16.666666666666664</v>
      </c>
      <c r="Q2231" s="37">
        <f t="shared" si="381"/>
        <v>1.7023570321960855</v>
      </c>
      <c r="R2231" s="37">
        <f t="shared" si="382"/>
        <v>70.235703219608553</v>
      </c>
    </row>
    <row r="2232" spans="1:18" s="131" customFormat="1" ht="15" customHeight="1" x14ac:dyDescent="0.25">
      <c r="A2232" s="1" t="s">
        <v>2549</v>
      </c>
      <c r="B2232" s="1" t="s">
        <v>4607</v>
      </c>
      <c r="C2232" s="130">
        <v>1024</v>
      </c>
      <c r="D2232" s="43"/>
      <c r="E2232" s="43">
        <f t="shared" si="383"/>
        <v>0</v>
      </c>
      <c r="F2232" s="6">
        <f t="shared" si="384"/>
        <v>0</v>
      </c>
      <c r="G2232" s="44"/>
      <c r="H2232" s="44">
        <f t="shared" si="374"/>
        <v>0</v>
      </c>
      <c r="I2232" s="14">
        <f t="shared" si="375"/>
        <v>0</v>
      </c>
      <c r="J2232" s="49">
        <v>1</v>
      </c>
      <c r="K2232" s="49">
        <f t="shared" si="376"/>
        <v>97.656249999999986</v>
      </c>
      <c r="L2232" s="50">
        <f t="shared" si="377"/>
        <v>0.14589315922809887</v>
      </c>
      <c r="M2232" s="45">
        <v>1</v>
      </c>
      <c r="N2232" s="45">
        <f t="shared" si="378"/>
        <v>97.656249999999986</v>
      </c>
      <c r="O2232" s="18">
        <f t="shared" si="379"/>
        <v>0.12398850129145214</v>
      </c>
      <c r="P2232" s="37">
        <f t="shared" si="380"/>
        <v>0</v>
      </c>
      <c r="Q2232" s="37">
        <f t="shared" si="381"/>
        <v>0</v>
      </c>
      <c r="R2232" s="37">
        <f t="shared" si="382"/>
        <v>-100</v>
      </c>
    </row>
    <row r="2233" spans="1:18" s="131" customFormat="1" ht="15" customHeight="1" x14ac:dyDescent="0.25">
      <c r="A2233" s="1" t="s">
        <v>2576</v>
      </c>
      <c r="B2233" s="1" t="s">
        <v>4608</v>
      </c>
      <c r="C2233" s="130">
        <v>1023</v>
      </c>
      <c r="D2233" s="43"/>
      <c r="E2233" s="43">
        <f t="shared" si="383"/>
        <v>0</v>
      </c>
      <c r="F2233" s="6">
        <f t="shared" si="384"/>
        <v>0</v>
      </c>
      <c r="G2233" s="44"/>
      <c r="H2233" s="44">
        <f t="shared" si="374"/>
        <v>0</v>
      </c>
      <c r="I2233" s="14">
        <f t="shared" si="375"/>
        <v>0</v>
      </c>
      <c r="J2233" s="49">
        <v>1</v>
      </c>
      <c r="K2233" s="49">
        <f t="shared" si="376"/>
        <v>97.75171065493646</v>
      </c>
      <c r="L2233" s="50">
        <f t="shared" si="377"/>
        <v>0.14603577228697287</v>
      </c>
      <c r="M2233" s="45">
        <v>1</v>
      </c>
      <c r="N2233" s="45">
        <f t="shared" si="378"/>
        <v>97.75171065493646</v>
      </c>
      <c r="O2233" s="18">
        <f t="shared" si="379"/>
        <v>0.12410970217247996</v>
      </c>
      <c r="P2233" s="37">
        <f t="shared" si="380"/>
        <v>0</v>
      </c>
      <c r="Q2233" s="37">
        <f t="shared" si="381"/>
        <v>0</v>
      </c>
      <c r="R2233" s="37">
        <f t="shared" si="382"/>
        <v>-100</v>
      </c>
    </row>
    <row r="2234" spans="1:18" s="131" customFormat="1" ht="15" customHeight="1" x14ac:dyDescent="0.25">
      <c r="A2234" s="1" t="s">
        <v>2561</v>
      </c>
      <c r="B2234" s="1" t="s">
        <v>4609</v>
      </c>
      <c r="C2234" s="130">
        <v>1021</v>
      </c>
      <c r="D2234" s="43"/>
      <c r="E2234" s="43">
        <f t="shared" si="383"/>
        <v>0</v>
      </c>
      <c r="F2234" s="6">
        <f t="shared" si="384"/>
        <v>0</v>
      </c>
      <c r="G2234" s="44"/>
      <c r="H2234" s="44">
        <f t="shared" si="374"/>
        <v>0</v>
      </c>
      <c r="I2234" s="14">
        <f t="shared" si="375"/>
        <v>0</v>
      </c>
      <c r="J2234" s="49">
        <v>1</v>
      </c>
      <c r="K2234" s="49">
        <f t="shared" si="376"/>
        <v>97.9431929480901</v>
      </c>
      <c r="L2234" s="50">
        <f t="shared" si="377"/>
        <v>0.1463218364834214</v>
      </c>
      <c r="M2234" s="45">
        <v>1</v>
      </c>
      <c r="N2234" s="45">
        <f t="shared" si="378"/>
        <v>97.9431929480901</v>
      </c>
      <c r="O2234" s="18">
        <f t="shared" si="379"/>
        <v>0.12435281618261215</v>
      </c>
      <c r="P2234" s="37">
        <f t="shared" si="380"/>
        <v>0</v>
      </c>
      <c r="Q2234" s="37">
        <f t="shared" si="381"/>
        <v>0</v>
      </c>
      <c r="R2234" s="37">
        <f t="shared" si="382"/>
        <v>-100</v>
      </c>
    </row>
    <row r="2235" spans="1:18" s="131" customFormat="1" ht="15" customHeight="1" x14ac:dyDescent="0.25">
      <c r="A2235" s="1" t="s">
        <v>1089</v>
      </c>
      <c r="B2235" s="1" t="s">
        <v>4610</v>
      </c>
      <c r="C2235" s="130">
        <v>1010</v>
      </c>
      <c r="D2235" s="43"/>
      <c r="E2235" s="43">
        <f t="shared" si="383"/>
        <v>0</v>
      </c>
      <c r="F2235" s="6">
        <f t="shared" si="384"/>
        <v>0</v>
      </c>
      <c r="G2235" s="44"/>
      <c r="H2235" s="44">
        <f t="shared" si="374"/>
        <v>0</v>
      </c>
      <c r="I2235" s="14">
        <f t="shared" si="375"/>
        <v>0</v>
      </c>
      <c r="J2235" s="49">
        <v>2</v>
      </c>
      <c r="K2235" s="49">
        <f t="shared" si="376"/>
        <v>198.01980198019803</v>
      </c>
      <c r="L2235" s="50">
        <f t="shared" si="377"/>
        <v>0.29583088128628365</v>
      </c>
      <c r="M2235" s="45">
        <v>2</v>
      </c>
      <c r="N2235" s="45">
        <f t="shared" si="378"/>
        <v>198.01980198019803</v>
      </c>
      <c r="O2235" s="18">
        <f t="shared" si="379"/>
        <v>0.25141430756920197</v>
      </c>
      <c r="P2235" s="37">
        <f t="shared" si="380"/>
        <v>0</v>
      </c>
      <c r="Q2235" s="37">
        <f t="shared" si="381"/>
        <v>0</v>
      </c>
      <c r="R2235" s="37">
        <f t="shared" si="382"/>
        <v>-100</v>
      </c>
    </row>
    <row r="2236" spans="1:18" s="131" customFormat="1" ht="15" customHeight="1" x14ac:dyDescent="0.25">
      <c r="A2236" s="1" t="s">
        <v>1615</v>
      </c>
      <c r="B2236" s="1" t="s">
        <v>4611</v>
      </c>
      <c r="C2236" s="130">
        <v>990</v>
      </c>
      <c r="D2236" s="43"/>
      <c r="E2236" s="43">
        <f t="shared" si="383"/>
        <v>0</v>
      </c>
      <c r="F2236" s="6">
        <f t="shared" si="384"/>
        <v>0</v>
      </c>
      <c r="G2236" s="44"/>
      <c r="H2236" s="44">
        <f t="shared" si="374"/>
        <v>0</v>
      </c>
      <c r="I2236" s="14">
        <f t="shared" si="375"/>
        <v>0</v>
      </c>
      <c r="J2236" s="49">
        <v>2</v>
      </c>
      <c r="K2236" s="49">
        <f t="shared" si="376"/>
        <v>202.02020202020199</v>
      </c>
      <c r="L2236" s="50">
        <f t="shared" si="377"/>
        <v>0.30180726272641062</v>
      </c>
      <c r="M2236" s="45">
        <v>2</v>
      </c>
      <c r="N2236" s="45">
        <f t="shared" si="378"/>
        <v>202.02020202020199</v>
      </c>
      <c r="O2236" s="18">
        <f t="shared" si="379"/>
        <v>0.25649338448979192</v>
      </c>
      <c r="P2236" s="37">
        <f t="shared" si="380"/>
        <v>0</v>
      </c>
      <c r="Q2236" s="37">
        <f t="shared" si="381"/>
        <v>0</v>
      </c>
      <c r="R2236" s="37">
        <f t="shared" si="382"/>
        <v>-100</v>
      </c>
    </row>
    <row r="2237" spans="1:18" s="131" customFormat="1" ht="15" customHeight="1" x14ac:dyDescent="0.25">
      <c r="A2237" s="1" t="s">
        <v>1264</v>
      </c>
      <c r="B2237" s="1" t="s">
        <v>4612</v>
      </c>
      <c r="C2237" s="130">
        <v>986</v>
      </c>
      <c r="D2237" s="43">
        <v>1</v>
      </c>
      <c r="E2237" s="43">
        <f t="shared" si="383"/>
        <v>101.41987829614604</v>
      </c>
      <c r="F2237" s="6">
        <f t="shared" si="384"/>
        <v>1.3152440678397321</v>
      </c>
      <c r="G2237" s="44">
        <v>1</v>
      </c>
      <c r="H2237" s="44">
        <f t="shared" si="374"/>
        <v>101.41987829614604</v>
      </c>
      <c r="I2237" s="14">
        <f t="shared" si="375"/>
        <v>2.4649913641009316</v>
      </c>
      <c r="J2237" s="49">
        <v>4</v>
      </c>
      <c r="K2237" s="49">
        <f t="shared" si="376"/>
        <v>405.67951318458415</v>
      </c>
      <c r="L2237" s="50">
        <f t="shared" si="377"/>
        <v>0.60606326592118964</v>
      </c>
      <c r="M2237" s="45">
        <v>6</v>
      </c>
      <c r="N2237" s="45">
        <f t="shared" si="378"/>
        <v>608.51926977687617</v>
      </c>
      <c r="O2237" s="18">
        <f t="shared" si="379"/>
        <v>0.77260177681002229</v>
      </c>
      <c r="P2237" s="37">
        <f t="shared" si="380"/>
        <v>16.666666666666664</v>
      </c>
      <c r="Q2237" s="37">
        <f t="shared" si="381"/>
        <v>1.7023570321960855</v>
      </c>
      <c r="R2237" s="37">
        <f t="shared" si="382"/>
        <v>70.235703219608553</v>
      </c>
    </row>
    <row r="2238" spans="1:18" s="131" customFormat="1" ht="15" customHeight="1" x14ac:dyDescent="0.25">
      <c r="A2238" s="1" t="s">
        <v>1261</v>
      </c>
      <c r="B2238" s="1" t="s">
        <v>4613</v>
      </c>
      <c r="C2238" s="130">
        <v>981</v>
      </c>
      <c r="D2238" s="43">
        <v>1</v>
      </c>
      <c r="E2238" s="43">
        <f t="shared" si="383"/>
        <v>101.93679918450562</v>
      </c>
      <c r="F2238" s="6">
        <f t="shared" si="384"/>
        <v>1.3219476563608319</v>
      </c>
      <c r="G2238" s="44"/>
      <c r="H2238" s="44">
        <f t="shared" si="374"/>
        <v>0</v>
      </c>
      <c r="I2238" s="14">
        <f t="shared" si="375"/>
        <v>0</v>
      </c>
      <c r="J2238" s="49">
        <v>2</v>
      </c>
      <c r="K2238" s="49">
        <f t="shared" si="376"/>
        <v>203.87359836901123</v>
      </c>
      <c r="L2238" s="50">
        <f t="shared" si="377"/>
        <v>0.30457613669637768</v>
      </c>
      <c r="M2238" s="45">
        <v>3</v>
      </c>
      <c r="N2238" s="45">
        <f t="shared" si="378"/>
        <v>305.81039755351685</v>
      </c>
      <c r="O2238" s="18">
        <f t="shared" si="379"/>
        <v>0.38826980220931806</v>
      </c>
      <c r="P2238" s="37">
        <f t="shared" si="380"/>
        <v>33.333333333333329</v>
      </c>
      <c r="Q2238" s="37">
        <f t="shared" si="381"/>
        <v>3.4047140643921709</v>
      </c>
      <c r="R2238" s="37">
        <f t="shared" si="382"/>
        <v>240.47140643921711</v>
      </c>
    </row>
    <row r="2239" spans="1:18" s="131" customFormat="1" ht="15" customHeight="1" x14ac:dyDescent="0.25">
      <c r="A2239" s="1" t="s">
        <v>1024</v>
      </c>
      <c r="B2239" s="1" t="s">
        <v>4614</v>
      </c>
      <c r="C2239" s="130">
        <v>980</v>
      </c>
      <c r="D2239" s="43">
        <v>1</v>
      </c>
      <c r="E2239" s="43">
        <f t="shared" si="383"/>
        <v>102.04081632653062</v>
      </c>
      <c r="F2239" s="6">
        <f t="shared" si="384"/>
        <v>1.3232965825407919</v>
      </c>
      <c r="G2239" s="44"/>
      <c r="H2239" s="44">
        <f t="shared" si="374"/>
        <v>0</v>
      </c>
      <c r="I2239" s="14">
        <f t="shared" si="375"/>
        <v>0</v>
      </c>
      <c r="J2239" s="49">
        <v>1</v>
      </c>
      <c r="K2239" s="49">
        <f t="shared" si="376"/>
        <v>102.04081632653062</v>
      </c>
      <c r="L2239" s="50">
        <f t="shared" si="377"/>
        <v>0.15244346433629924</v>
      </c>
      <c r="M2239" s="45">
        <v>2</v>
      </c>
      <c r="N2239" s="45">
        <f t="shared" si="378"/>
        <v>204.08163265306123</v>
      </c>
      <c r="O2239" s="18">
        <f t="shared" si="379"/>
        <v>0.25911066392336124</v>
      </c>
      <c r="P2239" s="37">
        <f t="shared" si="380"/>
        <v>50</v>
      </c>
      <c r="Q2239" s="37">
        <f t="shared" si="381"/>
        <v>5.1070710965882569</v>
      </c>
      <c r="R2239" s="37">
        <f t="shared" si="382"/>
        <v>410.70710965882569</v>
      </c>
    </row>
    <row r="2240" spans="1:18" s="131" customFormat="1" ht="15" customHeight="1" x14ac:dyDescent="0.25">
      <c r="A2240" s="1" t="s">
        <v>2615</v>
      </c>
      <c r="B2240" s="1" t="s">
        <v>4615</v>
      </c>
      <c r="C2240" s="130">
        <v>945</v>
      </c>
      <c r="D2240" s="43"/>
      <c r="E2240" s="43">
        <f t="shared" si="383"/>
        <v>0</v>
      </c>
      <c r="F2240" s="6">
        <f t="shared" si="384"/>
        <v>0</v>
      </c>
      <c r="G2240" s="44">
        <v>1</v>
      </c>
      <c r="H2240" s="44">
        <f t="shared" si="374"/>
        <v>105.82010582010582</v>
      </c>
      <c r="I2240" s="14">
        <f t="shared" si="375"/>
        <v>2.5719380793688029</v>
      </c>
      <c r="J2240" s="49"/>
      <c r="K2240" s="49">
        <f t="shared" si="376"/>
        <v>0</v>
      </c>
      <c r="L2240" s="50">
        <f t="shared" si="377"/>
        <v>0</v>
      </c>
      <c r="M2240" s="45">
        <v>1</v>
      </c>
      <c r="N2240" s="45">
        <f t="shared" si="378"/>
        <v>105.82010582010582</v>
      </c>
      <c r="O2240" s="18">
        <f t="shared" si="379"/>
        <v>0.134353677589891</v>
      </c>
      <c r="P2240" s="37">
        <f t="shared" si="380"/>
        <v>0</v>
      </c>
      <c r="Q2240" s="37">
        <f t="shared" si="381"/>
        <v>0</v>
      </c>
      <c r="R2240" s="37">
        <f t="shared" si="382"/>
        <v>-100</v>
      </c>
    </row>
    <row r="2241" spans="1:18" s="131" customFormat="1" ht="15" customHeight="1" x14ac:dyDescent="0.25">
      <c r="A2241" s="1" t="s">
        <v>1094</v>
      </c>
      <c r="B2241" s="1" t="s">
        <v>4616</v>
      </c>
      <c r="C2241" s="130">
        <v>890</v>
      </c>
      <c r="D2241" s="43"/>
      <c r="E2241" s="43">
        <f t="shared" si="383"/>
        <v>0</v>
      </c>
      <c r="F2241" s="6">
        <f t="shared" si="384"/>
        <v>0</v>
      </c>
      <c r="G2241" s="44"/>
      <c r="H2241" s="44">
        <f t="shared" si="374"/>
        <v>0</v>
      </c>
      <c r="I2241" s="14">
        <f t="shared" si="375"/>
        <v>0</v>
      </c>
      <c r="J2241" s="49">
        <v>1</v>
      </c>
      <c r="K2241" s="49">
        <f t="shared" si="376"/>
        <v>112.35955056179776</v>
      </c>
      <c r="L2241" s="50">
        <f t="shared" si="377"/>
        <v>0.16785909556131826</v>
      </c>
      <c r="M2241" s="45">
        <v>1</v>
      </c>
      <c r="N2241" s="45">
        <f t="shared" si="378"/>
        <v>112.35955056179776</v>
      </c>
      <c r="O2241" s="18">
        <f t="shared" si="379"/>
        <v>0.14265643294656968</v>
      </c>
      <c r="P2241" s="37">
        <f t="shared" si="380"/>
        <v>0</v>
      </c>
      <c r="Q2241" s="37">
        <f t="shared" si="381"/>
        <v>0</v>
      </c>
      <c r="R2241" s="37">
        <f t="shared" si="382"/>
        <v>-100</v>
      </c>
    </row>
    <row r="2242" spans="1:18" s="131" customFormat="1" ht="15" customHeight="1" x14ac:dyDescent="0.25">
      <c r="A2242" s="1" t="s">
        <v>1592</v>
      </c>
      <c r="B2242" s="1" t="s">
        <v>4617</v>
      </c>
      <c r="C2242" s="130">
        <v>862</v>
      </c>
      <c r="D2242" s="43">
        <v>1</v>
      </c>
      <c r="E2242" s="43">
        <f t="shared" si="383"/>
        <v>116.00928074245941</v>
      </c>
      <c r="F2242" s="6">
        <f t="shared" si="384"/>
        <v>1.5044439105452156</v>
      </c>
      <c r="G2242" s="44"/>
      <c r="H2242" s="44">
        <f t="shared" si="374"/>
        <v>0</v>
      </c>
      <c r="I2242" s="14">
        <f t="shared" si="375"/>
        <v>0</v>
      </c>
      <c r="J2242" s="49"/>
      <c r="K2242" s="49">
        <f t="shared" si="376"/>
        <v>0</v>
      </c>
      <c r="L2242" s="50">
        <f t="shared" si="377"/>
        <v>0</v>
      </c>
      <c r="M2242" s="45">
        <v>1</v>
      </c>
      <c r="N2242" s="45">
        <f t="shared" si="378"/>
        <v>116.00928074245941</v>
      </c>
      <c r="O2242" s="18">
        <f t="shared" si="379"/>
        <v>0.14729028459680626</v>
      </c>
      <c r="P2242" s="37">
        <f t="shared" si="380"/>
        <v>100</v>
      </c>
      <c r="Q2242" s="37">
        <f t="shared" si="381"/>
        <v>10.214142193176514</v>
      </c>
      <c r="R2242" s="37">
        <f t="shared" si="382"/>
        <v>921.41421931765137</v>
      </c>
    </row>
    <row r="2243" spans="1:18" s="131" customFormat="1" ht="15" customHeight="1" x14ac:dyDescent="0.25">
      <c r="A2243" s="1" t="s">
        <v>2572</v>
      </c>
      <c r="B2243" s="1" t="s">
        <v>4618</v>
      </c>
      <c r="C2243" s="130">
        <v>858</v>
      </c>
      <c r="D2243" s="43"/>
      <c r="E2243" s="43">
        <f t="shared" si="383"/>
        <v>0</v>
      </c>
      <c r="F2243" s="6">
        <f t="shared" si="384"/>
        <v>0</v>
      </c>
      <c r="G2243" s="44"/>
      <c r="H2243" s="44">
        <f t="shared" si="374"/>
        <v>0</v>
      </c>
      <c r="I2243" s="14">
        <f t="shared" si="375"/>
        <v>0</v>
      </c>
      <c r="J2243" s="49">
        <v>1</v>
      </c>
      <c r="K2243" s="49">
        <f t="shared" si="376"/>
        <v>116.55011655011654</v>
      </c>
      <c r="L2243" s="50">
        <f t="shared" si="377"/>
        <v>0.17411957464985225</v>
      </c>
      <c r="M2243" s="45">
        <v>1</v>
      </c>
      <c r="N2243" s="45">
        <f t="shared" si="378"/>
        <v>116.55011655011654</v>
      </c>
      <c r="O2243" s="18">
        <f t="shared" si="379"/>
        <v>0.14797695259026455</v>
      </c>
      <c r="P2243" s="37">
        <f t="shared" si="380"/>
        <v>0</v>
      </c>
      <c r="Q2243" s="37">
        <f t="shared" si="381"/>
        <v>0</v>
      </c>
      <c r="R2243" s="37">
        <f t="shared" si="382"/>
        <v>-100</v>
      </c>
    </row>
    <row r="2244" spans="1:18" s="131" customFormat="1" ht="15" customHeight="1" x14ac:dyDescent="0.25">
      <c r="A2244" s="1" t="s">
        <v>1198</v>
      </c>
      <c r="B2244" s="1" t="s">
        <v>4619</v>
      </c>
      <c r="C2244" s="130">
        <v>855</v>
      </c>
      <c r="D2244" s="43"/>
      <c r="E2244" s="43">
        <f t="shared" si="383"/>
        <v>0</v>
      </c>
      <c r="F2244" s="6">
        <f t="shared" si="384"/>
        <v>0</v>
      </c>
      <c r="G2244" s="44"/>
      <c r="H2244" s="44">
        <f t="shared" si="374"/>
        <v>0</v>
      </c>
      <c r="I2244" s="14">
        <f t="shared" si="375"/>
        <v>0</v>
      </c>
      <c r="J2244" s="49">
        <v>2</v>
      </c>
      <c r="K2244" s="49">
        <f t="shared" si="376"/>
        <v>233.91812865497076</v>
      </c>
      <c r="L2244" s="50">
        <f t="shared" si="377"/>
        <v>0.34946104105163334</v>
      </c>
      <c r="M2244" s="45">
        <v>2</v>
      </c>
      <c r="N2244" s="45">
        <f t="shared" si="378"/>
        <v>233.91812865497076</v>
      </c>
      <c r="O2244" s="18">
        <f t="shared" si="379"/>
        <v>0.29699233993554852</v>
      </c>
      <c r="P2244" s="37">
        <f t="shared" si="380"/>
        <v>0</v>
      </c>
      <c r="Q2244" s="37">
        <f t="shared" si="381"/>
        <v>0</v>
      </c>
      <c r="R2244" s="37">
        <f t="shared" si="382"/>
        <v>-100</v>
      </c>
    </row>
    <row r="2245" spans="1:18" s="131" customFormat="1" ht="15" customHeight="1" x14ac:dyDescent="0.25">
      <c r="A2245" s="1" t="s">
        <v>2530</v>
      </c>
      <c r="B2245" s="1" t="s">
        <v>4620</v>
      </c>
      <c r="C2245" s="130">
        <v>853</v>
      </c>
      <c r="D2245" s="43">
        <v>1</v>
      </c>
      <c r="E2245" s="43">
        <f t="shared" si="383"/>
        <v>117.23329425556859</v>
      </c>
      <c r="F2245" s="6">
        <f t="shared" si="384"/>
        <v>1.5203172929542508</v>
      </c>
      <c r="G2245" s="44"/>
      <c r="H2245" s="44">
        <f t="shared" si="374"/>
        <v>0</v>
      </c>
      <c r="I2245" s="14">
        <f t="shared" si="375"/>
        <v>0</v>
      </c>
      <c r="J2245" s="49">
        <v>2</v>
      </c>
      <c r="K2245" s="49">
        <f t="shared" si="376"/>
        <v>234.46658851113719</v>
      </c>
      <c r="L2245" s="50">
        <f t="shared" si="377"/>
        <v>0.35028041043276259</v>
      </c>
      <c r="M2245" s="45">
        <v>3</v>
      </c>
      <c r="N2245" s="45">
        <f t="shared" si="378"/>
        <v>351.69988276670574</v>
      </c>
      <c r="O2245" s="18">
        <f t="shared" si="379"/>
        <v>0.44653303161470226</v>
      </c>
      <c r="P2245" s="37">
        <f t="shared" si="380"/>
        <v>33.333333333333329</v>
      </c>
      <c r="Q2245" s="37">
        <f t="shared" si="381"/>
        <v>3.4047140643921709</v>
      </c>
      <c r="R2245" s="37">
        <f t="shared" si="382"/>
        <v>240.47140643921711</v>
      </c>
    </row>
    <row r="2246" spans="1:18" s="131" customFormat="1" ht="15" customHeight="1" x14ac:dyDescent="0.25">
      <c r="A2246" s="1" t="s">
        <v>1260</v>
      </c>
      <c r="B2246" s="1" t="s">
        <v>4621</v>
      </c>
      <c r="C2246" s="130">
        <v>833</v>
      </c>
      <c r="D2246" s="43"/>
      <c r="E2246" s="43">
        <f t="shared" si="383"/>
        <v>0</v>
      </c>
      <c r="F2246" s="6">
        <f t="shared" si="384"/>
        <v>0</v>
      </c>
      <c r="G2246" s="44"/>
      <c r="H2246" s="44">
        <f t="shared" si="374"/>
        <v>0</v>
      </c>
      <c r="I2246" s="14">
        <f t="shared" si="375"/>
        <v>0</v>
      </c>
      <c r="J2246" s="49">
        <v>4</v>
      </c>
      <c r="K2246" s="49">
        <f t="shared" si="376"/>
        <v>480.19207683073228</v>
      </c>
      <c r="L2246" s="50">
        <f t="shared" si="377"/>
        <v>0.71738100864140808</v>
      </c>
      <c r="M2246" s="45">
        <v>4</v>
      </c>
      <c r="N2246" s="45">
        <f t="shared" si="378"/>
        <v>480.19207683073228</v>
      </c>
      <c r="O2246" s="18">
        <f t="shared" si="379"/>
        <v>0.60967215040790868</v>
      </c>
      <c r="P2246" s="37">
        <f t="shared" si="380"/>
        <v>0</v>
      </c>
      <c r="Q2246" s="37">
        <f t="shared" si="381"/>
        <v>0</v>
      </c>
      <c r="R2246" s="37">
        <f t="shared" si="382"/>
        <v>-100</v>
      </c>
    </row>
    <row r="2247" spans="1:18" s="131" customFormat="1" ht="15" customHeight="1" x14ac:dyDescent="0.25">
      <c r="A2247" s="1" t="s">
        <v>1607</v>
      </c>
      <c r="B2247" s="1" t="s">
        <v>4622</v>
      </c>
      <c r="C2247" s="130">
        <v>817</v>
      </c>
      <c r="D2247" s="43"/>
      <c r="E2247" s="43">
        <f t="shared" si="383"/>
        <v>0</v>
      </c>
      <c r="F2247" s="6">
        <f t="shared" si="384"/>
        <v>0</v>
      </c>
      <c r="G2247" s="44"/>
      <c r="H2247" s="44">
        <f t="shared" si="374"/>
        <v>0</v>
      </c>
      <c r="I2247" s="14">
        <f t="shared" si="375"/>
        <v>0</v>
      </c>
      <c r="J2247" s="49">
        <v>5</v>
      </c>
      <c r="K2247" s="49">
        <f t="shared" si="376"/>
        <v>611.9951040391677</v>
      </c>
      <c r="L2247" s="50">
        <f t="shared" si="377"/>
        <v>0.91428760740252912</v>
      </c>
      <c r="M2247" s="45">
        <v>5</v>
      </c>
      <c r="N2247" s="45">
        <f t="shared" si="378"/>
        <v>611.9951040391677</v>
      </c>
      <c r="O2247" s="18">
        <f t="shared" si="379"/>
        <v>0.77701484285463285</v>
      </c>
      <c r="P2247" s="37">
        <f t="shared" si="380"/>
        <v>0</v>
      </c>
      <c r="Q2247" s="37">
        <f t="shared" si="381"/>
        <v>0</v>
      </c>
      <c r="R2247" s="37">
        <f t="shared" si="382"/>
        <v>-100</v>
      </c>
    </row>
    <row r="2248" spans="1:18" s="131" customFormat="1" ht="15" customHeight="1" x14ac:dyDescent="0.25">
      <c r="A2248" s="1" t="s">
        <v>2579</v>
      </c>
      <c r="B2248" s="1" t="s">
        <v>2852</v>
      </c>
      <c r="C2248" s="130">
        <v>795</v>
      </c>
      <c r="D2248" s="43"/>
      <c r="E2248" s="43">
        <f t="shared" si="383"/>
        <v>0</v>
      </c>
      <c r="F2248" s="6">
        <f t="shared" si="384"/>
        <v>0</v>
      </c>
      <c r="G2248" s="44"/>
      <c r="H2248" s="44">
        <f t="shared" ref="H2248:H2311" si="385">((G2248/($C2248/100000)))</f>
        <v>0</v>
      </c>
      <c r="I2248" s="14">
        <f t="shared" ref="I2248:I2270" si="386">((G2248/$C2248)/(G$2290/$C$2290))</f>
        <v>0</v>
      </c>
      <c r="J2248" s="49">
        <v>1</v>
      </c>
      <c r="K2248" s="49">
        <f t="shared" ref="K2248:K2311" si="387">((J2248/($C2248/100000)))</f>
        <v>125.78616352201257</v>
      </c>
      <c r="L2248" s="50">
        <f t="shared" ref="L2248:L2270" si="388">((J2248/$C2248)/(J$2290/$C$2290))</f>
        <v>0.18791772962210471</v>
      </c>
      <c r="M2248" s="45">
        <v>1</v>
      </c>
      <c r="N2248" s="45">
        <f t="shared" ref="N2248:N2311" si="389">((M2248/($C2248/100000)))</f>
        <v>125.78616352201257</v>
      </c>
      <c r="O2248" s="18">
        <f t="shared" ref="O2248:O2270" si="390">((M2248/$C2248)/(M$2290/$C$2290))</f>
        <v>0.15970342807854968</v>
      </c>
      <c r="P2248" s="37">
        <f t="shared" ref="P2248:P2287" si="391">D2248/M2248*100</f>
        <v>0</v>
      </c>
      <c r="Q2248" s="37">
        <f t="shared" ref="Q2248:Q2311" si="392">P2248/P$2290</f>
        <v>0</v>
      </c>
      <c r="R2248" s="37">
        <f t="shared" ref="R2248:R2311" si="393">(Q2248-1)*100</f>
        <v>-100</v>
      </c>
    </row>
    <row r="2249" spans="1:18" s="131" customFormat="1" ht="15" customHeight="1" x14ac:dyDescent="0.25">
      <c r="A2249" s="1" t="s">
        <v>1134</v>
      </c>
      <c r="B2249" s="1" t="s">
        <v>4623</v>
      </c>
      <c r="C2249" s="130">
        <v>771</v>
      </c>
      <c r="D2249" s="43"/>
      <c r="E2249" s="43">
        <f t="shared" si="383"/>
        <v>0</v>
      </c>
      <c r="F2249" s="6">
        <f t="shared" si="384"/>
        <v>0</v>
      </c>
      <c r="G2249" s="44"/>
      <c r="H2249" s="44">
        <f t="shared" si="385"/>
        <v>0</v>
      </c>
      <c r="I2249" s="14">
        <f t="shared" si="386"/>
        <v>0</v>
      </c>
      <c r="J2249" s="49">
        <v>8</v>
      </c>
      <c r="K2249" s="49">
        <f t="shared" si="387"/>
        <v>1037.6134889753566</v>
      </c>
      <c r="L2249" s="50">
        <f t="shared" si="388"/>
        <v>1.5501384700344825</v>
      </c>
      <c r="M2249" s="45">
        <v>8</v>
      </c>
      <c r="N2249" s="45">
        <f t="shared" si="389"/>
        <v>1037.6134889753566</v>
      </c>
      <c r="O2249" s="18">
        <f t="shared" si="390"/>
        <v>1.3173979281187755</v>
      </c>
      <c r="P2249" s="37">
        <f t="shared" si="391"/>
        <v>0</v>
      </c>
      <c r="Q2249" s="37">
        <f t="shared" si="392"/>
        <v>0</v>
      </c>
      <c r="R2249" s="37">
        <f t="shared" si="393"/>
        <v>-100</v>
      </c>
    </row>
    <row r="2250" spans="1:18" s="131" customFormat="1" ht="15" customHeight="1" x14ac:dyDescent="0.25">
      <c r="A2250" s="1" t="s">
        <v>1144</v>
      </c>
      <c r="B2250" s="1" t="s">
        <v>4624</v>
      </c>
      <c r="C2250" s="130">
        <v>702</v>
      </c>
      <c r="D2250" s="43">
        <v>1</v>
      </c>
      <c r="E2250" s="43">
        <f t="shared" si="383"/>
        <v>142.45014245014244</v>
      </c>
      <c r="F2250" s="6">
        <f t="shared" si="384"/>
        <v>1.8473371095298803</v>
      </c>
      <c r="G2250" s="44"/>
      <c r="H2250" s="44">
        <f t="shared" si="385"/>
        <v>0</v>
      </c>
      <c r="I2250" s="14">
        <f t="shared" si="386"/>
        <v>0</v>
      </c>
      <c r="J2250" s="49"/>
      <c r="K2250" s="49">
        <f t="shared" si="387"/>
        <v>0</v>
      </c>
      <c r="L2250" s="50">
        <f t="shared" si="388"/>
        <v>0</v>
      </c>
      <c r="M2250" s="45">
        <v>1</v>
      </c>
      <c r="N2250" s="45">
        <f t="shared" si="389"/>
        <v>142.45014245014244</v>
      </c>
      <c r="O2250" s="18">
        <f t="shared" si="390"/>
        <v>0.18086071983254559</v>
      </c>
      <c r="P2250" s="37">
        <f t="shared" si="391"/>
        <v>100</v>
      </c>
      <c r="Q2250" s="37">
        <f t="shared" si="392"/>
        <v>10.214142193176514</v>
      </c>
      <c r="R2250" s="37">
        <f t="shared" si="393"/>
        <v>921.41421931765137</v>
      </c>
    </row>
    <row r="2251" spans="1:18" s="131" customFormat="1" ht="15" customHeight="1" x14ac:dyDescent="0.25">
      <c r="A2251" s="1" t="s">
        <v>1637</v>
      </c>
      <c r="B2251" s="1" t="s">
        <v>4625</v>
      </c>
      <c r="C2251" s="130">
        <v>679</v>
      </c>
      <c r="D2251" s="43"/>
      <c r="E2251" s="43">
        <f t="shared" ref="E2251:E2270" si="394">((D2251/($C2251/100000)))</f>
        <v>0</v>
      </c>
      <c r="F2251" s="6">
        <f t="shared" ref="F2251:F2270" si="395">((D2251/$C2251)/(D$2290/$C$2290))</f>
        <v>0</v>
      </c>
      <c r="G2251" s="44"/>
      <c r="H2251" s="44">
        <f t="shared" si="385"/>
        <v>0</v>
      </c>
      <c r="I2251" s="14">
        <f t="shared" si="386"/>
        <v>0</v>
      </c>
      <c r="J2251" s="49">
        <v>3</v>
      </c>
      <c r="K2251" s="49">
        <f t="shared" si="387"/>
        <v>441.82621502209133</v>
      </c>
      <c r="L2251" s="50">
        <f t="shared" si="388"/>
        <v>0.66006448475511004</v>
      </c>
      <c r="M2251" s="45">
        <v>3</v>
      </c>
      <c r="N2251" s="45">
        <f t="shared" si="389"/>
        <v>441.82621502209133</v>
      </c>
      <c r="O2251" s="18">
        <f t="shared" si="390"/>
        <v>0.5609612311742872</v>
      </c>
      <c r="P2251" s="37">
        <f t="shared" si="391"/>
        <v>0</v>
      </c>
      <c r="Q2251" s="37">
        <f t="shared" si="392"/>
        <v>0</v>
      </c>
      <c r="R2251" s="37">
        <f t="shared" si="393"/>
        <v>-100</v>
      </c>
    </row>
    <row r="2252" spans="1:18" s="131" customFormat="1" ht="15" customHeight="1" x14ac:dyDescent="0.25">
      <c r="A2252" s="1" t="s">
        <v>1401</v>
      </c>
      <c r="B2252" s="1" t="s">
        <v>4626</v>
      </c>
      <c r="C2252" s="130">
        <v>674</v>
      </c>
      <c r="D2252" s="43">
        <v>1</v>
      </c>
      <c r="E2252" s="43">
        <f t="shared" si="394"/>
        <v>148.36795252225519</v>
      </c>
      <c r="F2252" s="6">
        <f t="shared" si="395"/>
        <v>1.9240810844064926</v>
      </c>
      <c r="G2252" s="44"/>
      <c r="H2252" s="44">
        <f t="shared" si="385"/>
        <v>0</v>
      </c>
      <c r="I2252" s="14">
        <f t="shared" si="386"/>
        <v>0</v>
      </c>
      <c r="J2252" s="49">
        <v>3</v>
      </c>
      <c r="K2252" s="49">
        <f t="shared" si="387"/>
        <v>445.10385756676556</v>
      </c>
      <c r="L2252" s="50">
        <f t="shared" si="388"/>
        <v>0.66496110556189869</v>
      </c>
      <c r="M2252" s="45">
        <v>4</v>
      </c>
      <c r="N2252" s="45">
        <f t="shared" si="389"/>
        <v>593.47181008902078</v>
      </c>
      <c r="O2252" s="18">
        <f t="shared" si="390"/>
        <v>0.75349688618662913</v>
      </c>
      <c r="P2252" s="37">
        <f t="shared" si="391"/>
        <v>25</v>
      </c>
      <c r="Q2252" s="37">
        <f t="shared" si="392"/>
        <v>2.5535355482941284</v>
      </c>
      <c r="R2252" s="37">
        <f t="shared" si="393"/>
        <v>155.35355482941284</v>
      </c>
    </row>
    <row r="2253" spans="1:18" s="131" customFormat="1" ht="15" customHeight="1" x14ac:dyDescent="0.25">
      <c r="A2253" s="1" t="s">
        <v>1080</v>
      </c>
      <c r="B2253" s="1" t="s">
        <v>4627</v>
      </c>
      <c r="C2253" s="130">
        <v>673</v>
      </c>
      <c r="D2253" s="43"/>
      <c r="E2253" s="43">
        <f t="shared" si="394"/>
        <v>0</v>
      </c>
      <c r="F2253" s="6">
        <f t="shared" si="395"/>
        <v>0</v>
      </c>
      <c r="G2253" s="44"/>
      <c r="H2253" s="44">
        <f t="shared" si="385"/>
        <v>0</v>
      </c>
      <c r="I2253" s="14">
        <f t="shared" si="386"/>
        <v>0</v>
      </c>
      <c r="J2253" s="49">
        <v>1</v>
      </c>
      <c r="K2253" s="49">
        <f t="shared" si="387"/>
        <v>148.5884101040119</v>
      </c>
      <c r="L2253" s="50">
        <f t="shared" si="388"/>
        <v>0.22198305356548773</v>
      </c>
      <c r="M2253" s="45">
        <v>1</v>
      </c>
      <c r="N2253" s="45">
        <f t="shared" si="389"/>
        <v>148.5884101040119</v>
      </c>
      <c r="O2253" s="18">
        <f t="shared" si="390"/>
        <v>0.18865412380749924</v>
      </c>
      <c r="P2253" s="37">
        <f t="shared" si="391"/>
        <v>0</v>
      </c>
      <c r="Q2253" s="37">
        <f t="shared" si="392"/>
        <v>0</v>
      </c>
      <c r="R2253" s="37">
        <f t="shared" si="393"/>
        <v>-100</v>
      </c>
    </row>
    <row r="2254" spans="1:18" s="131" customFormat="1" ht="15" customHeight="1" x14ac:dyDescent="0.25">
      <c r="A2254" s="1" t="s">
        <v>1086</v>
      </c>
      <c r="B2254" s="1" t="s">
        <v>4628</v>
      </c>
      <c r="C2254" s="130">
        <v>615</v>
      </c>
      <c r="D2254" s="43"/>
      <c r="E2254" s="43">
        <f t="shared" si="394"/>
        <v>0</v>
      </c>
      <c r="F2254" s="6">
        <f t="shared" si="395"/>
        <v>0</v>
      </c>
      <c r="G2254" s="44">
        <v>1</v>
      </c>
      <c r="H2254" s="44">
        <f t="shared" si="385"/>
        <v>162.60162601626016</v>
      </c>
      <c r="I2254" s="14">
        <f t="shared" si="386"/>
        <v>3.9520024146398676</v>
      </c>
      <c r="J2254" s="49">
        <v>1</v>
      </c>
      <c r="K2254" s="49">
        <f t="shared" si="387"/>
        <v>162.60162601626016</v>
      </c>
      <c r="L2254" s="50">
        <f t="shared" si="388"/>
        <v>0.24291804073101342</v>
      </c>
      <c r="M2254" s="45">
        <v>2</v>
      </c>
      <c r="N2254" s="45">
        <f t="shared" si="389"/>
        <v>325.20325203252031</v>
      </c>
      <c r="O2254" s="18">
        <f t="shared" si="390"/>
        <v>0.41289178966649431</v>
      </c>
      <c r="P2254" s="37">
        <f t="shared" si="391"/>
        <v>0</v>
      </c>
      <c r="Q2254" s="37">
        <f t="shared" si="392"/>
        <v>0</v>
      </c>
      <c r="R2254" s="37">
        <f t="shared" si="393"/>
        <v>-100</v>
      </c>
    </row>
    <row r="2255" spans="1:18" s="131" customFormat="1" ht="15" customHeight="1" x14ac:dyDescent="0.25">
      <c r="A2255" s="1" t="s">
        <v>1365</v>
      </c>
      <c r="B2255" s="1" t="s">
        <v>4629</v>
      </c>
      <c r="C2255" s="130">
        <v>594</v>
      </c>
      <c r="D2255" s="43"/>
      <c r="E2255" s="43">
        <f t="shared" si="394"/>
        <v>0</v>
      </c>
      <c r="F2255" s="6">
        <f t="shared" si="395"/>
        <v>0</v>
      </c>
      <c r="G2255" s="44">
        <v>2</v>
      </c>
      <c r="H2255" s="44">
        <f t="shared" si="385"/>
        <v>336.70033670033672</v>
      </c>
      <c r="I2255" s="14">
        <f t="shared" si="386"/>
        <v>8.1834393434461905</v>
      </c>
      <c r="J2255" s="49">
        <v>1</v>
      </c>
      <c r="K2255" s="49">
        <f t="shared" si="387"/>
        <v>168.35016835016836</v>
      </c>
      <c r="L2255" s="50">
        <f t="shared" si="388"/>
        <v>0.25150605227200884</v>
      </c>
      <c r="M2255" s="45">
        <v>3</v>
      </c>
      <c r="N2255" s="45">
        <f t="shared" si="389"/>
        <v>505.05050505050508</v>
      </c>
      <c r="O2255" s="18">
        <f t="shared" si="390"/>
        <v>0.64123346122447988</v>
      </c>
      <c r="P2255" s="37">
        <f t="shared" si="391"/>
        <v>0</v>
      </c>
      <c r="Q2255" s="37">
        <f t="shared" si="392"/>
        <v>0</v>
      </c>
      <c r="R2255" s="37">
        <f t="shared" si="393"/>
        <v>-100</v>
      </c>
    </row>
    <row r="2256" spans="1:18" s="131" customFormat="1" ht="15" customHeight="1" x14ac:dyDescent="0.25">
      <c r="A2256" s="1" t="s">
        <v>990</v>
      </c>
      <c r="B2256" s="1" t="s">
        <v>4630</v>
      </c>
      <c r="C2256" s="130">
        <v>570</v>
      </c>
      <c r="D2256" s="43"/>
      <c r="E2256" s="43">
        <f t="shared" si="394"/>
        <v>0</v>
      </c>
      <c r="F2256" s="6">
        <f t="shared" si="395"/>
        <v>0</v>
      </c>
      <c r="G2256" s="44"/>
      <c r="H2256" s="44">
        <f t="shared" si="385"/>
        <v>0</v>
      </c>
      <c r="I2256" s="14">
        <f t="shared" si="386"/>
        <v>0</v>
      </c>
      <c r="J2256" s="49">
        <v>3</v>
      </c>
      <c r="K2256" s="49">
        <f t="shared" si="387"/>
        <v>526.31578947368416</v>
      </c>
      <c r="L2256" s="50">
        <f t="shared" si="388"/>
        <v>0.78628734236617492</v>
      </c>
      <c r="M2256" s="45">
        <v>3</v>
      </c>
      <c r="N2256" s="45">
        <f t="shared" si="389"/>
        <v>526.31578947368416</v>
      </c>
      <c r="O2256" s="18">
        <f t="shared" si="390"/>
        <v>0.66823276485498417</v>
      </c>
      <c r="P2256" s="37">
        <f t="shared" si="391"/>
        <v>0</v>
      </c>
      <c r="Q2256" s="37">
        <f t="shared" si="392"/>
        <v>0</v>
      </c>
      <c r="R2256" s="37">
        <f t="shared" si="393"/>
        <v>-100</v>
      </c>
    </row>
    <row r="2257" spans="1:18" s="131" customFormat="1" ht="15" customHeight="1" x14ac:dyDescent="0.25">
      <c r="A2257" s="1" t="s">
        <v>2574</v>
      </c>
      <c r="B2257" s="1" t="s">
        <v>4631</v>
      </c>
      <c r="C2257" s="130">
        <v>545</v>
      </c>
      <c r="D2257" s="43"/>
      <c r="E2257" s="43">
        <f t="shared" si="394"/>
        <v>0</v>
      </c>
      <c r="F2257" s="6">
        <f t="shared" si="395"/>
        <v>0</v>
      </c>
      <c r="G2257" s="44"/>
      <c r="H2257" s="44">
        <f t="shared" si="385"/>
        <v>0</v>
      </c>
      <c r="I2257" s="14">
        <f t="shared" si="386"/>
        <v>0</v>
      </c>
      <c r="J2257" s="49">
        <v>1</v>
      </c>
      <c r="K2257" s="49">
        <f t="shared" si="387"/>
        <v>183.48623853211009</v>
      </c>
      <c r="L2257" s="50">
        <f t="shared" si="388"/>
        <v>0.27411852302673989</v>
      </c>
      <c r="M2257" s="45">
        <v>1</v>
      </c>
      <c r="N2257" s="45">
        <f t="shared" si="389"/>
        <v>183.48623853211009</v>
      </c>
      <c r="O2257" s="18">
        <f t="shared" si="390"/>
        <v>0.23296188132559084</v>
      </c>
      <c r="P2257" s="37">
        <f t="shared" si="391"/>
        <v>0</v>
      </c>
      <c r="Q2257" s="37">
        <f t="shared" si="392"/>
        <v>0</v>
      </c>
      <c r="R2257" s="37">
        <f t="shared" si="393"/>
        <v>-100</v>
      </c>
    </row>
    <row r="2258" spans="1:18" s="131" customFormat="1" ht="15" customHeight="1" x14ac:dyDescent="0.25">
      <c r="A2258" s="1" t="s">
        <v>1403</v>
      </c>
      <c r="B2258" s="1" t="s">
        <v>4632</v>
      </c>
      <c r="C2258" s="130">
        <v>537</v>
      </c>
      <c r="D2258" s="43">
        <v>2</v>
      </c>
      <c r="E2258" s="43">
        <f t="shared" si="394"/>
        <v>372.43947858473001</v>
      </c>
      <c r="F2258" s="6">
        <f t="shared" si="395"/>
        <v>4.8299093143015863</v>
      </c>
      <c r="G2258" s="44"/>
      <c r="H2258" s="44">
        <f t="shared" si="385"/>
        <v>0</v>
      </c>
      <c r="I2258" s="14">
        <f t="shared" si="386"/>
        <v>0</v>
      </c>
      <c r="J2258" s="49"/>
      <c r="K2258" s="49">
        <f t="shared" si="387"/>
        <v>0</v>
      </c>
      <c r="L2258" s="50">
        <f t="shared" si="388"/>
        <v>0</v>
      </c>
      <c r="M2258" s="45">
        <v>2</v>
      </c>
      <c r="N2258" s="45">
        <f t="shared" si="389"/>
        <v>372.43947858473001</v>
      </c>
      <c r="O2258" s="18">
        <f t="shared" si="390"/>
        <v>0.47286489878006333</v>
      </c>
      <c r="P2258" s="37">
        <f t="shared" si="391"/>
        <v>100</v>
      </c>
      <c r="Q2258" s="37">
        <f t="shared" si="392"/>
        <v>10.214142193176514</v>
      </c>
      <c r="R2258" s="37">
        <f t="shared" si="393"/>
        <v>921.41421931765137</v>
      </c>
    </row>
    <row r="2259" spans="1:18" s="131" customFormat="1" ht="15" customHeight="1" x14ac:dyDescent="0.25">
      <c r="A2259" s="1" t="s">
        <v>1627</v>
      </c>
      <c r="B2259" s="1" t="s">
        <v>4633</v>
      </c>
      <c r="C2259" s="130">
        <v>493</v>
      </c>
      <c r="D2259" s="43"/>
      <c r="E2259" s="43">
        <f t="shared" si="394"/>
        <v>0</v>
      </c>
      <c r="F2259" s="6">
        <f t="shared" si="395"/>
        <v>0</v>
      </c>
      <c r="G2259" s="44"/>
      <c r="H2259" s="44">
        <f t="shared" si="385"/>
        <v>0</v>
      </c>
      <c r="I2259" s="14">
        <f t="shared" si="386"/>
        <v>0</v>
      </c>
      <c r="J2259" s="49">
        <v>6</v>
      </c>
      <c r="K2259" s="49">
        <f t="shared" si="387"/>
        <v>1217.0385395537523</v>
      </c>
      <c r="L2259" s="50">
        <f t="shared" si="388"/>
        <v>1.8181897977635688</v>
      </c>
      <c r="M2259" s="45">
        <v>6</v>
      </c>
      <c r="N2259" s="45">
        <f t="shared" si="389"/>
        <v>1217.0385395537523</v>
      </c>
      <c r="O2259" s="18">
        <f t="shared" si="390"/>
        <v>1.5452035536200446</v>
      </c>
      <c r="P2259" s="37">
        <f t="shared" si="391"/>
        <v>0</v>
      </c>
      <c r="Q2259" s="37">
        <f t="shared" si="392"/>
        <v>0</v>
      </c>
      <c r="R2259" s="37">
        <f t="shared" si="393"/>
        <v>-100</v>
      </c>
    </row>
    <row r="2260" spans="1:18" s="131" customFormat="1" ht="15" customHeight="1" x14ac:dyDescent="0.25">
      <c r="A2260" s="1" t="s">
        <v>2623</v>
      </c>
      <c r="B2260" s="1" t="s">
        <v>4634</v>
      </c>
      <c r="C2260" s="130">
        <v>466</v>
      </c>
      <c r="D2260" s="43"/>
      <c r="E2260" s="43">
        <f t="shared" si="394"/>
        <v>0</v>
      </c>
      <c r="F2260" s="6">
        <f t="shared" si="395"/>
        <v>0</v>
      </c>
      <c r="G2260" s="44">
        <v>1</v>
      </c>
      <c r="H2260" s="44">
        <f t="shared" si="385"/>
        <v>214.59227467811158</v>
      </c>
      <c r="I2260" s="14">
        <f t="shared" si="386"/>
        <v>5.2156255042993962</v>
      </c>
      <c r="J2260" s="49"/>
      <c r="K2260" s="49">
        <f t="shared" si="387"/>
        <v>0</v>
      </c>
      <c r="L2260" s="50">
        <f t="shared" si="388"/>
        <v>0</v>
      </c>
      <c r="M2260" s="45">
        <v>1</v>
      </c>
      <c r="N2260" s="45">
        <f t="shared" si="389"/>
        <v>214.59227467811158</v>
      </c>
      <c r="O2260" s="18">
        <f t="shared" si="390"/>
        <v>0.27245541914688198</v>
      </c>
      <c r="P2260" s="37">
        <f t="shared" si="391"/>
        <v>0</v>
      </c>
      <c r="Q2260" s="37">
        <f t="shared" si="392"/>
        <v>0</v>
      </c>
      <c r="R2260" s="37">
        <f t="shared" si="393"/>
        <v>-100</v>
      </c>
    </row>
    <row r="2261" spans="1:18" s="131" customFormat="1" ht="15" customHeight="1" x14ac:dyDescent="0.25">
      <c r="A2261" s="1" t="s">
        <v>1636</v>
      </c>
      <c r="B2261" s="1" t="s">
        <v>4635</v>
      </c>
      <c r="C2261" s="130">
        <v>449</v>
      </c>
      <c r="D2261" s="43"/>
      <c r="E2261" s="43">
        <f t="shared" si="394"/>
        <v>0</v>
      </c>
      <c r="F2261" s="6">
        <f t="shared" si="395"/>
        <v>0</v>
      </c>
      <c r="G2261" s="44"/>
      <c r="H2261" s="44">
        <f t="shared" si="385"/>
        <v>0</v>
      </c>
      <c r="I2261" s="14">
        <f t="shared" si="386"/>
        <v>0</v>
      </c>
      <c r="J2261" s="49">
        <v>4</v>
      </c>
      <c r="K2261" s="49">
        <f t="shared" si="387"/>
        <v>890.86859688195989</v>
      </c>
      <c r="L2261" s="50">
        <f t="shared" si="388"/>
        <v>1.3309095327356191</v>
      </c>
      <c r="M2261" s="45">
        <v>4</v>
      </c>
      <c r="N2261" s="45">
        <f t="shared" si="389"/>
        <v>890.86859688195989</v>
      </c>
      <c r="O2261" s="18">
        <f t="shared" si="390"/>
        <v>1.1310844126721336</v>
      </c>
      <c r="P2261" s="37">
        <f t="shared" si="391"/>
        <v>0</v>
      </c>
      <c r="Q2261" s="37">
        <f t="shared" si="392"/>
        <v>0</v>
      </c>
      <c r="R2261" s="37">
        <f t="shared" si="393"/>
        <v>-100</v>
      </c>
    </row>
    <row r="2262" spans="1:18" s="131" customFormat="1" ht="15" customHeight="1" x14ac:dyDescent="0.25">
      <c r="A2262" s="1" t="s">
        <v>2609</v>
      </c>
      <c r="B2262" s="1" t="s">
        <v>4636</v>
      </c>
      <c r="C2262" s="130">
        <v>446</v>
      </c>
      <c r="D2262" s="43"/>
      <c r="E2262" s="43">
        <f t="shared" si="394"/>
        <v>0</v>
      </c>
      <c r="F2262" s="6">
        <f t="shared" si="395"/>
        <v>0</v>
      </c>
      <c r="G2262" s="44"/>
      <c r="H2262" s="44">
        <f t="shared" si="385"/>
        <v>0</v>
      </c>
      <c r="I2262" s="14">
        <f t="shared" si="386"/>
        <v>0</v>
      </c>
      <c r="J2262" s="49">
        <v>1</v>
      </c>
      <c r="K2262" s="49">
        <f t="shared" si="387"/>
        <v>224.21524663677127</v>
      </c>
      <c r="L2262" s="50">
        <f t="shared" si="388"/>
        <v>0.33496545975240638</v>
      </c>
      <c r="M2262" s="45">
        <v>1</v>
      </c>
      <c r="N2262" s="45">
        <f t="shared" si="389"/>
        <v>224.21524663677127</v>
      </c>
      <c r="O2262" s="18">
        <f t="shared" si="390"/>
        <v>0.28467315094719059</v>
      </c>
      <c r="P2262" s="37">
        <f t="shared" si="391"/>
        <v>0</v>
      </c>
      <c r="Q2262" s="37">
        <f t="shared" si="392"/>
        <v>0</v>
      </c>
      <c r="R2262" s="37">
        <f t="shared" si="393"/>
        <v>-100</v>
      </c>
    </row>
    <row r="2263" spans="1:18" s="131" customFormat="1" ht="15" customHeight="1" x14ac:dyDescent="0.25">
      <c r="A2263" s="1" t="s">
        <v>1629</v>
      </c>
      <c r="B2263" s="1" t="s">
        <v>4637</v>
      </c>
      <c r="C2263" s="130">
        <v>432</v>
      </c>
      <c r="D2263" s="43">
        <v>1</v>
      </c>
      <c r="E2263" s="43">
        <f t="shared" si="394"/>
        <v>231.48148148148147</v>
      </c>
      <c r="F2263" s="6">
        <f t="shared" si="395"/>
        <v>3.0019228029860554</v>
      </c>
      <c r="G2263" s="44"/>
      <c r="H2263" s="44">
        <f t="shared" si="385"/>
        <v>0</v>
      </c>
      <c r="I2263" s="14">
        <f t="shared" si="386"/>
        <v>0</v>
      </c>
      <c r="J2263" s="49">
        <v>1</v>
      </c>
      <c r="K2263" s="49">
        <f t="shared" si="387"/>
        <v>231.48148148148147</v>
      </c>
      <c r="L2263" s="50">
        <f t="shared" si="388"/>
        <v>0.34582082187401214</v>
      </c>
      <c r="M2263" s="45">
        <v>2</v>
      </c>
      <c r="N2263" s="45">
        <f t="shared" si="389"/>
        <v>462.96296296296293</v>
      </c>
      <c r="O2263" s="18">
        <f t="shared" si="390"/>
        <v>0.58779733945577306</v>
      </c>
      <c r="P2263" s="37">
        <f t="shared" si="391"/>
        <v>50</v>
      </c>
      <c r="Q2263" s="37">
        <f t="shared" si="392"/>
        <v>5.1070710965882569</v>
      </c>
      <c r="R2263" s="37">
        <f t="shared" si="393"/>
        <v>410.70710965882569</v>
      </c>
    </row>
    <row r="2264" spans="1:18" s="131" customFormat="1" ht="15" customHeight="1" x14ac:dyDescent="0.25">
      <c r="A2264" s="1" t="s">
        <v>1003</v>
      </c>
      <c r="B2264" s="1" t="s">
        <v>4638</v>
      </c>
      <c r="C2264" s="130">
        <v>427</v>
      </c>
      <c r="D2264" s="43"/>
      <c r="E2264" s="43">
        <f t="shared" si="394"/>
        <v>0</v>
      </c>
      <c r="F2264" s="6">
        <f t="shared" si="395"/>
        <v>0</v>
      </c>
      <c r="G2264" s="44"/>
      <c r="H2264" s="44">
        <f t="shared" si="385"/>
        <v>0</v>
      </c>
      <c r="I2264" s="14">
        <f t="shared" si="386"/>
        <v>0</v>
      </c>
      <c r="J2264" s="49">
        <v>1</v>
      </c>
      <c r="K2264" s="49">
        <f t="shared" si="387"/>
        <v>234.19203747072598</v>
      </c>
      <c r="L2264" s="50">
        <f t="shared" si="388"/>
        <v>0.34987024601773592</v>
      </c>
      <c r="M2264" s="45">
        <v>1</v>
      </c>
      <c r="N2264" s="45">
        <f t="shared" si="389"/>
        <v>234.19203747072598</v>
      </c>
      <c r="O2264" s="18">
        <f t="shared" si="390"/>
        <v>0.29734010614156203</v>
      </c>
      <c r="P2264" s="37">
        <f t="shared" si="391"/>
        <v>0</v>
      </c>
      <c r="Q2264" s="37">
        <f t="shared" si="392"/>
        <v>0</v>
      </c>
      <c r="R2264" s="37">
        <f t="shared" si="393"/>
        <v>-100</v>
      </c>
    </row>
    <row r="2265" spans="1:18" s="131" customFormat="1" ht="15" customHeight="1" x14ac:dyDescent="0.25">
      <c r="A2265" s="1" t="s">
        <v>2552</v>
      </c>
      <c r="B2265" s="1" t="s">
        <v>4639</v>
      </c>
      <c r="C2265" s="130">
        <v>417</v>
      </c>
      <c r="D2265" s="43"/>
      <c r="E2265" s="43">
        <f t="shared" si="394"/>
        <v>0</v>
      </c>
      <c r="F2265" s="6">
        <f t="shared" si="395"/>
        <v>0</v>
      </c>
      <c r="G2265" s="44"/>
      <c r="H2265" s="44">
        <f t="shared" si="385"/>
        <v>0</v>
      </c>
      <c r="I2265" s="14">
        <f t="shared" si="386"/>
        <v>0</v>
      </c>
      <c r="J2265" s="49">
        <v>1</v>
      </c>
      <c r="K2265" s="49">
        <f t="shared" si="387"/>
        <v>239.80815347721821</v>
      </c>
      <c r="L2265" s="50">
        <f t="shared" si="388"/>
        <v>0.35826041978314926</v>
      </c>
      <c r="M2265" s="45">
        <v>1</v>
      </c>
      <c r="N2265" s="45">
        <f t="shared" si="389"/>
        <v>239.80815347721821</v>
      </c>
      <c r="O2265" s="18">
        <f t="shared" si="390"/>
        <v>0.30447056432241482</v>
      </c>
      <c r="P2265" s="37">
        <f t="shared" si="391"/>
        <v>0</v>
      </c>
      <c r="Q2265" s="37">
        <f t="shared" si="392"/>
        <v>0</v>
      </c>
      <c r="R2265" s="37">
        <f t="shared" si="393"/>
        <v>-100</v>
      </c>
    </row>
    <row r="2266" spans="1:18" s="131" customFormat="1" ht="15" customHeight="1" x14ac:dyDescent="0.25">
      <c r="A2266" s="1" t="s">
        <v>1120</v>
      </c>
      <c r="B2266" s="1" t="s">
        <v>4640</v>
      </c>
      <c r="C2266" s="130">
        <v>319</v>
      </c>
      <c r="D2266" s="43"/>
      <c r="E2266" s="43">
        <f t="shared" si="394"/>
        <v>0</v>
      </c>
      <c r="F2266" s="6">
        <f t="shared" si="395"/>
        <v>0</v>
      </c>
      <c r="G2266" s="44"/>
      <c r="H2266" s="44">
        <f t="shared" si="385"/>
        <v>0</v>
      </c>
      <c r="I2266" s="14">
        <f t="shared" si="386"/>
        <v>0</v>
      </c>
      <c r="J2266" s="49">
        <v>1</v>
      </c>
      <c r="K2266" s="49">
        <f t="shared" si="387"/>
        <v>313.47962382445138</v>
      </c>
      <c r="L2266" s="50">
        <f t="shared" si="388"/>
        <v>0.46832161457546467</v>
      </c>
      <c r="M2266" s="45">
        <v>1</v>
      </c>
      <c r="N2266" s="45">
        <f t="shared" si="389"/>
        <v>313.47962382445138</v>
      </c>
      <c r="O2266" s="18">
        <f t="shared" si="390"/>
        <v>0.39800697593243572</v>
      </c>
      <c r="P2266" s="37">
        <f t="shared" si="391"/>
        <v>0</v>
      </c>
      <c r="Q2266" s="37">
        <f t="shared" si="392"/>
        <v>0</v>
      </c>
      <c r="R2266" s="37">
        <f t="shared" si="393"/>
        <v>-100</v>
      </c>
    </row>
    <row r="2267" spans="1:18" s="131" customFormat="1" ht="15" customHeight="1" x14ac:dyDescent="0.25">
      <c r="A2267" s="1" t="s">
        <v>2562</v>
      </c>
      <c r="B2267" s="1" t="s">
        <v>4641</v>
      </c>
      <c r="C2267" s="130">
        <v>312</v>
      </c>
      <c r="D2267" s="43"/>
      <c r="E2267" s="43">
        <f t="shared" si="394"/>
        <v>0</v>
      </c>
      <c r="F2267" s="6">
        <f t="shared" si="395"/>
        <v>0</v>
      </c>
      <c r="G2267" s="44"/>
      <c r="H2267" s="44">
        <f t="shared" si="385"/>
        <v>0</v>
      </c>
      <c r="I2267" s="14">
        <f t="shared" si="386"/>
        <v>0</v>
      </c>
      <c r="J2267" s="49">
        <v>1</v>
      </c>
      <c r="K2267" s="49">
        <f t="shared" si="387"/>
        <v>320.5128205128205</v>
      </c>
      <c r="L2267" s="50">
        <f t="shared" si="388"/>
        <v>0.47882883028709372</v>
      </c>
      <c r="M2267" s="45">
        <v>1</v>
      </c>
      <c r="N2267" s="45">
        <f t="shared" si="389"/>
        <v>320.5128205128205</v>
      </c>
      <c r="O2267" s="18">
        <f t="shared" si="390"/>
        <v>0.40693661962322752</v>
      </c>
      <c r="P2267" s="37">
        <f t="shared" si="391"/>
        <v>0</v>
      </c>
      <c r="Q2267" s="37">
        <f t="shared" si="392"/>
        <v>0</v>
      </c>
      <c r="R2267" s="37">
        <f t="shared" si="393"/>
        <v>-100</v>
      </c>
    </row>
    <row r="2268" spans="1:18" s="131" customFormat="1" ht="15" customHeight="1" x14ac:dyDescent="0.25">
      <c r="A2268" s="1" t="s">
        <v>2622</v>
      </c>
      <c r="B2268" s="1" t="s">
        <v>4642</v>
      </c>
      <c r="C2268" s="130">
        <v>312</v>
      </c>
      <c r="D2268" s="43">
        <v>1</v>
      </c>
      <c r="E2268" s="43">
        <f t="shared" si="394"/>
        <v>320.5128205128205</v>
      </c>
      <c r="F2268" s="6">
        <f t="shared" si="395"/>
        <v>4.1565084964422301</v>
      </c>
      <c r="G2268" s="44"/>
      <c r="H2268" s="44">
        <f t="shared" si="385"/>
        <v>0</v>
      </c>
      <c r="I2268" s="14">
        <f t="shared" si="386"/>
        <v>0</v>
      </c>
      <c r="J2268" s="49"/>
      <c r="K2268" s="49">
        <f t="shared" si="387"/>
        <v>0</v>
      </c>
      <c r="L2268" s="50">
        <f t="shared" si="388"/>
        <v>0</v>
      </c>
      <c r="M2268" s="45">
        <v>1</v>
      </c>
      <c r="N2268" s="45">
        <f t="shared" si="389"/>
        <v>320.5128205128205</v>
      </c>
      <c r="O2268" s="18">
        <f t="shared" si="390"/>
        <v>0.40693661962322752</v>
      </c>
      <c r="P2268" s="37">
        <f t="shared" si="391"/>
        <v>100</v>
      </c>
      <c r="Q2268" s="37">
        <f t="shared" si="392"/>
        <v>10.214142193176514</v>
      </c>
      <c r="R2268" s="37">
        <f t="shared" si="393"/>
        <v>921.41421931765137</v>
      </c>
    </row>
    <row r="2269" spans="1:18" s="131" customFormat="1" ht="15" customHeight="1" x14ac:dyDescent="0.25">
      <c r="A2269" s="1" t="s">
        <v>2567</v>
      </c>
      <c r="B2269" s="1" t="s">
        <v>4643</v>
      </c>
      <c r="C2269" s="130">
        <v>239</v>
      </c>
      <c r="D2269" s="43"/>
      <c r="E2269" s="43">
        <f t="shared" si="394"/>
        <v>0</v>
      </c>
      <c r="F2269" s="6">
        <f t="shared" si="395"/>
        <v>0</v>
      </c>
      <c r="G2269" s="44"/>
      <c r="H2269" s="44">
        <f t="shared" si="385"/>
        <v>0</v>
      </c>
      <c r="I2269" s="14">
        <f t="shared" si="386"/>
        <v>0</v>
      </c>
      <c r="J2269" s="49">
        <v>1</v>
      </c>
      <c r="K2269" s="49">
        <f t="shared" si="387"/>
        <v>418.41004184100416</v>
      </c>
      <c r="L2269" s="50">
        <f t="shared" si="388"/>
        <v>0.62508198765511813</v>
      </c>
      <c r="M2269" s="45">
        <v>1</v>
      </c>
      <c r="N2269" s="45">
        <f t="shared" si="389"/>
        <v>418.41004184100416</v>
      </c>
      <c r="O2269" s="18">
        <f t="shared" si="390"/>
        <v>0.5312310682947573</v>
      </c>
      <c r="P2269" s="37">
        <f t="shared" si="391"/>
        <v>0</v>
      </c>
      <c r="Q2269" s="37">
        <f t="shared" si="392"/>
        <v>0</v>
      </c>
      <c r="R2269" s="37">
        <f t="shared" si="393"/>
        <v>-100</v>
      </c>
    </row>
    <row r="2270" spans="1:18" s="131" customFormat="1" ht="15" customHeight="1" x14ac:dyDescent="0.25">
      <c r="A2270" s="1" t="s">
        <v>1103</v>
      </c>
      <c r="B2270" s="1" t="s">
        <v>4644</v>
      </c>
      <c r="C2270" s="130">
        <v>234</v>
      </c>
      <c r="D2270" s="43"/>
      <c r="E2270" s="43">
        <f t="shared" si="394"/>
        <v>0</v>
      </c>
      <c r="F2270" s="6">
        <f t="shared" si="395"/>
        <v>0</v>
      </c>
      <c r="G2270" s="44"/>
      <c r="H2270" s="44">
        <f t="shared" si="385"/>
        <v>0</v>
      </c>
      <c r="I2270" s="14">
        <f t="shared" si="386"/>
        <v>0</v>
      </c>
      <c r="J2270" s="49">
        <v>4</v>
      </c>
      <c r="K2270" s="49">
        <f t="shared" si="387"/>
        <v>1709.4017094017092</v>
      </c>
      <c r="L2270" s="50">
        <f t="shared" si="388"/>
        <v>2.553753761531167</v>
      </c>
      <c r="M2270" s="45">
        <v>4</v>
      </c>
      <c r="N2270" s="45">
        <f t="shared" si="389"/>
        <v>1709.4017094017092</v>
      </c>
      <c r="O2270" s="18">
        <f t="shared" si="390"/>
        <v>2.1703286379905471</v>
      </c>
      <c r="P2270" s="37">
        <f t="shared" si="391"/>
        <v>0</v>
      </c>
      <c r="Q2270" s="37">
        <f t="shared" si="392"/>
        <v>0</v>
      </c>
      <c r="R2270" s="37">
        <f t="shared" si="393"/>
        <v>-100</v>
      </c>
    </row>
    <row r="2271" spans="1:18" s="131" customFormat="1" ht="15" customHeight="1" x14ac:dyDescent="0.25">
      <c r="A2271" s="1" t="s">
        <v>6</v>
      </c>
      <c r="B2271" s="1" t="s">
        <v>2587</v>
      </c>
      <c r="C2271" s="130">
        <v>0</v>
      </c>
      <c r="D2271" s="43"/>
      <c r="E2271" s="43"/>
      <c r="F2271" s="6"/>
      <c r="G2271" s="44"/>
      <c r="H2271" s="44"/>
      <c r="I2271" s="14"/>
      <c r="J2271" s="49">
        <v>1</v>
      </c>
      <c r="K2271" s="49"/>
      <c r="L2271" s="50"/>
      <c r="M2271" s="45">
        <v>1</v>
      </c>
      <c r="N2271" s="45"/>
      <c r="O2271" s="18"/>
      <c r="P2271" s="37">
        <f t="shared" si="391"/>
        <v>0</v>
      </c>
      <c r="Q2271" s="37">
        <f t="shared" si="392"/>
        <v>0</v>
      </c>
      <c r="R2271" s="37">
        <f t="shared" si="393"/>
        <v>-100</v>
      </c>
    </row>
    <row r="2272" spans="1:18" s="131" customFormat="1" ht="15" customHeight="1" x14ac:dyDescent="0.25">
      <c r="A2272" s="1" t="s">
        <v>12</v>
      </c>
      <c r="B2272" s="1" t="s">
        <v>2587</v>
      </c>
      <c r="C2272" s="130">
        <v>0</v>
      </c>
      <c r="D2272" s="43"/>
      <c r="E2272" s="43"/>
      <c r="F2272" s="6"/>
      <c r="G2272" s="44"/>
      <c r="H2272" s="44"/>
      <c r="I2272" s="14"/>
      <c r="J2272" s="49">
        <v>4</v>
      </c>
      <c r="K2272" s="49"/>
      <c r="L2272" s="50"/>
      <c r="M2272" s="45">
        <v>4</v>
      </c>
      <c r="N2272" s="45"/>
      <c r="O2272" s="18"/>
      <c r="P2272" s="37">
        <f t="shared" si="391"/>
        <v>0</v>
      </c>
      <c r="Q2272" s="37">
        <f t="shared" si="392"/>
        <v>0</v>
      </c>
      <c r="R2272" s="37">
        <f t="shared" si="393"/>
        <v>-100</v>
      </c>
    </row>
    <row r="2273" spans="1:18" s="131" customFormat="1" ht="15" customHeight="1" x14ac:dyDescent="0.25">
      <c r="A2273" s="1" t="s">
        <v>18</v>
      </c>
      <c r="B2273" s="1" t="s">
        <v>2587</v>
      </c>
      <c r="C2273" s="130">
        <v>0</v>
      </c>
      <c r="D2273" s="43"/>
      <c r="E2273" s="43"/>
      <c r="F2273" s="6"/>
      <c r="G2273" s="44"/>
      <c r="H2273" s="44"/>
      <c r="I2273" s="14"/>
      <c r="J2273" s="49">
        <v>1</v>
      </c>
      <c r="K2273" s="49"/>
      <c r="L2273" s="50"/>
      <c r="M2273" s="45">
        <v>1</v>
      </c>
      <c r="N2273" s="45"/>
      <c r="O2273" s="18"/>
      <c r="P2273" s="37">
        <f t="shared" si="391"/>
        <v>0</v>
      </c>
      <c r="Q2273" s="37">
        <f t="shared" si="392"/>
        <v>0</v>
      </c>
      <c r="R2273" s="37">
        <f t="shared" si="393"/>
        <v>-100</v>
      </c>
    </row>
    <row r="2274" spans="1:18" s="131" customFormat="1" ht="15" customHeight="1" x14ac:dyDescent="0.25">
      <c r="A2274" s="1" t="s">
        <v>66</v>
      </c>
      <c r="B2274" s="1" t="s">
        <v>2587</v>
      </c>
      <c r="C2274" s="130">
        <v>0</v>
      </c>
      <c r="D2274" s="43"/>
      <c r="E2274" s="43"/>
      <c r="F2274" s="6"/>
      <c r="G2274" s="44"/>
      <c r="H2274" s="44"/>
      <c r="I2274" s="14"/>
      <c r="J2274" s="49">
        <v>1</v>
      </c>
      <c r="K2274" s="49"/>
      <c r="L2274" s="50"/>
      <c r="M2274" s="45">
        <v>1</v>
      </c>
      <c r="N2274" s="45"/>
      <c r="O2274" s="18"/>
      <c r="P2274" s="37">
        <f t="shared" si="391"/>
        <v>0</v>
      </c>
      <c r="Q2274" s="37">
        <f t="shared" si="392"/>
        <v>0</v>
      </c>
      <c r="R2274" s="37">
        <f t="shared" si="393"/>
        <v>-100</v>
      </c>
    </row>
    <row r="2275" spans="1:18" s="131" customFormat="1" ht="15" customHeight="1" x14ac:dyDescent="0.25">
      <c r="A2275" s="1" t="s">
        <v>2531</v>
      </c>
      <c r="B2275" s="1" t="s">
        <v>2587</v>
      </c>
      <c r="C2275" s="130">
        <v>0</v>
      </c>
      <c r="D2275" s="43">
        <v>1</v>
      </c>
      <c r="E2275" s="43"/>
      <c r="F2275" s="6"/>
      <c r="G2275" s="44"/>
      <c r="H2275" s="44"/>
      <c r="I2275" s="14"/>
      <c r="J2275" s="49"/>
      <c r="K2275" s="49"/>
      <c r="L2275" s="50"/>
      <c r="M2275" s="45">
        <v>1</v>
      </c>
      <c r="N2275" s="45"/>
      <c r="O2275" s="18"/>
      <c r="P2275" s="37">
        <f t="shared" si="391"/>
        <v>100</v>
      </c>
      <c r="Q2275" s="37">
        <f t="shared" si="392"/>
        <v>10.214142193176514</v>
      </c>
      <c r="R2275" s="37">
        <f t="shared" si="393"/>
        <v>921.41421931765137</v>
      </c>
    </row>
    <row r="2276" spans="1:18" s="131" customFormat="1" ht="15" customHeight="1" x14ac:dyDescent="0.25">
      <c r="A2276" s="1" t="s">
        <v>183</v>
      </c>
      <c r="B2276" s="1" t="s">
        <v>4645</v>
      </c>
      <c r="C2276" s="130">
        <v>0</v>
      </c>
      <c r="D2276" s="43"/>
      <c r="E2276" s="43"/>
      <c r="F2276" s="6"/>
      <c r="G2276" s="44"/>
      <c r="H2276" s="44"/>
      <c r="I2276" s="14"/>
      <c r="J2276" s="49">
        <v>14</v>
      </c>
      <c r="K2276" s="49"/>
      <c r="L2276" s="50"/>
      <c r="M2276" s="45">
        <v>14</v>
      </c>
      <c r="N2276" s="45"/>
      <c r="O2276" s="18"/>
      <c r="P2276" s="37">
        <f t="shared" si="391"/>
        <v>0</v>
      </c>
      <c r="Q2276" s="37">
        <f t="shared" si="392"/>
        <v>0</v>
      </c>
      <c r="R2276" s="37">
        <f t="shared" si="393"/>
        <v>-100</v>
      </c>
    </row>
    <row r="2277" spans="1:18" s="131" customFormat="1" ht="15" customHeight="1" x14ac:dyDescent="0.25">
      <c r="A2277" s="1" t="s">
        <v>184</v>
      </c>
      <c r="B2277" s="1" t="s">
        <v>2829</v>
      </c>
      <c r="C2277" s="130">
        <v>0</v>
      </c>
      <c r="D2277" s="43"/>
      <c r="E2277" s="43"/>
      <c r="F2277" s="6"/>
      <c r="G2277" s="44"/>
      <c r="H2277" s="44"/>
      <c r="I2277" s="14"/>
      <c r="J2277" s="49">
        <v>2</v>
      </c>
      <c r="K2277" s="49"/>
      <c r="L2277" s="50"/>
      <c r="M2277" s="45">
        <v>2</v>
      </c>
      <c r="N2277" s="45"/>
      <c r="O2277" s="18"/>
      <c r="P2277" s="37">
        <f t="shared" si="391"/>
        <v>0</v>
      </c>
      <c r="Q2277" s="37">
        <f t="shared" si="392"/>
        <v>0</v>
      </c>
      <c r="R2277" s="37">
        <f t="shared" si="393"/>
        <v>-100</v>
      </c>
    </row>
    <row r="2278" spans="1:18" s="131" customFormat="1" ht="15" customHeight="1" x14ac:dyDescent="0.25">
      <c r="A2278" s="1" t="s">
        <v>185</v>
      </c>
      <c r="B2278" s="1" t="s">
        <v>4646</v>
      </c>
      <c r="C2278" s="130">
        <v>0</v>
      </c>
      <c r="D2278" s="43"/>
      <c r="E2278" s="43"/>
      <c r="F2278" s="6"/>
      <c r="G2278" s="44"/>
      <c r="H2278" s="44"/>
      <c r="I2278" s="14"/>
      <c r="J2278" s="49">
        <v>2</v>
      </c>
      <c r="K2278" s="49"/>
      <c r="L2278" s="50"/>
      <c r="M2278" s="45">
        <v>2</v>
      </c>
      <c r="N2278" s="45"/>
      <c r="O2278" s="18"/>
      <c r="P2278" s="37">
        <f t="shared" si="391"/>
        <v>0</v>
      </c>
      <c r="Q2278" s="37">
        <f t="shared" si="392"/>
        <v>0</v>
      </c>
      <c r="R2278" s="37">
        <f t="shared" si="393"/>
        <v>-100</v>
      </c>
    </row>
    <row r="2279" spans="1:18" s="131" customFormat="1" ht="15" customHeight="1" x14ac:dyDescent="0.25">
      <c r="A2279" s="1" t="s">
        <v>2599</v>
      </c>
      <c r="B2279" s="1" t="s">
        <v>2587</v>
      </c>
      <c r="C2279" s="130">
        <v>0</v>
      </c>
      <c r="D2279" s="43"/>
      <c r="E2279" s="43"/>
      <c r="F2279" s="6"/>
      <c r="G2279" s="44">
        <v>1</v>
      </c>
      <c r="H2279" s="44"/>
      <c r="I2279" s="14"/>
      <c r="J2279" s="49"/>
      <c r="K2279" s="49"/>
      <c r="L2279" s="50"/>
      <c r="M2279" s="45">
        <v>1</v>
      </c>
      <c r="N2279" s="45"/>
      <c r="O2279" s="18"/>
      <c r="P2279" s="37">
        <f t="shared" si="391"/>
        <v>0</v>
      </c>
      <c r="Q2279" s="37">
        <f t="shared" si="392"/>
        <v>0</v>
      </c>
      <c r="R2279" s="37">
        <f t="shared" si="393"/>
        <v>-100</v>
      </c>
    </row>
    <row r="2280" spans="1:18" s="131" customFormat="1" x14ac:dyDescent="0.25">
      <c r="A2280" s="1" t="s">
        <v>256</v>
      </c>
      <c r="B2280" s="1" t="s">
        <v>2587</v>
      </c>
      <c r="C2280" s="130">
        <v>0</v>
      </c>
      <c r="D2280" s="43"/>
      <c r="E2280" s="43"/>
      <c r="F2280" s="6"/>
      <c r="G2280" s="44"/>
      <c r="H2280" s="44"/>
      <c r="I2280" s="14"/>
      <c r="J2280" s="49">
        <v>3</v>
      </c>
      <c r="K2280" s="49"/>
      <c r="L2280" s="50"/>
      <c r="M2280" s="45">
        <v>3</v>
      </c>
      <c r="N2280" s="45"/>
      <c r="O2280" s="18"/>
      <c r="P2280" s="37">
        <f t="shared" si="391"/>
        <v>0</v>
      </c>
      <c r="Q2280" s="37">
        <f t="shared" si="392"/>
        <v>0</v>
      </c>
      <c r="R2280" s="37">
        <f t="shared" si="393"/>
        <v>-100</v>
      </c>
    </row>
    <row r="2281" spans="1:18" s="131" customFormat="1" ht="15" customHeight="1" x14ac:dyDescent="0.25">
      <c r="A2281" s="1" t="s">
        <v>337</v>
      </c>
      <c r="B2281" s="1" t="s">
        <v>2587</v>
      </c>
      <c r="C2281" s="130">
        <v>0</v>
      </c>
      <c r="D2281" s="43"/>
      <c r="E2281" s="43"/>
      <c r="F2281" s="6"/>
      <c r="G2281" s="44"/>
      <c r="H2281" s="44"/>
      <c r="I2281" s="14"/>
      <c r="J2281" s="49">
        <v>1</v>
      </c>
      <c r="K2281" s="49"/>
      <c r="L2281" s="50"/>
      <c r="M2281" s="45">
        <v>1</v>
      </c>
      <c r="N2281" s="45"/>
      <c r="O2281" s="18"/>
      <c r="P2281" s="37">
        <f t="shared" si="391"/>
        <v>0</v>
      </c>
      <c r="Q2281" s="37">
        <f t="shared" si="392"/>
        <v>0</v>
      </c>
      <c r="R2281" s="37">
        <f t="shared" si="393"/>
        <v>-100</v>
      </c>
    </row>
    <row r="2282" spans="1:18" s="131" customFormat="1" ht="15" customHeight="1" x14ac:dyDescent="0.25">
      <c r="A2282" s="1" t="s">
        <v>890</v>
      </c>
      <c r="B2282" s="1" t="s">
        <v>4647</v>
      </c>
      <c r="C2282" s="130">
        <v>0</v>
      </c>
      <c r="D2282" s="43">
        <v>1</v>
      </c>
      <c r="E2282" s="43"/>
      <c r="F2282" s="6"/>
      <c r="G2282" s="44"/>
      <c r="H2282" s="44"/>
      <c r="I2282" s="14"/>
      <c r="J2282" s="49">
        <v>1</v>
      </c>
      <c r="K2282" s="49"/>
      <c r="L2282" s="50"/>
      <c r="M2282" s="45">
        <v>2</v>
      </c>
      <c r="N2282" s="45"/>
      <c r="O2282" s="18"/>
      <c r="P2282" s="37">
        <f t="shared" si="391"/>
        <v>50</v>
      </c>
      <c r="Q2282" s="37">
        <f t="shared" si="392"/>
        <v>5.1070710965882569</v>
      </c>
      <c r="R2282" s="37">
        <f t="shared" si="393"/>
        <v>410.70710965882569</v>
      </c>
    </row>
    <row r="2283" spans="1:18" s="131" customFormat="1" ht="15" customHeight="1" x14ac:dyDescent="0.25">
      <c r="A2283" s="1" t="s">
        <v>891</v>
      </c>
      <c r="B2283" s="1" t="s">
        <v>4648</v>
      </c>
      <c r="C2283" s="130">
        <v>0</v>
      </c>
      <c r="D2283" s="43">
        <v>5</v>
      </c>
      <c r="E2283" s="43"/>
      <c r="F2283" s="6"/>
      <c r="G2283" s="44">
        <v>2</v>
      </c>
      <c r="H2283" s="44"/>
      <c r="I2283" s="14"/>
      <c r="J2283" s="49">
        <v>16</v>
      </c>
      <c r="K2283" s="49"/>
      <c r="L2283" s="50"/>
      <c r="M2283" s="45">
        <v>23</v>
      </c>
      <c r="N2283" s="45"/>
      <c r="O2283" s="18"/>
      <c r="P2283" s="37">
        <f t="shared" si="391"/>
        <v>21.739130434782609</v>
      </c>
      <c r="Q2283" s="37">
        <f t="shared" si="392"/>
        <v>2.2204656941688072</v>
      </c>
      <c r="R2283" s="37">
        <f t="shared" si="393"/>
        <v>122.04656941688073</v>
      </c>
    </row>
    <row r="2284" spans="1:18" s="131" customFormat="1" ht="15" customHeight="1" x14ac:dyDescent="0.25">
      <c r="A2284" s="1" t="s">
        <v>1508</v>
      </c>
      <c r="B2284" s="1" t="s">
        <v>4649</v>
      </c>
      <c r="C2284" s="130">
        <v>0</v>
      </c>
      <c r="D2284" s="43">
        <v>12</v>
      </c>
      <c r="E2284" s="43"/>
      <c r="F2284" s="6"/>
      <c r="G2284" s="44">
        <v>2</v>
      </c>
      <c r="H2284" s="44"/>
      <c r="I2284" s="14"/>
      <c r="J2284" s="49">
        <v>18</v>
      </c>
      <c r="K2284" s="49"/>
      <c r="L2284" s="50"/>
      <c r="M2284" s="45">
        <v>32</v>
      </c>
      <c r="N2284" s="45"/>
      <c r="O2284" s="18"/>
      <c r="P2284" s="37">
        <f t="shared" si="391"/>
        <v>37.5</v>
      </c>
      <c r="Q2284" s="37">
        <f t="shared" si="392"/>
        <v>3.8303033224411926</v>
      </c>
      <c r="R2284" s="37">
        <f t="shared" si="393"/>
        <v>283.03033224411928</v>
      </c>
    </row>
    <row r="2285" spans="1:18" s="131" customFormat="1" ht="15" customHeight="1" x14ac:dyDescent="0.25">
      <c r="A2285" s="1" t="s">
        <v>1567</v>
      </c>
      <c r="B2285" s="1" t="s">
        <v>2587</v>
      </c>
      <c r="C2285" s="130">
        <v>0</v>
      </c>
      <c r="D2285" s="43"/>
      <c r="E2285" s="43"/>
      <c r="F2285" s="6"/>
      <c r="G2285" s="44"/>
      <c r="H2285" s="44"/>
      <c r="I2285" s="14"/>
      <c r="J2285" s="49">
        <v>1</v>
      </c>
      <c r="K2285" s="49"/>
      <c r="L2285" s="50"/>
      <c r="M2285" s="45">
        <v>1</v>
      </c>
      <c r="N2285" s="45"/>
      <c r="O2285" s="18"/>
      <c r="P2285" s="37">
        <f t="shared" si="391"/>
        <v>0</v>
      </c>
      <c r="Q2285" s="37">
        <f t="shared" si="392"/>
        <v>0</v>
      </c>
      <c r="R2285" s="37">
        <f t="shared" si="393"/>
        <v>-100</v>
      </c>
    </row>
    <row r="2286" spans="1:18" s="131" customFormat="1" ht="15" customHeight="1" x14ac:dyDescent="0.25">
      <c r="A2286" s="1" t="s">
        <v>1654</v>
      </c>
      <c r="B2286" s="1" t="s">
        <v>2587</v>
      </c>
      <c r="C2286" s="130">
        <v>0</v>
      </c>
      <c r="D2286" s="43">
        <v>1</v>
      </c>
      <c r="E2286" s="43"/>
      <c r="F2286" s="6"/>
      <c r="G2286" s="44"/>
      <c r="H2286" s="44"/>
      <c r="I2286" s="14"/>
      <c r="J2286" s="49">
        <v>2</v>
      </c>
      <c r="K2286" s="49"/>
      <c r="L2286" s="50"/>
      <c r="M2286" s="45">
        <v>3</v>
      </c>
      <c r="N2286" s="45"/>
      <c r="O2286" s="18"/>
      <c r="P2286" s="37">
        <f t="shared" si="391"/>
        <v>33.333333333333329</v>
      </c>
      <c r="Q2286" s="37">
        <f t="shared" si="392"/>
        <v>3.4047140643921709</v>
      </c>
      <c r="R2286" s="37">
        <f t="shared" si="393"/>
        <v>240.47140643921711</v>
      </c>
    </row>
    <row r="2287" spans="1:18" s="131" customFormat="1" ht="15" customHeight="1" x14ac:dyDescent="0.25">
      <c r="A2287" s="1" t="s">
        <v>1712</v>
      </c>
      <c r="B2287" s="1" t="s">
        <v>2587</v>
      </c>
      <c r="C2287" s="130">
        <v>0</v>
      </c>
      <c r="D2287" s="43"/>
      <c r="E2287" s="43"/>
      <c r="F2287" s="6"/>
      <c r="G2287" s="44"/>
      <c r="H2287" s="44"/>
      <c r="I2287" s="14"/>
      <c r="J2287" s="49">
        <v>1</v>
      </c>
      <c r="K2287" s="49"/>
      <c r="L2287" s="50"/>
      <c r="M2287" s="45">
        <v>1</v>
      </c>
      <c r="N2287" s="45"/>
      <c r="O2287" s="18"/>
      <c r="P2287" s="37">
        <f t="shared" si="391"/>
        <v>0</v>
      </c>
      <c r="Q2287" s="37">
        <f t="shared" si="392"/>
        <v>0</v>
      </c>
      <c r="R2287" s="37">
        <f t="shared" si="393"/>
        <v>-100</v>
      </c>
    </row>
    <row r="2288" spans="1:18" s="25" customFormat="1" ht="15" customHeight="1" x14ac:dyDescent="0.25">
      <c r="A2288" s="1" t="s">
        <v>2629</v>
      </c>
      <c r="B2288" s="1" t="e">
        <v>#N/A</v>
      </c>
      <c r="C2288" s="130"/>
      <c r="D2288" s="43"/>
      <c r="E2288" s="43"/>
      <c r="F2288" s="6"/>
      <c r="G2288" s="44"/>
      <c r="H2288" s="44"/>
      <c r="I2288" s="14"/>
      <c r="J2288" s="139">
        <v>5</v>
      </c>
      <c r="K2288" s="49"/>
      <c r="L2288" s="50"/>
      <c r="M2288" s="45">
        <v>5</v>
      </c>
      <c r="N2288" s="45"/>
      <c r="O2288" s="18"/>
      <c r="P2288" s="37">
        <f t="shared" ref="P2288" si="396">D2288/M2288*100</f>
        <v>0</v>
      </c>
      <c r="Q2288" s="37">
        <f t="shared" ref="Q2288" si="397">P2288/P$2290</f>
        <v>0</v>
      </c>
      <c r="R2288" s="37">
        <f t="shared" ref="R2288" si="398">(Q2288-1)*100</f>
        <v>-100</v>
      </c>
    </row>
    <row r="2289" spans="1:18" s="25" customFormat="1" x14ac:dyDescent="0.25">
      <c r="A2289" s="132"/>
      <c r="B2289" s="134"/>
      <c r="C2289" s="135"/>
      <c r="D2289" s="136"/>
      <c r="E2289" s="136"/>
      <c r="F2289" s="136"/>
      <c r="G2289" s="136"/>
      <c r="H2289" s="136"/>
      <c r="I2289" s="137"/>
      <c r="J2289" s="136"/>
      <c r="K2289" s="136"/>
      <c r="L2289" s="137"/>
      <c r="M2289" s="136"/>
      <c r="N2289" s="136"/>
      <c r="O2289" s="137"/>
      <c r="P2289" s="133"/>
      <c r="Q2289" s="133"/>
      <c r="R2289" s="133"/>
    </row>
    <row r="2290" spans="1:18" s="4" customFormat="1" x14ac:dyDescent="0.25">
      <c r="A2290" s="168" t="s">
        <v>2178</v>
      </c>
      <c r="B2290" s="169"/>
      <c r="C2290" s="41">
        <v>127792286</v>
      </c>
      <c r="D2290" s="41">
        <f>SUM(D8:D2288)</f>
        <v>98542</v>
      </c>
      <c r="E2290" s="41">
        <f>((D2290/($C2290/100000)))</f>
        <v>77.111070694830516</v>
      </c>
      <c r="F2290" s="7">
        <f>((D2290/$C2290)/(D$2290/$C$2290))</f>
        <v>1</v>
      </c>
      <c r="G2290" s="41">
        <f>SUM(G8:G2288)</f>
        <v>52579</v>
      </c>
      <c r="H2290" s="41">
        <f>((G2290/($C2290/100000)))</f>
        <v>41.144110999000368</v>
      </c>
      <c r="I2290" s="7">
        <f>((G2290/$C2290)/(G$2290/$C$2290))</f>
        <v>1</v>
      </c>
      <c r="J2290" s="41">
        <f>SUM(J8:J2288)</f>
        <v>855401</v>
      </c>
      <c r="K2290" s="41">
        <f>((J2290/($C2290/100000)))</f>
        <v>669.36825905125454</v>
      </c>
      <c r="L2290" s="7">
        <f>((J2290/$C2290)/(J$2290/$C$2290))</f>
        <v>1</v>
      </c>
      <c r="M2290" s="41">
        <f>SUM(M8:M2288)</f>
        <v>1006522</v>
      </c>
      <c r="N2290" s="41">
        <f>((M2290/($C2290/100000)))</f>
        <v>787.62344074508542</v>
      </c>
      <c r="O2290" s="7">
        <f>((M2290/$C2290)/(M$2290/$C$2290))</f>
        <v>1</v>
      </c>
      <c r="P2290" s="41">
        <f>D2290/M2290*100</f>
        <v>9.7903473545536013</v>
      </c>
      <c r="Q2290" s="125">
        <f>P2290/P$2290</f>
        <v>1</v>
      </c>
      <c r="R2290" s="7">
        <f>(Q2290-1)*100</f>
        <v>0</v>
      </c>
    </row>
    <row r="2292" spans="1:18" x14ac:dyDescent="0.25">
      <c r="C2292" s="42">
        <v>127384711</v>
      </c>
    </row>
  </sheetData>
  <sheetProtection password="CC7B" sheet="1" objects="1" scenarios="1"/>
  <sortState ref="A8:R2287">
    <sortCondition descending="1" ref="C8:C2287"/>
    <sortCondition ref="A8:A2287"/>
  </sortState>
  <customSheetViews>
    <customSheetView guid="{AF61A9FE-7202-43E3-8928-D6161AC95A0D}">
      <pane xSplit="2" ySplit="7" topLeftCell="C41" activePane="bottomRight" state="frozen"/>
      <selection pane="bottomRight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9">
    <mergeCell ref="P6:R6"/>
    <mergeCell ref="D6:F6"/>
    <mergeCell ref="G6:I6"/>
    <mergeCell ref="J6:L6"/>
    <mergeCell ref="A2290:B2290"/>
    <mergeCell ref="A6:A7"/>
    <mergeCell ref="B6:B7"/>
    <mergeCell ref="C6:C7"/>
    <mergeCell ref="M6:O6"/>
  </mergeCells>
  <conditionalFormatting sqref="F8:F2288">
    <cfRule type="dataBar" priority="1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{87538B03-E105-4607-9A1E-38D6C32ADB5A}</x14:id>
        </ext>
      </extLst>
    </cfRule>
  </conditionalFormatting>
  <conditionalFormatting sqref="I8:I2289">
    <cfRule type="dataBar" priority="16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{90F80F5D-AAF2-4C43-8F64-C138A1E084F6}</x14:id>
        </ext>
      </extLst>
    </cfRule>
  </conditionalFormatting>
  <conditionalFormatting sqref="L8:L2289">
    <cfRule type="dataBar" priority="1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{1076945B-4E15-4ECD-90FB-0897D197C70F}</x14:id>
        </ext>
      </extLst>
    </cfRule>
  </conditionalFormatting>
  <conditionalFormatting sqref="O8:O2289">
    <cfRule type="dataBar" priority="1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{0A432A43-60FA-4749-9392-39E353E01B7D}</x14:id>
        </ext>
      </extLst>
    </cfRule>
  </conditionalFormatting>
  <conditionalFormatting sqref="R8:R2288">
    <cfRule type="dataBar" priority="17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{FCEEC123-DBBC-494B-8FD4-4436E9FE584A}</x14:id>
        </ext>
      </extLst>
    </cfRule>
  </conditionalFormatting>
  <conditionalFormatting sqref="F8:F2288">
    <cfRule type="dataBar" priority="1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{78A995CB-8F55-4F77-9C7B-A0E5B99E8484}</x14:id>
        </ext>
      </extLst>
    </cfRule>
  </conditionalFormatting>
  <conditionalFormatting sqref="I8:I228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{0141BB7F-5D38-47C4-8115-D24863712F6F}</x14:id>
        </ext>
      </extLst>
    </cfRule>
  </conditionalFormatting>
  <conditionalFormatting sqref="L8:L228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{3CDDADD4-534C-4DFA-9D7B-319AAEEC6D51}</x14:id>
        </ext>
      </extLst>
    </cfRule>
  </conditionalFormatting>
  <conditionalFormatting sqref="O8:O228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{B6597C44-CAE0-4404-8A40-A7EB577C0B3F}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538B03-E105-4607-9A1E-38D6C32ADB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F8:F2288</xm:sqref>
        </x14:conditionalFormatting>
        <x14:conditionalFormatting xmlns:xm="http://schemas.microsoft.com/office/excel/2006/main">
          <x14:cfRule type="dataBar" id="{90F80F5D-AAF2-4C43-8F64-C138A1E084F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I8:I2289</xm:sqref>
        </x14:conditionalFormatting>
        <x14:conditionalFormatting xmlns:xm="http://schemas.microsoft.com/office/excel/2006/main">
          <x14:cfRule type="dataBar" id="{1076945B-4E15-4ECD-90FB-0897D197C7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L8:L2289</xm:sqref>
        </x14:conditionalFormatting>
        <x14:conditionalFormatting xmlns:xm="http://schemas.microsoft.com/office/excel/2006/main">
          <x14:cfRule type="dataBar" id="{0A432A43-60FA-4749-9392-39E353E01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O8:O2289</xm:sqref>
        </x14:conditionalFormatting>
        <x14:conditionalFormatting xmlns:xm="http://schemas.microsoft.com/office/excel/2006/main">
          <x14:cfRule type="dataBar" id="{FCEEC123-DBBC-494B-8FD4-4436E9FE58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R8:R2288</xm:sqref>
        </x14:conditionalFormatting>
        <x14:conditionalFormatting xmlns:xm="http://schemas.microsoft.com/office/excel/2006/main">
          <x14:cfRule type="dataBar" id="{78A995CB-8F55-4F77-9C7B-A0E5B99E848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F8:F2288</xm:sqref>
        </x14:conditionalFormatting>
        <x14:conditionalFormatting xmlns:xm="http://schemas.microsoft.com/office/excel/2006/main">
          <x14:cfRule type="dataBar" id="{0141BB7F-5D38-47C4-8115-D24863712F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I8:I2288</xm:sqref>
        </x14:conditionalFormatting>
        <x14:conditionalFormatting xmlns:xm="http://schemas.microsoft.com/office/excel/2006/main">
          <x14:cfRule type="dataBar" id="{3CDDADD4-534C-4DFA-9D7B-319AAEEC6D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L8:L2288</xm:sqref>
        </x14:conditionalFormatting>
        <x14:conditionalFormatting xmlns:xm="http://schemas.microsoft.com/office/excel/2006/main">
          <x14:cfRule type="dataBar" id="{B6597C44-CAE0-4404-8A40-A7EB577C0B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O8:O2288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2246</v>
      </c>
    </row>
    <row r="5" spans="12:12" x14ac:dyDescent="0.25">
      <c r="L5" t="s">
        <v>2270</v>
      </c>
    </row>
  </sheetData>
  <sheetProtection password="CC7B" sheet="1" objects="1" scenarios="1"/>
  <customSheetViews>
    <customSheetView guid="{AF61A9FE-7202-43E3-8928-D6161AC95A0D}">
      <selection activeCell="M18" sqref="M18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2247</v>
      </c>
    </row>
    <row r="5" spans="12:12" x14ac:dyDescent="0.25">
      <c r="L5" t="s">
        <v>2270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2245</v>
      </c>
    </row>
    <row r="5" spans="12:12" x14ac:dyDescent="0.25">
      <c r="L5" t="s">
        <v>2270</v>
      </c>
    </row>
  </sheetData>
  <sheetProtection password="CC7B" sheet="1" objects="1" scenarios="1"/>
  <customSheetViews>
    <customSheetView guid="{AF61A9FE-7202-43E3-8928-D6161AC95A0D}">
      <selection activeCell="N13" sqref="N13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2248</v>
      </c>
    </row>
    <row r="5" spans="12:12" x14ac:dyDescent="0.25">
      <c r="L5" t="s">
        <v>2270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15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" sqref="D8"/>
    </sheetView>
  </sheetViews>
  <sheetFormatPr baseColWidth="10" defaultRowHeight="15" x14ac:dyDescent="0.25"/>
  <cols>
    <col min="2" max="2" width="32.7109375" bestFit="1" customWidth="1"/>
    <col min="3" max="3" width="12.7109375" style="42" customWidth="1"/>
    <col min="4" max="5" width="15.7109375" style="2" customWidth="1"/>
    <col min="6" max="7" width="15.7109375" customWidth="1"/>
    <col min="8" max="9" width="15.7109375" style="2" customWidth="1"/>
    <col min="10" max="11" width="15.7109375" customWidth="1"/>
    <col min="12" max="13" width="15.7109375" style="2" customWidth="1"/>
    <col min="14" max="15" width="15.7109375" customWidth="1"/>
    <col min="16" max="17" width="15.7109375" style="2" customWidth="1"/>
    <col min="18" max="19" width="15.7109375" customWidth="1"/>
    <col min="20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2" t="s">
        <v>2170</v>
      </c>
      <c r="C1" s="32"/>
      <c r="D1" s="32"/>
      <c r="E1" s="32"/>
      <c r="F1" s="32"/>
      <c r="G1" s="32"/>
      <c r="H1" s="42"/>
      <c r="I1" s="32"/>
      <c r="J1" s="32"/>
      <c r="K1" s="61" t="s">
        <v>2198</v>
      </c>
      <c r="L1"/>
      <c r="M1" s="32"/>
      <c r="N1" s="32"/>
      <c r="O1" s="32"/>
      <c r="P1" s="33"/>
      <c r="Q1" s="33"/>
      <c r="R1" s="57"/>
      <c r="T1"/>
      <c r="U1"/>
      <c r="V1"/>
      <c r="W1"/>
      <c r="X1"/>
    </row>
    <row r="2" spans="1:24" x14ac:dyDescent="0.25">
      <c r="B2" s="51" t="s">
        <v>2171</v>
      </c>
      <c r="C2" s="34"/>
      <c r="D2" s="34"/>
      <c r="E2" s="34"/>
      <c r="F2" s="34"/>
      <c r="G2" s="34"/>
      <c r="H2" s="42"/>
      <c r="I2" s="34"/>
      <c r="J2" s="34"/>
      <c r="K2" s="34"/>
      <c r="L2" s="34"/>
      <c r="M2" s="34"/>
      <c r="N2" s="34"/>
      <c r="O2" s="34"/>
      <c r="P2" s="33"/>
      <c r="Q2" s="33"/>
      <c r="R2" s="57"/>
      <c r="T2"/>
      <c r="U2"/>
      <c r="V2"/>
      <c r="W2"/>
      <c r="X2"/>
    </row>
    <row r="3" spans="1:24" ht="18.75" x14ac:dyDescent="0.4">
      <c r="B3" s="93" t="s">
        <v>2300</v>
      </c>
      <c r="C3" s="35"/>
      <c r="D3" s="35"/>
      <c r="E3" s="35"/>
      <c r="F3" s="35"/>
      <c r="G3" s="62"/>
      <c r="H3" s="42"/>
      <c r="I3" s="62"/>
      <c r="J3" s="35"/>
      <c r="K3" s="61" t="s">
        <v>2204</v>
      </c>
      <c r="L3" s="35"/>
      <c r="M3" s="35"/>
      <c r="N3" s="35"/>
      <c r="O3" s="35"/>
      <c r="P3" s="33"/>
      <c r="Q3" s="33"/>
      <c r="R3" s="57"/>
      <c r="T3"/>
      <c r="U3"/>
      <c r="V3"/>
      <c r="W3"/>
      <c r="X3"/>
    </row>
    <row r="4" spans="1:24" ht="23.25" x14ac:dyDescent="0.35">
      <c r="B4" s="94" t="s">
        <v>2631</v>
      </c>
      <c r="C4" s="5"/>
      <c r="D4" s="5"/>
      <c r="E4" s="5"/>
      <c r="F4" s="5"/>
      <c r="G4" s="5"/>
      <c r="H4" s="42"/>
      <c r="I4" s="5"/>
      <c r="J4" s="5"/>
      <c r="K4" s="120" t="s">
        <v>2261</v>
      </c>
      <c r="L4" s="5"/>
      <c r="M4" s="5"/>
      <c r="N4" s="5"/>
      <c r="O4" s="34"/>
      <c r="P4" s="33"/>
      <c r="Q4" s="33"/>
      <c r="R4" s="57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34"/>
      <c r="P5" s="33"/>
      <c r="Q5" s="33"/>
      <c r="R5" s="57"/>
      <c r="T5"/>
      <c r="U5"/>
      <c r="V5"/>
      <c r="W5"/>
      <c r="X5"/>
    </row>
    <row r="6" spans="1:24" s="3" customFormat="1" ht="15" customHeight="1" x14ac:dyDescent="0.25">
      <c r="A6" s="160" t="s">
        <v>2163</v>
      </c>
      <c r="B6" s="160" t="s">
        <v>2162</v>
      </c>
      <c r="C6" s="167" t="s">
        <v>2181</v>
      </c>
      <c r="D6" s="161" t="s">
        <v>2164</v>
      </c>
      <c r="E6" s="161"/>
      <c r="F6" s="161"/>
      <c r="G6" s="19"/>
      <c r="H6" s="162" t="s">
        <v>2165</v>
      </c>
      <c r="I6" s="162"/>
      <c r="J6" s="162"/>
      <c r="K6" s="20"/>
      <c r="L6" s="165" t="s">
        <v>2166</v>
      </c>
      <c r="M6" s="165"/>
      <c r="N6" s="165"/>
      <c r="O6" s="53"/>
      <c r="P6" s="166" t="s">
        <v>2167</v>
      </c>
      <c r="Q6" s="166"/>
      <c r="R6" s="166"/>
      <c r="S6" s="21"/>
      <c r="T6" s="170" t="s">
        <v>2199</v>
      </c>
      <c r="U6" s="170"/>
      <c r="V6" s="170"/>
      <c r="W6" s="170"/>
      <c r="X6" s="170"/>
    </row>
    <row r="7" spans="1:24" s="3" customFormat="1" ht="59.25" customHeight="1" x14ac:dyDescent="0.25">
      <c r="A7" s="160"/>
      <c r="B7" s="160"/>
      <c r="C7" s="167"/>
      <c r="D7" s="8" t="s">
        <v>2182</v>
      </c>
      <c r="E7" s="9" t="s">
        <v>2168</v>
      </c>
      <c r="F7" s="10" t="s">
        <v>2215</v>
      </c>
      <c r="G7" s="9" t="s">
        <v>2214</v>
      </c>
      <c r="H7" s="11" t="s">
        <v>2183</v>
      </c>
      <c r="I7" s="12" t="s">
        <v>2168</v>
      </c>
      <c r="J7" s="13" t="s">
        <v>2215</v>
      </c>
      <c r="K7" s="12" t="s">
        <v>2214</v>
      </c>
      <c r="L7" s="46" t="s">
        <v>2183</v>
      </c>
      <c r="M7" s="47" t="s">
        <v>2168</v>
      </c>
      <c r="N7" s="48" t="s">
        <v>2215</v>
      </c>
      <c r="O7" s="47" t="s">
        <v>2214</v>
      </c>
      <c r="P7" s="15" t="s">
        <v>2182</v>
      </c>
      <c r="Q7" s="16" t="s">
        <v>2168</v>
      </c>
      <c r="R7" s="17" t="s">
        <v>2215</v>
      </c>
      <c r="S7" s="16" t="s">
        <v>2214</v>
      </c>
      <c r="T7" s="30" t="s">
        <v>2187</v>
      </c>
      <c r="U7" s="30" t="s">
        <v>2210</v>
      </c>
      <c r="V7" s="30" t="s">
        <v>2209</v>
      </c>
      <c r="W7" s="30" t="s">
        <v>2211</v>
      </c>
      <c r="X7" s="30" t="s">
        <v>2212</v>
      </c>
    </row>
    <row r="8" spans="1:24" x14ac:dyDescent="0.25">
      <c r="A8" s="1" t="s">
        <v>245</v>
      </c>
      <c r="B8" s="1" t="s">
        <v>2333</v>
      </c>
      <c r="C8" s="130">
        <v>1815551</v>
      </c>
      <c r="D8" s="43">
        <v>2461</v>
      </c>
      <c r="E8" s="43">
        <f t="shared" ref="E8:E39" si="0">((D8/($C8/100000)))</f>
        <v>135.55113571582402</v>
      </c>
      <c r="F8" s="6">
        <f t="shared" ref="F8:F39" si="1">((D8/$C8)/(D$154/$C$154))</f>
        <v>1.3098671075287629</v>
      </c>
      <c r="G8" s="6">
        <f t="shared" ref="G8:G39" si="2">((D8/$C8)/(D$155/$C$155))</f>
        <v>1.757868675592275</v>
      </c>
      <c r="H8" s="44">
        <v>702</v>
      </c>
      <c r="I8" s="44">
        <f t="shared" ref="I8:I39" si="3">((H8/($C8/100000)))</f>
        <v>38.665947693014409</v>
      </c>
      <c r="J8" s="14">
        <f t="shared" ref="J8:J39" si="4">((H8/$C8)/(H$154/$C$154))</f>
        <v>0.91268874721233972</v>
      </c>
      <c r="K8" s="52">
        <f t="shared" ref="K8:K39" si="5">((H8/$C8)/(H$155/$C$155))</f>
        <v>0.93976869967986021</v>
      </c>
      <c r="L8" s="49">
        <v>22464</v>
      </c>
      <c r="M8" s="49">
        <f t="shared" ref="M8:M39" si="6">((L8/($C8/100000)))</f>
        <v>1237.3103261764611</v>
      </c>
      <c r="N8" s="50">
        <f t="shared" ref="N8:N39" si="7">((L8/$C8)/(L$154/$C$154))</f>
        <v>1.3377395493256439</v>
      </c>
      <c r="O8" s="50">
        <f t="shared" ref="O8:O39" si="8">((L8/$C8)/(L$155/$C$155))</f>
        <v>1.8484747512978779</v>
      </c>
      <c r="P8" s="45">
        <v>25627</v>
      </c>
      <c r="Q8" s="45">
        <f t="shared" ref="Q8:Q39" si="9">((P8/($C8/100000)))</f>
        <v>1411.5274095852994</v>
      </c>
      <c r="R8" s="18">
        <f t="shared" ref="R8:R39" si="10">((P8/$C8)/(P$154/$C$154))</f>
        <v>1.3182288382847778</v>
      </c>
      <c r="S8" s="18">
        <f t="shared" ref="S8:S39" si="11">((P8/$C8)/(P$155/$C$155))</f>
        <v>1.792134840793979</v>
      </c>
      <c r="T8" s="37">
        <f t="shared" ref="T8:T39" si="12">D8/P8*100</f>
        <v>9.603152924649784</v>
      </c>
      <c r="U8" s="37">
        <f t="shared" ref="U8:U39" si="13">T8/T$154</f>
        <v>0.99365684431020718</v>
      </c>
      <c r="V8" s="37">
        <f t="shared" ref="V8:V39" si="14">(U8-1)*100</f>
        <v>-0.63431556897928232</v>
      </c>
      <c r="W8" s="37">
        <f t="shared" ref="W8:W39" si="15">T8/T$155</f>
        <v>0.98087969475191794</v>
      </c>
      <c r="X8" s="37">
        <f t="shared" ref="X8:X39" si="16">(W8-1)*100</f>
        <v>-1.9120305248082059</v>
      </c>
    </row>
    <row r="9" spans="1:24" x14ac:dyDescent="0.25">
      <c r="A9" s="1" t="s">
        <v>653</v>
      </c>
      <c r="B9" s="1" t="s">
        <v>2334</v>
      </c>
      <c r="C9" s="130">
        <v>1707754</v>
      </c>
      <c r="D9" s="43">
        <v>1948</v>
      </c>
      <c r="E9" s="43">
        <f t="shared" si="0"/>
        <v>114.06795123887868</v>
      </c>
      <c r="F9" s="6">
        <f t="shared" si="1"/>
        <v>1.1022693138052377</v>
      </c>
      <c r="G9" s="6">
        <f t="shared" si="2"/>
        <v>1.4792681545080106</v>
      </c>
      <c r="H9" s="44">
        <v>377</v>
      </c>
      <c r="I9" s="44">
        <f t="shared" si="3"/>
        <v>22.075779064197771</v>
      </c>
      <c r="J9" s="14">
        <f t="shared" si="4"/>
        <v>0.52108680479798919</v>
      </c>
      <c r="K9" s="52">
        <f t="shared" si="5"/>
        <v>0.53654772282560981</v>
      </c>
      <c r="L9" s="49">
        <v>9780</v>
      </c>
      <c r="M9" s="49">
        <f t="shared" si="6"/>
        <v>572.68201392003766</v>
      </c>
      <c r="N9" s="50">
        <f t="shared" si="7"/>
        <v>0.61916510595663998</v>
      </c>
      <c r="O9" s="50">
        <f t="shared" si="8"/>
        <v>0.8555559756175809</v>
      </c>
      <c r="P9" s="45">
        <v>12105</v>
      </c>
      <c r="Q9" s="45">
        <f t="shared" si="9"/>
        <v>708.82574422311416</v>
      </c>
      <c r="R9" s="18">
        <f t="shared" si="10"/>
        <v>0.66197406512148416</v>
      </c>
      <c r="S9" s="18">
        <f t="shared" si="11"/>
        <v>0.89995511503894643</v>
      </c>
      <c r="T9" s="37">
        <f t="shared" si="12"/>
        <v>16.092523750516317</v>
      </c>
      <c r="U9" s="37">
        <f t="shared" si="13"/>
        <v>1.6651246202567638</v>
      </c>
      <c r="V9" s="37">
        <f t="shared" si="14"/>
        <v>66.512462025676371</v>
      </c>
      <c r="W9" s="37">
        <f t="shared" si="15"/>
        <v>1.6437132583484388</v>
      </c>
      <c r="X9" s="37">
        <f t="shared" si="16"/>
        <v>64.371325834843887</v>
      </c>
    </row>
    <row r="10" spans="1:24" x14ac:dyDescent="0.25">
      <c r="A10" s="1" t="s">
        <v>243</v>
      </c>
      <c r="B10" s="1" t="s">
        <v>2335</v>
      </c>
      <c r="C10" s="130">
        <v>1176967</v>
      </c>
      <c r="D10" s="43">
        <v>2203</v>
      </c>
      <c r="E10" s="43">
        <f t="shared" si="0"/>
        <v>187.17602107790617</v>
      </c>
      <c r="F10" s="6">
        <f t="shared" si="1"/>
        <v>1.8087322694371077</v>
      </c>
      <c r="G10" s="6">
        <f t="shared" si="2"/>
        <v>2.4273560124545694</v>
      </c>
      <c r="H10" s="44">
        <v>482</v>
      </c>
      <c r="I10" s="44">
        <f t="shared" si="3"/>
        <v>40.952719999796088</v>
      </c>
      <c r="J10" s="14">
        <f t="shared" si="4"/>
        <v>0.96666676860746803</v>
      </c>
      <c r="K10" s="52">
        <f t="shared" si="5"/>
        <v>0.99534827720037689</v>
      </c>
      <c r="L10" s="49">
        <v>18927</v>
      </c>
      <c r="M10" s="49">
        <f t="shared" si="6"/>
        <v>1608.1164552617024</v>
      </c>
      <c r="N10" s="50">
        <f t="shared" si="7"/>
        <v>1.7386430361190883</v>
      </c>
      <c r="O10" s="50">
        <f t="shared" si="8"/>
        <v>2.402439066263772</v>
      </c>
      <c r="P10" s="45">
        <v>21612</v>
      </c>
      <c r="Q10" s="45">
        <f t="shared" si="9"/>
        <v>1836.2451963394046</v>
      </c>
      <c r="R10" s="18">
        <f t="shared" si="10"/>
        <v>1.7148737995018151</v>
      </c>
      <c r="S10" s="18">
        <f t="shared" si="11"/>
        <v>2.3313744885529712</v>
      </c>
      <c r="T10" s="37">
        <f t="shared" si="12"/>
        <v>10.193411067925227</v>
      </c>
      <c r="U10" s="37">
        <f t="shared" si="13"/>
        <v>1.0547319983327981</v>
      </c>
      <c r="V10" s="37">
        <f t="shared" si="14"/>
        <v>5.4731998332798071</v>
      </c>
      <c r="W10" s="37">
        <f t="shared" si="15"/>
        <v>1.0411695008128754</v>
      </c>
      <c r="X10" s="37">
        <f t="shared" si="16"/>
        <v>4.1169500812875404</v>
      </c>
    </row>
    <row r="11" spans="1:24" x14ac:dyDescent="0.25">
      <c r="A11" s="1" t="s">
        <v>678</v>
      </c>
      <c r="B11" s="1" t="s">
        <v>2336</v>
      </c>
      <c r="C11" s="130">
        <v>1135786</v>
      </c>
      <c r="D11" s="43">
        <v>1481</v>
      </c>
      <c r="E11" s="43">
        <f t="shared" si="0"/>
        <v>130.39428202143714</v>
      </c>
      <c r="F11" s="6">
        <f t="shared" si="1"/>
        <v>1.2600350423310458</v>
      </c>
      <c r="G11" s="6">
        <f t="shared" si="2"/>
        <v>1.6909930162619142</v>
      </c>
      <c r="H11" s="44">
        <v>301</v>
      </c>
      <c r="I11" s="44">
        <f t="shared" si="3"/>
        <v>26.501471227854541</v>
      </c>
      <c r="J11" s="14">
        <f t="shared" si="4"/>
        <v>0.62555287061034037</v>
      </c>
      <c r="K11" s="52">
        <f t="shared" si="5"/>
        <v>0.64411335144653936</v>
      </c>
      <c r="L11" s="49">
        <v>8169</v>
      </c>
      <c r="M11" s="49">
        <f t="shared" si="6"/>
        <v>719.23760285828484</v>
      </c>
      <c r="N11" s="50">
        <f t="shared" si="7"/>
        <v>0.777616226382709</v>
      </c>
      <c r="O11" s="50">
        <f t="shared" si="8"/>
        <v>1.0745021042343925</v>
      </c>
      <c r="P11" s="45">
        <v>9951</v>
      </c>
      <c r="Q11" s="45">
        <f t="shared" si="9"/>
        <v>876.13335610757656</v>
      </c>
      <c r="R11" s="18">
        <f t="shared" si="10"/>
        <v>0.81822304573139792</v>
      </c>
      <c r="S11" s="18">
        <f t="shared" si="11"/>
        <v>1.1123759283735404</v>
      </c>
      <c r="T11" s="37">
        <f t="shared" si="12"/>
        <v>14.882926339061401</v>
      </c>
      <c r="U11" s="37">
        <f t="shared" si="13"/>
        <v>1.5399652318576751</v>
      </c>
      <c r="V11" s="37">
        <f t="shared" si="14"/>
        <v>53.996523185767508</v>
      </c>
      <c r="W11" s="37">
        <f t="shared" si="15"/>
        <v>1.5201632587774512</v>
      </c>
      <c r="X11" s="37">
        <f t="shared" si="16"/>
        <v>52.016325877745118</v>
      </c>
    </row>
    <row r="12" spans="1:24" x14ac:dyDescent="0.25">
      <c r="A12" s="1" t="s">
        <v>726</v>
      </c>
      <c r="B12" s="1" t="s">
        <v>2338</v>
      </c>
      <c r="C12" s="130">
        <v>948950</v>
      </c>
      <c r="D12" s="43">
        <v>968</v>
      </c>
      <c r="E12" s="43">
        <f t="shared" si="0"/>
        <v>102.00748195373835</v>
      </c>
      <c r="F12" s="6">
        <f t="shared" si="1"/>
        <v>0.98572575307045252</v>
      </c>
      <c r="G12" s="6">
        <f t="shared" si="2"/>
        <v>1.3228642921771396</v>
      </c>
      <c r="H12" s="44">
        <v>307</v>
      </c>
      <c r="I12" s="44">
        <f t="shared" si="3"/>
        <v>32.351546446071978</v>
      </c>
      <c r="J12" s="14">
        <f t="shared" si="4"/>
        <v>0.76364072673645433</v>
      </c>
      <c r="K12" s="52">
        <f t="shared" si="5"/>
        <v>0.78629834648409314</v>
      </c>
      <c r="L12" s="49">
        <v>7029</v>
      </c>
      <c r="M12" s="49">
        <f t="shared" si="6"/>
        <v>740.71342009589546</v>
      </c>
      <c r="N12" s="50">
        <f t="shared" si="7"/>
        <v>0.80083517919111202</v>
      </c>
      <c r="O12" s="50">
        <f t="shared" si="8"/>
        <v>1.1065858144301073</v>
      </c>
      <c r="P12" s="45">
        <v>8304</v>
      </c>
      <c r="Q12" s="45">
        <f t="shared" si="9"/>
        <v>875.07244849570577</v>
      </c>
      <c r="R12" s="18">
        <f t="shared" si="10"/>
        <v>0.81723226156438367</v>
      </c>
      <c r="S12" s="18">
        <f t="shared" si="11"/>
        <v>1.1110289552427419</v>
      </c>
      <c r="T12" s="37">
        <f t="shared" si="12"/>
        <v>11.657032755298651</v>
      </c>
      <c r="U12" s="37">
        <f t="shared" si="13"/>
        <v>1.2061757708677954</v>
      </c>
      <c r="V12" s="37">
        <f t="shared" si="14"/>
        <v>20.617577086779537</v>
      </c>
      <c r="W12" s="37">
        <f t="shared" si="15"/>
        <v>1.1906659011313663</v>
      </c>
      <c r="X12" s="37">
        <f t="shared" si="16"/>
        <v>19.066590113136627</v>
      </c>
    </row>
    <row r="13" spans="1:24" x14ac:dyDescent="0.25">
      <c r="A13" s="1" t="s">
        <v>677</v>
      </c>
      <c r="B13" s="1" t="s">
        <v>2337</v>
      </c>
      <c r="C13" s="130">
        <v>910187</v>
      </c>
      <c r="D13" s="43">
        <v>998</v>
      </c>
      <c r="E13" s="43">
        <f t="shared" si="0"/>
        <v>109.64779765037295</v>
      </c>
      <c r="F13" s="6">
        <f t="shared" si="1"/>
        <v>1.059556180010867</v>
      </c>
      <c r="G13" s="6">
        <f t="shared" si="2"/>
        <v>1.4219462479558551</v>
      </c>
      <c r="H13" s="44">
        <v>312</v>
      </c>
      <c r="I13" s="44">
        <f t="shared" si="3"/>
        <v>34.278670207331018</v>
      </c>
      <c r="J13" s="14">
        <f t="shared" si="4"/>
        <v>0.80912943906159984</v>
      </c>
      <c r="K13" s="52">
        <f t="shared" si="5"/>
        <v>0.83313673269459776</v>
      </c>
      <c r="L13" s="49">
        <v>6131</v>
      </c>
      <c r="M13" s="49">
        <f t="shared" si="6"/>
        <v>673.59784308059773</v>
      </c>
      <c r="N13" s="50">
        <f t="shared" si="7"/>
        <v>0.72827200740653386</v>
      </c>
      <c r="O13" s="50">
        <f t="shared" si="8"/>
        <v>1.0063187699329188</v>
      </c>
      <c r="P13" s="45">
        <v>7441</v>
      </c>
      <c r="Q13" s="45">
        <f t="shared" si="9"/>
        <v>817.52431093830171</v>
      </c>
      <c r="R13" s="18">
        <f t="shared" si="10"/>
        <v>0.76348791766954061</v>
      </c>
      <c r="S13" s="18">
        <f t="shared" si="11"/>
        <v>1.0379634082054876</v>
      </c>
      <c r="T13" s="37">
        <f t="shared" si="12"/>
        <v>13.412175782824889</v>
      </c>
      <c r="U13" s="37">
        <f t="shared" si="13"/>
        <v>1.3877838214454536</v>
      </c>
      <c r="V13" s="37">
        <f t="shared" si="14"/>
        <v>38.778382144545361</v>
      </c>
      <c r="W13" s="37">
        <f t="shared" si="15"/>
        <v>1.3699387056565193</v>
      </c>
      <c r="X13" s="37">
        <f t="shared" si="16"/>
        <v>36.993870565651932</v>
      </c>
    </row>
    <row r="14" spans="1:24" x14ac:dyDescent="0.25">
      <c r="A14" s="1" t="s">
        <v>724</v>
      </c>
      <c r="B14" s="1" t="s">
        <v>2340</v>
      </c>
      <c r="C14" s="130">
        <v>756537</v>
      </c>
      <c r="D14" s="43">
        <v>805</v>
      </c>
      <c r="E14" s="43">
        <f t="shared" si="0"/>
        <v>106.40589951317649</v>
      </c>
      <c r="F14" s="6">
        <f t="shared" si="1"/>
        <v>1.028228845765768</v>
      </c>
      <c r="G14" s="6">
        <f t="shared" si="2"/>
        <v>1.3799043192420604</v>
      </c>
      <c r="H14" s="44">
        <v>211</v>
      </c>
      <c r="I14" s="44">
        <f t="shared" si="3"/>
        <v>27.890241984199054</v>
      </c>
      <c r="J14" s="14">
        <f t="shared" si="4"/>
        <v>0.65833405191841421</v>
      </c>
      <c r="K14" s="52">
        <f t="shared" si="5"/>
        <v>0.67786716754863596</v>
      </c>
      <c r="L14" s="49">
        <v>4787</v>
      </c>
      <c r="M14" s="49">
        <f t="shared" si="6"/>
        <v>632.75160368891409</v>
      </c>
      <c r="N14" s="50">
        <f t="shared" si="7"/>
        <v>0.68411038625177334</v>
      </c>
      <c r="O14" s="50">
        <f t="shared" si="8"/>
        <v>0.94529669600073385</v>
      </c>
      <c r="P14" s="45">
        <v>5803</v>
      </c>
      <c r="Q14" s="45">
        <f t="shared" si="9"/>
        <v>767.04774518628972</v>
      </c>
      <c r="R14" s="18">
        <f t="shared" si="10"/>
        <v>0.71634773166958954</v>
      </c>
      <c r="S14" s="18">
        <f t="shared" si="11"/>
        <v>0.97387622752906988</v>
      </c>
      <c r="T14" s="37">
        <f t="shared" si="12"/>
        <v>13.872135102533173</v>
      </c>
      <c r="U14" s="37">
        <f t="shared" si="13"/>
        <v>1.4353767036705454</v>
      </c>
      <c r="V14" s="37">
        <f t="shared" si="14"/>
        <v>43.537670367054538</v>
      </c>
      <c r="W14" s="37">
        <f t="shared" si="15"/>
        <v>1.4169196046022909</v>
      </c>
      <c r="X14" s="37">
        <f t="shared" si="16"/>
        <v>41.691960460229097</v>
      </c>
    </row>
    <row r="15" spans="1:24" x14ac:dyDescent="0.25">
      <c r="A15" s="1" t="s">
        <v>248</v>
      </c>
      <c r="B15" s="1" t="s">
        <v>2339</v>
      </c>
      <c r="C15" s="130">
        <v>755537</v>
      </c>
      <c r="D15" s="43">
        <v>1038</v>
      </c>
      <c r="E15" s="43">
        <f t="shared" si="0"/>
        <v>137.38572697300066</v>
      </c>
      <c r="F15" s="6">
        <f t="shared" si="1"/>
        <v>1.327595256620582</v>
      </c>
      <c r="G15" s="6">
        <f t="shared" si="2"/>
        <v>1.7816602173338896</v>
      </c>
      <c r="H15" s="44">
        <v>1442</v>
      </c>
      <c r="I15" s="44">
        <f t="shared" si="3"/>
        <v>190.85762841528609</v>
      </c>
      <c r="J15" s="14">
        <f t="shared" si="4"/>
        <v>4.5050909176535319</v>
      </c>
      <c r="K15" s="52">
        <f t="shared" si="5"/>
        <v>4.6387593213503431</v>
      </c>
      <c r="L15" s="49">
        <v>13233</v>
      </c>
      <c r="M15" s="49">
        <f t="shared" si="6"/>
        <v>1751.4694846182251</v>
      </c>
      <c r="N15" s="50">
        <f t="shared" si="7"/>
        <v>1.893631653629835</v>
      </c>
      <c r="O15" s="50">
        <f t="shared" si="8"/>
        <v>2.6166007439622452</v>
      </c>
      <c r="P15" s="45">
        <v>15713</v>
      </c>
      <c r="Q15" s="45">
        <f t="shared" si="9"/>
        <v>2079.7128400065121</v>
      </c>
      <c r="R15" s="18">
        <f t="shared" si="10"/>
        <v>1.9422488167290863</v>
      </c>
      <c r="S15" s="18">
        <f t="shared" si="11"/>
        <v>2.6404912962457292</v>
      </c>
      <c r="T15" s="37">
        <f t="shared" si="12"/>
        <v>6.6059950359574877</v>
      </c>
      <c r="U15" s="37">
        <f t="shared" si="13"/>
        <v>0.68353510898586423</v>
      </c>
      <c r="V15" s="37">
        <f t="shared" si="14"/>
        <v>-31.646489101413579</v>
      </c>
      <c r="W15" s="37">
        <f t="shared" si="15"/>
        <v>0.67474572624687978</v>
      </c>
      <c r="X15" s="37">
        <f t="shared" si="16"/>
        <v>-32.52542737531202</v>
      </c>
    </row>
    <row r="16" spans="1:24" x14ac:dyDescent="0.25">
      <c r="A16" s="1" t="s">
        <v>651</v>
      </c>
      <c r="B16" s="1" t="s">
        <v>2344</v>
      </c>
      <c r="C16" s="130">
        <v>720207</v>
      </c>
      <c r="D16" s="43">
        <v>544</v>
      </c>
      <c r="E16" s="43">
        <f t="shared" si="0"/>
        <v>75.533839576677266</v>
      </c>
      <c r="F16" s="6">
        <f t="shared" si="1"/>
        <v>0.72990382149408906</v>
      </c>
      <c r="G16" s="6">
        <f t="shared" si="2"/>
        <v>0.9795459834244139</v>
      </c>
      <c r="H16" s="44">
        <v>61</v>
      </c>
      <c r="I16" s="44">
        <f t="shared" si="3"/>
        <v>8.469787158414178</v>
      </c>
      <c r="J16" s="14">
        <f t="shared" si="4"/>
        <v>0.19992473719103468</v>
      </c>
      <c r="K16" s="52">
        <f t="shared" si="5"/>
        <v>0.20585660870446224</v>
      </c>
      <c r="L16" s="49">
        <v>2400</v>
      </c>
      <c r="M16" s="49">
        <f t="shared" si="6"/>
        <v>333.23752754416438</v>
      </c>
      <c r="N16" s="50">
        <f t="shared" si="7"/>
        <v>0.36028554072840246</v>
      </c>
      <c r="O16" s="50">
        <f t="shared" si="8"/>
        <v>0.49783885482781448</v>
      </c>
      <c r="P16" s="45">
        <v>3005</v>
      </c>
      <c r="Q16" s="45">
        <f t="shared" si="9"/>
        <v>417.24115427925585</v>
      </c>
      <c r="R16" s="18">
        <f t="shared" si="10"/>
        <v>0.38966251618998771</v>
      </c>
      <c r="S16" s="18">
        <f t="shared" si="11"/>
        <v>0.52974699925709312</v>
      </c>
      <c r="T16" s="37">
        <f t="shared" si="12"/>
        <v>18.103161397670551</v>
      </c>
      <c r="U16" s="37">
        <f t="shared" si="13"/>
        <v>1.8731691942835214</v>
      </c>
      <c r="V16" s="37">
        <f t="shared" si="14"/>
        <v>87.316919428352136</v>
      </c>
      <c r="W16" s="37">
        <f t="shared" si="15"/>
        <v>1.8490826466183108</v>
      </c>
      <c r="X16" s="37">
        <f t="shared" si="16"/>
        <v>84.908264661831083</v>
      </c>
    </row>
    <row r="17" spans="1:24" x14ac:dyDescent="0.25">
      <c r="A17" s="1" t="s">
        <v>250</v>
      </c>
      <c r="B17" s="1" t="s">
        <v>2342</v>
      </c>
      <c r="C17" s="130">
        <v>682234</v>
      </c>
      <c r="D17" s="43">
        <v>630</v>
      </c>
      <c r="E17" s="43">
        <f t="shared" si="0"/>
        <v>92.343682666064723</v>
      </c>
      <c r="F17" s="6">
        <f t="shared" si="1"/>
        <v>0.89234185957640588</v>
      </c>
      <c r="G17" s="6">
        <f t="shared" si="2"/>
        <v>1.197541180974101</v>
      </c>
      <c r="H17" s="44">
        <v>1005</v>
      </c>
      <c r="I17" s="44">
        <f t="shared" si="3"/>
        <v>147.31016044348422</v>
      </c>
      <c r="J17" s="14">
        <f t="shared" si="4"/>
        <v>3.4771765289255407</v>
      </c>
      <c r="K17" s="52">
        <f t="shared" si="5"/>
        <v>3.5803461751078602</v>
      </c>
      <c r="L17" s="49">
        <v>14872</v>
      </c>
      <c r="M17" s="49">
        <f t="shared" si="6"/>
        <v>2179.8972200154199</v>
      </c>
      <c r="N17" s="50">
        <f t="shared" si="7"/>
        <v>2.3568337408862474</v>
      </c>
      <c r="O17" s="50">
        <f t="shared" si="8"/>
        <v>3.2566486243389412</v>
      </c>
      <c r="P17" s="45">
        <v>16507</v>
      </c>
      <c r="Q17" s="45">
        <f t="shared" si="9"/>
        <v>2419.551063124969</v>
      </c>
      <c r="R17" s="18">
        <f t="shared" si="10"/>
        <v>2.259624549587028</v>
      </c>
      <c r="S17" s="18">
        <f t="shared" si="11"/>
        <v>3.0719642635776472</v>
      </c>
      <c r="T17" s="37">
        <f t="shared" si="12"/>
        <v>3.8165626703822619</v>
      </c>
      <c r="U17" s="37">
        <f t="shared" si="13"/>
        <v>0.39490713611670186</v>
      </c>
      <c r="V17" s="37">
        <f t="shared" si="14"/>
        <v>-60.509286388329819</v>
      </c>
      <c r="W17" s="37">
        <f t="shared" si="15"/>
        <v>0.38982913804453889</v>
      </c>
      <c r="X17" s="37">
        <f t="shared" si="16"/>
        <v>-61.017086195546113</v>
      </c>
    </row>
    <row r="18" spans="1:24" x14ac:dyDescent="0.25">
      <c r="A18" s="1" t="s">
        <v>241</v>
      </c>
      <c r="B18" s="1" t="s">
        <v>2343</v>
      </c>
      <c r="C18" s="130">
        <v>621952</v>
      </c>
      <c r="D18" s="43">
        <v>762</v>
      </c>
      <c r="E18" s="43">
        <f t="shared" si="0"/>
        <v>122.51749331138095</v>
      </c>
      <c r="F18" s="6">
        <f t="shared" si="1"/>
        <v>1.1839195130160667</v>
      </c>
      <c r="G18" s="6">
        <f t="shared" si="2"/>
        <v>1.5888444059640643</v>
      </c>
      <c r="H18" s="44">
        <v>491</v>
      </c>
      <c r="I18" s="44">
        <f t="shared" si="3"/>
        <v>78.944998970981686</v>
      </c>
      <c r="J18" s="14">
        <f t="shared" si="4"/>
        <v>1.8634539306150786</v>
      </c>
      <c r="K18" s="52">
        <f t="shared" si="5"/>
        <v>1.9187435833259281</v>
      </c>
      <c r="L18" s="49">
        <v>10797</v>
      </c>
      <c r="M18" s="49">
        <f t="shared" si="6"/>
        <v>1735.9860568018109</v>
      </c>
      <c r="N18" s="50">
        <f t="shared" si="7"/>
        <v>1.8768914767227587</v>
      </c>
      <c r="O18" s="50">
        <f t="shared" si="8"/>
        <v>2.5934693396761199</v>
      </c>
      <c r="P18" s="45">
        <v>12050</v>
      </c>
      <c r="Q18" s="45">
        <f t="shared" si="9"/>
        <v>1937.4485490841737</v>
      </c>
      <c r="R18" s="18">
        <f t="shared" si="10"/>
        <v>1.8093878537194774</v>
      </c>
      <c r="S18" s="18">
        <f t="shared" si="11"/>
        <v>2.4598665413657104</v>
      </c>
      <c r="T18" s="37">
        <f t="shared" si="12"/>
        <v>6.3236514522821574</v>
      </c>
      <c r="U18" s="37">
        <f t="shared" si="13"/>
        <v>0.65432047119269432</v>
      </c>
      <c r="V18" s="37">
        <f t="shared" si="14"/>
        <v>-34.567952880730566</v>
      </c>
      <c r="W18" s="37">
        <f t="shared" si="15"/>
        <v>0.64590675113697127</v>
      </c>
      <c r="X18" s="37">
        <f t="shared" si="16"/>
        <v>-35.409324886302876</v>
      </c>
    </row>
    <row r="19" spans="1:24" x14ac:dyDescent="0.25">
      <c r="A19" s="1" t="s">
        <v>741</v>
      </c>
      <c r="B19" s="1" t="s">
        <v>2346</v>
      </c>
      <c r="C19" s="130">
        <v>577190</v>
      </c>
      <c r="D19" s="43">
        <v>450</v>
      </c>
      <c r="E19" s="43">
        <f t="shared" si="0"/>
        <v>77.963928688993235</v>
      </c>
      <c r="F19" s="6">
        <f t="shared" si="1"/>
        <v>0.7533864266362521</v>
      </c>
      <c r="G19" s="6">
        <f t="shared" si="2"/>
        <v>1.0110601238768675</v>
      </c>
      <c r="H19" s="44">
        <v>89</v>
      </c>
      <c r="I19" s="44">
        <f t="shared" si="3"/>
        <v>15.419532562934217</v>
      </c>
      <c r="J19" s="14">
        <f t="shared" si="4"/>
        <v>0.36396971229562936</v>
      </c>
      <c r="K19" s="52">
        <f t="shared" si="5"/>
        <v>0.37476888401620462</v>
      </c>
      <c r="L19" s="49">
        <v>1861</v>
      </c>
      <c r="M19" s="49">
        <f t="shared" si="6"/>
        <v>322.4241584227031</v>
      </c>
      <c r="N19" s="50">
        <f t="shared" si="7"/>
        <v>0.34859447889112138</v>
      </c>
      <c r="O19" s="50">
        <f t="shared" si="8"/>
        <v>0.48168426581759183</v>
      </c>
      <c r="P19" s="45">
        <v>2400</v>
      </c>
      <c r="Q19" s="45">
        <f t="shared" si="9"/>
        <v>415.80761967463059</v>
      </c>
      <c r="R19" s="18">
        <f t="shared" si="10"/>
        <v>0.38832373477939403</v>
      </c>
      <c r="S19" s="18">
        <f t="shared" si="11"/>
        <v>0.52792692315160139</v>
      </c>
      <c r="T19" s="37">
        <f t="shared" si="12"/>
        <v>18.75</v>
      </c>
      <c r="U19" s="37">
        <f t="shared" si="13"/>
        <v>1.9400988380590469</v>
      </c>
      <c r="V19" s="37">
        <f t="shared" si="14"/>
        <v>94.009883805904693</v>
      </c>
      <c r="W19" s="37">
        <f t="shared" si="15"/>
        <v>1.9151516612205963</v>
      </c>
      <c r="X19" s="37">
        <f t="shared" si="16"/>
        <v>91.51516612205964</v>
      </c>
    </row>
    <row r="20" spans="1:24" x14ac:dyDescent="0.25">
      <c r="A20" s="1" t="s">
        <v>633</v>
      </c>
      <c r="B20" s="1" t="s">
        <v>2347</v>
      </c>
      <c r="C20" s="130">
        <v>557108</v>
      </c>
      <c r="D20" s="43">
        <v>406</v>
      </c>
      <c r="E20" s="43">
        <f t="shared" si="0"/>
        <v>72.876354315500762</v>
      </c>
      <c r="F20" s="6">
        <f t="shared" si="1"/>
        <v>0.7042238261626208</v>
      </c>
      <c r="G20" s="6">
        <f t="shared" si="2"/>
        <v>0.94508290001459361</v>
      </c>
      <c r="H20" s="44">
        <v>97</v>
      </c>
      <c r="I20" s="44">
        <f t="shared" si="3"/>
        <v>17.411345735476782</v>
      </c>
      <c r="J20" s="14">
        <f t="shared" si="4"/>
        <v>0.41098538312728844</v>
      </c>
      <c r="K20" s="52">
        <f t="shared" si="5"/>
        <v>0.42317953439071293</v>
      </c>
      <c r="L20" s="49">
        <v>2221</v>
      </c>
      <c r="M20" s="49">
        <f t="shared" si="6"/>
        <v>398.66596781952512</v>
      </c>
      <c r="N20" s="50">
        <f t="shared" si="7"/>
        <v>0.43102463532362378</v>
      </c>
      <c r="O20" s="50">
        <f t="shared" si="8"/>
        <v>0.5955854082244415</v>
      </c>
      <c r="P20" s="45">
        <v>2724</v>
      </c>
      <c r="Q20" s="45">
        <f t="shared" si="9"/>
        <v>488.95366787050267</v>
      </c>
      <c r="R20" s="18">
        <f t="shared" si="10"/>
        <v>0.45663500488550957</v>
      </c>
      <c r="S20" s="18">
        <f t="shared" si="11"/>
        <v>0.62079623659747418</v>
      </c>
      <c r="T20" s="37">
        <f t="shared" si="12"/>
        <v>14.904552129221733</v>
      </c>
      <c r="U20" s="37">
        <f t="shared" si="13"/>
        <v>1.5422028942769908</v>
      </c>
      <c r="V20" s="37">
        <f t="shared" si="14"/>
        <v>54.220289427699072</v>
      </c>
      <c r="W20" s="37">
        <f t="shared" si="15"/>
        <v>1.5223721477348255</v>
      </c>
      <c r="X20" s="37">
        <f t="shared" si="16"/>
        <v>52.237214773482556</v>
      </c>
    </row>
    <row r="21" spans="1:24" x14ac:dyDescent="0.25">
      <c r="A21" s="1" t="s">
        <v>729</v>
      </c>
      <c r="B21" s="1" t="s">
        <v>2348</v>
      </c>
      <c r="C21" s="130">
        <v>556493</v>
      </c>
      <c r="D21" s="43">
        <v>547</v>
      </c>
      <c r="E21" s="43">
        <f t="shared" si="0"/>
        <v>98.294138470744457</v>
      </c>
      <c r="F21" s="6">
        <f t="shared" si="1"/>
        <v>0.94984271556107247</v>
      </c>
      <c r="G21" s="6">
        <f t="shared" si="2"/>
        <v>1.2747085157168498</v>
      </c>
      <c r="H21" s="44">
        <v>121</v>
      </c>
      <c r="I21" s="44">
        <f t="shared" si="3"/>
        <v>21.74331033813543</v>
      </c>
      <c r="J21" s="14">
        <f t="shared" si="4"/>
        <v>0.51323906064113411</v>
      </c>
      <c r="K21" s="52">
        <f t="shared" si="5"/>
        <v>0.52846713199523765</v>
      </c>
      <c r="L21" s="49">
        <v>2341</v>
      </c>
      <c r="M21" s="49">
        <f t="shared" si="6"/>
        <v>420.67016117004164</v>
      </c>
      <c r="N21" s="50">
        <f t="shared" si="7"/>
        <v>0.45481485114357678</v>
      </c>
      <c r="O21" s="50">
        <f t="shared" si="8"/>
        <v>0.62845848377437097</v>
      </c>
      <c r="P21" s="45">
        <v>3009</v>
      </c>
      <c r="Q21" s="45">
        <f t="shared" si="9"/>
        <v>540.70760997892148</v>
      </c>
      <c r="R21" s="18">
        <f t="shared" si="10"/>
        <v>0.50496813573295263</v>
      </c>
      <c r="S21" s="18">
        <f t="shared" si="11"/>
        <v>0.68650522826925586</v>
      </c>
      <c r="T21" s="37">
        <f t="shared" si="12"/>
        <v>18.178796942505816</v>
      </c>
      <c r="U21" s="37">
        <f t="shared" si="13"/>
        <v>1.8809953506915673</v>
      </c>
      <c r="V21" s="37">
        <f t="shared" si="14"/>
        <v>88.09953506915673</v>
      </c>
      <c r="W21" s="37">
        <f t="shared" si="15"/>
        <v>1.8568081687163684</v>
      </c>
      <c r="X21" s="37">
        <f t="shared" si="16"/>
        <v>85.68081687163685</v>
      </c>
    </row>
    <row r="22" spans="1:24" x14ac:dyDescent="0.25">
      <c r="A22" s="1" t="s">
        <v>659</v>
      </c>
      <c r="B22" s="1" t="s">
        <v>2349</v>
      </c>
      <c r="C22" s="130">
        <v>551034</v>
      </c>
      <c r="D22" s="43">
        <v>440</v>
      </c>
      <c r="E22" s="43">
        <f t="shared" si="0"/>
        <v>79.849882221423726</v>
      </c>
      <c r="F22" s="6">
        <f t="shared" si="1"/>
        <v>0.77161090321782311</v>
      </c>
      <c r="G22" s="6">
        <f t="shared" si="2"/>
        <v>1.0355177473469686</v>
      </c>
      <c r="H22" s="44">
        <v>87</v>
      </c>
      <c r="I22" s="44">
        <f t="shared" si="3"/>
        <v>15.788499439236054</v>
      </c>
      <c r="J22" s="14">
        <f t="shared" si="4"/>
        <v>0.37267897551525592</v>
      </c>
      <c r="K22" s="52">
        <f t="shared" si="5"/>
        <v>0.38373655563051662</v>
      </c>
      <c r="L22" s="49">
        <v>2734</v>
      </c>
      <c r="M22" s="49">
        <f t="shared" si="6"/>
        <v>496.1581318031192</v>
      </c>
      <c r="N22" s="50">
        <f t="shared" si="7"/>
        <v>0.53642998170363532</v>
      </c>
      <c r="O22" s="50">
        <f t="shared" si="8"/>
        <v>0.74123343181279788</v>
      </c>
      <c r="P22" s="45">
        <v>3261</v>
      </c>
      <c r="Q22" s="45">
        <f t="shared" si="9"/>
        <v>591.79651346377898</v>
      </c>
      <c r="R22" s="18">
        <f t="shared" si="10"/>
        <v>0.55268018541243635</v>
      </c>
      <c r="S22" s="18">
        <f t="shared" si="11"/>
        <v>0.75136985880453777</v>
      </c>
      <c r="T22" s="37">
        <f t="shared" si="12"/>
        <v>13.49279362158847</v>
      </c>
      <c r="U22" s="37">
        <f t="shared" si="13"/>
        <v>1.3961255054620965</v>
      </c>
      <c r="V22" s="37">
        <f t="shared" si="14"/>
        <v>39.612550546209647</v>
      </c>
      <c r="W22" s="37">
        <f t="shared" si="15"/>
        <v>1.3781731263408974</v>
      </c>
      <c r="X22" s="37">
        <f t="shared" si="16"/>
        <v>37.817312634089738</v>
      </c>
    </row>
    <row r="23" spans="1:24" x14ac:dyDescent="0.25">
      <c r="A23" s="1" t="s">
        <v>253</v>
      </c>
      <c r="B23" s="1" t="s">
        <v>2345</v>
      </c>
      <c r="C23" s="130">
        <v>548606</v>
      </c>
      <c r="D23" s="43">
        <v>874</v>
      </c>
      <c r="E23" s="43">
        <f t="shared" si="0"/>
        <v>159.3128766364203</v>
      </c>
      <c r="F23" s="6">
        <f t="shared" si="1"/>
        <v>1.5394832054326617</v>
      </c>
      <c r="G23" s="6">
        <f t="shared" si="2"/>
        <v>2.0660182150356339</v>
      </c>
      <c r="H23" s="44">
        <v>893</v>
      </c>
      <c r="I23" s="44">
        <f t="shared" si="3"/>
        <v>162.77620004155989</v>
      </c>
      <c r="J23" s="14">
        <f t="shared" si="4"/>
        <v>3.8422440145895314</v>
      </c>
      <c r="K23" s="52">
        <f t="shared" si="5"/>
        <v>3.9562454040024027</v>
      </c>
      <c r="L23" s="49">
        <v>8824</v>
      </c>
      <c r="M23" s="49">
        <f t="shared" si="6"/>
        <v>1608.4403014185043</v>
      </c>
      <c r="N23" s="50">
        <f t="shared" si="7"/>
        <v>1.7389931680162249</v>
      </c>
      <c r="O23" s="50">
        <f t="shared" si="8"/>
        <v>2.4029228749183096</v>
      </c>
      <c r="P23" s="45">
        <v>10591</v>
      </c>
      <c r="Q23" s="45">
        <f t="shared" si="9"/>
        <v>1930.5293780964844</v>
      </c>
      <c r="R23" s="18">
        <f t="shared" si="10"/>
        <v>1.8029260233143032</v>
      </c>
      <c r="S23" s="18">
        <f t="shared" si="11"/>
        <v>2.4510816695224555</v>
      </c>
      <c r="T23" s="37">
        <f t="shared" si="12"/>
        <v>8.2522896799169096</v>
      </c>
      <c r="U23" s="37">
        <f t="shared" si="13"/>
        <v>0.85388040636445117</v>
      </c>
      <c r="V23" s="37">
        <f t="shared" si="14"/>
        <v>-14.611959363554883</v>
      </c>
      <c r="W23" s="37">
        <f t="shared" si="15"/>
        <v>0.84290060209954409</v>
      </c>
      <c r="X23" s="37">
        <f t="shared" si="16"/>
        <v>-15.70993979004559</v>
      </c>
    </row>
    <row r="24" spans="1:24" x14ac:dyDescent="0.25">
      <c r="A24" s="1" t="s">
        <v>701</v>
      </c>
      <c r="B24" s="1" t="s">
        <v>2356</v>
      </c>
      <c r="C24" s="130">
        <v>500585</v>
      </c>
      <c r="D24" s="43">
        <v>421</v>
      </c>
      <c r="E24" s="43">
        <f t="shared" si="0"/>
        <v>84.101601126681786</v>
      </c>
      <c r="F24" s="6">
        <f t="shared" si="1"/>
        <v>0.81269640733437476</v>
      </c>
      <c r="G24" s="6">
        <f t="shared" si="2"/>
        <v>1.0906553413000388</v>
      </c>
      <c r="H24" s="44">
        <v>87</v>
      </c>
      <c r="I24" s="44">
        <f t="shared" si="3"/>
        <v>17.379665791024504</v>
      </c>
      <c r="J24" s="14">
        <f t="shared" si="4"/>
        <v>0.41023759520176106</v>
      </c>
      <c r="K24" s="52">
        <f t="shared" si="5"/>
        <v>0.42240955920634082</v>
      </c>
      <c r="L24" s="49">
        <v>2260</v>
      </c>
      <c r="M24" s="49">
        <f t="shared" si="6"/>
        <v>451.47177801971696</v>
      </c>
      <c r="N24" s="50">
        <f t="shared" si="7"/>
        <v>0.4881165541773792</v>
      </c>
      <c r="O24" s="50">
        <f t="shared" si="8"/>
        <v>0.67447443453566436</v>
      </c>
      <c r="P24" s="45">
        <v>2768</v>
      </c>
      <c r="Q24" s="45">
        <f t="shared" si="9"/>
        <v>552.95304493742321</v>
      </c>
      <c r="R24" s="18">
        <f t="shared" si="10"/>
        <v>0.51640417685409523</v>
      </c>
      <c r="S24" s="18">
        <f t="shared" si="11"/>
        <v>0.70205254990168153</v>
      </c>
      <c r="T24" s="37">
        <f t="shared" si="12"/>
        <v>15.209537572254336</v>
      </c>
      <c r="U24" s="37">
        <f t="shared" si="13"/>
        <v>1.5737603291384561</v>
      </c>
      <c r="V24" s="37">
        <f t="shared" si="14"/>
        <v>57.376032913845606</v>
      </c>
      <c r="W24" s="37">
        <f t="shared" si="15"/>
        <v>1.5535237945546649</v>
      </c>
      <c r="X24" s="37">
        <f t="shared" si="16"/>
        <v>55.35237945546649</v>
      </c>
    </row>
    <row r="25" spans="1:24" x14ac:dyDescent="0.25">
      <c r="A25" s="1" t="s">
        <v>680</v>
      </c>
      <c r="B25" s="1" t="s">
        <v>2355</v>
      </c>
      <c r="C25" s="130">
        <v>441064</v>
      </c>
      <c r="D25" s="43">
        <v>312</v>
      </c>
      <c r="E25" s="43">
        <f t="shared" si="0"/>
        <v>70.738033482669181</v>
      </c>
      <c r="F25" s="6">
        <f t="shared" si="1"/>
        <v>0.68356065643351149</v>
      </c>
      <c r="G25" s="6">
        <f t="shared" si="2"/>
        <v>0.91735250004006785</v>
      </c>
      <c r="H25" s="44">
        <v>74</v>
      </c>
      <c r="I25" s="44">
        <f t="shared" si="3"/>
        <v>16.777610505504871</v>
      </c>
      <c r="J25" s="14">
        <f t="shared" si="4"/>
        <v>0.39602640636304154</v>
      </c>
      <c r="K25" s="52">
        <f t="shared" si="5"/>
        <v>0.40777671696230111</v>
      </c>
      <c r="L25" s="49">
        <v>1673</v>
      </c>
      <c r="M25" s="49">
        <f t="shared" si="6"/>
        <v>379.31003210418442</v>
      </c>
      <c r="N25" s="50">
        <f t="shared" si="7"/>
        <v>0.41009762924210891</v>
      </c>
      <c r="O25" s="50">
        <f t="shared" si="8"/>
        <v>0.56666868644445256</v>
      </c>
      <c r="P25" s="45">
        <v>2059</v>
      </c>
      <c r="Q25" s="45">
        <f t="shared" si="9"/>
        <v>466.82567609235849</v>
      </c>
      <c r="R25" s="18">
        <f t="shared" si="10"/>
        <v>0.43596962021271163</v>
      </c>
      <c r="S25" s="18">
        <f t="shared" si="11"/>
        <v>0.59270160325693855</v>
      </c>
      <c r="T25" s="37">
        <f t="shared" si="12"/>
        <v>15.152986886838271</v>
      </c>
      <c r="U25" s="37">
        <f t="shared" si="13"/>
        <v>1.5679089201215415</v>
      </c>
      <c r="V25" s="37">
        <f t="shared" si="14"/>
        <v>56.790892012154146</v>
      </c>
      <c r="W25" s="37">
        <f t="shared" si="15"/>
        <v>1.5477476271350521</v>
      </c>
      <c r="X25" s="37">
        <f t="shared" si="16"/>
        <v>54.774762713505211</v>
      </c>
    </row>
    <row r="26" spans="1:24" x14ac:dyDescent="0.25">
      <c r="A26" s="1" t="s">
        <v>252</v>
      </c>
      <c r="B26" s="1" t="s">
        <v>2341</v>
      </c>
      <c r="C26" s="130">
        <v>433708</v>
      </c>
      <c r="D26" s="43">
        <v>418</v>
      </c>
      <c r="E26" s="43">
        <f t="shared" si="0"/>
        <v>96.378208379831591</v>
      </c>
      <c r="F26" s="6">
        <f t="shared" si="1"/>
        <v>0.93132856742680192</v>
      </c>
      <c r="G26" s="6">
        <f t="shared" si="2"/>
        <v>1.2498621470482674</v>
      </c>
      <c r="H26" s="44">
        <v>698</v>
      </c>
      <c r="I26" s="44">
        <f t="shared" si="3"/>
        <v>160.93777380172835</v>
      </c>
      <c r="J26" s="14">
        <f t="shared" si="4"/>
        <v>3.7988489592039554</v>
      </c>
      <c r="K26" s="52">
        <f t="shared" si="5"/>
        <v>3.9115627946278511</v>
      </c>
      <c r="L26" s="49">
        <v>6005</v>
      </c>
      <c r="M26" s="49">
        <f t="shared" si="6"/>
        <v>1384.5721084231786</v>
      </c>
      <c r="N26" s="50">
        <f t="shared" si="7"/>
        <v>1.4969541829126587</v>
      </c>
      <c r="O26" s="50">
        <f t="shared" si="8"/>
        <v>2.0684758945481461</v>
      </c>
      <c r="P26" s="45">
        <v>7121</v>
      </c>
      <c r="Q26" s="45">
        <f t="shared" si="9"/>
        <v>1641.8880906047386</v>
      </c>
      <c r="R26" s="18">
        <f t="shared" si="10"/>
        <v>1.533363231612614</v>
      </c>
      <c r="S26" s="18">
        <f t="shared" si="11"/>
        <v>2.0846104948978232</v>
      </c>
      <c r="T26" s="37">
        <f t="shared" si="12"/>
        <v>5.8699620839769695</v>
      </c>
      <c r="U26" s="37">
        <f t="shared" si="13"/>
        <v>0.60737635299063364</v>
      </c>
      <c r="V26" s="37">
        <f t="shared" si="14"/>
        <v>-39.262364700936637</v>
      </c>
      <c r="W26" s="37">
        <f t="shared" si="15"/>
        <v>0.59956627394295503</v>
      </c>
      <c r="X26" s="37">
        <f t="shared" si="16"/>
        <v>-40.043372605704498</v>
      </c>
    </row>
    <row r="27" spans="1:24" x14ac:dyDescent="0.25">
      <c r="A27" s="1" t="s">
        <v>255</v>
      </c>
      <c r="B27" s="1" t="s">
        <v>2350</v>
      </c>
      <c r="C27" s="130">
        <v>433231</v>
      </c>
      <c r="D27" s="43">
        <v>721</v>
      </c>
      <c r="E27" s="43">
        <f t="shared" si="0"/>
        <v>166.42391703271466</v>
      </c>
      <c r="F27" s="6">
        <f t="shared" si="1"/>
        <v>1.6081991026933211</v>
      </c>
      <c r="G27" s="6">
        <f t="shared" si="2"/>
        <v>2.1582363664919471</v>
      </c>
      <c r="H27" s="44">
        <v>271</v>
      </c>
      <c r="I27" s="44">
        <f t="shared" si="3"/>
        <v>62.553233725195106</v>
      </c>
      <c r="J27" s="14">
        <f t="shared" si="4"/>
        <v>1.4765351925679937</v>
      </c>
      <c r="K27" s="52">
        <f t="shared" si="5"/>
        <v>1.5203447639618437</v>
      </c>
      <c r="L27" s="49">
        <v>8952</v>
      </c>
      <c r="M27" s="49">
        <f t="shared" si="6"/>
        <v>2066.3341265975891</v>
      </c>
      <c r="N27" s="50">
        <f t="shared" si="7"/>
        <v>2.2340530300210499</v>
      </c>
      <c r="O27" s="50">
        <f t="shared" si="8"/>
        <v>3.086991500801604</v>
      </c>
      <c r="P27" s="45">
        <v>9944</v>
      </c>
      <c r="Q27" s="45">
        <f t="shared" si="9"/>
        <v>2295.3112773554985</v>
      </c>
      <c r="R27" s="18">
        <f t="shared" si="10"/>
        <v>2.1435967152343425</v>
      </c>
      <c r="S27" s="18">
        <f t="shared" si="11"/>
        <v>2.9142241820331716</v>
      </c>
      <c r="T27" s="37">
        <f t="shared" si="12"/>
        <v>7.250603378921963</v>
      </c>
      <c r="U27" s="37">
        <f t="shared" si="13"/>
        <v>0.75023398350258663</v>
      </c>
      <c r="V27" s="37">
        <f t="shared" si="14"/>
        <v>-24.976601649741337</v>
      </c>
      <c r="W27" s="37">
        <f t="shared" si="15"/>
        <v>0.7405869389863502</v>
      </c>
      <c r="X27" s="37">
        <f t="shared" si="16"/>
        <v>-25.941306101364979</v>
      </c>
    </row>
    <row r="28" spans="1:24" x14ac:dyDescent="0.25">
      <c r="A28" s="1" t="s">
        <v>742</v>
      </c>
      <c r="B28" s="1" t="s">
        <v>2358</v>
      </c>
      <c r="C28" s="130">
        <v>419700</v>
      </c>
      <c r="D28" s="43">
        <v>219</v>
      </c>
      <c r="E28" s="43">
        <f t="shared" si="0"/>
        <v>52.180128663330947</v>
      </c>
      <c r="F28" s="6">
        <f t="shared" si="1"/>
        <v>0.50423062737007418</v>
      </c>
      <c r="G28" s="6">
        <f t="shared" si="2"/>
        <v>0.67668790217990171</v>
      </c>
      <c r="H28" s="44">
        <v>24</v>
      </c>
      <c r="I28" s="44">
        <f t="shared" si="3"/>
        <v>5.7183702644746246</v>
      </c>
      <c r="J28" s="14">
        <f t="shared" si="4"/>
        <v>0.13497903204691267</v>
      </c>
      <c r="K28" s="52">
        <f t="shared" si="5"/>
        <v>0.13898393052200247</v>
      </c>
      <c r="L28" s="49">
        <v>896</v>
      </c>
      <c r="M28" s="49">
        <f t="shared" si="6"/>
        <v>213.48582320705265</v>
      </c>
      <c r="N28" s="50">
        <f t="shared" si="7"/>
        <v>0.23081390568115817</v>
      </c>
      <c r="O28" s="50">
        <f t="shared" si="8"/>
        <v>0.3189362810684242</v>
      </c>
      <c r="P28" s="45">
        <v>1139</v>
      </c>
      <c r="Q28" s="45">
        <f t="shared" si="9"/>
        <v>271.38432213485822</v>
      </c>
      <c r="R28" s="18">
        <f t="shared" si="10"/>
        <v>0.25344647030385364</v>
      </c>
      <c r="S28" s="18">
        <f t="shared" si="11"/>
        <v>0.34456100224509684</v>
      </c>
      <c r="T28" s="37">
        <f t="shared" si="12"/>
        <v>19.227392449517119</v>
      </c>
      <c r="U28" s="37">
        <f t="shared" si="13"/>
        <v>1.9894955600113842</v>
      </c>
      <c r="V28" s="37">
        <f t="shared" si="14"/>
        <v>98.949556001138419</v>
      </c>
      <c r="W28" s="37">
        <f t="shared" si="15"/>
        <v>1.9639132048337633</v>
      </c>
      <c r="X28" s="37">
        <f t="shared" si="16"/>
        <v>96.391320483376333</v>
      </c>
    </row>
    <row r="29" spans="1:24" x14ac:dyDescent="0.25">
      <c r="A29" s="1" t="s">
        <v>251</v>
      </c>
      <c r="B29" s="1" t="s">
        <v>2351</v>
      </c>
      <c r="C29" s="130">
        <v>418060</v>
      </c>
      <c r="D29" s="43">
        <v>443</v>
      </c>
      <c r="E29" s="43">
        <f t="shared" si="0"/>
        <v>105.96565086351241</v>
      </c>
      <c r="F29" s="6">
        <f t="shared" si="1"/>
        <v>1.0239746045727036</v>
      </c>
      <c r="G29" s="6">
        <f t="shared" si="2"/>
        <v>1.3741950398130875</v>
      </c>
      <c r="H29" s="44">
        <v>159</v>
      </c>
      <c r="I29" s="44">
        <f t="shared" si="3"/>
        <v>38.032818255752765</v>
      </c>
      <c r="J29" s="14">
        <f t="shared" si="4"/>
        <v>0.89774406985681787</v>
      </c>
      <c r="K29" s="52">
        <f t="shared" si="5"/>
        <v>0.92438060593110905</v>
      </c>
      <c r="L29" s="49">
        <v>9165</v>
      </c>
      <c r="M29" s="49">
        <f t="shared" si="6"/>
        <v>2192.2690522891448</v>
      </c>
      <c r="N29" s="50">
        <f t="shared" si="7"/>
        <v>2.3702097622287099</v>
      </c>
      <c r="O29" s="50">
        <f t="shared" si="8"/>
        <v>3.2751314730644854</v>
      </c>
      <c r="P29" s="45">
        <v>9767</v>
      </c>
      <c r="Q29" s="45">
        <f t="shared" si="9"/>
        <v>2336.2675214084102</v>
      </c>
      <c r="R29" s="18">
        <f t="shared" si="10"/>
        <v>2.1818458499317974</v>
      </c>
      <c r="S29" s="18">
        <f t="shared" si="11"/>
        <v>2.966223960016122</v>
      </c>
      <c r="T29" s="37">
        <f t="shared" si="12"/>
        <v>4.5356813760622501</v>
      </c>
      <c r="U29" s="37">
        <f t="shared" si="13"/>
        <v>0.46931574226690292</v>
      </c>
      <c r="V29" s="37">
        <f t="shared" si="14"/>
        <v>-53.068425773309698</v>
      </c>
      <c r="W29" s="37">
        <f t="shared" si="15"/>
        <v>0.4632809451804234</v>
      </c>
      <c r="X29" s="37">
        <f t="shared" si="16"/>
        <v>-53.671905481957658</v>
      </c>
    </row>
    <row r="30" spans="1:24" x14ac:dyDescent="0.25">
      <c r="A30" s="1" t="s">
        <v>240</v>
      </c>
      <c r="B30" s="1" t="s">
        <v>2352</v>
      </c>
      <c r="C30" s="130">
        <v>408441</v>
      </c>
      <c r="D30" s="43">
        <v>886</v>
      </c>
      <c r="E30" s="43">
        <f t="shared" si="0"/>
        <v>216.92239515621594</v>
      </c>
      <c r="F30" s="6">
        <f t="shared" si="1"/>
        <v>2.0961794882867513</v>
      </c>
      <c r="G30" s="6">
        <f t="shared" si="2"/>
        <v>2.813116109030481</v>
      </c>
      <c r="H30" s="44">
        <v>398</v>
      </c>
      <c r="I30" s="44">
        <f t="shared" si="3"/>
        <v>97.443694438119579</v>
      </c>
      <c r="J30" s="14">
        <f t="shared" si="4"/>
        <v>2.3001056150638979</v>
      </c>
      <c r="K30" s="52">
        <f t="shared" si="5"/>
        <v>2.3683509516218999</v>
      </c>
      <c r="L30" s="49">
        <v>8799</v>
      </c>
      <c r="M30" s="49">
        <f t="shared" si="6"/>
        <v>2154.2891139723974</v>
      </c>
      <c r="N30" s="50">
        <f t="shared" si="7"/>
        <v>2.3291470922643636</v>
      </c>
      <c r="O30" s="50">
        <f t="shared" si="8"/>
        <v>3.2183914980161026</v>
      </c>
      <c r="P30" s="45">
        <v>10083</v>
      </c>
      <c r="Q30" s="45">
        <f t="shared" si="9"/>
        <v>2468.6552035667328</v>
      </c>
      <c r="R30" s="18">
        <f t="shared" si="10"/>
        <v>2.3054830242931885</v>
      </c>
      <c r="S30" s="18">
        <f t="shared" si="11"/>
        <v>3.1343089550907797</v>
      </c>
      <c r="T30" s="37">
        <f t="shared" si="12"/>
        <v>8.7870673410691271</v>
      </c>
      <c r="U30" s="37">
        <f t="shared" si="13"/>
        <v>0.90921488737892331</v>
      </c>
      <c r="V30" s="37">
        <f t="shared" si="14"/>
        <v>-9.0785112621076696</v>
      </c>
      <c r="W30" s="37">
        <f t="shared" si="15"/>
        <v>0.89752355282697527</v>
      </c>
      <c r="X30" s="37">
        <f t="shared" si="16"/>
        <v>-10.247644717302473</v>
      </c>
    </row>
    <row r="31" spans="1:24" x14ac:dyDescent="0.25">
      <c r="A31" s="1" t="s">
        <v>645</v>
      </c>
      <c r="B31" s="1" t="s">
        <v>2359</v>
      </c>
      <c r="C31" s="130">
        <v>397344</v>
      </c>
      <c r="D31" s="43">
        <v>575</v>
      </c>
      <c r="E31" s="43">
        <f t="shared" si="0"/>
        <v>144.71088024482563</v>
      </c>
      <c r="F31" s="6">
        <f t="shared" si="1"/>
        <v>1.3983801842252139</v>
      </c>
      <c r="G31" s="6">
        <f t="shared" si="2"/>
        <v>1.876655050187586</v>
      </c>
      <c r="H31" s="44">
        <v>112</v>
      </c>
      <c r="I31" s="44">
        <f t="shared" si="3"/>
        <v>28.187162760731255</v>
      </c>
      <c r="J31" s="14">
        <f t="shared" si="4"/>
        <v>0.66534270598545142</v>
      </c>
      <c r="K31" s="52">
        <f t="shared" si="5"/>
        <v>0.68508377204737991</v>
      </c>
      <c r="L31" s="49">
        <v>3109</v>
      </c>
      <c r="M31" s="49">
        <f t="shared" si="6"/>
        <v>782.44543770637029</v>
      </c>
      <c r="N31" s="50">
        <f t="shared" si="7"/>
        <v>0.84595447485172603</v>
      </c>
      <c r="O31" s="50">
        <f t="shared" si="8"/>
        <v>1.1689311931452928</v>
      </c>
      <c r="P31" s="45">
        <v>3796</v>
      </c>
      <c r="Q31" s="45">
        <f t="shared" si="9"/>
        <v>955.34348071192721</v>
      </c>
      <c r="R31" s="18">
        <f t="shared" si="10"/>
        <v>0.89219757136123534</v>
      </c>
      <c r="S31" s="18">
        <f t="shared" si="11"/>
        <v>1.2129444494543993</v>
      </c>
      <c r="T31" s="37">
        <f t="shared" si="12"/>
        <v>15.147523709167546</v>
      </c>
      <c r="U31" s="37">
        <f t="shared" si="13"/>
        <v>1.5673436345401504</v>
      </c>
      <c r="V31" s="37">
        <f t="shared" si="14"/>
        <v>56.734363454015039</v>
      </c>
      <c r="W31" s="37">
        <f t="shared" si="15"/>
        <v>1.5471896103994984</v>
      </c>
      <c r="X31" s="37">
        <f t="shared" si="16"/>
        <v>54.718961039949846</v>
      </c>
    </row>
    <row r="32" spans="1:24" x14ac:dyDescent="0.25">
      <c r="A32" s="1" t="s">
        <v>244</v>
      </c>
      <c r="B32" s="1" t="s">
        <v>2353</v>
      </c>
      <c r="C32" s="130">
        <v>393821</v>
      </c>
      <c r="D32" s="43">
        <v>748</v>
      </c>
      <c r="E32" s="43">
        <f t="shared" si="0"/>
        <v>189.93400555074513</v>
      </c>
      <c r="F32" s="6">
        <f t="shared" si="1"/>
        <v>1.8353834156998761</v>
      </c>
      <c r="G32" s="6">
        <f t="shared" si="2"/>
        <v>2.4631224004451311</v>
      </c>
      <c r="H32" s="44">
        <v>389</v>
      </c>
      <c r="I32" s="44">
        <f t="shared" si="3"/>
        <v>98.775839785080024</v>
      </c>
      <c r="J32" s="14">
        <f t="shared" si="4"/>
        <v>2.3315501842614541</v>
      </c>
      <c r="K32" s="52">
        <f t="shared" si="5"/>
        <v>2.4007284976331094</v>
      </c>
      <c r="L32" s="49">
        <v>7065</v>
      </c>
      <c r="M32" s="49">
        <f t="shared" si="6"/>
        <v>1793.9622315722117</v>
      </c>
      <c r="N32" s="50">
        <f t="shared" si="7"/>
        <v>1.9395734250328867</v>
      </c>
      <c r="O32" s="50">
        <f t="shared" si="8"/>
        <v>2.6800826111995932</v>
      </c>
      <c r="P32" s="45">
        <v>8202</v>
      </c>
      <c r="Q32" s="45">
        <f t="shared" si="9"/>
        <v>2082.6720769080366</v>
      </c>
      <c r="R32" s="18">
        <f t="shared" si="10"/>
        <v>1.9450124551794745</v>
      </c>
      <c r="S32" s="18">
        <f t="shared" si="11"/>
        <v>2.6442484684532066</v>
      </c>
      <c r="T32" s="37">
        <f t="shared" si="12"/>
        <v>9.1197268958790545</v>
      </c>
      <c r="U32" s="37">
        <f t="shared" si="13"/>
        <v>0.9436358162192422</v>
      </c>
      <c r="V32" s="37">
        <f t="shared" si="14"/>
        <v>-5.6364183780757804</v>
      </c>
      <c r="W32" s="37">
        <f t="shared" si="15"/>
        <v>0.93150187277444929</v>
      </c>
      <c r="X32" s="37">
        <f t="shared" si="16"/>
        <v>-6.8498127225550709</v>
      </c>
    </row>
    <row r="33" spans="1:24" x14ac:dyDescent="0.25">
      <c r="A33" s="1" t="s">
        <v>254</v>
      </c>
      <c r="B33" s="1" t="s">
        <v>2354</v>
      </c>
      <c r="C33" s="130">
        <v>379624</v>
      </c>
      <c r="D33" s="43">
        <v>479</v>
      </c>
      <c r="E33" s="43">
        <f t="shared" si="0"/>
        <v>126.17748087581396</v>
      </c>
      <c r="F33" s="6">
        <f t="shared" si="1"/>
        <v>1.2192869579238372</v>
      </c>
      <c r="G33" s="6">
        <f t="shared" si="2"/>
        <v>1.6363082465183931</v>
      </c>
      <c r="H33" s="44">
        <v>365</v>
      </c>
      <c r="I33" s="44">
        <f t="shared" si="3"/>
        <v>96.147767264451133</v>
      </c>
      <c r="J33" s="14">
        <f t="shared" si="4"/>
        <v>2.2695159562249509</v>
      </c>
      <c r="K33" s="52">
        <f t="shared" si="5"/>
        <v>2.3368536816067591</v>
      </c>
      <c r="L33" s="49">
        <v>6709</v>
      </c>
      <c r="M33" s="49">
        <f t="shared" si="6"/>
        <v>1767.2749878827472</v>
      </c>
      <c r="N33" s="50">
        <f t="shared" si="7"/>
        <v>1.9107200480015885</v>
      </c>
      <c r="O33" s="50">
        <f t="shared" si="8"/>
        <v>2.6402133115598247</v>
      </c>
      <c r="P33" s="45">
        <v>7553</v>
      </c>
      <c r="Q33" s="45">
        <f t="shared" si="9"/>
        <v>1989.6002360230123</v>
      </c>
      <c r="R33" s="18">
        <f t="shared" si="10"/>
        <v>1.858092439419428</v>
      </c>
      <c r="S33" s="18">
        <f t="shared" si="11"/>
        <v>2.5260805266801944</v>
      </c>
      <c r="T33" s="37">
        <f t="shared" si="12"/>
        <v>6.3418509201641733</v>
      </c>
      <c r="U33" s="37">
        <f t="shared" si="13"/>
        <v>0.65620360540555789</v>
      </c>
      <c r="V33" s="37">
        <f t="shared" si="14"/>
        <v>-34.379639459444213</v>
      </c>
      <c r="W33" s="37">
        <f t="shared" si="15"/>
        <v>0.64776567066484181</v>
      </c>
      <c r="X33" s="37">
        <f t="shared" si="16"/>
        <v>-35.223432933515817</v>
      </c>
    </row>
    <row r="34" spans="1:24" x14ac:dyDescent="0.25">
      <c r="A34" s="1" t="s">
        <v>249</v>
      </c>
      <c r="B34" s="1" t="s">
        <v>2357</v>
      </c>
      <c r="C34" s="130">
        <v>366586</v>
      </c>
      <c r="D34" s="43">
        <v>355</v>
      </c>
      <c r="E34" s="43">
        <f t="shared" si="0"/>
        <v>96.839486505212975</v>
      </c>
      <c r="F34" s="6">
        <f t="shared" si="1"/>
        <v>0.93578602210373141</v>
      </c>
      <c r="G34" s="6">
        <f t="shared" si="2"/>
        <v>1.2558441431640637</v>
      </c>
      <c r="H34" s="44">
        <v>226</v>
      </c>
      <c r="I34" s="44">
        <f t="shared" si="3"/>
        <v>61.649926620220086</v>
      </c>
      <c r="J34" s="14">
        <f t="shared" si="4"/>
        <v>1.4552131177404679</v>
      </c>
      <c r="K34" s="52">
        <f t="shared" si="5"/>
        <v>1.4983900520227047</v>
      </c>
      <c r="L34" s="49">
        <v>8479</v>
      </c>
      <c r="M34" s="49">
        <f t="shared" si="6"/>
        <v>2312.9633974019739</v>
      </c>
      <c r="N34" s="50">
        <f t="shared" si="7"/>
        <v>2.5007005497228434</v>
      </c>
      <c r="O34" s="50">
        <f t="shared" si="8"/>
        <v>3.4554423011935307</v>
      </c>
      <c r="P34" s="45">
        <v>9060</v>
      </c>
      <c r="Q34" s="45">
        <f t="shared" si="9"/>
        <v>2471.4528105274071</v>
      </c>
      <c r="R34" s="18">
        <f t="shared" si="10"/>
        <v>2.3080957161535824</v>
      </c>
      <c r="S34" s="18">
        <f t="shared" si="11"/>
        <v>3.137860915095966</v>
      </c>
      <c r="T34" s="37">
        <f t="shared" si="12"/>
        <v>3.9183222958057393</v>
      </c>
      <c r="U34" s="37">
        <f t="shared" si="13"/>
        <v>0.40543640177245716</v>
      </c>
      <c r="V34" s="37">
        <f t="shared" si="14"/>
        <v>-59.45635982275428</v>
      </c>
      <c r="W34" s="37">
        <f t="shared" si="15"/>
        <v>0.40022301088053669</v>
      </c>
      <c r="X34" s="37">
        <f t="shared" si="16"/>
        <v>-59.977698911946334</v>
      </c>
    </row>
    <row r="35" spans="1:24" x14ac:dyDescent="0.25">
      <c r="A35" s="1" t="s">
        <v>640</v>
      </c>
      <c r="B35" s="1" t="s">
        <v>2360</v>
      </c>
      <c r="C35" s="130">
        <v>310743</v>
      </c>
      <c r="D35" s="43">
        <v>287</v>
      </c>
      <c r="E35" s="43">
        <f t="shared" si="0"/>
        <v>92.359280820485097</v>
      </c>
      <c r="F35" s="6">
        <f t="shared" si="1"/>
        <v>0.89249258874075776</v>
      </c>
      <c r="G35" s="6">
        <f t="shared" si="2"/>
        <v>1.1977434626215975</v>
      </c>
      <c r="H35" s="44">
        <v>95</v>
      </c>
      <c r="I35" s="44">
        <f t="shared" si="3"/>
        <v>30.57188737960308</v>
      </c>
      <c r="J35" s="14">
        <f t="shared" si="4"/>
        <v>0.72163283863976546</v>
      </c>
      <c r="K35" s="52">
        <f t="shared" si="5"/>
        <v>0.7430440623773803</v>
      </c>
      <c r="L35" s="49">
        <v>1626</v>
      </c>
      <c r="M35" s="49">
        <f t="shared" si="6"/>
        <v>523.26198820246952</v>
      </c>
      <c r="N35" s="50">
        <f t="shared" si="7"/>
        <v>0.56573378680214947</v>
      </c>
      <c r="O35" s="50">
        <f t="shared" si="8"/>
        <v>0.78172512832342511</v>
      </c>
      <c r="P35" s="45">
        <v>2008</v>
      </c>
      <c r="Q35" s="45">
        <f t="shared" si="9"/>
        <v>646.19315640255775</v>
      </c>
      <c r="R35" s="18">
        <f t="shared" si="10"/>
        <v>0.60348134091309036</v>
      </c>
      <c r="S35" s="18">
        <f t="shared" si="11"/>
        <v>0.82043413511317576</v>
      </c>
      <c r="T35" s="37">
        <f t="shared" si="12"/>
        <v>14.292828685258966</v>
      </c>
      <c r="U35" s="37">
        <f t="shared" si="13"/>
        <v>1.4789066839918898</v>
      </c>
      <c r="V35" s="37">
        <f t="shared" si="14"/>
        <v>47.890668399188982</v>
      </c>
      <c r="W35" s="37">
        <f t="shared" si="15"/>
        <v>1.459889845339472</v>
      </c>
      <c r="X35" s="37">
        <f t="shared" si="16"/>
        <v>45.988984533947196</v>
      </c>
    </row>
    <row r="36" spans="1:24" x14ac:dyDescent="0.25">
      <c r="A36" s="1" t="s">
        <v>690</v>
      </c>
      <c r="B36" s="1" t="s">
        <v>2361</v>
      </c>
      <c r="C36" s="130">
        <v>309596</v>
      </c>
      <c r="D36" s="43">
        <v>267</v>
      </c>
      <c r="E36" s="43">
        <f t="shared" si="0"/>
        <v>86.241424307807605</v>
      </c>
      <c r="F36" s="6">
        <f t="shared" si="1"/>
        <v>0.83337409465940282</v>
      </c>
      <c r="G36" s="6">
        <f t="shared" si="2"/>
        <v>1.1184052241877271</v>
      </c>
      <c r="H36" s="44">
        <v>29</v>
      </c>
      <c r="I36" s="44">
        <f t="shared" si="3"/>
        <v>9.3670460858667433</v>
      </c>
      <c r="J36" s="14">
        <f t="shared" si="4"/>
        <v>0.221104048064869</v>
      </c>
      <c r="K36" s="52">
        <f t="shared" si="5"/>
        <v>0.22766432080873794</v>
      </c>
      <c r="L36" s="49">
        <v>1072</v>
      </c>
      <c r="M36" s="49">
        <f t="shared" si="6"/>
        <v>346.25770358790169</v>
      </c>
      <c r="N36" s="50">
        <f t="shared" si="7"/>
        <v>0.37436253019854898</v>
      </c>
      <c r="O36" s="50">
        <f t="shared" si="8"/>
        <v>0.51729029410309735</v>
      </c>
      <c r="P36" s="45">
        <v>1368</v>
      </c>
      <c r="Q36" s="45">
        <f t="shared" si="9"/>
        <v>441.86617398157603</v>
      </c>
      <c r="R36" s="18">
        <f t="shared" si="10"/>
        <v>0.41265988123900671</v>
      </c>
      <c r="S36" s="18">
        <f t="shared" si="11"/>
        <v>0.56101196475764381</v>
      </c>
      <c r="T36" s="37">
        <f t="shared" si="12"/>
        <v>19.517543859649123</v>
      </c>
      <c r="U36" s="37">
        <f t="shared" si="13"/>
        <v>2.0195180887398267</v>
      </c>
      <c r="V36" s="37">
        <f t="shared" si="14"/>
        <v>101.95180887398267</v>
      </c>
      <c r="W36" s="37">
        <f t="shared" si="15"/>
        <v>1.9935496824401528</v>
      </c>
      <c r="X36" s="37">
        <f t="shared" si="16"/>
        <v>99.354968244015282</v>
      </c>
    </row>
    <row r="37" spans="1:24" x14ac:dyDescent="0.25">
      <c r="A37" s="1" t="s">
        <v>657</v>
      </c>
      <c r="B37" s="1" t="s">
        <v>2362</v>
      </c>
      <c r="C37" s="130">
        <v>290231</v>
      </c>
      <c r="D37" s="43">
        <v>156</v>
      </c>
      <c r="E37" s="43">
        <f t="shared" si="0"/>
        <v>53.750288563247899</v>
      </c>
      <c r="F37" s="6">
        <f t="shared" si="1"/>
        <v>0.51940350508593214</v>
      </c>
      <c r="G37" s="6">
        <f t="shared" si="2"/>
        <v>0.69705021703000802</v>
      </c>
      <c r="H37" s="44">
        <v>39</v>
      </c>
      <c r="I37" s="44">
        <f t="shared" si="3"/>
        <v>13.437572140811975</v>
      </c>
      <c r="J37" s="14">
        <f t="shared" si="4"/>
        <v>0.31718661029970968</v>
      </c>
      <c r="K37" s="52">
        <f t="shared" si="5"/>
        <v>0.32659770291642598</v>
      </c>
      <c r="L37" s="49">
        <v>1883</v>
      </c>
      <c r="M37" s="49">
        <f t="shared" si="6"/>
        <v>648.79354720894742</v>
      </c>
      <c r="N37" s="50">
        <f t="shared" si="7"/>
        <v>0.70145441211237713</v>
      </c>
      <c r="O37" s="50">
        <f t="shared" si="8"/>
        <v>0.96926249256056873</v>
      </c>
      <c r="P37" s="45">
        <v>2078</v>
      </c>
      <c r="Q37" s="45">
        <f t="shared" si="9"/>
        <v>715.98140791300727</v>
      </c>
      <c r="R37" s="18">
        <f t="shared" si="10"/>
        <v>0.66865675662929946</v>
      </c>
      <c r="S37" s="18">
        <f t="shared" si="11"/>
        <v>0.90904024800949879</v>
      </c>
      <c r="T37" s="37">
        <f t="shared" si="12"/>
        <v>7.507218479307026</v>
      </c>
      <c r="U37" s="37">
        <f t="shared" si="13"/>
        <v>0.77678644526714491</v>
      </c>
      <c r="V37" s="37">
        <f t="shared" si="14"/>
        <v>-22.321355473285507</v>
      </c>
      <c r="W37" s="37">
        <f t="shared" si="15"/>
        <v>0.76679797022884322</v>
      </c>
      <c r="X37" s="37">
        <f t="shared" si="16"/>
        <v>-23.320202977115677</v>
      </c>
    </row>
    <row r="38" spans="1:24" x14ac:dyDescent="0.25">
      <c r="A38" s="1" t="s">
        <v>719</v>
      </c>
      <c r="B38" s="1" t="s">
        <v>2364</v>
      </c>
      <c r="C38" s="130">
        <v>262015</v>
      </c>
      <c r="D38" s="43">
        <v>235</v>
      </c>
      <c r="E38" s="43">
        <f t="shared" si="0"/>
        <v>89.689521592275241</v>
      </c>
      <c r="F38" s="6">
        <f t="shared" si="1"/>
        <v>0.86669398676235176</v>
      </c>
      <c r="G38" s="6">
        <f t="shared" si="2"/>
        <v>1.1631212066452086</v>
      </c>
      <c r="H38" s="44">
        <v>32</v>
      </c>
      <c r="I38" s="44">
        <f t="shared" si="3"/>
        <v>12.213041238097055</v>
      </c>
      <c r="J38" s="14">
        <f t="shared" si="4"/>
        <v>0.28828222175620605</v>
      </c>
      <c r="K38" s="52">
        <f t="shared" si="5"/>
        <v>0.29683570604779341</v>
      </c>
      <c r="L38" s="49">
        <v>999</v>
      </c>
      <c r="M38" s="49">
        <f t="shared" si="6"/>
        <v>381.27588115184244</v>
      </c>
      <c r="N38" s="50">
        <f t="shared" si="7"/>
        <v>0.41222304108376295</v>
      </c>
      <c r="O38" s="50">
        <f t="shared" si="8"/>
        <v>0.56960555866848717</v>
      </c>
      <c r="P38" s="45">
        <v>1266</v>
      </c>
      <c r="Q38" s="45">
        <f t="shared" si="9"/>
        <v>483.17844398221473</v>
      </c>
      <c r="R38" s="18">
        <f t="shared" si="10"/>
        <v>0.45124150942421426</v>
      </c>
      <c r="S38" s="18">
        <f t="shared" si="11"/>
        <v>0.6134637683270725</v>
      </c>
      <c r="T38" s="37">
        <f t="shared" si="12"/>
        <v>18.562401263823062</v>
      </c>
      <c r="U38" s="37">
        <f t="shared" si="13"/>
        <v>1.920687633254875</v>
      </c>
      <c r="V38" s="37">
        <f t="shared" si="14"/>
        <v>92.068763325487495</v>
      </c>
      <c r="W38" s="37">
        <f t="shared" si="15"/>
        <v>1.8959900595548818</v>
      </c>
      <c r="X38" s="37">
        <f t="shared" si="16"/>
        <v>89.599005955488181</v>
      </c>
    </row>
    <row r="39" spans="1:24" x14ac:dyDescent="0.25">
      <c r="A39" s="1" t="s">
        <v>674</v>
      </c>
      <c r="B39" s="1" t="s">
        <v>2365</v>
      </c>
      <c r="C39" s="130">
        <v>246055</v>
      </c>
      <c r="D39" s="43">
        <v>251</v>
      </c>
      <c r="E39" s="43">
        <f t="shared" si="0"/>
        <v>102.00971327548719</v>
      </c>
      <c r="F39" s="6">
        <f t="shared" si="1"/>
        <v>0.985747314933064</v>
      </c>
      <c r="G39" s="6">
        <f t="shared" si="2"/>
        <v>1.3228932286414987</v>
      </c>
      <c r="H39" s="44">
        <v>65</v>
      </c>
      <c r="I39" s="44">
        <f t="shared" si="3"/>
        <v>26.416858019548474</v>
      </c>
      <c r="J39" s="14">
        <f t="shared" si="4"/>
        <v>0.62355562166924094</v>
      </c>
      <c r="K39" s="52">
        <f t="shared" si="5"/>
        <v>0.64205684308479294</v>
      </c>
      <c r="L39" s="49">
        <v>1669</v>
      </c>
      <c r="M39" s="49">
        <f t="shared" si="6"/>
        <v>678.30363130194473</v>
      </c>
      <c r="N39" s="50">
        <f t="shared" si="7"/>
        <v>0.733359752074357</v>
      </c>
      <c r="O39" s="50">
        <f t="shared" si="8"/>
        <v>1.0133489631900907</v>
      </c>
      <c r="P39" s="45">
        <v>1985</v>
      </c>
      <c r="Q39" s="45">
        <f t="shared" si="9"/>
        <v>806.73020259698035</v>
      </c>
      <c r="R39" s="18">
        <f t="shared" si="10"/>
        <v>0.75340727396225282</v>
      </c>
      <c r="S39" s="18">
        <f t="shared" si="11"/>
        <v>1.0242587521694633</v>
      </c>
      <c r="T39" s="37">
        <f t="shared" si="12"/>
        <v>12.644836272040303</v>
      </c>
      <c r="U39" s="37">
        <f t="shared" si="13"/>
        <v>1.3083857151377216</v>
      </c>
      <c r="V39" s="37">
        <f t="shared" si="14"/>
        <v>30.838571513772163</v>
      </c>
      <c r="W39" s="37">
        <f t="shared" si="15"/>
        <v>1.2915615569205567</v>
      </c>
      <c r="X39" s="37">
        <f t="shared" si="16"/>
        <v>29.156155692055673</v>
      </c>
    </row>
    <row r="40" spans="1:24" x14ac:dyDescent="0.25">
      <c r="A40" s="1" t="s">
        <v>246</v>
      </c>
      <c r="B40" s="1" t="s">
        <v>2363</v>
      </c>
      <c r="C40" s="130">
        <v>245147</v>
      </c>
      <c r="D40" s="43">
        <v>224</v>
      </c>
      <c r="E40" s="43">
        <f t="shared" ref="E40:E71" si="17">((D40/($C40/100000)))</f>
        <v>91.373747180263265</v>
      </c>
      <c r="F40" s="6">
        <f t="shared" ref="F40:F71" si="18">((D40/$C40)/(D$154/$C$154))</f>
        <v>0.88296911192241534</v>
      </c>
      <c r="G40" s="6">
        <f t="shared" ref="G40:G71" si="19">((D40/$C40)/(D$155/$C$155))</f>
        <v>1.1849627603003692</v>
      </c>
      <c r="H40" s="44">
        <v>287</v>
      </c>
      <c r="I40" s="44">
        <f t="shared" ref="I40:I71" si="20">((H40/($C40/100000)))</f>
        <v>117.07261357471231</v>
      </c>
      <c r="J40" s="14">
        <f t="shared" ref="J40:J71" si="21">((H40/$C40)/(H$154/$C$154))</f>
        <v>2.763435616908021</v>
      </c>
      <c r="K40" s="52">
        <f t="shared" ref="K40:K71" si="22">((H40/$C40)/(H$155/$C$155))</f>
        <v>2.8454281969430988</v>
      </c>
      <c r="L40" s="49">
        <v>6135</v>
      </c>
      <c r="M40" s="49">
        <f t="shared" ref="M40:M71" si="23">((L40/($C40/100000)))</f>
        <v>2502.5800846022998</v>
      </c>
      <c r="N40" s="50">
        <f t="shared" ref="N40:N71" si="24">((L40/$C40)/(L$154/$C$154))</f>
        <v>2.7057079244400972</v>
      </c>
      <c r="O40" s="50">
        <f t="shared" ref="O40:O71" si="25">((L40/$C40)/(L$155/$C$155))</f>
        <v>3.7387193831828736</v>
      </c>
      <c r="P40" s="45">
        <v>6646</v>
      </c>
      <c r="Q40" s="45">
        <f t="shared" ref="Q40:Q71" si="26">((P40/($C40/100000)))</f>
        <v>2711.0264453572754</v>
      </c>
      <c r="R40" s="18">
        <f t="shared" ref="R40:R71" si="27">((P40/$C40)/(P$154/$C$154))</f>
        <v>2.5318341091743908</v>
      </c>
      <c r="S40" s="18">
        <f t="shared" ref="S40:S71" si="28">((P40/$C40)/(P$155/$C$155))</f>
        <v>3.4420337246345367</v>
      </c>
      <c r="T40" s="37">
        <f t="shared" ref="T40:T71" si="29">D40/P40*100</f>
        <v>3.3704483900090279</v>
      </c>
      <c r="U40" s="37">
        <f t="shared" ref="U40:U71" si="30">T40/T$154</f>
        <v>0.34874682694370668</v>
      </c>
      <c r="V40" s="37">
        <f t="shared" ref="V40:V71" si="31">(U40-1)*100</f>
        <v>-65.125317305629338</v>
      </c>
      <c r="W40" s="37">
        <f t="shared" ref="W40:W71" si="32">T40/T$155</f>
        <v>0.3442623911031506</v>
      </c>
      <c r="X40" s="37">
        <f t="shared" ref="X40:X71" si="33">(W40-1)*100</f>
        <v>-65.573760889684934</v>
      </c>
    </row>
    <row r="41" spans="1:24" x14ac:dyDescent="0.25">
      <c r="A41" s="1" t="s">
        <v>649</v>
      </c>
      <c r="B41" s="1" t="s">
        <v>2367</v>
      </c>
      <c r="C41" s="130">
        <v>226911</v>
      </c>
      <c r="D41" s="43">
        <v>136</v>
      </c>
      <c r="E41" s="43">
        <f t="shared" si="17"/>
        <v>59.935393171772191</v>
      </c>
      <c r="F41" s="6">
        <f t="shared" si="18"/>
        <v>0.57917183561704078</v>
      </c>
      <c r="G41" s="6">
        <f t="shared" si="19"/>
        <v>0.77726054938295952</v>
      </c>
      <c r="H41" s="44">
        <v>25</v>
      </c>
      <c r="I41" s="44">
        <f t="shared" si="20"/>
        <v>11.017535509516946</v>
      </c>
      <c r="J41" s="14">
        <f t="shared" si="21"/>
        <v>0.26006295672316304</v>
      </c>
      <c r="K41" s="52">
        <f t="shared" si="22"/>
        <v>0.26777916066249746</v>
      </c>
      <c r="L41" s="49">
        <v>723</v>
      </c>
      <c r="M41" s="49">
        <f t="shared" si="23"/>
        <v>318.62712693523014</v>
      </c>
      <c r="N41" s="50">
        <f t="shared" si="24"/>
        <v>0.34448925234983491</v>
      </c>
      <c r="O41" s="50">
        <f t="shared" si="25"/>
        <v>0.47601170600297671</v>
      </c>
      <c r="P41" s="45">
        <v>884</v>
      </c>
      <c r="Q41" s="45">
        <f t="shared" si="26"/>
        <v>389.58005561651925</v>
      </c>
      <c r="R41" s="18">
        <f t="shared" si="27"/>
        <v>0.36382974970720811</v>
      </c>
      <c r="S41" s="18">
        <f t="shared" si="28"/>
        <v>0.49462729962427182</v>
      </c>
      <c r="T41" s="37">
        <f t="shared" si="29"/>
        <v>15.384615384615385</v>
      </c>
      <c r="U41" s="37">
        <f t="shared" si="30"/>
        <v>1.5918759696894744</v>
      </c>
      <c r="V41" s="37">
        <f t="shared" si="31"/>
        <v>59.187596968947446</v>
      </c>
      <c r="W41" s="37">
        <f t="shared" si="32"/>
        <v>1.5714064912579253</v>
      </c>
      <c r="X41" s="37">
        <f t="shared" si="33"/>
        <v>57.140649125792528</v>
      </c>
    </row>
    <row r="42" spans="1:24" x14ac:dyDescent="0.25">
      <c r="A42" s="1" t="s">
        <v>740</v>
      </c>
      <c r="B42" s="1" t="s">
        <v>2369</v>
      </c>
      <c r="C42" s="130">
        <v>217166</v>
      </c>
      <c r="D42" s="43">
        <v>212</v>
      </c>
      <c r="E42" s="43">
        <f t="shared" si="17"/>
        <v>97.621174585340242</v>
      </c>
      <c r="F42" s="6">
        <f t="shared" si="18"/>
        <v>0.94333968441057181</v>
      </c>
      <c r="G42" s="6">
        <f t="shared" si="19"/>
        <v>1.2659813137815077</v>
      </c>
      <c r="H42" s="44">
        <v>38</v>
      </c>
      <c r="I42" s="44">
        <f t="shared" si="20"/>
        <v>17.498135067183629</v>
      </c>
      <c r="J42" s="14">
        <f t="shared" si="21"/>
        <v>0.41303399828230319</v>
      </c>
      <c r="K42" s="52">
        <f t="shared" si="22"/>
        <v>0.4252889330288061</v>
      </c>
      <c r="L42" s="49">
        <v>1040</v>
      </c>
      <c r="M42" s="49">
        <f t="shared" si="23"/>
        <v>478.89632815449932</v>
      </c>
      <c r="N42" s="50">
        <f t="shared" si="24"/>
        <v>0.51776708287791329</v>
      </c>
      <c r="O42" s="50">
        <f t="shared" si="25"/>
        <v>0.71544523015368966</v>
      </c>
      <c r="P42" s="45">
        <v>1290</v>
      </c>
      <c r="Q42" s="45">
        <f t="shared" si="26"/>
        <v>594.01563780702315</v>
      </c>
      <c r="R42" s="18">
        <f t="shared" si="27"/>
        <v>0.55475263096690397</v>
      </c>
      <c r="S42" s="18">
        <f t="shared" si="28"/>
        <v>0.75418735283587957</v>
      </c>
      <c r="T42" s="37">
        <f t="shared" si="29"/>
        <v>16.434108527131784</v>
      </c>
      <c r="U42" s="37">
        <f t="shared" si="30"/>
        <v>1.7004690590946479</v>
      </c>
      <c r="V42" s="37">
        <f t="shared" si="31"/>
        <v>70.046905909464783</v>
      </c>
      <c r="W42" s="37">
        <f t="shared" si="32"/>
        <v>1.6786032131421869</v>
      </c>
      <c r="X42" s="37">
        <f t="shared" si="33"/>
        <v>67.86032131421868</v>
      </c>
    </row>
    <row r="43" spans="1:24" x14ac:dyDescent="0.25">
      <c r="A43" s="1" t="s">
        <v>738</v>
      </c>
      <c r="B43" s="1" t="s">
        <v>2368</v>
      </c>
      <c r="C43" s="130">
        <v>201988</v>
      </c>
      <c r="D43" s="43">
        <v>167</v>
      </c>
      <c r="E43" s="43">
        <f t="shared" si="17"/>
        <v>82.678178901716933</v>
      </c>
      <c r="F43" s="6">
        <f t="shared" si="18"/>
        <v>0.79894149526550295</v>
      </c>
      <c r="G43" s="6">
        <f t="shared" si="19"/>
        <v>1.0721959655951145</v>
      </c>
      <c r="H43" s="44">
        <v>29</v>
      </c>
      <c r="I43" s="44">
        <f t="shared" si="20"/>
        <v>14.357288551795156</v>
      </c>
      <c r="J43" s="14">
        <f t="shared" si="21"/>
        <v>0.33889601790547552</v>
      </c>
      <c r="K43" s="52">
        <f t="shared" si="22"/>
        <v>0.34895123999991107</v>
      </c>
      <c r="L43" s="49">
        <v>813</v>
      </c>
      <c r="M43" s="49">
        <f t="shared" si="23"/>
        <v>402.49915836584347</v>
      </c>
      <c r="N43" s="50">
        <f t="shared" si="24"/>
        <v>0.43516895585940829</v>
      </c>
      <c r="O43" s="50">
        <f t="shared" si="25"/>
        <v>0.6013119877185924</v>
      </c>
      <c r="P43" s="45">
        <v>1009</v>
      </c>
      <c r="Q43" s="45">
        <f t="shared" si="26"/>
        <v>499.5346258193556</v>
      </c>
      <c r="R43" s="18">
        <f t="shared" si="27"/>
        <v>0.4665165869292861</v>
      </c>
      <c r="S43" s="18">
        <f t="shared" si="28"/>
        <v>0.63423026788892922</v>
      </c>
      <c r="T43" s="37">
        <f t="shared" si="29"/>
        <v>16.551040634291379</v>
      </c>
      <c r="U43" s="37">
        <f t="shared" si="30"/>
        <v>1.7125682508403612</v>
      </c>
      <c r="V43" s="37">
        <f t="shared" si="31"/>
        <v>71.256825084036123</v>
      </c>
      <c r="W43" s="37">
        <f t="shared" si="32"/>
        <v>1.6905468248369455</v>
      </c>
      <c r="X43" s="37">
        <f t="shared" si="33"/>
        <v>69.054682483694549</v>
      </c>
    </row>
    <row r="44" spans="1:24" x14ac:dyDescent="0.25">
      <c r="A44" s="1" t="s">
        <v>242</v>
      </c>
      <c r="B44" s="1" t="s">
        <v>2366</v>
      </c>
      <c r="C44" s="130">
        <v>199809</v>
      </c>
      <c r="D44" s="43">
        <v>215</v>
      </c>
      <c r="E44" s="43">
        <f t="shared" si="17"/>
        <v>107.60276063640778</v>
      </c>
      <c r="F44" s="6">
        <f t="shared" si="18"/>
        <v>1.0397944369304724</v>
      </c>
      <c r="G44" s="6">
        <f t="shared" si="19"/>
        <v>1.3954255811367096</v>
      </c>
      <c r="H44" s="44">
        <v>99</v>
      </c>
      <c r="I44" s="44">
        <f t="shared" si="20"/>
        <v>49.547317688392418</v>
      </c>
      <c r="J44" s="14">
        <f t="shared" si="21"/>
        <v>1.1695375907447521</v>
      </c>
      <c r="K44" s="52">
        <f t="shared" si="22"/>
        <v>1.2042383827322509</v>
      </c>
      <c r="L44" s="49">
        <v>4819</v>
      </c>
      <c r="M44" s="49">
        <f t="shared" si="23"/>
        <v>2411.8032721248792</v>
      </c>
      <c r="N44" s="50">
        <f t="shared" si="24"/>
        <v>2.6075629969763265</v>
      </c>
      <c r="O44" s="50">
        <f t="shared" si="25"/>
        <v>3.6031037317833201</v>
      </c>
      <c r="P44" s="45">
        <v>5133</v>
      </c>
      <c r="Q44" s="45">
        <f t="shared" si="26"/>
        <v>2568.9533504496794</v>
      </c>
      <c r="R44" s="18">
        <f t="shared" si="27"/>
        <v>2.3991517045822004</v>
      </c>
      <c r="S44" s="18">
        <f t="shared" si="28"/>
        <v>3.2616517202934827</v>
      </c>
      <c r="T44" s="37">
        <f t="shared" si="29"/>
        <v>4.1885836742645628</v>
      </c>
      <c r="U44" s="37">
        <f t="shared" si="30"/>
        <v>0.43340087037620117</v>
      </c>
      <c r="V44" s="37">
        <f t="shared" si="31"/>
        <v>-56.659912962379892</v>
      </c>
      <c r="W44" s="37">
        <f t="shared" si="32"/>
        <v>0.42782789236955981</v>
      </c>
      <c r="X44" s="37">
        <f t="shared" si="33"/>
        <v>-57.217210763044022</v>
      </c>
    </row>
    <row r="45" spans="1:24" x14ac:dyDescent="0.25">
      <c r="A45" s="1" t="s">
        <v>625</v>
      </c>
      <c r="B45" s="1" t="s">
        <v>2370</v>
      </c>
      <c r="C45" s="130">
        <v>188124</v>
      </c>
      <c r="D45" s="43">
        <v>78</v>
      </c>
      <c r="E45" s="43">
        <f t="shared" si="17"/>
        <v>41.462014416023472</v>
      </c>
      <c r="F45" s="6">
        <f t="shared" si="18"/>
        <v>0.40065860465595871</v>
      </c>
      <c r="G45" s="6">
        <f t="shared" si="19"/>
        <v>0.53769211142341289</v>
      </c>
      <c r="H45" s="44">
        <v>19</v>
      </c>
      <c r="I45" s="44">
        <f t="shared" si="20"/>
        <v>10.099721460313409</v>
      </c>
      <c r="J45" s="14">
        <f t="shared" si="21"/>
        <v>0.23839845333656165</v>
      </c>
      <c r="K45" s="52">
        <f t="shared" si="22"/>
        <v>0.24547186012984443</v>
      </c>
      <c r="L45" s="49">
        <v>462</v>
      </c>
      <c r="M45" s="49">
        <f t="shared" si="23"/>
        <v>245.58270077183136</v>
      </c>
      <c r="N45" s="50">
        <f t="shared" si="24"/>
        <v>0.26551600233378386</v>
      </c>
      <c r="O45" s="50">
        <f t="shared" si="25"/>
        <v>0.36688728132988258</v>
      </c>
      <c r="P45" s="45">
        <v>559</v>
      </c>
      <c r="Q45" s="45">
        <f t="shared" si="26"/>
        <v>297.14443664816821</v>
      </c>
      <c r="R45" s="18">
        <f t="shared" si="27"/>
        <v>0.27750390312334111</v>
      </c>
      <c r="S45" s="18">
        <f t="shared" si="28"/>
        <v>0.37726713207909612</v>
      </c>
      <c r="T45" s="37">
        <f t="shared" si="29"/>
        <v>13.953488372093023</v>
      </c>
      <c r="U45" s="37">
        <f t="shared" si="30"/>
        <v>1.4437944841369652</v>
      </c>
      <c r="V45" s="37">
        <f t="shared" si="31"/>
        <v>44.379448413696522</v>
      </c>
      <c r="W45" s="37">
        <f t="shared" si="32"/>
        <v>1.4252291432339321</v>
      </c>
      <c r="X45" s="37">
        <f t="shared" si="33"/>
        <v>42.522914323393209</v>
      </c>
    </row>
    <row r="46" spans="1:24" x14ac:dyDescent="0.25">
      <c r="A46" s="1" t="s">
        <v>622</v>
      </c>
      <c r="B46" s="1" t="s">
        <v>2373</v>
      </c>
      <c r="C46" s="130">
        <v>186256</v>
      </c>
      <c r="D46" s="43">
        <v>77</v>
      </c>
      <c r="E46" s="43">
        <f t="shared" si="17"/>
        <v>41.34095009019844</v>
      </c>
      <c r="F46" s="6">
        <f t="shared" si="18"/>
        <v>0.39948872749147807</v>
      </c>
      <c r="G46" s="6">
        <f t="shared" si="19"/>
        <v>0.53612211213882055</v>
      </c>
      <c r="H46" s="44">
        <v>8</v>
      </c>
      <c r="I46" s="44">
        <f t="shared" si="20"/>
        <v>4.2951636457349025</v>
      </c>
      <c r="J46" s="14">
        <f t="shared" si="21"/>
        <v>0.10138501086334445</v>
      </c>
      <c r="K46" s="52">
        <f t="shared" si="22"/>
        <v>0.10439315716018893</v>
      </c>
      <c r="L46" s="49">
        <v>816</v>
      </c>
      <c r="M46" s="49">
        <f t="shared" si="23"/>
        <v>438.10669186496006</v>
      </c>
      <c r="N46" s="50">
        <f t="shared" si="24"/>
        <v>0.47366665915014489</v>
      </c>
      <c r="O46" s="50">
        <f t="shared" si="25"/>
        <v>0.6545077181967387</v>
      </c>
      <c r="P46" s="45">
        <v>901</v>
      </c>
      <c r="Q46" s="45">
        <f t="shared" si="26"/>
        <v>483.7428056008934</v>
      </c>
      <c r="R46" s="18">
        <f t="shared" si="27"/>
        <v>0.45176856809548849</v>
      </c>
      <c r="S46" s="18">
        <f t="shared" si="28"/>
        <v>0.61418030568424509</v>
      </c>
      <c r="T46" s="37">
        <f t="shared" si="29"/>
        <v>8.5460599334073262</v>
      </c>
      <c r="U46" s="37">
        <f t="shared" si="30"/>
        <v>0.88427738382861487</v>
      </c>
      <c r="V46" s="37">
        <f t="shared" si="31"/>
        <v>-11.572261617138512</v>
      </c>
      <c r="W46" s="37">
        <f t="shared" si="32"/>
        <v>0.87290671351231042</v>
      </c>
      <c r="X46" s="37">
        <f t="shared" si="33"/>
        <v>-12.709328648768958</v>
      </c>
    </row>
    <row r="47" spans="1:24" x14ac:dyDescent="0.25">
      <c r="A47" s="1" t="s">
        <v>644</v>
      </c>
      <c r="B47" s="1" t="s">
        <v>2372</v>
      </c>
      <c r="C47" s="130">
        <v>175004</v>
      </c>
      <c r="D47" s="43">
        <v>219</v>
      </c>
      <c r="E47" s="43">
        <f t="shared" si="17"/>
        <v>125.13999680007313</v>
      </c>
      <c r="F47" s="6">
        <f t="shared" si="18"/>
        <v>1.2092614700647992</v>
      </c>
      <c r="G47" s="6">
        <f t="shared" si="19"/>
        <v>1.6228538350260837</v>
      </c>
      <c r="H47" s="44">
        <v>87</v>
      </c>
      <c r="I47" s="44">
        <f t="shared" si="20"/>
        <v>49.713149413727685</v>
      </c>
      <c r="J47" s="14">
        <f t="shared" si="21"/>
        <v>1.1734519587785053</v>
      </c>
      <c r="K47" s="52">
        <f t="shared" si="22"/>
        <v>1.2082688921127867</v>
      </c>
      <c r="L47" s="49">
        <v>1729</v>
      </c>
      <c r="M47" s="49">
        <f t="shared" si="23"/>
        <v>987.97741765902492</v>
      </c>
      <c r="N47" s="50">
        <f t="shared" si="24"/>
        <v>1.0681689447523508</v>
      </c>
      <c r="O47" s="50">
        <f t="shared" si="25"/>
        <v>1.475984862292931</v>
      </c>
      <c r="P47" s="45">
        <v>2035</v>
      </c>
      <c r="Q47" s="45">
        <f t="shared" si="26"/>
        <v>1162.8305638728257</v>
      </c>
      <c r="R47" s="18">
        <f t="shared" si="27"/>
        <v>1.0859702567068541</v>
      </c>
      <c r="S47" s="18">
        <f t="shared" si="28"/>
        <v>1.4763788172337755</v>
      </c>
      <c r="T47" s="37">
        <f t="shared" si="29"/>
        <v>10.761670761670763</v>
      </c>
      <c r="U47" s="37">
        <f t="shared" si="30"/>
        <v>1.1135309301488781</v>
      </c>
      <c r="V47" s="37">
        <f t="shared" si="31"/>
        <v>11.353093014887804</v>
      </c>
      <c r="W47" s="37">
        <f t="shared" si="32"/>
        <v>1.0992123539585537</v>
      </c>
      <c r="X47" s="37">
        <f t="shared" si="33"/>
        <v>9.9212353958553656</v>
      </c>
    </row>
    <row r="48" spans="1:24" x14ac:dyDescent="0.25">
      <c r="A48" s="1" t="s">
        <v>662</v>
      </c>
      <c r="B48" s="1" t="s">
        <v>2371</v>
      </c>
      <c r="C48" s="130">
        <v>163284</v>
      </c>
      <c r="D48" s="43">
        <v>136</v>
      </c>
      <c r="E48" s="43">
        <f t="shared" si="17"/>
        <v>83.29046324195879</v>
      </c>
      <c r="F48" s="6">
        <f t="shared" si="18"/>
        <v>0.80485816363941565</v>
      </c>
      <c r="G48" s="6">
        <f t="shared" si="19"/>
        <v>1.0801362565899704</v>
      </c>
      <c r="H48" s="44">
        <v>12</v>
      </c>
      <c r="I48" s="44">
        <f t="shared" si="20"/>
        <v>7.3491585213493051</v>
      </c>
      <c r="J48" s="14">
        <f t="shared" si="21"/>
        <v>0.17347290533698725</v>
      </c>
      <c r="K48" s="52">
        <f t="shared" si="22"/>
        <v>0.17861993716495322</v>
      </c>
      <c r="L48" s="49">
        <v>469</v>
      </c>
      <c r="M48" s="49">
        <f t="shared" si="23"/>
        <v>287.22961220940203</v>
      </c>
      <c r="N48" s="50">
        <f t="shared" si="24"/>
        <v>0.310543283977399</v>
      </c>
      <c r="O48" s="50">
        <f t="shared" si="25"/>
        <v>0.4291055160226957</v>
      </c>
      <c r="P48" s="45">
        <v>617</v>
      </c>
      <c r="Q48" s="45">
        <f t="shared" si="26"/>
        <v>377.86923397271011</v>
      </c>
      <c r="R48" s="18">
        <f t="shared" si="27"/>
        <v>0.35289298524479201</v>
      </c>
      <c r="S48" s="18">
        <f t="shared" si="28"/>
        <v>0.47975874564531612</v>
      </c>
      <c r="T48" s="37">
        <f t="shared" si="29"/>
        <v>22.042139384116695</v>
      </c>
      <c r="U48" s="37">
        <f t="shared" si="30"/>
        <v>2.2807428803978858</v>
      </c>
      <c r="V48" s="37">
        <f t="shared" si="31"/>
        <v>128.07428803978857</v>
      </c>
      <c r="W48" s="37">
        <f t="shared" si="32"/>
        <v>2.2514154591118412</v>
      </c>
      <c r="X48" s="37">
        <f t="shared" si="33"/>
        <v>125.14154591118411</v>
      </c>
    </row>
    <row r="49" spans="1:24" x14ac:dyDescent="0.25">
      <c r="A49" s="1" t="s">
        <v>728</v>
      </c>
      <c r="B49" s="1" t="s">
        <v>2375</v>
      </c>
      <c r="C49" s="130">
        <v>160943</v>
      </c>
      <c r="D49" s="43">
        <v>122</v>
      </c>
      <c r="E49" s="43">
        <f t="shared" si="17"/>
        <v>75.803234685571908</v>
      </c>
      <c r="F49" s="6">
        <f t="shared" si="18"/>
        <v>0.73250705893807488</v>
      </c>
      <c r="G49" s="6">
        <f t="shared" si="19"/>
        <v>0.98303958176855821</v>
      </c>
      <c r="H49" s="44">
        <v>30</v>
      </c>
      <c r="I49" s="44">
        <f t="shared" si="20"/>
        <v>18.640139676779977</v>
      </c>
      <c r="J49" s="14">
        <f t="shared" si="21"/>
        <v>0.43999039838707849</v>
      </c>
      <c r="K49" s="52">
        <f t="shared" si="22"/>
        <v>0.45304514362293208</v>
      </c>
      <c r="L49" s="49">
        <v>778</v>
      </c>
      <c r="M49" s="49">
        <f t="shared" si="23"/>
        <v>483.40095561782744</v>
      </c>
      <c r="N49" s="50">
        <f t="shared" si="24"/>
        <v>0.52263733909835075</v>
      </c>
      <c r="O49" s="50">
        <f t="shared" si="25"/>
        <v>0.72217490011102059</v>
      </c>
      <c r="P49" s="45">
        <v>930</v>
      </c>
      <c r="Q49" s="45">
        <f t="shared" si="26"/>
        <v>577.8443299801794</v>
      </c>
      <c r="R49" s="18">
        <f t="shared" si="27"/>
        <v>0.53965020774411376</v>
      </c>
      <c r="S49" s="18">
        <f t="shared" si="28"/>
        <v>0.73365557712901897</v>
      </c>
      <c r="T49" s="37">
        <f t="shared" si="29"/>
        <v>13.118279569892474</v>
      </c>
      <c r="U49" s="37">
        <f t="shared" si="30"/>
        <v>1.3573738107137132</v>
      </c>
      <c r="V49" s="37">
        <f t="shared" si="31"/>
        <v>35.737381071371324</v>
      </c>
      <c r="W49" s="37">
        <f t="shared" si="32"/>
        <v>1.3399197285672417</v>
      </c>
      <c r="X49" s="37">
        <f t="shared" si="33"/>
        <v>33.991972856724175</v>
      </c>
    </row>
    <row r="50" spans="1:24" x14ac:dyDescent="0.25">
      <c r="A50" s="1" t="s">
        <v>671</v>
      </c>
      <c r="B50" s="1" t="s">
        <v>2374</v>
      </c>
      <c r="C50" s="130">
        <v>159948</v>
      </c>
      <c r="D50" s="43">
        <v>147</v>
      </c>
      <c r="E50" s="43">
        <f t="shared" si="17"/>
        <v>91.904869082451796</v>
      </c>
      <c r="F50" s="6">
        <f t="shared" si="18"/>
        <v>0.88810148581283654</v>
      </c>
      <c r="G50" s="6">
        <f t="shared" si="19"/>
        <v>1.1918505119215399</v>
      </c>
      <c r="H50" s="44">
        <v>29</v>
      </c>
      <c r="I50" s="44">
        <f t="shared" si="20"/>
        <v>18.130892540075525</v>
      </c>
      <c r="J50" s="14">
        <f t="shared" si="21"/>
        <v>0.4279698956203965</v>
      </c>
      <c r="K50" s="52">
        <f t="shared" si="22"/>
        <v>0.44066798625241976</v>
      </c>
      <c r="L50" s="49">
        <v>801</v>
      </c>
      <c r="M50" s="49">
        <f t="shared" si="23"/>
        <v>500.78775602070675</v>
      </c>
      <c r="N50" s="50">
        <f t="shared" si="24"/>
        <v>0.54143538033594207</v>
      </c>
      <c r="O50" s="50">
        <f t="shared" si="25"/>
        <v>0.74814984016497965</v>
      </c>
      <c r="P50" s="45">
        <v>977</v>
      </c>
      <c r="Q50" s="45">
        <f t="shared" si="26"/>
        <v>610.82351764323403</v>
      </c>
      <c r="R50" s="18">
        <f t="shared" si="27"/>
        <v>0.57044955031828082</v>
      </c>
      <c r="S50" s="18">
        <f t="shared" si="28"/>
        <v>0.77552734726305239</v>
      </c>
      <c r="T50" s="37">
        <f t="shared" si="29"/>
        <v>15.046059365404298</v>
      </c>
      <c r="U50" s="37">
        <f t="shared" si="30"/>
        <v>1.5568449222500438</v>
      </c>
      <c r="V50" s="37">
        <f t="shared" si="31"/>
        <v>55.684492225004377</v>
      </c>
      <c r="W50" s="37">
        <f t="shared" si="32"/>
        <v>1.5368258980521468</v>
      </c>
      <c r="X50" s="37">
        <f t="shared" si="33"/>
        <v>53.682589805214675</v>
      </c>
    </row>
    <row r="51" spans="1:24" x14ac:dyDescent="0.25">
      <c r="A51" s="1" t="s">
        <v>655</v>
      </c>
      <c r="B51" s="1" t="s">
        <v>2378</v>
      </c>
      <c r="C51" s="130">
        <v>147326</v>
      </c>
      <c r="D51" s="43">
        <v>72</v>
      </c>
      <c r="E51" s="43">
        <f t="shared" si="17"/>
        <v>48.871210784247182</v>
      </c>
      <c r="F51" s="6">
        <f t="shared" si="18"/>
        <v>0.47225566332099245</v>
      </c>
      <c r="G51" s="6">
        <f t="shared" si="19"/>
        <v>0.63377684091116482</v>
      </c>
      <c r="H51" s="44">
        <v>24</v>
      </c>
      <c r="I51" s="44">
        <f t="shared" si="20"/>
        <v>16.290403594749058</v>
      </c>
      <c r="J51" s="14">
        <f t="shared" si="21"/>
        <v>0.38452615118912653</v>
      </c>
      <c r="K51" s="52">
        <f t="shared" si="22"/>
        <v>0.3959352432027235</v>
      </c>
      <c r="L51" s="49">
        <v>476</v>
      </c>
      <c r="M51" s="49">
        <f t="shared" si="23"/>
        <v>323.09300462918969</v>
      </c>
      <c r="N51" s="50">
        <f t="shared" si="24"/>
        <v>0.34931761358409563</v>
      </c>
      <c r="O51" s="50">
        <f t="shared" si="25"/>
        <v>0.4826834858992769</v>
      </c>
      <c r="P51" s="45">
        <v>572</v>
      </c>
      <c r="Q51" s="45">
        <f t="shared" si="26"/>
        <v>388.2546190081859</v>
      </c>
      <c r="R51" s="18">
        <f t="shared" si="27"/>
        <v>0.36259192127500167</v>
      </c>
      <c r="S51" s="18">
        <f t="shared" si="28"/>
        <v>0.4929444693023613</v>
      </c>
      <c r="T51" s="37">
        <f t="shared" si="29"/>
        <v>12.587412587412588</v>
      </c>
      <c r="U51" s="37">
        <f t="shared" si="30"/>
        <v>1.3024439752004791</v>
      </c>
      <c r="V51" s="37">
        <f t="shared" si="31"/>
        <v>30.244397520047904</v>
      </c>
      <c r="W51" s="37">
        <f t="shared" si="32"/>
        <v>1.2856962201201207</v>
      </c>
      <c r="X51" s="37">
        <f t="shared" si="33"/>
        <v>28.569622012012076</v>
      </c>
    </row>
    <row r="52" spans="1:24" x14ac:dyDescent="0.25">
      <c r="A52" s="1" t="s">
        <v>247</v>
      </c>
      <c r="B52" s="1" t="s">
        <v>2376</v>
      </c>
      <c r="C52" s="130">
        <v>139371</v>
      </c>
      <c r="D52" s="43">
        <v>136</v>
      </c>
      <c r="E52" s="43">
        <f t="shared" si="17"/>
        <v>97.581275875182072</v>
      </c>
      <c r="F52" s="6">
        <f t="shared" si="18"/>
        <v>0.94295413243571724</v>
      </c>
      <c r="G52" s="6">
        <f t="shared" si="19"/>
        <v>1.2654638950788666</v>
      </c>
      <c r="H52" s="44">
        <v>126</v>
      </c>
      <c r="I52" s="44">
        <f t="shared" si="20"/>
        <v>90.406182060830446</v>
      </c>
      <c r="J52" s="14">
        <f t="shared" si="21"/>
        <v>2.1339889481166714</v>
      </c>
      <c r="K52" s="52">
        <f t="shared" si="22"/>
        <v>2.1973055162870563</v>
      </c>
      <c r="L52" s="49">
        <v>3914</v>
      </c>
      <c r="M52" s="49">
        <f t="shared" si="23"/>
        <v>2808.3317189372251</v>
      </c>
      <c r="N52" s="50">
        <f t="shared" si="24"/>
        <v>3.0362766143375817</v>
      </c>
      <c r="O52" s="50">
        <f t="shared" si="25"/>
        <v>4.1954957991549868</v>
      </c>
      <c r="P52" s="45">
        <v>4176</v>
      </c>
      <c r="Q52" s="45">
        <f t="shared" si="26"/>
        <v>2996.3191768732377</v>
      </c>
      <c r="R52" s="18">
        <f t="shared" si="27"/>
        <v>2.7982696764071013</v>
      </c>
      <c r="S52" s="18">
        <f t="shared" si="28"/>
        <v>3.8042534311050265</v>
      </c>
      <c r="T52" s="37">
        <f t="shared" si="29"/>
        <v>3.2567049808429118</v>
      </c>
      <c r="U52" s="37">
        <f t="shared" si="30"/>
        <v>0.33697757595917033</v>
      </c>
      <c r="V52" s="37">
        <f t="shared" si="31"/>
        <v>-66.302242404082961</v>
      </c>
      <c r="W52" s="37">
        <f t="shared" si="32"/>
        <v>0.33264447755555693</v>
      </c>
      <c r="X52" s="37">
        <f t="shared" si="33"/>
        <v>-66.735552244444307</v>
      </c>
    </row>
    <row r="53" spans="1:24" x14ac:dyDescent="0.25">
      <c r="A53" s="1" t="s">
        <v>694</v>
      </c>
      <c r="B53" s="1" t="s">
        <v>2377</v>
      </c>
      <c r="C53" s="130">
        <v>139213</v>
      </c>
      <c r="D53" s="43">
        <v>52</v>
      </c>
      <c r="E53" s="43">
        <f t="shared" si="17"/>
        <v>37.352833427912621</v>
      </c>
      <c r="F53" s="6">
        <f t="shared" si="18"/>
        <v>0.36095048279637476</v>
      </c>
      <c r="G53" s="6">
        <f t="shared" si="19"/>
        <v>0.48440299286904775</v>
      </c>
      <c r="H53" s="44">
        <v>4</v>
      </c>
      <c r="I53" s="44">
        <f t="shared" si="20"/>
        <v>2.8732948790702015</v>
      </c>
      <c r="J53" s="14">
        <f t="shared" si="21"/>
        <v>6.7822568953197923E-2</v>
      </c>
      <c r="K53" s="52">
        <f t="shared" si="22"/>
        <v>6.9834900045355502E-2</v>
      </c>
      <c r="L53" s="49">
        <v>274</v>
      </c>
      <c r="M53" s="49">
        <f t="shared" si="23"/>
        <v>196.82069921630881</v>
      </c>
      <c r="N53" s="50">
        <f t="shared" si="24"/>
        <v>0.21279611743095794</v>
      </c>
      <c r="O53" s="50">
        <f t="shared" si="25"/>
        <v>0.29403948656794315</v>
      </c>
      <c r="P53" s="45">
        <v>330</v>
      </c>
      <c r="Q53" s="45">
        <f t="shared" si="26"/>
        <v>237.04682752329163</v>
      </c>
      <c r="R53" s="18">
        <f t="shared" si="27"/>
        <v>0.22137860160783324</v>
      </c>
      <c r="S53" s="18">
        <f t="shared" si="28"/>
        <v>0.30096466821638429</v>
      </c>
      <c r="T53" s="37">
        <f t="shared" si="29"/>
        <v>15.757575757575756</v>
      </c>
      <c r="U53" s="37">
        <f t="shared" si="30"/>
        <v>1.6304669022880069</v>
      </c>
      <c r="V53" s="37">
        <f t="shared" si="31"/>
        <v>63.046690228800692</v>
      </c>
      <c r="W53" s="37">
        <f t="shared" si="32"/>
        <v>1.6095011940762989</v>
      </c>
      <c r="X53" s="37">
        <f t="shared" si="33"/>
        <v>60.950119407629884</v>
      </c>
    </row>
    <row r="54" spans="1:24" x14ac:dyDescent="0.25">
      <c r="A54" s="1" t="s">
        <v>734</v>
      </c>
      <c r="B54" s="1" t="s">
        <v>2379</v>
      </c>
      <c r="C54" s="130">
        <v>110462</v>
      </c>
      <c r="D54" s="43">
        <v>14</v>
      </c>
      <c r="E54" s="43">
        <f t="shared" si="17"/>
        <v>12.674041751914686</v>
      </c>
      <c r="F54" s="6">
        <f t="shared" si="18"/>
        <v>0.1224726766220761</v>
      </c>
      <c r="G54" s="6">
        <f t="shared" si="19"/>
        <v>0.16436085814542253</v>
      </c>
      <c r="H54" s="44">
        <v>2</v>
      </c>
      <c r="I54" s="44">
        <f t="shared" si="20"/>
        <v>1.8105773931306695</v>
      </c>
      <c r="J54" s="14">
        <f t="shared" si="21"/>
        <v>4.2737698446893693E-2</v>
      </c>
      <c r="K54" s="52">
        <f t="shared" si="22"/>
        <v>4.4005748311700288E-2</v>
      </c>
      <c r="L54" s="49">
        <v>180</v>
      </c>
      <c r="M54" s="49">
        <f t="shared" si="23"/>
        <v>162.95196538176026</v>
      </c>
      <c r="N54" s="50">
        <f t="shared" si="24"/>
        <v>0.17617834759784851</v>
      </c>
      <c r="O54" s="50">
        <f t="shared" si="25"/>
        <v>0.24344142880740149</v>
      </c>
      <c r="P54" s="45">
        <v>196</v>
      </c>
      <c r="Q54" s="45">
        <f t="shared" si="26"/>
        <v>177.4365845268056</v>
      </c>
      <c r="R54" s="18">
        <f t="shared" si="27"/>
        <v>0.16570845249027727</v>
      </c>
      <c r="S54" s="18">
        <f t="shared" si="28"/>
        <v>0.22528098498306759</v>
      </c>
      <c r="T54" s="37">
        <f t="shared" si="29"/>
        <v>7.1428571428571423</v>
      </c>
      <c r="U54" s="37">
        <f t="shared" si="30"/>
        <v>0.73908527164154159</v>
      </c>
      <c r="V54" s="37">
        <f t="shared" si="31"/>
        <v>-26.091472835845842</v>
      </c>
      <c r="W54" s="37">
        <f t="shared" si="32"/>
        <v>0.72958158522689376</v>
      </c>
      <c r="X54" s="37">
        <f t="shared" si="33"/>
        <v>-27.041841477310623</v>
      </c>
    </row>
    <row r="55" spans="1:24" x14ac:dyDescent="0.25">
      <c r="A55" s="1" t="s">
        <v>707</v>
      </c>
      <c r="B55" s="1" t="s">
        <v>2383</v>
      </c>
      <c r="C55" s="130">
        <v>109436</v>
      </c>
      <c r="D55" s="43">
        <v>33</v>
      </c>
      <c r="E55" s="43">
        <f t="shared" si="17"/>
        <v>30.1546109141416</v>
      </c>
      <c r="F55" s="6">
        <f t="shared" si="18"/>
        <v>0.29139212126978092</v>
      </c>
      <c r="G55" s="6">
        <f t="shared" si="19"/>
        <v>0.39105423699120223</v>
      </c>
      <c r="H55" s="44">
        <v>12</v>
      </c>
      <c r="I55" s="44">
        <f t="shared" si="20"/>
        <v>10.965313059687855</v>
      </c>
      <c r="J55" s="14">
        <f t="shared" si="21"/>
        <v>0.2588302740875455</v>
      </c>
      <c r="K55" s="52">
        <f t="shared" si="22"/>
        <v>0.26650990368838612</v>
      </c>
      <c r="L55" s="49">
        <v>267</v>
      </c>
      <c r="M55" s="49">
        <f t="shared" si="23"/>
        <v>243.97821557805474</v>
      </c>
      <c r="N55" s="50">
        <f t="shared" si="24"/>
        <v>0.26378128529908884</v>
      </c>
      <c r="O55" s="50">
        <f t="shared" si="25"/>
        <v>0.36449026717200972</v>
      </c>
      <c r="P55" s="45">
        <v>312</v>
      </c>
      <c r="Q55" s="45">
        <f t="shared" si="26"/>
        <v>285.09813955188423</v>
      </c>
      <c r="R55" s="18">
        <f t="shared" si="27"/>
        <v>0.26625383733005042</v>
      </c>
      <c r="S55" s="18">
        <f t="shared" si="28"/>
        <v>0.36197264429075865</v>
      </c>
      <c r="T55" s="37">
        <f t="shared" si="29"/>
        <v>10.576923076923077</v>
      </c>
      <c r="U55" s="37">
        <f t="shared" si="30"/>
        <v>1.0944147291615136</v>
      </c>
      <c r="V55" s="37">
        <f t="shared" si="31"/>
        <v>9.441472916151362</v>
      </c>
      <c r="W55" s="37">
        <f t="shared" si="32"/>
        <v>1.0803419627398236</v>
      </c>
      <c r="X55" s="37">
        <f t="shared" si="33"/>
        <v>8.0341962739823636</v>
      </c>
    </row>
    <row r="56" spans="1:24" x14ac:dyDescent="0.25">
      <c r="A56" s="1" t="s">
        <v>634</v>
      </c>
      <c r="B56" s="1" t="s">
        <v>2380</v>
      </c>
      <c r="C56" s="130">
        <v>107378</v>
      </c>
      <c r="D56" s="43">
        <v>76</v>
      </c>
      <c r="E56" s="43">
        <f t="shared" si="17"/>
        <v>70.777999217716854</v>
      </c>
      <c r="F56" s="6">
        <f t="shared" si="18"/>
        <v>0.68394685608791284</v>
      </c>
      <c r="G56" s="6">
        <f t="shared" si="19"/>
        <v>0.91787078794201948</v>
      </c>
      <c r="H56" s="44">
        <v>9</v>
      </c>
      <c r="I56" s="44">
        <f t="shared" si="20"/>
        <v>8.3816051705191015</v>
      </c>
      <c r="J56" s="14">
        <f t="shared" si="21"/>
        <v>0.19784324914119716</v>
      </c>
      <c r="K56" s="52">
        <f t="shared" si="22"/>
        <v>0.20371336181556432</v>
      </c>
      <c r="L56" s="49">
        <v>947</v>
      </c>
      <c r="M56" s="49">
        <f t="shared" si="23"/>
        <v>881.93112183128767</v>
      </c>
      <c r="N56" s="50">
        <f t="shared" si="24"/>
        <v>0.95351515015691213</v>
      </c>
      <c r="O56" s="50">
        <f t="shared" si="25"/>
        <v>1.3175574280760105</v>
      </c>
      <c r="P56" s="45">
        <v>1032</v>
      </c>
      <c r="Q56" s="45">
        <f t="shared" si="26"/>
        <v>961.09072621952362</v>
      </c>
      <c r="R56" s="18">
        <f t="shared" si="27"/>
        <v>0.89756493774559909</v>
      </c>
      <c r="S56" s="18">
        <f t="shared" si="28"/>
        <v>1.2202413951904982</v>
      </c>
      <c r="T56" s="37">
        <f t="shared" si="29"/>
        <v>7.3643410852713185</v>
      </c>
      <c r="U56" s="37">
        <f t="shared" si="30"/>
        <v>0.7620026444056206</v>
      </c>
      <c r="V56" s="37">
        <f t="shared" si="31"/>
        <v>-23.799735559437941</v>
      </c>
      <c r="W56" s="37">
        <f t="shared" si="32"/>
        <v>0.75220427004013091</v>
      </c>
      <c r="X56" s="37">
        <f t="shared" si="33"/>
        <v>-24.779572995986911</v>
      </c>
    </row>
    <row r="57" spans="1:24" x14ac:dyDescent="0.25">
      <c r="A57" s="1" t="s">
        <v>708</v>
      </c>
      <c r="B57" s="1" t="s">
        <v>2382</v>
      </c>
      <c r="C57" s="130">
        <v>105306</v>
      </c>
      <c r="D57" s="43">
        <v>63</v>
      </c>
      <c r="E57" s="43">
        <f t="shared" si="17"/>
        <v>59.825650960059249</v>
      </c>
      <c r="F57" s="6">
        <f t="shared" si="18"/>
        <v>0.57811136708853217</v>
      </c>
      <c r="G57" s="6">
        <f t="shared" si="19"/>
        <v>0.77583737874450154</v>
      </c>
      <c r="H57" s="44">
        <v>6</v>
      </c>
      <c r="I57" s="44">
        <f t="shared" si="20"/>
        <v>5.6976810438151668</v>
      </c>
      <c r="J57" s="14">
        <f t="shared" si="21"/>
        <v>0.13449067420206173</v>
      </c>
      <c r="K57" s="52">
        <f t="shared" si="22"/>
        <v>0.13848108284448285</v>
      </c>
      <c r="L57" s="49">
        <v>414</v>
      </c>
      <c r="M57" s="49">
        <f t="shared" si="23"/>
        <v>393.13999202324652</v>
      </c>
      <c r="N57" s="50">
        <f t="shared" si="24"/>
        <v>0.42505013061376506</v>
      </c>
      <c r="O57" s="50">
        <f t="shared" si="25"/>
        <v>0.58732989906105371</v>
      </c>
      <c r="P57" s="45">
        <v>483</v>
      </c>
      <c r="Q57" s="45">
        <f t="shared" si="26"/>
        <v>458.66332402712089</v>
      </c>
      <c r="R57" s="18">
        <f t="shared" si="27"/>
        <v>0.42834678001310789</v>
      </c>
      <c r="S57" s="18">
        <f t="shared" si="28"/>
        <v>0.58233833618921904</v>
      </c>
      <c r="T57" s="37">
        <f t="shared" si="29"/>
        <v>13.043478260869565</v>
      </c>
      <c r="U57" s="37">
        <f t="shared" si="30"/>
        <v>1.3496339743019456</v>
      </c>
      <c r="V57" s="37">
        <f t="shared" si="31"/>
        <v>34.963397430194561</v>
      </c>
      <c r="W57" s="37">
        <f t="shared" si="32"/>
        <v>1.3322794165012843</v>
      </c>
      <c r="X57" s="37">
        <f t="shared" si="33"/>
        <v>33.227941650128436</v>
      </c>
    </row>
    <row r="58" spans="1:24" x14ac:dyDescent="0.25">
      <c r="A58" s="1" t="s">
        <v>715</v>
      </c>
      <c r="B58" s="1" t="s">
        <v>2384</v>
      </c>
      <c r="C58" s="130">
        <v>104335</v>
      </c>
      <c r="D58" s="43">
        <v>59</v>
      </c>
      <c r="E58" s="43">
        <f t="shared" si="17"/>
        <v>56.548617434226287</v>
      </c>
      <c r="F58" s="6">
        <f t="shared" si="18"/>
        <v>0.54644451012647344</v>
      </c>
      <c r="G58" s="6">
        <f t="shared" si="19"/>
        <v>0.73333980354155914</v>
      </c>
      <c r="H58" s="44">
        <v>9</v>
      </c>
      <c r="I58" s="44">
        <f t="shared" si="20"/>
        <v>8.6260602865768909</v>
      </c>
      <c r="J58" s="14">
        <f t="shared" si="21"/>
        <v>0.20361347971709848</v>
      </c>
      <c r="K58" s="52">
        <f t="shared" si="22"/>
        <v>0.20965479815049282</v>
      </c>
      <c r="L58" s="49">
        <v>228</v>
      </c>
      <c r="M58" s="49">
        <f t="shared" si="23"/>
        <v>218.52686059328127</v>
      </c>
      <c r="N58" s="50">
        <f t="shared" si="24"/>
        <v>0.23626411080635598</v>
      </c>
      <c r="O58" s="50">
        <f t="shared" si="25"/>
        <v>0.32646731845787796</v>
      </c>
      <c r="P58" s="45">
        <v>296</v>
      </c>
      <c r="Q58" s="45">
        <f t="shared" si="26"/>
        <v>283.70153831408442</v>
      </c>
      <c r="R58" s="18">
        <f t="shared" si="27"/>
        <v>0.2649495480794487</v>
      </c>
      <c r="S58" s="18">
        <f t="shared" si="28"/>
        <v>0.36019946034834249</v>
      </c>
      <c r="T58" s="37">
        <f t="shared" si="29"/>
        <v>19.932432432432432</v>
      </c>
      <c r="U58" s="37">
        <f t="shared" si="30"/>
        <v>2.0624474134321398</v>
      </c>
      <c r="V58" s="37">
        <f t="shared" si="31"/>
        <v>106.24474134321397</v>
      </c>
      <c r="W58" s="37">
        <f t="shared" si="32"/>
        <v>2.0359269912074809</v>
      </c>
      <c r="X58" s="37">
        <f t="shared" si="33"/>
        <v>103.59269912074809</v>
      </c>
    </row>
    <row r="59" spans="1:24" x14ac:dyDescent="0.25">
      <c r="A59" s="1" t="s">
        <v>744</v>
      </c>
      <c r="B59" s="1" t="s">
        <v>2381</v>
      </c>
      <c r="C59" s="130">
        <v>98957</v>
      </c>
      <c r="D59" s="43">
        <v>16</v>
      </c>
      <c r="E59" s="43">
        <f t="shared" si="17"/>
        <v>16.168638903766283</v>
      </c>
      <c r="F59" s="6">
        <f t="shared" si="18"/>
        <v>0.15624190945883012</v>
      </c>
      <c r="G59" s="6">
        <f t="shared" si="19"/>
        <v>0.20967986513576214</v>
      </c>
      <c r="H59" s="44">
        <v>4</v>
      </c>
      <c r="I59" s="44">
        <f t="shared" si="20"/>
        <v>4.0421597259415707</v>
      </c>
      <c r="J59" s="14">
        <f t="shared" si="21"/>
        <v>9.5412990406757908E-2</v>
      </c>
      <c r="K59" s="52">
        <f t="shared" si="22"/>
        <v>9.8243943733278841E-2</v>
      </c>
      <c r="L59" s="49">
        <v>126</v>
      </c>
      <c r="M59" s="49">
        <f t="shared" si="23"/>
        <v>127.32803136715948</v>
      </c>
      <c r="N59" s="50">
        <f t="shared" si="24"/>
        <v>0.13766291260494434</v>
      </c>
      <c r="O59" s="50">
        <f t="shared" si="25"/>
        <v>0.19022119684556149</v>
      </c>
      <c r="P59" s="45">
        <v>146</v>
      </c>
      <c r="Q59" s="45">
        <f t="shared" si="26"/>
        <v>147.53882999686732</v>
      </c>
      <c r="R59" s="18">
        <f t="shared" si="27"/>
        <v>0.13778686772069557</v>
      </c>
      <c r="S59" s="18">
        <f t="shared" si="28"/>
        <v>0.18732153255532463</v>
      </c>
      <c r="T59" s="37">
        <f t="shared" si="29"/>
        <v>10.95890410958904</v>
      </c>
      <c r="U59" s="37">
        <f t="shared" si="30"/>
        <v>1.1339390469020914</v>
      </c>
      <c r="V59" s="37">
        <f t="shared" si="31"/>
        <v>13.393904690209135</v>
      </c>
      <c r="W59" s="37">
        <f t="shared" si="32"/>
        <v>1.1193580485672892</v>
      </c>
      <c r="X59" s="37">
        <f t="shared" si="33"/>
        <v>11.935804856728915</v>
      </c>
    </row>
    <row r="60" spans="1:24" x14ac:dyDescent="0.25">
      <c r="A60" s="1" t="s">
        <v>665</v>
      </c>
      <c r="B60" s="1" t="s">
        <v>2385</v>
      </c>
      <c r="C60" s="130">
        <v>94893</v>
      </c>
      <c r="D60" s="43">
        <v>15</v>
      </c>
      <c r="E60" s="43">
        <f t="shared" si="17"/>
        <v>15.807277670639561</v>
      </c>
      <c r="F60" s="6">
        <f t="shared" si="18"/>
        <v>0.15274997860403414</v>
      </c>
      <c r="G60" s="6">
        <f t="shared" si="19"/>
        <v>0.20499362190414086</v>
      </c>
      <c r="H60" s="44">
        <v>4</v>
      </c>
      <c r="I60" s="44">
        <f t="shared" si="20"/>
        <v>4.2152740455038833</v>
      </c>
      <c r="J60" s="14">
        <f t="shared" si="21"/>
        <v>9.9499260131743567E-2</v>
      </c>
      <c r="K60" s="52">
        <f t="shared" si="22"/>
        <v>0.10245145521813068</v>
      </c>
      <c r="L60" s="49">
        <v>363</v>
      </c>
      <c r="M60" s="49">
        <f t="shared" si="23"/>
        <v>382.53611962947741</v>
      </c>
      <c r="N60" s="50">
        <f t="shared" si="24"/>
        <v>0.41358556980226474</v>
      </c>
      <c r="O60" s="50">
        <f t="shared" si="25"/>
        <v>0.57148828683880881</v>
      </c>
      <c r="P60" s="45">
        <v>382</v>
      </c>
      <c r="Q60" s="45">
        <f t="shared" si="26"/>
        <v>402.55867134562084</v>
      </c>
      <c r="R60" s="18">
        <f t="shared" si="27"/>
        <v>0.37595051011110603</v>
      </c>
      <c r="S60" s="18">
        <f t="shared" si="28"/>
        <v>0.51110549854230292</v>
      </c>
      <c r="T60" s="37">
        <f t="shared" si="29"/>
        <v>3.9267015706806281</v>
      </c>
      <c r="U60" s="37">
        <f t="shared" si="30"/>
        <v>0.40630342158304644</v>
      </c>
      <c r="V60" s="37">
        <f t="shared" si="31"/>
        <v>-59.369657841695357</v>
      </c>
      <c r="W60" s="37">
        <f t="shared" si="32"/>
        <v>0.40107888193101493</v>
      </c>
      <c r="X60" s="37">
        <f t="shared" si="33"/>
        <v>-59.892111806898505</v>
      </c>
    </row>
    <row r="61" spans="1:24" x14ac:dyDescent="0.25">
      <c r="A61" s="1" t="s">
        <v>710</v>
      </c>
      <c r="B61" s="1" t="s">
        <v>2387</v>
      </c>
      <c r="C61" s="130">
        <v>92048</v>
      </c>
      <c r="D61" s="43">
        <v>64</v>
      </c>
      <c r="E61" s="43">
        <f t="shared" si="17"/>
        <v>69.528941421866861</v>
      </c>
      <c r="F61" s="6">
        <f t="shared" si="18"/>
        <v>0.67187687442714472</v>
      </c>
      <c r="G61" s="6">
        <f t="shared" si="19"/>
        <v>0.90167262359810607</v>
      </c>
      <c r="H61" s="44">
        <v>13</v>
      </c>
      <c r="I61" s="44">
        <f t="shared" si="20"/>
        <v>14.123066226316705</v>
      </c>
      <c r="J61" s="14">
        <f t="shared" si="21"/>
        <v>0.33336732680737241</v>
      </c>
      <c r="K61" s="52">
        <f t="shared" si="22"/>
        <v>0.34325850974541267</v>
      </c>
      <c r="L61" s="49">
        <v>401</v>
      </c>
      <c r="M61" s="49">
        <f t="shared" si="23"/>
        <v>435.64227359638448</v>
      </c>
      <c r="N61" s="50">
        <f t="shared" si="24"/>
        <v>0.47100221053591423</v>
      </c>
      <c r="O61" s="50">
        <f t="shared" si="25"/>
        <v>0.65082601050407252</v>
      </c>
      <c r="P61" s="45">
        <v>478</v>
      </c>
      <c r="Q61" s="45">
        <f t="shared" si="26"/>
        <v>519.29428124456808</v>
      </c>
      <c r="R61" s="18">
        <f t="shared" si="27"/>
        <v>0.48497017659336356</v>
      </c>
      <c r="S61" s="18">
        <f t="shared" si="28"/>
        <v>0.65931796132593501</v>
      </c>
      <c r="T61" s="37">
        <f t="shared" si="29"/>
        <v>13.389121338912133</v>
      </c>
      <c r="U61" s="37">
        <f t="shared" si="30"/>
        <v>1.3853983334536011</v>
      </c>
      <c r="V61" s="37">
        <f t="shared" si="31"/>
        <v>38.539833345360108</v>
      </c>
      <c r="W61" s="37">
        <f t="shared" si="32"/>
        <v>1.3675838919734244</v>
      </c>
      <c r="X61" s="37">
        <f t="shared" si="33"/>
        <v>36.758389197342446</v>
      </c>
    </row>
    <row r="62" spans="1:24" x14ac:dyDescent="0.25">
      <c r="A62" s="1" t="s">
        <v>687</v>
      </c>
      <c r="B62" s="1" t="s">
        <v>2386</v>
      </c>
      <c r="C62" s="130">
        <v>90805</v>
      </c>
      <c r="D62" s="43">
        <v>44</v>
      </c>
      <c r="E62" s="43">
        <f t="shared" si="17"/>
        <v>48.455481526347668</v>
      </c>
      <c r="F62" s="6">
        <f t="shared" si="18"/>
        <v>0.46823835960985621</v>
      </c>
      <c r="G62" s="6">
        <f t="shared" si="19"/>
        <v>0.6283855364700065</v>
      </c>
      <c r="H62" s="44">
        <v>9</v>
      </c>
      <c r="I62" s="44">
        <f t="shared" si="20"/>
        <v>9.9113484940256598</v>
      </c>
      <c r="J62" s="14">
        <f t="shared" si="21"/>
        <v>0.23395201152231124</v>
      </c>
      <c r="K62" s="52">
        <f t="shared" si="22"/>
        <v>0.24089349006146873</v>
      </c>
      <c r="L62" s="49">
        <v>252</v>
      </c>
      <c r="M62" s="49">
        <f t="shared" si="23"/>
        <v>277.51775783271847</v>
      </c>
      <c r="N62" s="50">
        <f t="shared" si="24"/>
        <v>0.30004314393805359</v>
      </c>
      <c r="O62" s="50">
        <f t="shared" si="25"/>
        <v>0.41459653050484507</v>
      </c>
      <c r="P62" s="45">
        <v>305</v>
      </c>
      <c r="Q62" s="45">
        <f t="shared" si="26"/>
        <v>335.88458785309177</v>
      </c>
      <c r="R62" s="18">
        <f t="shared" si="27"/>
        <v>0.31368342338702959</v>
      </c>
      <c r="S62" s="18">
        <f t="shared" si="28"/>
        <v>0.42645326494517188</v>
      </c>
      <c r="T62" s="37">
        <f t="shared" si="29"/>
        <v>14.426229508196723</v>
      </c>
      <c r="U62" s="37">
        <f t="shared" si="30"/>
        <v>1.4927099256760319</v>
      </c>
      <c r="V62" s="37">
        <f t="shared" si="31"/>
        <v>49.270992567603187</v>
      </c>
      <c r="W62" s="37">
        <f t="shared" si="32"/>
        <v>1.4735155950812022</v>
      </c>
      <c r="X62" s="37">
        <f t="shared" si="33"/>
        <v>47.351559508120225</v>
      </c>
    </row>
    <row r="63" spans="1:24" x14ac:dyDescent="0.25">
      <c r="A63" s="1" t="s">
        <v>721</v>
      </c>
      <c r="B63" s="1" t="s">
        <v>2390</v>
      </c>
      <c r="C63" s="130">
        <v>82457</v>
      </c>
      <c r="D63" s="43">
        <v>55</v>
      </c>
      <c r="E63" s="43">
        <f t="shared" si="17"/>
        <v>66.701432261663655</v>
      </c>
      <c r="F63" s="6">
        <f t="shared" si="18"/>
        <v>0.64455389239805283</v>
      </c>
      <c r="G63" s="6">
        <f t="shared" si="19"/>
        <v>0.86500461815186924</v>
      </c>
      <c r="H63" s="44">
        <v>10</v>
      </c>
      <c r="I63" s="44">
        <f t="shared" si="20"/>
        <v>12.127533138484301</v>
      </c>
      <c r="J63" s="14">
        <f t="shared" si="21"/>
        <v>0.2862638493906382</v>
      </c>
      <c r="K63" s="52">
        <f t="shared" si="22"/>
        <v>0.29475744751852706</v>
      </c>
      <c r="L63" s="49">
        <v>291</v>
      </c>
      <c r="M63" s="49">
        <f t="shared" si="23"/>
        <v>352.91121432989314</v>
      </c>
      <c r="N63" s="50">
        <f t="shared" si="24"/>
        <v>0.38155608889851544</v>
      </c>
      <c r="O63" s="50">
        <f t="shared" si="25"/>
        <v>0.52723027953267532</v>
      </c>
      <c r="P63" s="45">
        <v>356</v>
      </c>
      <c r="Q63" s="45">
        <f t="shared" si="26"/>
        <v>431.74017973004112</v>
      </c>
      <c r="R63" s="18">
        <f t="shared" si="27"/>
        <v>0.40320319088497319</v>
      </c>
      <c r="S63" s="18">
        <f t="shared" si="28"/>
        <v>0.54815557459998698</v>
      </c>
      <c r="T63" s="37">
        <f t="shared" si="29"/>
        <v>15.44943820224719</v>
      </c>
      <c r="U63" s="37">
        <f t="shared" si="30"/>
        <v>1.5985833122583906</v>
      </c>
      <c r="V63" s="37">
        <f t="shared" si="31"/>
        <v>59.858331225839059</v>
      </c>
      <c r="W63" s="37">
        <f t="shared" si="32"/>
        <v>1.5780275860244612</v>
      </c>
      <c r="X63" s="37">
        <f t="shared" si="33"/>
        <v>57.802758602446126</v>
      </c>
    </row>
    <row r="64" spans="1:24" x14ac:dyDescent="0.25">
      <c r="A64" s="1" t="s">
        <v>696</v>
      </c>
      <c r="B64" s="1" t="s">
        <v>2388</v>
      </c>
      <c r="C64" s="130">
        <v>80903</v>
      </c>
      <c r="D64" s="43">
        <v>88</v>
      </c>
      <c r="E64" s="43">
        <f t="shared" si="17"/>
        <v>108.77223341532452</v>
      </c>
      <c r="F64" s="6">
        <f t="shared" si="18"/>
        <v>1.05109536715259</v>
      </c>
      <c r="G64" s="6">
        <f t="shared" si="19"/>
        <v>1.4105916625875168</v>
      </c>
      <c r="H64" s="44">
        <v>15</v>
      </c>
      <c r="I64" s="44">
        <f t="shared" si="20"/>
        <v>18.540721604884862</v>
      </c>
      <c r="J64" s="14">
        <f t="shared" si="21"/>
        <v>0.43764368866180225</v>
      </c>
      <c r="K64" s="52">
        <f t="shared" si="22"/>
        <v>0.45062880579277381</v>
      </c>
      <c r="L64" s="49">
        <v>472</v>
      </c>
      <c r="M64" s="49">
        <f t="shared" si="23"/>
        <v>583.41470650037695</v>
      </c>
      <c r="N64" s="50">
        <f t="shared" si="24"/>
        <v>0.63076894295025954</v>
      </c>
      <c r="O64" s="50">
        <f t="shared" si="25"/>
        <v>0.87159003823589454</v>
      </c>
      <c r="P64" s="45">
        <v>575</v>
      </c>
      <c r="Q64" s="45">
        <f t="shared" si="26"/>
        <v>710.72766152058637</v>
      </c>
      <c r="R64" s="18">
        <f t="shared" si="27"/>
        <v>0.66375027025397759</v>
      </c>
      <c r="S64" s="18">
        <f t="shared" si="28"/>
        <v>0.90236986960195575</v>
      </c>
      <c r="T64" s="37">
        <f t="shared" si="29"/>
        <v>15.304347826086955</v>
      </c>
      <c r="U64" s="37">
        <f t="shared" si="30"/>
        <v>1.5835705298476161</v>
      </c>
      <c r="V64" s="37">
        <f t="shared" si="31"/>
        <v>58.357052984761616</v>
      </c>
      <c r="W64" s="37">
        <f t="shared" si="32"/>
        <v>1.5632078486948402</v>
      </c>
      <c r="X64" s="37">
        <f t="shared" si="33"/>
        <v>56.320784869484022</v>
      </c>
    </row>
    <row r="65" spans="1:24" x14ac:dyDescent="0.25">
      <c r="A65" s="1" t="s">
        <v>702</v>
      </c>
      <c r="B65" s="1" t="s">
        <v>2389</v>
      </c>
      <c r="C65" s="130">
        <v>79795</v>
      </c>
      <c r="D65" s="43">
        <v>41</v>
      </c>
      <c r="E65" s="43">
        <f t="shared" si="17"/>
        <v>51.381665517889587</v>
      </c>
      <c r="F65" s="6">
        <f t="shared" si="18"/>
        <v>0.49651486309215453</v>
      </c>
      <c r="G65" s="6">
        <f t="shared" si="19"/>
        <v>0.66633318737375791</v>
      </c>
      <c r="H65" s="44">
        <v>21</v>
      </c>
      <c r="I65" s="44">
        <f t="shared" si="20"/>
        <v>26.31743843599223</v>
      </c>
      <c r="J65" s="14">
        <f t="shared" si="21"/>
        <v>0.62120887626202259</v>
      </c>
      <c r="K65" s="52">
        <f t="shared" si="22"/>
        <v>0.6396404685139907</v>
      </c>
      <c r="L65" s="49">
        <v>478</v>
      </c>
      <c r="M65" s="49">
        <f t="shared" si="23"/>
        <v>599.03502725734688</v>
      </c>
      <c r="N65" s="50">
        <f t="shared" si="24"/>
        <v>0.64765712403763753</v>
      </c>
      <c r="O65" s="50">
        <f t="shared" si="25"/>
        <v>0.89492595317621415</v>
      </c>
      <c r="P65" s="45">
        <v>540</v>
      </c>
      <c r="Q65" s="45">
        <f t="shared" si="26"/>
        <v>676.73413121122871</v>
      </c>
      <c r="R65" s="18">
        <f t="shared" si="27"/>
        <v>0.63200363064598852</v>
      </c>
      <c r="S65" s="18">
        <f t="shared" si="28"/>
        <v>0.85921024718492867</v>
      </c>
      <c r="T65" s="37">
        <f t="shared" si="29"/>
        <v>7.5925925925925926</v>
      </c>
      <c r="U65" s="37">
        <f t="shared" si="30"/>
        <v>0.78562027022637948</v>
      </c>
      <c r="V65" s="37">
        <f t="shared" si="31"/>
        <v>-21.437972977362051</v>
      </c>
      <c r="W65" s="37">
        <f t="shared" si="32"/>
        <v>0.77551820355599455</v>
      </c>
      <c r="X65" s="37">
        <f t="shared" si="33"/>
        <v>-22.448179644400547</v>
      </c>
    </row>
    <row r="66" spans="1:24" x14ac:dyDescent="0.25">
      <c r="A66" s="1" t="s">
        <v>667</v>
      </c>
      <c r="B66" s="1" t="s">
        <v>2391</v>
      </c>
      <c r="C66" s="130">
        <v>79263</v>
      </c>
      <c r="D66" s="43">
        <v>27</v>
      </c>
      <c r="E66" s="43">
        <f t="shared" si="17"/>
        <v>34.063812876121268</v>
      </c>
      <c r="F66" s="6">
        <f t="shared" si="18"/>
        <v>0.32916779197621465</v>
      </c>
      <c r="G66" s="6">
        <f t="shared" si="19"/>
        <v>0.44174996623934687</v>
      </c>
      <c r="H66" s="44">
        <v>3</v>
      </c>
      <c r="I66" s="44">
        <f t="shared" si="20"/>
        <v>3.7848680973468078</v>
      </c>
      <c r="J66" s="14">
        <f t="shared" si="21"/>
        <v>8.9339760906868987E-2</v>
      </c>
      <c r="K66" s="52">
        <f t="shared" si="22"/>
        <v>9.1990518337819099E-2</v>
      </c>
      <c r="L66" s="49">
        <v>124</v>
      </c>
      <c r="M66" s="49">
        <f t="shared" si="23"/>
        <v>156.44121469033473</v>
      </c>
      <c r="N66" s="50">
        <f t="shared" si="24"/>
        <v>0.16913913640607425</v>
      </c>
      <c r="O66" s="50">
        <f t="shared" si="25"/>
        <v>0.23371471917725906</v>
      </c>
      <c r="P66" s="45">
        <v>154</v>
      </c>
      <c r="Q66" s="45">
        <f t="shared" si="26"/>
        <v>194.28989566380281</v>
      </c>
      <c r="R66" s="18">
        <f t="shared" si="27"/>
        <v>0.181447800242584</v>
      </c>
      <c r="S66" s="18">
        <f t="shared" si="28"/>
        <v>0.24667866090933777</v>
      </c>
      <c r="T66" s="37">
        <f t="shared" si="29"/>
        <v>17.532467532467532</v>
      </c>
      <c r="U66" s="37">
        <f t="shared" si="30"/>
        <v>1.8141183940292387</v>
      </c>
      <c r="V66" s="37">
        <f t="shared" si="31"/>
        <v>81.411839402923874</v>
      </c>
      <c r="W66" s="37">
        <f t="shared" si="32"/>
        <v>1.7907911637387393</v>
      </c>
      <c r="X66" s="37">
        <f t="shared" si="33"/>
        <v>79.07911637387393</v>
      </c>
    </row>
    <row r="67" spans="1:24" x14ac:dyDescent="0.25">
      <c r="A67" s="1" t="s">
        <v>682</v>
      </c>
      <c r="B67" s="1" t="s">
        <v>2394</v>
      </c>
      <c r="C67" s="130">
        <v>71711</v>
      </c>
      <c r="D67" s="43">
        <v>62</v>
      </c>
      <c r="E67" s="43">
        <f t="shared" si="17"/>
        <v>86.458144496660196</v>
      </c>
      <c r="F67" s="6">
        <f t="shared" si="18"/>
        <v>0.83546832017375483</v>
      </c>
      <c r="G67" s="6">
        <f t="shared" si="19"/>
        <v>1.1212157180234346</v>
      </c>
      <c r="H67" s="44">
        <v>13</v>
      </c>
      <c r="I67" s="44">
        <f t="shared" si="20"/>
        <v>18.128320620267463</v>
      </c>
      <c r="J67" s="14">
        <f t="shared" si="21"/>
        <v>0.4279091868467183</v>
      </c>
      <c r="K67" s="52">
        <f t="shared" si="22"/>
        <v>0.44060547621767571</v>
      </c>
      <c r="L67" s="49">
        <v>327</v>
      </c>
      <c r="M67" s="49">
        <f t="shared" si="23"/>
        <v>455.9969879098046</v>
      </c>
      <c r="N67" s="50">
        <f t="shared" si="24"/>
        <v>0.49300906344599299</v>
      </c>
      <c r="O67" s="50">
        <f t="shared" si="25"/>
        <v>0.68123485352610413</v>
      </c>
      <c r="P67" s="45">
        <v>402</v>
      </c>
      <c r="Q67" s="45">
        <f t="shared" si="26"/>
        <v>560.58345302673229</v>
      </c>
      <c r="R67" s="18">
        <f t="shared" si="27"/>
        <v>0.523530233296856</v>
      </c>
      <c r="S67" s="18">
        <f t="shared" si="28"/>
        <v>0.71174043842121415</v>
      </c>
      <c r="T67" s="37">
        <f t="shared" si="29"/>
        <v>15.422885572139302</v>
      </c>
      <c r="U67" s="37">
        <f t="shared" si="30"/>
        <v>1.5958358601613385</v>
      </c>
      <c r="V67" s="37">
        <f t="shared" si="31"/>
        <v>59.58358601613385</v>
      </c>
      <c r="W67" s="37">
        <f t="shared" si="32"/>
        <v>1.5753154626292134</v>
      </c>
      <c r="X67" s="37">
        <f t="shared" si="33"/>
        <v>57.531546262921339</v>
      </c>
    </row>
    <row r="68" spans="1:24" x14ac:dyDescent="0.25">
      <c r="A68" s="1" t="s">
        <v>733</v>
      </c>
      <c r="B68" s="1" t="s">
        <v>2398</v>
      </c>
      <c r="C68" s="130">
        <v>71710</v>
      </c>
      <c r="D68" s="43">
        <v>10</v>
      </c>
      <c r="E68" s="43">
        <f t="shared" si="17"/>
        <v>13.945056477478735</v>
      </c>
      <c r="F68" s="6">
        <f t="shared" si="18"/>
        <v>0.13475483400430077</v>
      </c>
      <c r="G68" s="6">
        <f t="shared" si="19"/>
        <v>0.18084376668386223</v>
      </c>
      <c r="H68" s="44"/>
      <c r="I68" s="44">
        <f t="shared" si="20"/>
        <v>0</v>
      </c>
      <c r="J68" s="14">
        <f t="shared" si="21"/>
        <v>0</v>
      </c>
      <c r="K68" s="52">
        <f t="shared" si="22"/>
        <v>0</v>
      </c>
      <c r="L68" s="49">
        <v>91</v>
      </c>
      <c r="M68" s="49">
        <f t="shared" si="23"/>
        <v>126.90001394505649</v>
      </c>
      <c r="N68" s="50">
        <f t="shared" si="24"/>
        <v>0.13720015413503248</v>
      </c>
      <c r="O68" s="50">
        <f t="shared" si="25"/>
        <v>0.1895817619510691</v>
      </c>
      <c r="P68" s="45">
        <v>101</v>
      </c>
      <c r="Q68" s="45">
        <f t="shared" si="26"/>
        <v>140.84507042253523</v>
      </c>
      <c r="R68" s="18">
        <f t="shared" si="27"/>
        <v>0.13153554957589111</v>
      </c>
      <c r="S68" s="18">
        <f t="shared" si="28"/>
        <v>0.17882285256682676</v>
      </c>
      <c r="T68" s="37">
        <f t="shared" si="29"/>
        <v>9.9009900990099009</v>
      </c>
      <c r="U68" s="37">
        <f t="shared" si="30"/>
        <v>1.0244746339585726</v>
      </c>
      <c r="V68" s="37">
        <f t="shared" si="31"/>
        <v>2.4474633958572634</v>
      </c>
      <c r="W68" s="37">
        <f t="shared" si="32"/>
        <v>1.0113012072451995</v>
      </c>
      <c r="X68" s="37">
        <f t="shared" si="33"/>
        <v>1.1301207245199452</v>
      </c>
    </row>
    <row r="69" spans="1:24" x14ac:dyDescent="0.25">
      <c r="A69" s="1" t="s">
        <v>668</v>
      </c>
      <c r="B69" s="1" t="s">
        <v>2396</v>
      </c>
      <c r="C69" s="130">
        <v>70471</v>
      </c>
      <c r="D69" s="43">
        <v>30</v>
      </c>
      <c r="E69" s="43">
        <f t="shared" si="17"/>
        <v>42.57070284230393</v>
      </c>
      <c r="F69" s="6">
        <f t="shared" si="18"/>
        <v>0.41137215931865906</v>
      </c>
      <c r="G69" s="6">
        <f t="shared" si="19"/>
        <v>0.55206992275828748</v>
      </c>
      <c r="H69" s="44">
        <v>5</v>
      </c>
      <c r="I69" s="44">
        <f t="shared" si="20"/>
        <v>7.0951171403839881</v>
      </c>
      <c r="J69" s="14">
        <f t="shared" si="21"/>
        <v>0.16747639617150215</v>
      </c>
      <c r="K69" s="52">
        <f t="shared" si="22"/>
        <v>0.1724455084363439</v>
      </c>
      <c r="L69" s="49">
        <v>361</v>
      </c>
      <c r="M69" s="49">
        <f t="shared" si="23"/>
        <v>512.26745753572391</v>
      </c>
      <c r="N69" s="50">
        <f t="shared" si="24"/>
        <v>0.55384685901368635</v>
      </c>
      <c r="O69" s="50">
        <f t="shared" si="25"/>
        <v>0.7652998937562393</v>
      </c>
      <c r="P69" s="45">
        <v>396</v>
      </c>
      <c r="Q69" s="45">
        <f t="shared" si="26"/>
        <v>561.93327751841184</v>
      </c>
      <c r="R69" s="18">
        <f t="shared" si="27"/>
        <v>0.52479083763189893</v>
      </c>
      <c r="S69" s="18">
        <f t="shared" si="28"/>
        <v>0.71345423263028784</v>
      </c>
      <c r="T69" s="37">
        <f t="shared" si="29"/>
        <v>7.5757575757575761</v>
      </c>
      <c r="U69" s="37">
        <f t="shared" si="30"/>
        <v>0.78387831840769573</v>
      </c>
      <c r="V69" s="37">
        <f t="shared" si="31"/>
        <v>-21.612168159230428</v>
      </c>
      <c r="W69" s="37">
        <f t="shared" si="32"/>
        <v>0.77379865099822076</v>
      </c>
      <c r="X69" s="37">
        <f t="shared" si="33"/>
        <v>-22.620134900177923</v>
      </c>
    </row>
    <row r="70" spans="1:24" x14ac:dyDescent="0.25">
      <c r="A70" s="1" t="s">
        <v>730</v>
      </c>
      <c r="B70" s="1" t="s">
        <v>2395</v>
      </c>
      <c r="C70" s="130">
        <v>70192</v>
      </c>
      <c r="D70" s="43">
        <v>27</v>
      </c>
      <c r="E70" s="43">
        <f t="shared" si="17"/>
        <v>38.465922042397992</v>
      </c>
      <c r="F70" s="6">
        <f t="shared" si="18"/>
        <v>0.37170655766199423</v>
      </c>
      <c r="G70" s="6">
        <f t="shared" si="19"/>
        <v>0.49883786719326062</v>
      </c>
      <c r="H70" s="44">
        <v>1</v>
      </c>
      <c r="I70" s="44">
        <f t="shared" si="20"/>
        <v>1.4246637793480739</v>
      </c>
      <c r="J70" s="14">
        <f t="shared" si="21"/>
        <v>3.3628416670281311E-2</v>
      </c>
      <c r="K70" s="52">
        <f t="shared" si="22"/>
        <v>3.4626189380606319E-2</v>
      </c>
      <c r="L70" s="49">
        <v>332</v>
      </c>
      <c r="M70" s="49">
        <f t="shared" si="23"/>
        <v>472.98837474356054</v>
      </c>
      <c r="N70" s="50">
        <f t="shared" si="24"/>
        <v>0.51137959643560016</v>
      </c>
      <c r="O70" s="50">
        <f t="shared" si="25"/>
        <v>0.70661906707970024</v>
      </c>
      <c r="P70" s="45">
        <v>360</v>
      </c>
      <c r="Q70" s="45">
        <f t="shared" si="26"/>
        <v>512.87896056530656</v>
      </c>
      <c r="R70" s="18">
        <f t="shared" si="27"/>
        <v>0.47897889320147263</v>
      </c>
      <c r="S70" s="18">
        <f t="shared" si="28"/>
        <v>0.65117279912355996</v>
      </c>
      <c r="T70" s="37">
        <f t="shared" si="29"/>
        <v>7.5</v>
      </c>
      <c r="U70" s="37">
        <f t="shared" si="30"/>
        <v>0.77603953522361879</v>
      </c>
      <c r="V70" s="37">
        <f t="shared" si="31"/>
        <v>-22.396046477638119</v>
      </c>
      <c r="W70" s="37">
        <f t="shared" si="32"/>
        <v>0.76606066448823851</v>
      </c>
      <c r="X70" s="37">
        <f t="shared" si="33"/>
        <v>-23.393933551176151</v>
      </c>
    </row>
    <row r="71" spans="1:24" x14ac:dyDescent="0.25">
      <c r="A71" s="1" t="s">
        <v>631</v>
      </c>
      <c r="B71" s="1" t="s">
        <v>2399</v>
      </c>
      <c r="C71" s="130">
        <v>70016</v>
      </c>
      <c r="D71" s="43">
        <v>49</v>
      </c>
      <c r="E71" s="43">
        <f t="shared" si="17"/>
        <v>69.984003656307124</v>
      </c>
      <c r="F71" s="6">
        <f t="shared" si="18"/>
        <v>0.6762742632769253</v>
      </c>
      <c r="G71" s="6">
        <f t="shared" si="19"/>
        <v>0.90757401013495231</v>
      </c>
      <c r="H71" s="44">
        <v>3</v>
      </c>
      <c r="I71" s="44">
        <f t="shared" si="20"/>
        <v>4.2847349177330898</v>
      </c>
      <c r="J71" s="14">
        <f t="shared" si="21"/>
        <v>0.10113884638884194</v>
      </c>
      <c r="K71" s="52">
        <f t="shared" si="22"/>
        <v>0.10413968885698348</v>
      </c>
      <c r="L71" s="49">
        <v>238</v>
      </c>
      <c r="M71" s="49">
        <f t="shared" si="23"/>
        <v>339.92230347349175</v>
      </c>
      <c r="N71" s="50">
        <f t="shared" si="24"/>
        <v>0.36751290232868544</v>
      </c>
      <c r="O71" s="50">
        <f t="shared" si="25"/>
        <v>0.50782554875740449</v>
      </c>
      <c r="P71" s="45">
        <v>290</v>
      </c>
      <c r="Q71" s="45">
        <f t="shared" si="26"/>
        <v>414.19104204753199</v>
      </c>
      <c r="R71" s="18">
        <f t="shared" si="27"/>
        <v>0.38681400905044533</v>
      </c>
      <c r="S71" s="18">
        <f t="shared" si="28"/>
        <v>0.52587444789061966</v>
      </c>
      <c r="T71" s="37">
        <f t="shared" si="29"/>
        <v>16.896551724137932</v>
      </c>
      <c r="U71" s="37">
        <f t="shared" si="30"/>
        <v>1.748318952917578</v>
      </c>
      <c r="V71" s="37">
        <f t="shared" si="31"/>
        <v>74.831895291757803</v>
      </c>
      <c r="W71" s="37">
        <f t="shared" si="32"/>
        <v>1.7258378188470662</v>
      </c>
      <c r="X71" s="37">
        <f t="shared" si="33"/>
        <v>72.583781884706625</v>
      </c>
    </row>
    <row r="72" spans="1:24" x14ac:dyDescent="0.25">
      <c r="A72" s="1" t="s">
        <v>621</v>
      </c>
      <c r="B72" s="1" t="s">
        <v>2397</v>
      </c>
      <c r="C72" s="130">
        <v>69520</v>
      </c>
      <c r="D72" s="43">
        <v>18</v>
      </c>
      <c r="E72" s="43">
        <f t="shared" ref="E72:E94" si="34">((D72/($C72/100000)))</f>
        <v>25.891829689298042</v>
      </c>
      <c r="F72" s="6">
        <f t="shared" ref="F72:F94" si="35">((D72/$C72)/(D$154/$C$154))</f>
        <v>0.25019971898169063</v>
      </c>
      <c r="G72" s="6">
        <f t="shared" ref="G72:G94" si="36">((D72/$C72)/(D$155/$C$155))</f>
        <v>0.33577318348704782</v>
      </c>
      <c r="H72" s="44">
        <v>2</v>
      </c>
      <c r="I72" s="44">
        <f t="shared" ref="I72:I92" si="37">((H72/($C72/100000)))</f>
        <v>2.8768699654775602</v>
      </c>
      <c r="J72" s="14">
        <f t="shared" ref="J72:J92" si="38">((H72/$C72)/(H$154/$C$154))</f>
        <v>6.7906956930966211E-2</v>
      </c>
      <c r="K72" s="52">
        <f t="shared" ref="K72:K92" si="39">((H72/$C72)/(H$155/$C$155))</f>
        <v>6.9921791858559221E-2</v>
      </c>
      <c r="L72" s="49">
        <v>251</v>
      </c>
      <c r="M72" s="49">
        <f t="shared" ref="M72:M103" si="40">((L72/($C72/100000)))</f>
        <v>361.04718066743379</v>
      </c>
      <c r="N72" s="50">
        <f t="shared" ref="N72:N103" si="41">((L72/$C72)/(L$154/$C$154))</f>
        <v>0.39035243021358673</v>
      </c>
      <c r="O72" s="50">
        <f t="shared" ref="O72:O103" si="42">((L72/$C72)/(L$155/$C$155))</f>
        <v>0.53938497349601389</v>
      </c>
      <c r="P72" s="45">
        <v>271</v>
      </c>
      <c r="Q72" s="45">
        <f t="shared" ref="Q72:Q103" si="43">((P72/($C72/100000)))</f>
        <v>389.81588032220941</v>
      </c>
      <c r="R72" s="18">
        <f t="shared" ref="R72:R103" si="44">((P72/$C72)/(P$154/$C$154))</f>
        <v>0.36404998696630048</v>
      </c>
      <c r="S72" s="18">
        <f t="shared" ref="S72:S103" si="45">((P72/$C72)/(P$155/$C$155))</f>
        <v>0.49492671263497034</v>
      </c>
      <c r="T72" s="37">
        <f t="shared" ref="T72:T103" si="46">D72/P72*100</f>
        <v>6.6420664206642073</v>
      </c>
      <c r="U72" s="37">
        <f t="shared" ref="U72:U103" si="47">T72/T$154</f>
        <v>0.68726748506888757</v>
      </c>
      <c r="V72" s="37">
        <f t="shared" ref="V72:V103" si="48">(U72-1)*100</f>
        <v>-31.273251493111243</v>
      </c>
      <c r="W72" s="37">
        <f t="shared" ref="W72:W103" si="49">T72/T$155</f>
        <v>0.67843010877187182</v>
      </c>
      <c r="X72" s="37">
        <f t="shared" ref="X72:X103" si="50">(W72-1)*100</f>
        <v>-32.156989122812817</v>
      </c>
    </row>
    <row r="73" spans="1:24" x14ac:dyDescent="0.25">
      <c r="A73" s="1" t="s">
        <v>711</v>
      </c>
      <c r="B73" s="1" t="s">
        <v>2392</v>
      </c>
      <c r="C73" s="130">
        <v>69466</v>
      </c>
      <c r="D73" s="43">
        <v>70</v>
      </c>
      <c r="E73" s="43">
        <f t="shared" si="34"/>
        <v>100.76872138888088</v>
      </c>
      <c r="F73" s="6">
        <f t="shared" si="35"/>
        <v>0.97375527632422854</v>
      </c>
      <c r="G73" s="6">
        <f t="shared" si="36"/>
        <v>1.3067996654809304</v>
      </c>
      <c r="H73" s="44">
        <v>10</v>
      </c>
      <c r="I73" s="44">
        <f t="shared" si="37"/>
        <v>14.395531626982983</v>
      </c>
      <c r="J73" s="14">
        <f t="shared" si="38"/>
        <v>0.33979872497630287</v>
      </c>
      <c r="K73" s="52">
        <f t="shared" si="39"/>
        <v>0.34988073086164723</v>
      </c>
      <c r="L73" s="49">
        <v>289</v>
      </c>
      <c r="M73" s="49">
        <f t="shared" si="40"/>
        <v>416.03086401980823</v>
      </c>
      <c r="N73" s="50">
        <f t="shared" si="41"/>
        <v>0.44979899445213595</v>
      </c>
      <c r="O73" s="50">
        <f t="shared" si="42"/>
        <v>0.62152762458363331</v>
      </c>
      <c r="P73" s="45">
        <v>369</v>
      </c>
      <c r="Q73" s="45">
        <f t="shared" si="43"/>
        <v>531.19511703567207</v>
      </c>
      <c r="R73" s="18">
        <f t="shared" si="44"/>
        <v>0.49608439572435026</v>
      </c>
      <c r="S73" s="18">
        <f t="shared" si="45"/>
        <v>0.67442776529500681</v>
      </c>
      <c r="T73" s="37">
        <f t="shared" si="46"/>
        <v>18.97018970189702</v>
      </c>
      <c r="U73" s="37">
        <f t="shared" si="47"/>
        <v>1.962882293248539</v>
      </c>
      <c r="V73" s="37">
        <f t="shared" si="48"/>
        <v>96.288229324853901</v>
      </c>
      <c r="W73" s="37">
        <f t="shared" si="49"/>
        <v>1.9376421504670893</v>
      </c>
      <c r="X73" s="37">
        <f t="shared" si="50"/>
        <v>93.764215046708927</v>
      </c>
    </row>
    <row r="74" spans="1:24" x14ac:dyDescent="0.25">
      <c r="A74" s="1" t="s">
        <v>705</v>
      </c>
      <c r="B74" s="1" t="s">
        <v>2393</v>
      </c>
      <c r="C74" s="130">
        <v>67308</v>
      </c>
      <c r="D74" s="43">
        <v>23</v>
      </c>
      <c r="E74" s="43">
        <f t="shared" si="34"/>
        <v>34.171272359897785</v>
      </c>
      <c r="F74" s="6">
        <f t="shared" si="35"/>
        <v>0.33020620189028549</v>
      </c>
      <c r="G74" s="6">
        <f t="shared" si="36"/>
        <v>0.44314353376224885</v>
      </c>
      <c r="H74" s="44">
        <v>1</v>
      </c>
      <c r="I74" s="44">
        <f t="shared" si="37"/>
        <v>1.4857074939085992</v>
      </c>
      <c r="J74" s="14">
        <f t="shared" si="38"/>
        <v>3.5069320480780673E-2</v>
      </c>
      <c r="K74" s="52">
        <f t="shared" si="39"/>
        <v>3.6109845560758282E-2</v>
      </c>
      <c r="L74" s="49">
        <v>209</v>
      </c>
      <c r="M74" s="49">
        <f t="shared" si="40"/>
        <v>310.51286622689724</v>
      </c>
      <c r="N74" s="50">
        <f t="shared" si="41"/>
        <v>0.33571637845277513</v>
      </c>
      <c r="O74" s="50">
        <f t="shared" si="42"/>
        <v>0.46388943907649621</v>
      </c>
      <c r="P74" s="45">
        <v>233</v>
      </c>
      <c r="Q74" s="45">
        <f t="shared" si="43"/>
        <v>346.16984608070362</v>
      </c>
      <c r="R74" s="18">
        <f t="shared" si="44"/>
        <v>0.3232888507508716</v>
      </c>
      <c r="S74" s="18">
        <f t="shared" si="45"/>
        <v>0.43951186337627252</v>
      </c>
      <c r="T74" s="37">
        <f t="shared" si="46"/>
        <v>9.8712446351931327</v>
      </c>
      <c r="U74" s="37">
        <f t="shared" si="47"/>
        <v>1.0213968131698559</v>
      </c>
      <c r="V74" s="37">
        <f t="shared" si="48"/>
        <v>2.1396813169855866</v>
      </c>
      <c r="W74" s="37">
        <f t="shared" si="49"/>
        <v>1.0082629632749347</v>
      </c>
      <c r="X74" s="37">
        <f t="shared" si="50"/>
        <v>0.82629632749346982</v>
      </c>
    </row>
    <row r="75" spans="1:24" x14ac:dyDescent="0.25">
      <c r="A75" s="1" t="s">
        <v>673</v>
      </c>
      <c r="B75" s="1" t="s">
        <v>2401</v>
      </c>
      <c r="C75" s="130">
        <v>61172</v>
      </c>
      <c r="D75" s="43">
        <v>55</v>
      </c>
      <c r="E75" s="43">
        <f t="shared" si="34"/>
        <v>89.910416530438752</v>
      </c>
      <c r="F75" s="6">
        <f t="shared" si="35"/>
        <v>0.86882855400291381</v>
      </c>
      <c r="G75" s="6">
        <f t="shared" si="36"/>
        <v>1.1659858399095775</v>
      </c>
      <c r="H75" s="44">
        <v>9</v>
      </c>
      <c r="I75" s="44">
        <f t="shared" si="37"/>
        <v>14.712613614071797</v>
      </c>
      <c r="J75" s="14">
        <f t="shared" si="38"/>
        <v>0.3472832734957737</v>
      </c>
      <c r="K75" s="52">
        <f t="shared" si="39"/>
        <v>0.35758734985012208</v>
      </c>
      <c r="L75" s="49">
        <v>340</v>
      </c>
      <c r="M75" s="49">
        <f t="shared" si="40"/>
        <v>555.80984764271227</v>
      </c>
      <c r="N75" s="50">
        <f t="shared" si="41"/>
        <v>0.60092347034229565</v>
      </c>
      <c r="O75" s="50">
        <f t="shared" si="42"/>
        <v>0.83034987113148018</v>
      </c>
      <c r="P75" s="45">
        <v>404</v>
      </c>
      <c r="Q75" s="45">
        <f t="shared" si="43"/>
        <v>660.43287778722288</v>
      </c>
      <c r="R75" s="18">
        <f t="shared" si="44"/>
        <v>0.61677985091788079</v>
      </c>
      <c r="S75" s="18">
        <f t="shared" si="45"/>
        <v>0.83851348705729067</v>
      </c>
      <c r="T75" s="37">
        <f t="shared" si="46"/>
        <v>13.613861386138614</v>
      </c>
      <c r="U75" s="37">
        <f t="shared" si="47"/>
        <v>1.4086526216930375</v>
      </c>
      <c r="V75" s="37">
        <f t="shared" si="48"/>
        <v>40.865262169303747</v>
      </c>
      <c r="W75" s="37">
        <f t="shared" si="49"/>
        <v>1.3905391599621493</v>
      </c>
      <c r="X75" s="37">
        <f t="shared" si="50"/>
        <v>39.053915996214926</v>
      </c>
    </row>
    <row r="76" spans="1:24" x14ac:dyDescent="0.25">
      <c r="A76" s="1" t="s">
        <v>712</v>
      </c>
      <c r="B76" s="1" t="s">
        <v>2400</v>
      </c>
      <c r="C76" s="130">
        <v>60992</v>
      </c>
      <c r="D76" s="43">
        <v>66</v>
      </c>
      <c r="E76" s="43">
        <f t="shared" si="34"/>
        <v>108.2109129066107</v>
      </c>
      <c r="F76" s="6">
        <f t="shared" si="35"/>
        <v>1.045671175999467</v>
      </c>
      <c r="G76" s="6">
        <f t="shared" si="36"/>
        <v>1.4033122861807847</v>
      </c>
      <c r="H76" s="44">
        <v>11</v>
      </c>
      <c r="I76" s="44">
        <f t="shared" si="37"/>
        <v>18.035152151101784</v>
      </c>
      <c r="J76" s="14">
        <f t="shared" si="38"/>
        <v>0.42570999560801814</v>
      </c>
      <c r="K76" s="52">
        <f t="shared" si="39"/>
        <v>0.43834103382474265</v>
      </c>
      <c r="L76" s="49">
        <v>472</v>
      </c>
      <c r="M76" s="49">
        <f t="shared" si="40"/>
        <v>773.87198321091284</v>
      </c>
      <c r="N76" s="50">
        <f t="shared" si="41"/>
        <v>0.83668513561622571</v>
      </c>
      <c r="O76" s="50">
        <f t="shared" si="42"/>
        <v>1.1561229155200448</v>
      </c>
      <c r="P76" s="45">
        <v>549</v>
      </c>
      <c r="Q76" s="45">
        <f t="shared" si="43"/>
        <v>900.11804826862533</v>
      </c>
      <c r="R76" s="18">
        <f t="shared" si="44"/>
        <v>0.84062240735156413</v>
      </c>
      <c r="S76" s="18">
        <f t="shared" si="45"/>
        <v>1.1428279069717899</v>
      </c>
      <c r="T76" s="37">
        <f t="shared" si="46"/>
        <v>12.021857923497267</v>
      </c>
      <c r="U76" s="37">
        <f t="shared" si="47"/>
        <v>1.2439249380633597</v>
      </c>
      <c r="V76" s="37">
        <f t="shared" si="48"/>
        <v>24.39249380633597</v>
      </c>
      <c r="W76" s="37">
        <f t="shared" si="49"/>
        <v>1.2279296625676683</v>
      </c>
      <c r="X76" s="37">
        <f t="shared" si="50"/>
        <v>22.792966256766832</v>
      </c>
    </row>
    <row r="77" spans="1:24" x14ac:dyDescent="0.25">
      <c r="A77" s="1" t="s">
        <v>638</v>
      </c>
      <c r="B77" s="1" t="s">
        <v>2404</v>
      </c>
      <c r="C77" s="130">
        <v>60309</v>
      </c>
      <c r="D77" s="43">
        <v>46</v>
      </c>
      <c r="E77" s="43">
        <f t="shared" si="34"/>
        <v>76.273856306687222</v>
      </c>
      <c r="F77" s="6">
        <f t="shared" si="35"/>
        <v>0.73705480232905007</v>
      </c>
      <c r="G77" s="6">
        <f t="shared" si="36"/>
        <v>0.98914274720089701</v>
      </c>
      <c r="H77" s="44">
        <v>8</v>
      </c>
      <c r="I77" s="44">
        <f t="shared" si="37"/>
        <v>13.265018488119518</v>
      </c>
      <c r="J77" s="14">
        <f t="shared" si="38"/>
        <v>0.31311357481243401</v>
      </c>
      <c r="K77" s="52">
        <f t="shared" si="39"/>
        <v>0.32240381833603854</v>
      </c>
      <c r="L77" s="49">
        <v>265</v>
      </c>
      <c r="M77" s="49">
        <f t="shared" si="40"/>
        <v>439.403737418959</v>
      </c>
      <c r="N77" s="50">
        <f t="shared" si="41"/>
        <v>0.47506898247853996</v>
      </c>
      <c r="O77" s="50">
        <f t="shared" si="42"/>
        <v>0.65644543414974388</v>
      </c>
      <c r="P77" s="45">
        <v>319</v>
      </c>
      <c r="Q77" s="45">
        <f t="shared" si="43"/>
        <v>528.94261221376576</v>
      </c>
      <c r="R77" s="18">
        <f t="shared" si="44"/>
        <v>0.49398077606068047</v>
      </c>
      <c r="S77" s="18">
        <f t="shared" si="45"/>
        <v>0.67156788999752259</v>
      </c>
      <c r="T77" s="37">
        <f t="shared" si="46"/>
        <v>14.420062695924765</v>
      </c>
      <c r="U77" s="37">
        <f t="shared" si="47"/>
        <v>1.4920718336587864</v>
      </c>
      <c r="V77" s="37">
        <f t="shared" si="48"/>
        <v>49.207183365878635</v>
      </c>
      <c r="W77" s="37">
        <f t="shared" si="49"/>
        <v>1.472885708106958</v>
      </c>
      <c r="X77" s="37">
        <f t="shared" si="50"/>
        <v>47.288570810695795</v>
      </c>
    </row>
    <row r="78" spans="1:24" x14ac:dyDescent="0.25">
      <c r="A78" s="1" t="s">
        <v>731</v>
      </c>
      <c r="B78" s="1" t="s">
        <v>2403</v>
      </c>
      <c r="C78" s="130">
        <v>54849</v>
      </c>
      <c r="D78" s="43">
        <v>11</v>
      </c>
      <c r="E78" s="43">
        <f t="shared" si="34"/>
        <v>20.055060256340134</v>
      </c>
      <c r="F78" s="6">
        <f t="shared" si="35"/>
        <v>0.19379744500525531</v>
      </c>
      <c r="G78" s="6">
        <f t="shared" si="36"/>
        <v>0.2600801684586726</v>
      </c>
      <c r="H78" s="44"/>
      <c r="I78" s="44">
        <f t="shared" si="37"/>
        <v>0</v>
      </c>
      <c r="J78" s="14">
        <f t="shared" si="38"/>
        <v>0</v>
      </c>
      <c r="K78" s="52">
        <f t="shared" si="39"/>
        <v>0</v>
      </c>
      <c r="L78" s="49">
        <v>55</v>
      </c>
      <c r="M78" s="49">
        <f t="shared" si="40"/>
        <v>100.27530128170066</v>
      </c>
      <c r="N78" s="50">
        <f t="shared" si="41"/>
        <v>0.10841438360867967</v>
      </c>
      <c r="O78" s="50">
        <f t="shared" si="42"/>
        <v>0.14980588028453623</v>
      </c>
      <c r="P78" s="45">
        <v>66</v>
      </c>
      <c r="Q78" s="45">
        <f t="shared" si="43"/>
        <v>120.33036153804079</v>
      </c>
      <c r="R78" s="18">
        <f t="shared" si="44"/>
        <v>0.11237681367256026</v>
      </c>
      <c r="S78" s="18">
        <f t="shared" si="45"/>
        <v>0.15277651135447323</v>
      </c>
      <c r="T78" s="37">
        <f t="shared" si="46"/>
        <v>16.666666666666664</v>
      </c>
      <c r="U78" s="37">
        <f t="shared" si="47"/>
        <v>1.7245323004969304</v>
      </c>
      <c r="V78" s="37">
        <f t="shared" si="48"/>
        <v>72.453230049693047</v>
      </c>
      <c r="W78" s="37">
        <f t="shared" si="49"/>
        <v>1.7023570321960855</v>
      </c>
      <c r="X78" s="37">
        <f t="shared" si="50"/>
        <v>70.235703219608553</v>
      </c>
    </row>
    <row r="79" spans="1:24" x14ac:dyDescent="0.25">
      <c r="A79" s="1" t="s">
        <v>629</v>
      </c>
      <c r="B79" s="1" t="s">
        <v>2402</v>
      </c>
      <c r="C79" s="130">
        <v>54548</v>
      </c>
      <c r="D79" s="43">
        <v>28</v>
      </c>
      <c r="E79" s="43">
        <f t="shared" si="34"/>
        <v>51.330937889565156</v>
      </c>
      <c r="F79" s="6">
        <f t="shared" si="35"/>
        <v>0.49602466836649445</v>
      </c>
      <c r="G79" s="6">
        <f t="shared" si="36"/>
        <v>0.665675335941177</v>
      </c>
      <c r="H79" s="44">
        <v>4</v>
      </c>
      <c r="I79" s="44">
        <f t="shared" si="37"/>
        <v>7.3329911270807369</v>
      </c>
      <c r="J79" s="14">
        <f t="shared" si="38"/>
        <v>0.17309128275429975</v>
      </c>
      <c r="K79" s="52">
        <f t="shared" si="39"/>
        <v>0.17822699164064815</v>
      </c>
      <c r="L79" s="49">
        <v>291</v>
      </c>
      <c r="M79" s="49">
        <f t="shared" si="40"/>
        <v>533.47510449512356</v>
      </c>
      <c r="N79" s="50">
        <f t="shared" si="41"/>
        <v>0.57677587486809589</v>
      </c>
      <c r="O79" s="50">
        <f t="shared" si="42"/>
        <v>0.79698297205077762</v>
      </c>
      <c r="P79" s="45">
        <v>323</v>
      </c>
      <c r="Q79" s="45">
        <f t="shared" si="43"/>
        <v>592.13903351176953</v>
      </c>
      <c r="R79" s="18">
        <f t="shared" si="44"/>
        <v>0.55300006570798399</v>
      </c>
      <c r="S79" s="18">
        <f t="shared" si="45"/>
        <v>0.75180473673004289</v>
      </c>
      <c r="T79" s="37">
        <f t="shared" si="46"/>
        <v>8.6687306501547994</v>
      </c>
      <c r="U79" s="37">
        <f t="shared" si="47"/>
        <v>0.89697036062998248</v>
      </c>
      <c r="V79" s="37">
        <f t="shared" si="48"/>
        <v>-10.302963937001753</v>
      </c>
      <c r="W79" s="37">
        <f t="shared" si="49"/>
        <v>0.8854364749502861</v>
      </c>
      <c r="X79" s="37">
        <f t="shared" si="50"/>
        <v>-11.45635250497139</v>
      </c>
    </row>
    <row r="80" spans="1:24" x14ac:dyDescent="0.25">
      <c r="A80" s="1" t="s">
        <v>735</v>
      </c>
      <c r="B80" s="1" t="s">
        <v>2405</v>
      </c>
      <c r="C80" s="130">
        <v>54531</v>
      </c>
      <c r="D80" s="43">
        <v>67</v>
      </c>
      <c r="E80" s="43">
        <f t="shared" si="34"/>
        <v>122.86589279492399</v>
      </c>
      <c r="F80" s="6">
        <f t="shared" si="35"/>
        <v>1.1872861909960266</v>
      </c>
      <c r="G80" s="6">
        <f t="shared" si="36"/>
        <v>1.5933625572541927</v>
      </c>
      <c r="H80" s="44">
        <v>11</v>
      </c>
      <c r="I80" s="44">
        <f t="shared" si="37"/>
        <v>20.172012249912896</v>
      </c>
      <c r="J80" s="14">
        <f t="shared" si="38"/>
        <v>0.47614942055205739</v>
      </c>
      <c r="K80" s="52">
        <f t="shared" si="39"/>
        <v>0.49027702288677455</v>
      </c>
      <c r="L80" s="49">
        <v>349</v>
      </c>
      <c r="M80" s="49">
        <f t="shared" si="40"/>
        <v>640.00293411087273</v>
      </c>
      <c r="N80" s="50">
        <f t="shared" si="41"/>
        <v>0.69195028808194581</v>
      </c>
      <c r="O80" s="50">
        <f t="shared" si="42"/>
        <v>0.95612979172032531</v>
      </c>
      <c r="P80" s="45">
        <v>427</v>
      </c>
      <c r="Q80" s="45">
        <f t="shared" si="43"/>
        <v>783.0408391557097</v>
      </c>
      <c r="R80" s="18">
        <f t="shared" si="44"/>
        <v>0.73128372054286384</v>
      </c>
      <c r="S80" s="18">
        <f t="shared" si="45"/>
        <v>0.99418173539243493</v>
      </c>
      <c r="T80" s="37">
        <f t="shared" si="46"/>
        <v>15.690866510538642</v>
      </c>
      <c r="U80" s="37">
        <f t="shared" si="47"/>
        <v>1.623564367212567</v>
      </c>
      <c r="V80" s="37">
        <f t="shared" si="48"/>
        <v>62.356436721256699</v>
      </c>
      <c r="W80" s="37">
        <f t="shared" si="49"/>
        <v>1.6026874167279308</v>
      </c>
      <c r="X80" s="37">
        <f t="shared" si="50"/>
        <v>60.268741672793084</v>
      </c>
    </row>
    <row r="81" spans="1:24" x14ac:dyDescent="0.25">
      <c r="A81" s="1" t="s">
        <v>623</v>
      </c>
      <c r="B81" s="1" t="s">
        <v>2408</v>
      </c>
      <c r="C81" s="130">
        <v>52173</v>
      </c>
      <c r="D81" s="43">
        <v>7</v>
      </c>
      <c r="E81" s="43">
        <f t="shared" si="34"/>
        <v>13.416901462442258</v>
      </c>
      <c r="F81" s="6">
        <f t="shared" si="35"/>
        <v>0.1296511299429568</v>
      </c>
      <c r="G81" s="6">
        <f t="shared" si="36"/>
        <v>0.17399449056465663</v>
      </c>
      <c r="H81" s="44"/>
      <c r="I81" s="44">
        <f t="shared" si="37"/>
        <v>0</v>
      </c>
      <c r="J81" s="14">
        <f t="shared" si="38"/>
        <v>0</v>
      </c>
      <c r="K81" s="52">
        <f t="shared" si="39"/>
        <v>0</v>
      </c>
      <c r="L81" s="49">
        <v>54</v>
      </c>
      <c r="M81" s="49">
        <f t="shared" si="40"/>
        <v>103.50181128169743</v>
      </c>
      <c r="N81" s="50">
        <f t="shared" si="41"/>
        <v>0.11190278093469921</v>
      </c>
      <c r="O81" s="50">
        <f t="shared" si="42"/>
        <v>0.15462611183326538</v>
      </c>
      <c r="P81" s="45">
        <v>61</v>
      </c>
      <c r="Q81" s="45">
        <f t="shared" si="43"/>
        <v>116.91871274413968</v>
      </c>
      <c r="R81" s="18">
        <f t="shared" si="44"/>
        <v>0.10919066666919373</v>
      </c>
      <c r="S81" s="18">
        <f t="shared" si="45"/>
        <v>0.14844493789257407</v>
      </c>
      <c r="T81" s="37">
        <f t="shared" si="46"/>
        <v>11.475409836065573</v>
      </c>
      <c r="U81" s="37">
        <f t="shared" si="47"/>
        <v>1.1873828954241161</v>
      </c>
      <c r="V81" s="37">
        <f t="shared" si="48"/>
        <v>18.738289542411614</v>
      </c>
      <c r="W81" s="37">
        <f t="shared" si="49"/>
        <v>1.1721146779055016</v>
      </c>
      <c r="X81" s="37">
        <f t="shared" si="50"/>
        <v>17.211467790550159</v>
      </c>
    </row>
    <row r="82" spans="1:24" x14ac:dyDescent="0.25">
      <c r="A82" s="1" t="s">
        <v>723</v>
      </c>
      <c r="B82" s="1" t="s">
        <v>2406</v>
      </c>
      <c r="C82" s="130">
        <v>51370</v>
      </c>
      <c r="D82" s="43">
        <v>22</v>
      </c>
      <c r="E82" s="43">
        <f t="shared" si="34"/>
        <v>42.826552462526763</v>
      </c>
      <c r="F82" s="6">
        <f t="shared" si="35"/>
        <v>0.41384450305988896</v>
      </c>
      <c r="G82" s="6">
        <f t="shared" si="36"/>
        <v>0.55538785905352284</v>
      </c>
      <c r="H82" s="44">
        <v>9</v>
      </c>
      <c r="I82" s="44">
        <f t="shared" si="37"/>
        <v>17.519953280124586</v>
      </c>
      <c r="J82" s="14">
        <f t="shared" si="38"/>
        <v>0.41354900537830391</v>
      </c>
      <c r="K82" s="52">
        <f t="shared" si="39"/>
        <v>0.42581922065469474</v>
      </c>
      <c r="L82" s="49">
        <v>369</v>
      </c>
      <c r="M82" s="49">
        <f t="shared" si="40"/>
        <v>718.31808448510799</v>
      </c>
      <c r="N82" s="50">
        <f t="shared" si="41"/>
        <v>0.77662207312292697</v>
      </c>
      <c r="O82" s="50">
        <f t="shared" si="42"/>
        <v>1.0731283934843785</v>
      </c>
      <c r="P82" s="45">
        <v>400</v>
      </c>
      <c r="Q82" s="45">
        <f t="shared" si="43"/>
        <v>778.66459022775928</v>
      </c>
      <c r="R82" s="18">
        <f t="shared" si="44"/>
        <v>0.72719673115735017</v>
      </c>
      <c r="S82" s="18">
        <f t="shared" si="45"/>
        <v>0.98862546484288105</v>
      </c>
      <c r="T82" s="37">
        <f t="shared" si="46"/>
        <v>5.5</v>
      </c>
      <c r="U82" s="37">
        <f t="shared" si="47"/>
        <v>0.56909565916398708</v>
      </c>
      <c r="V82" s="37">
        <f t="shared" si="48"/>
        <v>-43.090434083601295</v>
      </c>
      <c r="W82" s="37">
        <f t="shared" si="49"/>
        <v>0.56177782062470827</v>
      </c>
      <c r="X82" s="37">
        <f t="shared" si="50"/>
        <v>-43.822217937529174</v>
      </c>
    </row>
    <row r="83" spans="1:24" x14ac:dyDescent="0.25">
      <c r="A83" s="1" t="s">
        <v>732</v>
      </c>
      <c r="B83" s="1" t="s">
        <v>2407</v>
      </c>
      <c r="C83" s="130">
        <v>50614</v>
      </c>
      <c r="D83" s="43">
        <v>10</v>
      </c>
      <c r="E83" s="43">
        <f t="shared" si="34"/>
        <v>19.757379381198877</v>
      </c>
      <c r="F83" s="6">
        <f t="shared" si="35"/>
        <v>0.19092087458901505</v>
      </c>
      <c r="G83" s="6">
        <f t="shared" si="36"/>
        <v>0.25621975162800331</v>
      </c>
      <c r="H83" s="44">
        <v>3</v>
      </c>
      <c r="I83" s="44">
        <f t="shared" si="37"/>
        <v>5.9272138143596633</v>
      </c>
      <c r="J83" s="14">
        <f t="shared" si="38"/>
        <v>0.13990867089661271</v>
      </c>
      <c r="K83" s="52">
        <f t="shared" si="39"/>
        <v>0.14405983433458244</v>
      </c>
      <c r="L83" s="49">
        <v>130</v>
      </c>
      <c r="M83" s="49">
        <f t="shared" si="40"/>
        <v>256.8459319555854</v>
      </c>
      <c r="N83" s="50">
        <f t="shared" si="41"/>
        <v>0.27769344035312588</v>
      </c>
      <c r="O83" s="50">
        <f t="shared" si="42"/>
        <v>0.38371393994634923</v>
      </c>
      <c r="P83" s="45">
        <v>143</v>
      </c>
      <c r="Q83" s="45">
        <f t="shared" si="43"/>
        <v>282.53052515114393</v>
      </c>
      <c r="R83" s="18">
        <f t="shared" si="44"/>
        <v>0.26385593607381802</v>
      </c>
      <c r="S83" s="18">
        <f t="shared" si="45"/>
        <v>0.3587126925575912</v>
      </c>
      <c r="T83" s="37">
        <f t="shared" si="46"/>
        <v>6.9930069930069934</v>
      </c>
      <c r="U83" s="37">
        <f t="shared" si="47"/>
        <v>0.72357998622248842</v>
      </c>
      <c r="V83" s="37">
        <f t="shared" si="48"/>
        <v>-27.642001377751157</v>
      </c>
      <c r="W83" s="37">
        <f t="shared" si="49"/>
        <v>0.71427567784451151</v>
      </c>
      <c r="X83" s="37">
        <f t="shared" si="50"/>
        <v>-28.572432215548847</v>
      </c>
    </row>
    <row r="84" spans="1:24" x14ac:dyDescent="0.25">
      <c r="A84" s="1" t="s">
        <v>656</v>
      </c>
      <c r="B84" s="1" t="s">
        <v>2410</v>
      </c>
      <c r="C84" s="130">
        <v>46742</v>
      </c>
      <c r="D84" s="43">
        <v>34</v>
      </c>
      <c r="E84" s="43">
        <f t="shared" si="34"/>
        <v>72.739720166017719</v>
      </c>
      <c r="F84" s="6">
        <f t="shared" si="35"/>
        <v>0.70290349360157001</v>
      </c>
      <c r="G84" s="6">
        <f t="shared" si="36"/>
        <v>0.94331098648451461</v>
      </c>
      <c r="H84" s="44">
        <v>1</v>
      </c>
      <c r="I84" s="44">
        <f t="shared" si="37"/>
        <v>2.1394035342946385</v>
      </c>
      <c r="J84" s="14">
        <f t="shared" si="38"/>
        <v>5.0499461360668893E-2</v>
      </c>
      <c r="K84" s="52">
        <f t="shared" si="39"/>
        <v>5.1997806790542091E-2</v>
      </c>
      <c r="L84" s="49">
        <v>142</v>
      </c>
      <c r="M84" s="49">
        <f t="shared" si="40"/>
        <v>303.79530186983868</v>
      </c>
      <c r="N84" s="50">
        <f t="shared" si="41"/>
        <v>0.32845356707436602</v>
      </c>
      <c r="O84" s="50">
        <f t="shared" si="42"/>
        <v>0.45385376100807412</v>
      </c>
      <c r="P84" s="45">
        <v>177</v>
      </c>
      <c r="Q84" s="45">
        <f t="shared" si="43"/>
        <v>378.67442557015102</v>
      </c>
      <c r="R84" s="18">
        <f t="shared" si="44"/>
        <v>0.35364495561170334</v>
      </c>
      <c r="S84" s="18">
        <f t="shared" si="45"/>
        <v>0.48078105091936846</v>
      </c>
      <c r="T84" s="37">
        <f t="shared" si="46"/>
        <v>19.209039548022599</v>
      </c>
      <c r="U84" s="37">
        <f t="shared" si="47"/>
        <v>1.9875965497252759</v>
      </c>
      <c r="V84" s="37">
        <f t="shared" si="48"/>
        <v>98.759654972527585</v>
      </c>
      <c r="W84" s="37">
        <f t="shared" si="49"/>
        <v>1.9620386133785392</v>
      </c>
      <c r="X84" s="37">
        <f t="shared" si="50"/>
        <v>96.203861337853922</v>
      </c>
    </row>
    <row r="85" spans="1:24" x14ac:dyDescent="0.25">
      <c r="A85" s="1" t="s">
        <v>720</v>
      </c>
      <c r="B85" s="1" t="s">
        <v>2414</v>
      </c>
      <c r="C85" s="130">
        <v>46527</v>
      </c>
      <c r="D85" s="43">
        <v>41</v>
      </c>
      <c r="E85" s="43">
        <f t="shared" si="34"/>
        <v>88.120876050465313</v>
      </c>
      <c r="F85" s="6">
        <f t="shared" si="35"/>
        <v>0.85153574269646604</v>
      </c>
      <c r="G85" s="6">
        <f t="shared" si="36"/>
        <v>1.1427785304551985</v>
      </c>
      <c r="H85" s="44">
        <v>5</v>
      </c>
      <c r="I85" s="44">
        <f t="shared" si="37"/>
        <v>10.746448298837233</v>
      </c>
      <c r="J85" s="14">
        <f t="shared" si="38"/>
        <v>0.25366408998220236</v>
      </c>
      <c r="K85" s="52">
        <f t="shared" si="39"/>
        <v>0.26119043619871457</v>
      </c>
      <c r="L85" s="49">
        <v>187</v>
      </c>
      <c r="M85" s="49">
        <f t="shared" si="40"/>
        <v>401.91716637651257</v>
      </c>
      <c r="N85" s="50">
        <f t="shared" si="41"/>
        <v>0.43453972511183614</v>
      </c>
      <c r="O85" s="50">
        <f t="shared" si="42"/>
        <v>0.60044252314291047</v>
      </c>
      <c r="P85" s="45">
        <v>233</v>
      </c>
      <c r="Q85" s="45">
        <f t="shared" si="43"/>
        <v>500.78449072581509</v>
      </c>
      <c r="R85" s="18">
        <f t="shared" si="44"/>
        <v>0.46768383876759018</v>
      </c>
      <c r="S85" s="18">
        <f t="shared" si="45"/>
        <v>0.63581714918499266</v>
      </c>
      <c r="T85" s="37">
        <f t="shared" si="46"/>
        <v>17.596566523605151</v>
      </c>
      <c r="U85" s="37">
        <f t="shared" si="47"/>
        <v>1.820750840868004</v>
      </c>
      <c r="V85" s="37">
        <f t="shared" si="48"/>
        <v>82.075084086800402</v>
      </c>
      <c r="W85" s="37">
        <f t="shared" si="49"/>
        <v>1.7973383258379274</v>
      </c>
      <c r="X85" s="37">
        <f t="shared" si="50"/>
        <v>79.733832583792747</v>
      </c>
    </row>
    <row r="86" spans="1:24" x14ac:dyDescent="0.25">
      <c r="A86" s="1" t="s">
        <v>643</v>
      </c>
      <c r="B86" s="1" t="s">
        <v>2411</v>
      </c>
      <c r="C86" s="130">
        <v>44201</v>
      </c>
      <c r="D86" s="43">
        <v>54</v>
      </c>
      <c r="E86" s="43">
        <f t="shared" si="34"/>
        <v>122.16918169272188</v>
      </c>
      <c r="F86" s="6">
        <f t="shared" si="35"/>
        <v>1.180553684098129</v>
      </c>
      <c r="G86" s="6">
        <f t="shared" si="36"/>
        <v>1.5843273941326825</v>
      </c>
      <c r="H86" s="44">
        <v>6</v>
      </c>
      <c r="I86" s="44">
        <f t="shared" si="37"/>
        <v>13.574353521413542</v>
      </c>
      <c r="J86" s="14">
        <f t="shared" si="38"/>
        <v>0.32041526068465226</v>
      </c>
      <c r="K86" s="52">
        <f t="shared" si="39"/>
        <v>0.32992214904687928</v>
      </c>
      <c r="L86" s="49">
        <v>209</v>
      </c>
      <c r="M86" s="49">
        <f t="shared" si="40"/>
        <v>472.83998099590508</v>
      </c>
      <c r="N86" s="50">
        <f t="shared" si="41"/>
        <v>0.51121915795795092</v>
      </c>
      <c r="O86" s="50">
        <f t="shared" si="42"/>
        <v>0.70639737484131149</v>
      </c>
      <c r="P86" s="45">
        <v>269</v>
      </c>
      <c r="Q86" s="45">
        <f t="shared" si="43"/>
        <v>608.58351621004044</v>
      </c>
      <c r="R86" s="18">
        <f t="shared" si="44"/>
        <v>0.56835760759936294</v>
      </c>
      <c r="S86" s="18">
        <f t="shared" si="45"/>
        <v>0.77268334679618655</v>
      </c>
      <c r="T86" s="37">
        <f t="shared" si="46"/>
        <v>20.074349442379184</v>
      </c>
      <c r="U86" s="37">
        <f t="shared" si="47"/>
        <v>2.0771318414907269</v>
      </c>
      <c r="V86" s="37">
        <f t="shared" si="48"/>
        <v>107.71318414907269</v>
      </c>
      <c r="W86" s="37">
        <f t="shared" si="49"/>
        <v>2.0504225963997462</v>
      </c>
      <c r="X86" s="37">
        <f t="shared" si="50"/>
        <v>105.04225963997462</v>
      </c>
    </row>
    <row r="87" spans="1:24" x14ac:dyDescent="0.25">
      <c r="A87" s="1" t="s">
        <v>679</v>
      </c>
      <c r="B87" s="1" t="s">
        <v>2424</v>
      </c>
      <c r="C87" s="130">
        <v>43640</v>
      </c>
      <c r="D87" s="43">
        <v>25</v>
      </c>
      <c r="E87" s="43">
        <f t="shared" si="34"/>
        <v>57.286892758936752</v>
      </c>
      <c r="F87" s="6">
        <f t="shared" si="35"/>
        <v>0.55357866329333227</v>
      </c>
      <c r="G87" s="6">
        <f t="shared" si="36"/>
        <v>0.74291398424036204</v>
      </c>
      <c r="H87" s="44">
        <v>6</v>
      </c>
      <c r="I87" s="44">
        <f t="shared" si="37"/>
        <v>13.748854262144821</v>
      </c>
      <c r="J87" s="14">
        <f t="shared" si="38"/>
        <v>0.32453425613020886</v>
      </c>
      <c r="K87" s="52">
        <f t="shared" si="39"/>
        <v>0.334163357241547</v>
      </c>
      <c r="L87" s="49">
        <v>134</v>
      </c>
      <c r="M87" s="49">
        <f t="shared" si="40"/>
        <v>307.05774518790099</v>
      </c>
      <c r="N87" s="50">
        <f t="shared" si="41"/>
        <v>0.33198081433131865</v>
      </c>
      <c r="O87" s="50">
        <f t="shared" si="42"/>
        <v>0.45872767499181516</v>
      </c>
      <c r="P87" s="45">
        <v>165</v>
      </c>
      <c r="Q87" s="45">
        <f t="shared" si="43"/>
        <v>378.09349220898258</v>
      </c>
      <c r="R87" s="18">
        <f t="shared" si="44"/>
        <v>0.35310242055031266</v>
      </c>
      <c r="S87" s="18">
        <f t="shared" si="45"/>
        <v>0.48004347337772124</v>
      </c>
      <c r="T87" s="37">
        <f t="shared" si="46"/>
        <v>15.151515151515152</v>
      </c>
      <c r="U87" s="37">
        <f t="shared" si="47"/>
        <v>1.5677566368153915</v>
      </c>
      <c r="V87" s="37">
        <f t="shared" si="48"/>
        <v>56.775663681539143</v>
      </c>
      <c r="W87" s="37">
        <f t="shared" si="49"/>
        <v>1.5475973019964415</v>
      </c>
      <c r="X87" s="37">
        <f t="shared" si="50"/>
        <v>54.759730199644153</v>
      </c>
    </row>
    <row r="88" spans="1:24" x14ac:dyDescent="0.25">
      <c r="A88" s="1" t="s">
        <v>641</v>
      </c>
      <c r="B88" s="1" t="s">
        <v>2412</v>
      </c>
      <c r="C88" s="130">
        <v>41717</v>
      </c>
      <c r="D88" s="43">
        <v>2</v>
      </c>
      <c r="E88" s="43">
        <f t="shared" si="34"/>
        <v>4.7942085960160128</v>
      </c>
      <c r="F88" s="6">
        <f t="shared" si="35"/>
        <v>4.6327728007519275E-2</v>
      </c>
      <c r="G88" s="6">
        <f t="shared" si="36"/>
        <v>6.217276654073764E-2</v>
      </c>
      <c r="H88" s="44"/>
      <c r="I88" s="44">
        <f t="shared" si="37"/>
        <v>0</v>
      </c>
      <c r="J88" s="14">
        <f t="shared" si="38"/>
        <v>0</v>
      </c>
      <c r="K88" s="52">
        <f t="shared" si="39"/>
        <v>0</v>
      </c>
      <c r="L88" s="49">
        <v>42</v>
      </c>
      <c r="M88" s="49">
        <f t="shared" si="40"/>
        <v>100.67838051633628</v>
      </c>
      <c r="N88" s="50">
        <f t="shared" si="41"/>
        <v>0.10885017972407315</v>
      </c>
      <c r="O88" s="50">
        <f t="shared" si="42"/>
        <v>0.15040805887484901</v>
      </c>
      <c r="P88" s="45">
        <v>44</v>
      </c>
      <c r="Q88" s="45">
        <f t="shared" si="43"/>
        <v>105.47258911235228</v>
      </c>
      <c r="R88" s="18">
        <f t="shared" si="44"/>
        <v>9.850110431600638E-2</v>
      </c>
      <c r="S88" s="18">
        <f t="shared" si="45"/>
        <v>0.13391245569402563</v>
      </c>
      <c r="T88" s="37">
        <f t="shared" si="46"/>
        <v>4.5454545454545459</v>
      </c>
      <c r="U88" s="37">
        <f t="shared" si="47"/>
        <v>0.47032699104461745</v>
      </c>
      <c r="V88" s="37">
        <f t="shared" si="48"/>
        <v>-52.967300895538251</v>
      </c>
      <c r="W88" s="37">
        <f t="shared" si="49"/>
        <v>0.46427919059893247</v>
      </c>
      <c r="X88" s="37">
        <f t="shared" si="50"/>
        <v>-53.572080940106744</v>
      </c>
    </row>
    <row r="89" spans="1:24" x14ac:dyDescent="0.25">
      <c r="A89" s="1" t="s">
        <v>704</v>
      </c>
      <c r="B89" s="1" t="s">
        <v>2413</v>
      </c>
      <c r="C89" s="130">
        <v>41685</v>
      </c>
      <c r="D89" s="43">
        <v>30</v>
      </c>
      <c r="E89" s="43">
        <f t="shared" si="34"/>
        <v>71.968333933069445</v>
      </c>
      <c r="F89" s="6">
        <f t="shared" si="35"/>
        <v>0.69544938081672592</v>
      </c>
      <c r="G89" s="6">
        <f t="shared" si="36"/>
        <v>0.93330741337889589</v>
      </c>
      <c r="H89" s="44">
        <v>1</v>
      </c>
      <c r="I89" s="44">
        <f t="shared" si="37"/>
        <v>2.3989444644356483</v>
      </c>
      <c r="J89" s="14">
        <f t="shared" si="38"/>
        <v>5.6625784404951078E-2</v>
      </c>
      <c r="K89" s="52">
        <f t="shared" si="39"/>
        <v>5.830590104362525E-2</v>
      </c>
      <c r="L89" s="49">
        <v>158</v>
      </c>
      <c r="M89" s="49">
        <f t="shared" si="40"/>
        <v>379.03322538083245</v>
      </c>
      <c r="N89" s="50">
        <f t="shared" si="41"/>
        <v>0.40979835484544924</v>
      </c>
      <c r="O89" s="50">
        <f t="shared" si="42"/>
        <v>0.56625515216103084</v>
      </c>
      <c r="P89" s="45">
        <v>189</v>
      </c>
      <c r="Q89" s="45">
        <f t="shared" si="43"/>
        <v>453.40050377833751</v>
      </c>
      <c r="R89" s="18">
        <f t="shared" si="44"/>
        <v>0.42343181954153358</v>
      </c>
      <c r="S89" s="18">
        <f t="shared" si="45"/>
        <v>0.57565643723023829</v>
      </c>
      <c r="T89" s="37">
        <f t="shared" si="46"/>
        <v>15.873015873015872</v>
      </c>
      <c r="U89" s="37">
        <f t="shared" si="47"/>
        <v>1.6424117147589814</v>
      </c>
      <c r="V89" s="37">
        <f t="shared" si="48"/>
        <v>64.241171475898142</v>
      </c>
      <c r="W89" s="37">
        <f t="shared" si="49"/>
        <v>1.6212924116153196</v>
      </c>
      <c r="X89" s="37">
        <f t="shared" si="50"/>
        <v>62.129241161531958</v>
      </c>
    </row>
    <row r="90" spans="1:24" x14ac:dyDescent="0.25">
      <c r="A90" s="1" t="s">
        <v>716</v>
      </c>
      <c r="B90" s="1" t="s">
        <v>2418</v>
      </c>
      <c r="C90" s="130">
        <v>39658</v>
      </c>
      <c r="D90" s="43">
        <v>29</v>
      </c>
      <c r="E90" s="43">
        <f t="shared" si="34"/>
        <v>73.125220636441583</v>
      </c>
      <c r="F90" s="6">
        <f t="shared" si="35"/>
        <v>0.70662868840335824</v>
      </c>
      <c r="G90" s="6">
        <f t="shared" si="36"/>
        <v>0.9483102747442963</v>
      </c>
      <c r="H90" s="44">
        <v>1</v>
      </c>
      <c r="I90" s="44">
        <f t="shared" si="37"/>
        <v>2.5215593322910888</v>
      </c>
      <c r="J90" s="14">
        <f t="shared" si="38"/>
        <v>5.9520041931524173E-2</v>
      </c>
      <c r="K90" s="52">
        <f t="shared" si="39"/>
        <v>6.1286032704713264E-2</v>
      </c>
      <c r="L90" s="49">
        <v>92</v>
      </c>
      <c r="M90" s="49">
        <f t="shared" si="40"/>
        <v>231.98345857078019</v>
      </c>
      <c r="N90" s="50">
        <f t="shared" si="41"/>
        <v>0.25081294543016758</v>
      </c>
      <c r="O90" s="50">
        <f t="shared" si="42"/>
        <v>0.34657074851381153</v>
      </c>
      <c r="P90" s="45">
        <v>122</v>
      </c>
      <c r="Q90" s="45">
        <f t="shared" si="43"/>
        <v>307.63023853951285</v>
      </c>
      <c r="R90" s="18">
        <f t="shared" si="44"/>
        <v>0.28729661869644685</v>
      </c>
      <c r="S90" s="18">
        <f t="shared" si="45"/>
        <v>0.3905803492192883</v>
      </c>
      <c r="T90" s="37">
        <f t="shared" si="46"/>
        <v>23.770491803278688</v>
      </c>
      <c r="U90" s="37">
        <f t="shared" si="47"/>
        <v>2.4595788548070976</v>
      </c>
      <c r="V90" s="37">
        <f t="shared" si="48"/>
        <v>145.95788548070976</v>
      </c>
      <c r="W90" s="37">
        <f t="shared" si="49"/>
        <v>2.4279518328042533</v>
      </c>
      <c r="X90" s="37">
        <f t="shared" si="50"/>
        <v>142.79518328042533</v>
      </c>
    </row>
    <row r="91" spans="1:24" x14ac:dyDescent="0.25">
      <c r="A91" s="1" t="s">
        <v>684</v>
      </c>
      <c r="B91" s="1" t="s">
        <v>2415</v>
      </c>
      <c r="C91" s="130">
        <v>39551</v>
      </c>
      <c r="D91" s="43">
        <v>18</v>
      </c>
      <c r="E91" s="43">
        <f t="shared" si="34"/>
        <v>45.510859396728279</v>
      </c>
      <c r="F91" s="6">
        <f t="shared" si="35"/>
        <v>0.43978368343675595</v>
      </c>
      <c r="G91" s="6">
        <f t="shared" si="36"/>
        <v>0.59019877414021304</v>
      </c>
      <c r="H91" s="44">
        <v>3</v>
      </c>
      <c r="I91" s="44">
        <f t="shared" si="37"/>
        <v>7.5851432327880461</v>
      </c>
      <c r="J91" s="14">
        <f t="shared" si="38"/>
        <v>0.17904319660087373</v>
      </c>
      <c r="K91" s="52">
        <f t="shared" si="39"/>
        <v>0.18435550188391081</v>
      </c>
      <c r="L91" s="49">
        <v>249</v>
      </c>
      <c r="M91" s="49">
        <f t="shared" si="40"/>
        <v>629.56688832140787</v>
      </c>
      <c r="N91" s="50">
        <f t="shared" si="41"/>
        <v>0.68066717591857939</v>
      </c>
      <c r="O91" s="50">
        <f t="shared" si="42"/>
        <v>0.94053890337396628</v>
      </c>
      <c r="P91" s="45">
        <v>270</v>
      </c>
      <c r="Q91" s="45">
        <f t="shared" si="43"/>
        <v>682.66289095092418</v>
      </c>
      <c r="R91" s="18">
        <f t="shared" si="44"/>
        <v>0.63754051360770458</v>
      </c>
      <c r="S91" s="18">
        <f t="shared" si="45"/>
        <v>0.86673765105966194</v>
      </c>
      <c r="T91" s="37">
        <f t="shared" si="46"/>
        <v>6.666666666666667</v>
      </c>
      <c r="U91" s="37">
        <f t="shared" si="47"/>
        <v>0.68981292019877227</v>
      </c>
      <c r="V91" s="37">
        <f t="shared" si="48"/>
        <v>-31.018707980122773</v>
      </c>
      <c r="W91" s="37">
        <f t="shared" si="49"/>
        <v>0.68094281287843428</v>
      </c>
      <c r="X91" s="37">
        <f t="shared" si="50"/>
        <v>-31.90571871215657</v>
      </c>
    </row>
    <row r="92" spans="1:24" x14ac:dyDescent="0.25">
      <c r="A92" s="1" t="s">
        <v>660</v>
      </c>
      <c r="B92" s="1" t="s">
        <v>2419</v>
      </c>
      <c r="C92" s="130">
        <v>38288</v>
      </c>
      <c r="D92" s="43">
        <v>6</v>
      </c>
      <c r="E92" s="43">
        <f t="shared" si="34"/>
        <v>15.670706226493941</v>
      </c>
      <c r="F92" s="6">
        <f t="shared" si="35"/>
        <v>0.15143025198153584</v>
      </c>
      <c r="G92" s="6">
        <f t="shared" si="36"/>
        <v>0.20322252155609735</v>
      </c>
      <c r="H92" s="44">
        <v>1</v>
      </c>
      <c r="I92" s="44">
        <f t="shared" si="37"/>
        <v>2.6117843710823236</v>
      </c>
      <c r="J92" s="14">
        <f t="shared" si="38"/>
        <v>6.164975509090017E-2</v>
      </c>
      <c r="K92" s="52">
        <f t="shared" si="39"/>
        <v>6.3478935567371469E-2</v>
      </c>
      <c r="L92" s="49">
        <v>121</v>
      </c>
      <c r="M92" s="49">
        <f t="shared" si="40"/>
        <v>316.02590890096116</v>
      </c>
      <c r="N92" s="50">
        <f t="shared" si="41"/>
        <v>0.34167690029292297</v>
      </c>
      <c r="O92" s="50">
        <f t="shared" si="42"/>
        <v>0.47212562685432413</v>
      </c>
      <c r="P92" s="45">
        <v>128</v>
      </c>
      <c r="Q92" s="45">
        <f t="shared" si="43"/>
        <v>334.30839949853743</v>
      </c>
      <c r="R92" s="18">
        <f t="shared" si="44"/>
        <v>0.31221141729672441</v>
      </c>
      <c r="S92" s="18">
        <f t="shared" si="45"/>
        <v>0.42445206961118931</v>
      </c>
      <c r="T92" s="37">
        <f t="shared" si="46"/>
        <v>4.6875</v>
      </c>
      <c r="U92" s="37">
        <f t="shared" si="47"/>
        <v>0.48502470951476173</v>
      </c>
      <c r="V92" s="37">
        <f t="shared" si="48"/>
        <v>-51.49752904852383</v>
      </c>
      <c r="W92" s="37">
        <f t="shared" si="49"/>
        <v>0.47878791530514908</v>
      </c>
      <c r="X92" s="37">
        <f t="shared" si="50"/>
        <v>-52.12120846948509</v>
      </c>
    </row>
    <row r="93" spans="1:24" x14ac:dyDescent="0.25">
      <c r="A93" s="1" t="s">
        <v>639</v>
      </c>
      <c r="B93" s="1" t="s">
        <v>2417</v>
      </c>
      <c r="C93" s="130">
        <v>38196</v>
      </c>
      <c r="D93" s="43">
        <v>31</v>
      </c>
      <c r="E93" s="43">
        <f t="shared" si="34"/>
        <v>81.160330924704155</v>
      </c>
      <c r="F93" s="6">
        <f t="shared" si="35"/>
        <v>0.78427412174023625</v>
      </c>
      <c r="G93" s="6">
        <f t="shared" si="36"/>
        <v>1.0525120477952994</v>
      </c>
      <c r="H93" s="44">
        <v>3</v>
      </c>
      <c r="I93" s="44"/>
      <c r="J93" s="14"/>
      <c r="K93" s="52"/>
      <c r="L93" s="49">
        <v>176</v>
      </c>
      <c r="M93" s="49">
        <f t="shared" si="40"/>
        <v>460.78123363703003</v>
      </c>
      <c r="N93" s="50">
        <f t="shared" si="41"/>
        <v>0.49818163380898284</v>
      </c>
      <c r="O93" s="50">
        <f t="shared" si="42"/>
        <v>0.68838225805646902</v>
      </c>
      <c r="P93" s="45">
        <v>210</v>
      </c>
      <c r="Q93" s="45">
        <f t="shared" si="43"/>
        <v>549.7957901350926</v>
      </c>
      <c r="R93" s="18">
        <f t="shared" si="44"/>
        <v>0.51345560901050802</v>
      </c>
      <c r="S93" s="18">
        <f t="shared" si="45"/>
        <v>0.69804396580044692</v>
      </c>
      <c r="T93" s="37">
        <f t="shared" si="46"/>
        <v>14.761904761904763</v>
      </c>
      <c r="U93" s="37">
        <f t="shared" si="47"/>
        <v>1.5274428947258529</v>
      </c>
      <c r="V93" s="37">
        <f t="shared" si="48"/>
        <v>52.744289472585294</v>
      </c>
      <c r="W93" s="37">
        <f t="shared" si="49"/>
        <v>1.5078019428022473</v>
      </c>
      <c r="X93" s="37">
        <f t="shared" si="50"/>
        <v>50.780194280224734</v>
      </c>
    </row>
    <row r="94" spans="1:24" x14ac:dyDescent="0.25">
      <c r="A94" s="1" t="s">
        <v>685</v>
      </c>
      <c r="B94" s="1" t="s">
        <v>2416</v>
      </c>
      <c r="C94" s="130">
        <v>38186</v>
      </c>
      <c r="D94" s="43">
        <v>33</v>
      </c>
      <c r="E94" s="43">
        <f t="shared" si="34"/>
        <v>86.419106478814228</v>
      </c>
      <c r="F94" s="6">
        <f t="shared" si="35"/>
        <v>0.83509108530036524</v>
      </c>
      <c r="G94" s="6">
        <f t="shared" si="36"/>
        <v>1.1207094610425079</v>
      </c>
      <c r="H94" s="44">
        <v>4</v>
      </c>
      <c r="I94" s="44">
        <f t="shared" ref="I94:I106" si="51">((H94/($C94/100000)))</f>
        <v>10.47504320955324</v>
      </c>
      <c r="J94" s="14">
        <f t="shared" ref="J94:J106" si="52">((H94/$C94)/(H$154/$C$154))</f>
        <v>0.24725771988900494</v>
      </c>
      <c r="K94" s="52">
        <f t="shared" ref="K94:K106" si="53">((H94/$C94)/(H$155/$C$155))</f>
        <v>0.2545939857543098</v>
      </c>
      <c r="L94" s="49">
        <v>207</v>
      </c>
      <c r="M94" s="49">
        <f t="shared" si="40"/>
        <v>542.08348609438019</v>
      </c>
      <c r="N94" s="50">
        <f t="shared" si="41"/>
        <v>0.5860829761484988</v>
      </c>
      <c r="O94" s="50">
        <f t="shared" si="42"/>
        <v>0.809843428881309</v>
      </c>
      <c r="P94" s="45">
        <v>244</v>
      </c>
      <c r="Q94" s="45">
        <f t="shared" si="43"/>
        <v>638.9776357827476</v>
      </c>
      <c r="R94" s="18">
        <f t="shared" si="44"/>
        <v>0.59674274887464973</v>
      </c>
      <c r="S94" s="18">
        <f t="shared" si="45"/>
        <v>0.81127300525525237</v>
      </c>
      <c r="T94" s="37">
        <f t="shared" si="46"/>
        <v>13.524590163934427</v>
      </c>
      <c r="U94" s="37">
        <f t="shared" si="47"/>
        <v>1.3994155553212797</v>
      </c>
      <c r="V94" s="37">
        <f t="shared" si="48"/>
        <v>39.941555532127971</v>
      </c>
      <c r="W94" s="37">
        <f t="shared" si="49"/>
        <v>1.3814208703886268</v>
      </c>
      <c r="X94" s="37">
        <f t="shared" si="50"/>
        <v>38.142087038862684</v>
      </c>
    </row>
    <row r="95" spans="1:24" x14ac:dyDescent="0.25">
      <c r="A95" s="1" t="s">
        <v>725</v>
      </c>
      <c r="B95" s="1" t="s">
        <v>2421</v>
      </c>
      <c r="C95" s="130">
        <v>37531</v>
      </c>
      <c r="D95" s="43"/>
      <c r="E95" s="43"/>
      <c r="F95" s="6"/>
      <c r="G95" s="6"/>
      <c r="H95" s="44">
        <v>1</v>
      </c>
      <c r="I95" s="44">
        <f t="shared" si="51"/>
        <v>2.6644640430577393</v>
      </c>
      <c r="J95" s="14">
        <f t="shared" si="52"/>
        <v>6.2893230207572023E-2</v>
      </c>
      <c r="K95" s="52">
        <f t="shared" si="53"/>
        <v>6.4759305241094522E-2</v>
      </c>
      <c r="L95" s="49">
        <v>27</v>
      </c>
      <c r="M95" s="49">
        <f t="shared" si="40"/>
        <v>71.94052916255896</v>
      </c>
      <c r="N95" s="50">
        <f t="shared" si="41"/>
        <v>7.7779752600597676E-2</v>
      </c>
      <c r="O95" s="50">
        <f t="shared" si="42"/>
        <v>0.1074752622189251</v>
      </c>
      <c r="P95" s="45">
        <v>28</v>
      </c>
      <c r="Q95" s="45">
        <f t="shared" si="43"/>
        <v>74.604993205616694</v>
      </c>
      <c r="R95" s="18">
        <f t="shared" si="44"/>
        <v>6.9673782355085534E-2</v>
      </c>
      <c r="S95" s="18">
        <f t="shared" si="45"/>
        <v>9.472165167537544E-2</v>
      </c>
      <c r="T95" s="37">
        <f t="shared" si="46"/>
        <v>0</v>
      </c>
      <c r="U95" s="37">
        <f t="shared" si="47"/>
        <v>0</v>
      </c>
      <c r="V95" s="37">
        <f t="shared" si="48"/>
        <v>-100</v>
      </c>
      <c r="W95" s="37">
        <f t="shared" si="49"/>
        <v>0</v>
      </c>
      <c r="X95" s="37">
        <f t="shared" si="50"/>
        <v>-100</v>
      </c>
    </row>
    <row r="96" spans="1:24" x14ac:dyDescent="0.25">
      <c r="A96" s="1" t="s">
        <v>683</v>
      </c>
      <c r="B96" s="1" t="s">
        <v>2423</v>
      </c>
      <c r="C96" s="130">
        <v>36629</v>
      </c>
      <c r="D96" s="43">
        <v>17</v>
      </c>
      <c r="E96" s="43">
        <f t="shared" ref="E96:E122" si="54">((D96/($C96/100000)))</f>
        <v>46.411313440170353</v>
      </c>
      <c r="F96" s="6">
        <f t="shared" ref="F96:F122" si="55">((D96/$C96)/(D$154/$C$154))</f>
        <v>0.44848501321254453</v>
      </c>
      <c r="G96" s="6">
        <f t="shared" ref="G96:G122" si="56">((D96/$C96)/(D$155/$C$155))</f>
        <v>0.6018761381727481</v>
      </c>
      <c r="H96" s="44">
        <v>2</v>
      </c>
      <c r="I96" s="44">
        <f t="shared" si="51"/>
        <v>5.4601545223729833</v>
      </c>
      <c r="J96" s="14">
        <f t="shared" si="52"/>
        <v>0.1288839893483516</v>
      </c>
      <c r="K96" s="52">
        <f t="shared" si="53"/>
        <v>0.13270804471885767</v>
      </c>
      <c r="L96" s="49">
        <v>81</v>
      </c>
      <c r="M96" s="49">
        <f t="shared" si="40"/>
        <v>221.13625815610581</v>
      </c>
      <c r="N96" s="50">
        <f t="shared" si="41"/>
        <v>0.23908530630263161</v>
      </c>
      <c r="O96" s="50">
        <f t="shared" si="42"/>
        <v>0.33036561738009318</v>
      </c>
      <c r="P96" s="45">
        <v>100</v>
      </c>
      <c r="Q96" s="45">
        <f t="shared" si="43"/>
        <v>273.00772611864915</v>
      </c>
      <c r="R96" s="18">
        <f t="shared" si="44"/>
        <v>0.25496257118371424</v>
      </c>
      <c r="S96" s="18">
        <f t="shared" si="45"/>
        <v>0.34662214453697071</v>
      </c>
      <c r="T96" s="37">
        <f t="shared" si="46"/>
        <v>17</v>
      </c>
      <c r="U96" s="37">
        <f t="shared" si="47"/>
        <v>1.7590229465068692</v>
      </c>
      <c r="V96" s="37">
        <f t="shared" si="48"/>
        <v>75.902294650686912</v>
      </c>
      <c r="W96" s="37">
        <f t="shared" si="49"/>
        <v>1.7364041728400073</v>
      </c>
      <c r="X96" s="37">
        <f t="shared" si="50"/>
        <v>73.640417284000719</v>
      </c>
    </row>
    <row r="97" spans="1:24" x14ac:dyDescent="0.25">
      <c r="A97" s="1" t="s">
        <v>652</v>
      </c>
      <c r="B97" s="1" t="s">
        <v>2420</v>
      </c>
      <c r="C97" s="130">
        <v>36158</v>
      </c>
      <c r="D97" s="43">
        <v>6</v>
      </c>
      <c r="E97" s="43">
        <f t="shared" si="54"/>
        <v>16.593838154765198</v>
      </c>
      <c r="F97" s="6">
        <f t="shared" si="55"/>
        <v>0.16035072426210092</v>
      </c>
      <c r="G97" s="6">
        <f t="shared" si="56"/>
        <v>0.21519397935007067</v>
      </c>
      <c r="H97" s="44">
        <v>2</v>
      </c>
      <c r="I97" s="44">
        <f t="shared" si="51"/>
        <v>5.5312793849217323</v>
      </c>
      <c r="J97" s="14">
        <f t="shared" si="52"/>
        <v>0.13056285319544142</v>
      </c>
      <c r="K97" s="52">
        <f t="shared" si="53"/>
        <v>0.1344367213343392</v>
      </c>
      <c r="L97" s="49">
        <v>42</v>
      </c>
      <c r="M97" s="49">
        <f t="shared" si="40"/>
        <v>116.15686708335637</v>
      </c>
      <c r="N97" s="50">
        <f t="shared" si="41"/>
        <v>0.12558501431354499</v>
      </c>
      <c r="O97" s="50">
        <f t="shared" si="42"/>
        <v>0.1735320812014513</v>
      </c>
      <c r="P97" s="45">
        <v>50</v>
      </c>
      <c r="Q97" s="45">
        <f t="shared" si="43"/>
        <v>138.28198462304331</v>
      </c>
      <c r="R97" s="18">
        <f t="shared" si="44"/>
        <v>0.12914187759124218</v>
      </c>
      <c r="S97" s="18">
        <f t="shared" si="45"/>
        <v>0.17556865053715223</v>
      </c>
      <c r="T97" s="37">
        <f t="shared" si="46"/>
        <v>12</v>
      </c>
      <c r="U97" s="37">
        <f t="shared" si="47"/>
        <v>1.2416632563577901</v>
      </c>
      <c r="V97" s="37">
        <f t="shared" si="48"/>
        <v>24.166325635779007</v>
      </c>
      <c r="W97" s="37">
        <f t="shared" si="49"/>
        <v>1.2256970631811817</v>
      </c>
      <c r="X97" s="37">
        <f t="shared" si="50"/>
        <v>22.569706318118165</v>
      </c>
    </row>
    <row r="98" spans="1:24" x14ac:dyDescent="0.25">
      <c r="A98" s="1" t="s">
        <v>706</v>
      </c>
      <c r="B98" s="1" t="s">
        <v>2422</v>
      </c>
      <c r="C98" s="130">
        <v>34348</v>
      </c>
      <c r="D98" s="43">
        <v>7</v>
      </c>
      <c r="E98" s="43">
        <f t="shared" si="54"/>
        <v>20.379643647373936</v>
      </c>
      <c r="F98" s="6">
        <f t="shared" si="55"/>
        <v>0.19693398167328185</v>
      </c>
      <c r="G98" s="6">
        <f t="shared" si="56"/>
        <v>0.26428946536129705</v>
      </c>
      <c r="H98" s="44">
        <v>5</v>
      </c>
      <c r="I98" s="44">
        <f t="shared" si="51"/>
        <v>14.556888319552812</v>
      </c>
      <c r="J98" s="14">
        <f t="shared" si="52"/>
        <v>0.34360746228606986</v>
      </c>
      <c r="K98" s="52">
        <f t="shared" si="53"/>
        <v>0.35380247539937093</v>
      </c>
      <c r="L98" s="49">
        <v>78</v>
      </c>
      <c r="M98" s="49">
        <f t="shared" si="40"/>
        <v>227.08745778502387</v>
      </c>
      <c r="N98" s="50">
        <f t="shared" si="41"/>
        <v>0.24551954914463339</v>
      </c>
      <c r="O98" s="50">
        <f t="shared" si="42"/>
        <v>0.33925638796630697</v>
      </c>
      <c r="P98" s="45">
        <v>90</v>
      </c>
      <c r="Q98" s="45">
        <f t="shared" si="43"/>
        <v>262.02398975195064</v>
      </c>
      <c r="R98" s="18">
        <f t="shared" si="44"/>
        <v>0.24470483340804244</v>
      </c>
      <c r="S98" s="18">
        <f t="shared" si="45"/>
        <v>0.33267672874753201</v>
      </c>
      <c r="T98" s="37">
        <f t="shared" si="46"/>
        <v>7.7777777777777777</v>
      </c>
      <c r="U98" s="37">
        <f t="shared" si="47"/>
        <v>0.80478174023190097</v>
      </c>
      <c r="V98" s="37">
        <f t="shared" si="48"/>
        <v>-19.521825976809904</v>
      </c>
      <c r="W98" s="37">
        <f t="shared" si="49"/>
        <v>0.79443328169150662</v>
      </c>
      <c r="X98" s="37">
        <f t="shared" si="50"/>
        <v>-20.556671830849339</v>
      </c>
    </row>
    <row r="99" spans="1:24" x14ac:dyDescent="0.25">
      <c r="A99" s="1" t="s">
        <v>713</v>
      </c>
      <c r="B99" s="1" t="s">
        <v>2426</v>
      </c>
      <c r="C99" s="130">
        <v>33108</v>
      </c>
      <c r="D99" s="43">
        <v>10</v>
      </c>
      <c r="E99" s="43">
        <f t="shared" si="54"/>
        <v>30.204180258547783</v>
      </c>
      <c r="F99" s="6">
        <f t="shared" si="55"/>
        <v>0.29187112318619085</v>
      </c>
      <c r="G99" s="6">
        <f t="shared" si="56"/>
        <v>0.39169706744290678</v>
      </c>
      <c r="H99" s="44">
        <v>3</v>
      </c>
      <c r="I99" s="44">
        <f t="shared" si="51"/>
        <v>9.0612540775643353</v>
      </c>
      <c r="J99" s="14">
        <f t="shared" si="52"/>
        <v>0.21388599337807046</v>
      </c>
      <c r="K99" s="52">
        <f t="shared" si="53"/>
        <v>0.22023210266432752</v>
      </c>
      <c r="L99" s="49">
        <v>52</v>
      </c>
      <c r="M99" s="49">
        <f t="shared" si="40"/>
        <v>157.06173734444849</v>
      </c>
      <c r="N99" s="50">
        <f t="shared" si="41"/>
        <v>0.16981002525109476</v>
      </c>
      <c r="O99" s="50">
        <f t="shared" si="42"/>
        <v>0.23464174648356317</v>
      </c>
      <c r="P99" s="45">
        <v>65</v>
      </c>
      <c r="Q99" s="45">
        <f t="shared" si="43"/>
        <v>196.32717168056061</v>
      </c>
      <c r="R99" s="18">
        <f t="shared" si="44"/>
        <v>0.18335041720814832</v>
      </c>
      <c r="S99" s="18">
        <f t="shared" si="45"/>
        <v>0.24926527262169426</v>
      </c>
      <c r="T99" s="37">
        <f t="shared" si="46"/>
        <v>15.384615384615385</v>
      </c>
      <c r="U99" s="37">
        <f t="shared" si="47"/>
        <v>1.5918759696894744</v>
      </c>
      <c r="V99" s="37">
        <f t="shared" si="48"/>
        <v>59.187596968947446</v>
      </c>
      <c r="W99" s="37">
        <f t="shared" si="49"/>
        <v>1.5714064912579253</v>
      </c>
      <c r="X99" s="37">
        <f t="shared" si="50"/>
        <v>57.140649125792528</v>
      </c>
    </row>
    <row r="100" spans="1:24" x14ac:dyDescent="0.25">
      <c r="A100" s="1" t="s">
        <v>635</v>
      </c>
      <c r="B100" s="1" t="s">
        <v>2428</v>
      </c>
      <c r="C100" s="130">
        <v>32674</v>
      </c>
      <c r="D100" s="43">
        <v>10</v>
      </c>
      <c r="E100" s="43">
        <f t="shared" si="54"/>
        <v>30.605374303727736</v>
      </c>
      <c r="F100" s="6">
        <f t="shared" si="55"/>
        <v>0.29574796922471713</v>
      </c>
      <c r="G100" s="6">
        <f t="shared" si="56"/>
        <v>0.39689987479034583</v>
      </c>
      <c r="H100" s="44">
        <v>2</v>
      </c>
      <c r="I100" s="44">
        <f t="shared" si="51"/>
        <v>6.121074860745547</v>
      </c>
      <c r="J100" s="14">
        <f t="shared" si="52"/>
        <v>0.14448465586829806</v>
      </c>
      <c r="K100" s="52">
        <f t="shared" si="53"/>
        <v>0.1487715911736254</v>
      </c>
      <c r="L100" s="49">
        <v>77</v>
      </c>
      <c r="M100" s="49">
        <f t="shared" si="40"/>
        <v>235.66138213870357</v>
      </c>
      <c r="N100" s="50">
        <f t="shared" si="41"/>
        <v>0.2547893963755114</v>
      </c>
      <c r="O100" s="50">
        <f t="shared" si="42"/>
        <v>0.35206536753434353</v>
      </c>
      <c r="P100" s="45">
        <v>89</v>
      </c>
      <c r="Q100" s="45">
        <f t="shared" si="43"/>
        <v>272.38783130317688</v>
      </c>
      <c r="R100" s="18">
        <f t="shared" si="44"/>
        <v>0.2543836499265642</v>
      </c>
      <c r="S100" s="18">
        <f t="shared" si="45"/>
        <v>0.34583509988669225</v>
      </c>
      <c r="T100" s="37">
        <f t="shared" si="46"/>
        <v>11.235955056179774</v>
      </c>
      <c r="U100" s="37">
        <f t="shared" si="47"/>
        <v>1.1626060452788296</v>
      </c>
      <c r="V100" s="37">
        <f t="shared" si="48"/>
        <v>16.260604527882961</v>
      </c>
      <c r="W100" s="37">
        <f t="shared" si="49"/>
        <v>1.1476564261996083</v>
      </c>
      <c r="X100" s="37">
        <f t="shared" si="50"/>
        <v>14.765642619960829</v>
      </c>
    </row>
    <row r="101" spans="1:24" x14ac:dyDescent="0.25">
      <c r="A101" s="1" t="s">
        <v>663</v>
      </c>
      <c r="B101" s="1" t="s">
        <v>2432</v>
      </c>
      <c r="C101" s="130">
        <v>32120</v>
      </c>
      <c r="D101" s="43">
        <v>21</v>
      </c>
      <c r="E101" s="43">
        <f t="shared" si="54"/>
        <v>65.379825653798264</v>
      </c>
      <c r="F101" s="6">
        <f t="shared" si="55"/>
        <v>0.63178285204052476</v>
      </c>
      <c r="G101" s="6">
        <f t="shared" si="56"/>
        <v>0.84786561857688336</v>
      </c>
      <c r="H101" s="44">
        <v>1</v>
      </c>
      <c r="I101" s="44">
        <f t="shared" si="51"/>
        <v>3.1133250311332503</v>
      </c>
      <c r="J101" s="14">
        <f t="shared" si="52"/>
        <v>7.3488350651319603E-2</v>
      </c>
      <c r="K101" s="52">
        <f t="shared" si="53"/>
        <v>7.5668788449673674E-2</v>
      </c>
      <c r="L101" s="49">
        <v>133</v>
      </c>
      <c r="M101" s="49">
        <f t="shared" si="40"/>
        <v>414.0722291407223</v>
      </c>
      <c r="N101" s="50">
        <f t="shared" si="41"/>
        <v>0.44768138233413263</v>
      </c>
      <c r="O101" s="50">
        <f t="shared" si="42"/>
        <v>0.61860152993752315</v>
      </c>
      <c r="P101" s="45">
        <v>155</v>
      </c>
      <c r="Q101" s="45">
        <f t="shared" si="43"/>
        <v>482.56537982565379</v>
      </c>
      <c r="R101" s="18">
        <f t="shared" si="44"/>
        <v>0.45066896733582867</v>
      </c>
      <c r="S101" s="18">
        <f t="shared" si="45"/>
        <v>0.61268539616996531</v>
      </c>
      <c r="T101" s="37">
        <f t="shared" si="46"/>
        <v>13.548387096774196</v>
      </c>
      <c r="U101" s="37">
        <f t="shared" si="47"/>
        <v>1.4018778700813761</v>
      </c>
      <c r="V101" s="37">
        <f t="shared" si="48"/>
        <v>40.187787008137612</v>
      </c>
      <c r="W101" s="37">
        <f t="shared" si="49"/>
        <v>1.3838515229464956</v>
      </c>
      <c r="X101" s="37">
        <f t="shared" si="50"/>
        <v>38.385152294649558</v>
      </c>
    </row>
    <row r="102" spans="1:24" x14ac:dyDescent="0.25">
      <c r="A102" s="1" t="s">
        <v>676</v>
      </c>
      <c r="B102" s="1" t="s">
        <v>2425</v>
      </c>
      <c r="C102" s="130">
        <v>31832</v>
      </c>
      <c r="D102" s="43">
        <v>12</v>
      </c>
      <c r="E102" s="43">
        <f t="shared" si="54"/>
        <v>37.697914048755969</v>
      </c>
      <c r="F102" s="6">
        <f t="shared" si="55"/>
        <v>0.36428508971280754</v>
      </c>
      <c r="G102" s="6">
        <f t="shared" si="56"/>
        <v>0.48887810413042571</v>
      </c>
      <c r="H102" s="44">
        <v>2</v>
      </c>
      <c r="I102" s="44">
        <f t="shared" si="51"/>
        <v>6.2829856747926618</v>
      </c>
      <c r="J102" s="14">
        <f t="shared" si="52"/>
        <v>0.14830647291532956</v>
      </c>
      <c r="K102" s="52">
        <f t="shared" si="53"/>
        <v>0.15270680353125901</v>
      </c>
      <c r="L102" s="49">
        <v>68</v>
      </c>
      <c r="M102" s="49">
        <f t="shared" si="40"/>
        <v>213.62151294295049</v>
      </c>
      <c r="N102" s="50">
        <f t="shared" si="41"/>
        <v>0.23096060899584639</v>
      </c>
      <c r="O102" s="50">
        <f t="shared" si="42"/>
        <v>0.31913899419989256</v>
      </c>
      <c r="P102" s="45">
        <v>82</v>
      </c>
      <c r="Q102" s="45">
        <f t="shared" si="43"/>
        <v>257.60241266649911</v>
      </c>
      <c r="R102" s="18">
        <f t="shared" si="44"/>
        <v>0.24057551194736054</v>
      </c>
      <c r="S102" s="18">
        <f t="shared" si="45"/>
        <v>0.32706290765395368</v>
      </c>
      <c r="T102" s="37">
        <f t="shared" si="46"/>
        <v>14.634146341463413</v>
      </c>
      <c r="U102" s="37">
        <f t="shared" si="47"/>
        <v>1.5142234833631585</v>
      </c>
      <c r="V102" s="37">
        <f t="shared" si="48"/>
        <v>51.422348336315849</v>
      </c>
      <c r="W102" s="37">
        <f t="shared" si="49"/>
        <v>1.4947525160746116</v>
      </c>
      <c r="X102" s="37">
        <f t="shared" si="50"/>
        <v>49.475251607461161</v>
      </c>
    </row>
    <row r="103" spans="1:24" x14ac:dyDescent="0.25">
      <c r="A103" s="1" t="s">
        <v>648</v>
      </c>
      <c r="B103" s="1" t="s">
        <v>2435</v>
      </c>
      <c r="C103" s="130">
        <v>31803</v>
      </c>
      <c r="D103" s="43">
        <v>20</v>
      </c>
      <c r="E103" s="43">
        <f t="shared" si="54"/>
        <v>62.887149011099588</v>
      </c>
      <c r="F103" s="6">
        <f t="shared" si="55"/>
        <v>0.60769544674706211</v>
      </c>
      <c r="G103" s="6">
        <f t="shared" si="56"/>
        <v>0.8155398238467918</v>
      </c>
      <c r="H103" s="44">
        <v>2</v>
      </c>
      <c r="I103" s="44">
        <f t="shared" si="51"/>
        <v>6.2887149011099588</v>
      </c>
      <c r="J103" s="14">
        <f t="shared" si="52"/>
        <v>0.14844170819862187</v>
      </c>
      <c r="K103" s="52">
        <f t="shared" si="53"/>
        <v>0.15284605131613488</v>
      </c>
      <c r="L103" s="49">
        <v>92</v>
      </c>
      <c r="M103" s="49">
        <f t="shared" si="40"/>
        <v>289.28088545105811</v>
      </c>
      <c r="N103" s="50">
        <f t="shared" si="41"/>
        <v>0.31276105367008106</v>
      </c>
      <c r="O103" s="50">
        <f t="shared" si="42"/>
        <v>0.4321700073754281</v>
      </c>
      <c r="P103" s="45">
        <v>114</v>
      </c>
      <c r="Q103" s="45">
        <f t="shared" si="43"/>
        <v>358.45674936326765</v>
      </c>
      <c r="R103" s="18">
        <f t="shared" si="44"/>
        <v>0.33476361923946252</v>
      </c>
      <c r="S103" s="18">
        <f t="shared" si="45"/>
        <v>0.45511183494509821</v>
      </c>
      <c r="T103" s="37">
        <f t="shared" si="46"/>
        <v>17.543859649122805</v>
      </c>
      <c r="U103" s="37">
        <f t="shared" si="47"/>
        <v>1.8152971584178215</v>
      </c>
      <c r="V103" s="37">
        <f t="shared" si="48"/>
        <v>81.529715841782149</v>
      </c>
      <c r="W103" s="37">
        <f t="shared" si="49"/>
        <v>1.7919547707327215</v>
      </c>
      <c r="X103" s="37">
        <f t="shared" si="50"/>
        <v>79.195477073272144</v>
      </c>
    </row>
    <row r="104" spans="1:24" x14ac:dyDescent="0.25">
      <c r="A104" s="1" t="s">
        <v>693</v>
      </c>
      <c r="B104" s="1" t="s">
        <v>2443</v>
      </c>
      <c r="C104" s="130">
        <v>31682</v>
      </c>
      <c r="D104" s="43">
        <v>28</v>
      </c>
      <c r="E104" s="43">
        <f t="shared" si="54"/>
        <v>88.378258948298722</v>
      </c>
      <c r="F104" s="6">
        <f t="shared" si="55"/>
        <v>0.85402290291192295</v>
      </c>
      <c r="G104" s="6">
        <f t="shared" si="56"/>
        <v>1.1461163507644507</v>
      </c>
      <c r="H104" s="44">
        <v>3</v>
      </c>
      <c r="I104" s="44">
        <f t="shared" si="51"/>
        <v>9.4690991730320064</v>
      </c>
      <c r="J104" s="14">
        <f t="shared" si="52"/>
        <v>0.22351295589802275</v>
      </c>
      <c r="K104" s="52">
        <f t="shared" si="53"/>
        <v>0.23014470219716421</v>
      </c>
      <c r="L104" s="49">
        <v>150</v>
      </c>
      <c r="M104" s="49">
        <f t="shared" ref="M104:M135" si="57">((L104/($C104/100000)))</f>
        <v>473.45495865160029</v>
      </c>
      <c r="N104" s="50">
        <f t="shared" ref="N104:N135" si="58">((L104/$C104)/(L$154/$C$154))</f>
        <v>0.5118840517316231</v>
      </c>
      <c r="O104" s="50">
        <f t="shared" ref="O104:O135" si="59">((L104/$C104)/(L$155/$C$155))</f>
        <v>0.70731611821968265</v>
      </c>
      <c r="P104" s="45">
        <v>181</v>
      </c>
      <c r="Q104" s="45">
        <f t="shared" ref="Q104:Q135" si="60">((P104/($C104/100000)))</f>
        <v>571.30231677293102</v>
      </c>
      <c r="R104" s="18">
        <f t="shared" ref="R104:R135" si="61">((P104/$C104)/(P$154/$C$154))</f>
        <v>0.53354060589602192</v>
      </c>
      <c r="S104" s="18">
        <f t="shared" ref="S104:S135" si="62">((P104/$C104)/(P$155/$C$155))</f>
        <v>0.72534956073994405</v>
      </c>
      <c r="T104" s="37">
        <f t="shared" ref="T104:T135" si="63">D104/P104*100</f>
        <v>15.469613259668508</v>
      </c>
      <c r="U104" s="37">
        <f t="shared" ref="U104:U135" si="64">T104/T$154</f>
        <v>1.6006708645496373</v>
      </c>
      <c r="V104" s="37">
        <f t="shared" ref="V104:V135" si="65">(U104-1)*100</f>
        <v>60.067086454963729</v>
      </c>
      <c r="W104" s="37">
        <f t="shared" ref="W104:W135" si="66">T104/T$155</f>
        <v>1.5800882950770296</v>
      </c>
      <c r="X104" s="37">
        <f t="shared" ref="X104:X135" si="67">(W104-1)*100</f>
        <v>58.008829507702963</v>
      </c>
    </row>
    <row r="105" spans="1:24" x14ac:dyDescent="0.25">
      <c r="A105" s="1" t="s">
        <v>630</v>
      </c>
      <c r="B105" s="1" t="s">
        <v>2430</v>
      </c>
      <c r="C105" s="130">
        <v>31576</v>
      </c>
      <c r="D105" s="43">
        <v>36</v>
      </c>
      <c r="E105" s="43">
        <f t="shared" si="54"/>
        <v>114.01064099315937</v>
      </c>
      <c r="F105" s="6">
        <f t="shared" si="55"/>
        <v>1.1017155094760029</v>
      </c>
      <c r="G105" s="6">
        <f t="shared" si="56"/>
        <v>1.4785249376754221</v>
      </c>
      <c r="H105" s="44">
        <v>6</v>
      </c>
      <c r="I105" s="44">
        <f t="shared" si="51"/>
        <v>19.001773498859894</v>
      </c>
      <c r="J105" s="14">
        <f t="shared" si="52"/>
        <v>0.44852656883463116</v>
      </c>
      <c r="K105" s="52">
        <f t="shared" si="53"/>
        <v>0.46183458671209499</v>
      </c>
      <c r="L105" s="49">
        <v>62</v>
      </c>
      <c r="M105" s="49">
        <f t="shared" si="57"/>
        <v>196.3516594882189</v>
      </c>
      <c r="N105" s="50">
        <f t="shared" si="58"/>
        <v>0.21228900698243383</v>
      </c>
      <c r="O105" s="50">
        <f t="shared" si="59"/>
        <v>0.29333876656554159</v>
      </c>
      <c r="P105" s="45">
        <v>104</v>
      </c>
      <c r="Q105" s="45">
        <f t="shared" si="60"/>
        <v>329.36407398023817</v>
      </c>
      <c r="R105" s="18">
        <f t="shared" si="61"/>
        <v>0.30759389981897012</v>
      </c>
      <c r="S105" s="18">
        <f t="shared" si="62"/>
        <v>0.41817454501946061</v>
      </c>
      <c r="T105" s="37">
        <f t="shared" si="63"/>
        <v>34.615384615384613</v>
      </c>
      <c r="U105" s="37">
        <f t="shared" si="64"/>
        <v>3.5817209318013172</v>
      </c>
      <c r="V105" s="37">
        <f t="shared" si="65"/>
        <v>258.1720931801317</v>
      </c>
      <c r="W105" s="37">
        <f t="shared" si="66"/>
        <v>3.5356646053303313</v>
      </c>
      <c r="X105" s="37">
        <f t="shared" si="67"/>
        <v>253.56646053303314</v>
      </c>
    </row>
    <row r="106" spans="1:24" x14ac:dyDescent="0.25">
      <c r="A106" s="1" t="s">
        <v>688</v>
      </c>
      <c r="B106" s="1" t="s">
        <v>2431</v>
      </c>
      <c r="C106" s="130">
        <v>31154</v>
      </c>
      <c r="D106" s="43">
        <v>11</v>
      </c>
      <c r="E106" s="43">
        <f t="shared" si="54"/>
        <v>35.308467612505616</v>
      </c>
      <c r="F106" s="6">
        <f t="shared" si="55"/>
        <v>0.34119522568829841</v>
      </c>
      <c r="G106" s="6">
        <f t="shared" si="56"/>
        <v>0.4578910303585329</v>
      </c>
      <c r="H106" s="44">
        <v>2</v>
      </c>
      <c r="I106" s="44">
        <f t="shared" si="51"/>
        <v>6.4197213840919307</v>
      </c>
      <c r="J106" s="14">
        <f t="shared" si="52"/>
        <v>0.15153404525392475</v>
      </c>
      <c r="K106" s="52">
        <f t="shared" si="53"/>
        <v>0.15603013962916598</v>
      </c>
      <c r="L106" s="49">
        <v>143</v>
      </c>
      <c r="M106" s="49">
        <f t="shared" si="57"/>
        <v>459.01007896257306</v>
      </c>
      <c r="N106" s="50">
        <f t="shared" si="58"/>
        <v>0.49626671917045723</v>
      </c>
      <c r="O106" s="50">
        <f t="shared" si="59"/>
        <v>0.68573624870286232</v>
      </c>
      <c r="P106" s="45">
        <v>156</v>
      </c>
      <c r="Q106" s="45">
        <f t="shared" si="60"/>
        <v>500.73826795917057</v>
      </c>
      <c r="R106" s="18">
        <f t="shared" si="61"/>
        <v>0.4676406712147943</v>
      </c>
      <c r="S106" s="18">
        <f t="shared" si="62"/>
        <v>0.63575846280739978</v>
      </c>
      <c r="T106" s="37">
        <f t="shared" si="63"/>
        <v>7.0512820512820511</v>
      </c>
      <c r="U106" s="37">
        <f t="shared" si="64"/>
        <v>0.72960981944100911</v>
      </c>
      <c r="V106" s="37">
        <f t="shared" si="65"/>
        <v>-27.039018055899088</v>
      </c>
      <c r="W106" s="37">
        <f t="shared" si="66"/>
        <v>0.72022797515988235</v>
      </c>
      <c r="X106" s="37">
        <f t="shared" si="67"/>
        <v>-27.977202484011766</v>
      </c>
    </row>
    <row r="107" spans="1:24" x14ac:dyDescent="0.25">
      <c r="A107" s="1" t="s">
        <v>646</v>
      </c>
      <c r="B107" s="1" t="s">
        <v>2429</v>
      </c>
      <c r="C107" s="130">
        <v>30328</v>
      </c>
      <c r="D107" s="43">
        <v>6</v>
      </c>
      <c r="E107" s="43">
        <f t="shared" si="54"/>
        <v>19.783698232656292</v>
      </c>
      <c r="F107" s="6">
        <f t="shared" si="55"/>
        <v>0.19117520073427341</v>
      </c>
      <c r="G107" s="6">
        <f t="shared" si="56"/>
        <v>0.25656106256066524</v>
      </c>
      <c r="H107" s="44">
        <v>1</v>
      </c>
      <c r="I107" s="44"/>
      <c r="J107" s="14"/>
      <c r="K107" s="52"/>
      <c r="L107" s="49">
        <v>59</v>
      </c>
      <c r="M107" s="49">
        <f t="shared" si="57"/>
        <v>194.53969928778687</v>
      </c>
      <c r="N107" s="50">
        <f t="shared" si="58"/>
        <v>0.21032997474077109</v>
      </c>
      <c r="O107" s="50">
        <f t="shared" si="59"/>
        <v>0.29063179596164673</v>
      </c>
      <c r="P107" s="45">
        <v>66</v>
      </c>
      <c r="Q107" s="45">
        <f t="shared" si="60"/>
        <v>217.62068055921921</v>
      </c>
      <c r="R107" s="18">
        <f t="shared" si="61"/>
        <v>0.203236476296698</v>
      </c>
      <c r="S107" s="18">
        <f t="shared" si="62"/>
        <v>0.27630041121344967</v>
      </c>
      <c r="T107" s="37">
        <f t="shared" si="63"/>
        <v>9.0909090909090917</v>
      </c>
      <c r="U107" s="37">
        <f t="shared" si="64"/>
        <v>0.9406539820892349</v>
      </c>
      <c r="V107" s="37">
        <f t="shared" si="65"/>
        <v>-5.9346017910765099</v>
      </c>
      <c r="W107" s="37">
        <f t="shared" si="66"/>
        <v>0.92855838119786493</v>
      </c>
      <c r="X107" s="37">
        <f t="shared" si="67"/>
        <v>-7.1441618802135061</v>
      </c>
    </row>
    <row r="108" spans="1:24" x14ac:dyDescent="0.25">
      <c r="A108" s="1" t="s">
        <v>636</v>
      </c>
      <c r="B108" s="1" t="s">
        <v>2438</v>
      </c>
      <c r="C108" s="130">
        <v>30040</v>
      </c>
      <c r="D108" s="43">
        <v>14</v>
      </c>
      <c r="E108" s="43">
        <f t="shared" si="54"/>
        <v>46.60452729693742</v>
      </c>
      <c r="F108" s="6">
        <f t="shared" si="55"/>
        <v>0.45035209071330795</v>
      </c>
      <c r="G108" s="6">
        <f t="shared" si="56"/>
        <v>0.60438179468906994</v>
      </c>
      <c r="H108" s="44">
        <v>3</v>
      </c>
      <c r="I108" s="44">
        <f t="shared" ref="I108:I125" si="68">((H108/($C108/100000)))</f>
        <v>9.9866844207723044</v>
      </c>
      <c r="J108" s="14">
        <f t="shared" ref="J108:J125" si="69">((H108/$C108)/(H$154/$C$154))</f>
        <v>0.23573027525836074</v>
      </c>
      <c r="K108" s="52">
        <f t="shared" ref="K108:K125" si="70">((H108/$C108)/(H$155/$C$155))</f>
        <v>0.24272451581260171</v>
      </c>
      <c r="L108" s="49">
        <v>216</v>
      </c>
      <c r="M108" s="49">
        <f t="shared" si="57"/>
        <v>719.04127829560582</v>
      </c>
      <c r="N108" s="50">
        <f t="shared" si="58"/>
        <v>0.77740396667191247</v>
      </c>
      <c r="O108" s="50">
        <f t="shared" si="59"/>
        <v>1.0742088059489954</v>
      </c>
      <c r="P108" s="45">
        <v>233</v>
      </c>
      <c r="Q108" s="45">
        <f t="shared" si="60"/>
        <v>775.63249001331553</v>
      </c>
      <c r="R108" s="18">
        <f t="shared" si="61"/>
        <v>0.72436504548401026</v>
      </c>
      <c r="S108" s="18">
        <f t="shared" si="62"/>
        <v>0.98477578229461216</v>
      </c>
      <c r="T108" s="37">
        <f t="shared" si="63"/>
        <v>6.0085836909871242</v>
      </c>
      <c r="U108" s="37">
        <f t="shared" si="64"/>
        <v>0.62171979932078181</v>
      </c>
      <c r="V108" s="37">
        <f t="shared" si="65"/>
        <v>-37.82802006792182</v>
      </c>
      <c r="W108" s="37">
        <f t="shared" si="66"/>
        <v>0.61372528199343857</v>
      </c>
      <c r="X108" s="37">
        <f t="shared" si="67"/>
        <v>-38.627471800656146</v>
      </c>
    </row>
    <row r="109" spans="1:24" x14ac:dyDescent="0.25">
      <c r="A109" s="1" t="s">
        <v>743</v>
      </c>
      <c r="B109" s="1" t="s">
        <v>2427</v>
      </c>
      <c r="C109" s="130">
        <v>29784</v>
      </c>
      <c r="D109" s="43">
        <v>14</v>
      </c>
      <c r="E109" s="43">
        <f t="shared" si="54"/>
        <v>47.005103411227509</v>
      </c>
      <c r="F109" s="6">
        <f t="shared" si="55"/>
        <v>0.45422296551933156</v>
      </c>
      <c r="G109" s="6">
        <f t="shared" si="56"/>
        <v>0.60957658851932794</v>
      </c>
      <c r="H109" s="44"/>
      <c r="I109" s="44">
        <f t="shared" si="68"/>
        <v>0</v>
      </c>
      <c r="J109" s="14">
        <f t="shared" si="69"/>
        <v>0</v>
      </c>
      <c r="K109" s="52">
        <f t="shared" si="70"/>
        <v>0</v>
      </c>
      <c r="L109" s="49">
        <v>92</v>
      </c>
      <c r="M109" s="49">
        <f t="shared" si="57"/>
        <v>308.89067955949503</v>
      </c>
      <c r="N109" s="50">
        <f t="shared" si="58"/>
        <v>0.33396252316242236</v>
      </c>
      <c r="O109" s="50">
        <f t="shared" si="59"/>
        <v>0.46146597987378252</v>
      </c>
      <c r="P109" s="45">
        <v>106</v>
      </c>
      <c r="Q109" s="45">
        <f t="shared" si="60"/>
        <v>355.89578297072256</v>
      </c>
      <c r="R109" s="18">
        <f t="shared" si="61"/>
        <v>0.33237192657405201</v>
      </c>
      <c r="S109" s="18">
        <f t="shared" si="62"/>
        <v>0.45186032380403512</v>
      </c>
      <c r="T109" s="37">
        <f t="shared" si="63"/>
        <v>13.20754716981132</v>
      </c>
      <c r="U109" s="37">
        <f t="shared" si="64"/>
        <v>1.3666105022805866</v>
      </c>
      <c r="V109" s="37">
        <f t="shared" si="65"/>
        <v>36.661050228058656</v>
      </c>
      <c r="W109" s="37">
        <f t="shared" si="66"/>
        <v>1.3490376481553885</v>
      </c>
      <c r="X109" s="37">
        <f t="shared" si="67"/>
        <v>34.90376481553885</v>
      </c>
    </row>
    <row r="110" spans="1:24" x14ac:dyDescent="0.25">
      <c r="A110" s="1" t="s">
        <v>672</v>
      </c>
      <c r="B110" s="1" t="s">
        <v>2437</v>
      </c>
      <c r="C110" s="130">
        <v>29515</v>
      </c>
      <c r="D110" s="43">
        <v>14</v>
      </c>
      <c r="E110" s="43">
        <f t="shared" si="54"/>
        <v>47.433508385566654</v>
      </c>
      <c r="F110" s="6">
        <f t="shared" si="55"/>
        <v>0.45836275809004812</v>
      </c>
      <c r="G110" s="6">
        <f t="shared" si="56"/>
        <v>0.61513227553649541</v>
      </c>
      <c r="H110" s="44">
        <v>3</v>
      </c>
      <c r="I110" s="44">
        <f t="shared" si="68"/>
        <v>10.164323225478569</v>
      </c>
      <c r="J110" s="14">
        <f t="shared" si="69"/>
        <v>0.23992334300393553</v>
      </c>
      <c r="K110" s="52">
        <f t="shared" si="70"/>
        <v>0.24704199407116909</v>
      </c>
      <c r="L110" s="49">
        <v>50</v>
      </c>
      <c r="M110" s="49">
        <f t="shared" si="57"/>
        <v>169.40538709130948</v>
      </c>
      <c r="N110" s="50">
        <f t="shared" si="58"/>
        <v>0.18315557656515086</v>
      </c>
      <c r="O110" s="50">
        <f t="shared" si="59"/>
        <v>0.25308249203722383</v>
      </c>
      <c r="P110" s="45">
        <v>67</v>
      </c>
      <c r="Q110" s="45">
        <f t="shared" si="60"/>
        <v>227.00321870235473</v>
      </c>
      <c r="R110" s="18">
        <f t="shared" si="61"/>
        <v>0.21199885120532408</v>
      </c>
      <c r="S110" s="18">
        <f t="shared" si="62"/>
        <v>0.28821287808246482</v>
      </c>
      <c r="T110" s="37">
        <f t="shared" si="63"/>
        <v>20.8955223880597</v>
      </c>
      <c r="U110" s="37">
        <f t="shared" si="64"/>
        <v>2.1621001976379426</v>
      </c>
      <c r="V110" s="37">
        <f t="shared" si="65"/>
        <v>116.21001976379426</v>
      </c>
      <c r="W110" s="37">
        <f t="shared" si="66"/>
        <v>2.1342983687234502</v>
      </c>
      <c r="X110" s="37">
        <f t="shared" si="67"/>
        <v>113.42983687234502</v>
      </c>
    </row>
    <row r="111" spans="1:24" x14ac:dyDescent="0.25">
      <c r="A111" s="1" t="s">
        <v>664</v>
      </c>
      <c r="B111" s="1" t="s">
        <v>2434</v>
      </c>
      <c r="C111" s="130">
        <v>29179</v>
      </c>
      <c r="D111" s="43">
        <v>29</v>
      </c>
      <c r="E111" s="43">
        <f t="shared" si="54"/>
        <v>99.386545118064362</v>
      </c>
      <c r="F111" s="6">
        <f t="shared" si="55"/>
        <v>0.96039893501149398</v>
      </c>
      <c r="G111" s="6">
        <f t="shared" si="56"/>
        <v>1.2888751799516538</v>
      </c>
      <c r="H111" s="44">
        <v>6</v>
      </c>
      <c r="I111" s="44">
        <f t="shared" si="68"/>
        <v>20.562733472702973</v>
      </c>
      <c r="J111" s="14">
        <f t="shared" si="69"/>
        <v>0.48537218333466919</v>
      </c>
      <c r="K111" s="52">
        <f t="shared" si="70"/>
        <v>0.49977342986466672</v>
      </c>
      <c r="L111" s="49">
        <v>71</v>
      </c>
      <c r="M111" s="49">
        <f t="shared" si="57"/>
        <v>243.32567942698518</v>
      </c>
      <c r="N111" s="50">
        <f t="shared" si="58"/>
        <v>0.26307578450580926</v>
      </c>
      <c r="O111" s="50">
        <f t="shared" si="59"/>
        <v>0.36351541343156724</v>
      </c>
      <c r="P111" s="45">
        <v>106</v>
      </c>
      <c r="Q111" s="45">
        <f t="shared" si="60"/>
        <v>363.27495801775251</v>
      </c>
      <c r="R111" s="18">
        <f t="shared" si="61"/>
        <v>0.33926335587516931</v>
      </c>
      <c r="S111" s="18">
        <f t="shared" si="62"/>
        <v>0.46122923623768397</v>
      </c>
      <c r="T111" s="37">
        <f t="shared" si="63"/>
        <v>27.358490566037734</v>
      </c>
      <c r="U111" s="37">
        <f t="shared" si="64"/>
        <v>2.8308360404383577</v>
      </c>
      <c r="V111" s="37">
        <f t="shared" si="65"/>
        <v>183.08360404383578</v>
      </c>
      <c r="W111" s="37">
        <f t="shared" si="66"/>
        <v>2.7944351283218762</v>
      </c>
      <c r="X111" s="37">
        <f t="shared" si="67"/>
        <v>179.44351283218762</v>
      </c>
    </row>
    <row r="112" spans="1:24" x14ac:dyDescent="0.25">
      <c r="A112" s="1" t="s">
        <v>695</v>
      </c>
      <c r="B112" s="1" t="s">
        <v>2439</v>
      </c>
      <c r="C112" s="130">
        <v>29145</v>
      </c>
      <c r="D112" s="43">
        <v>14</v>
      </c>
      <c r="E112" s="43">
        <f t="shared" si="54"/>
        <v>48.03568365071196</v>
      </c>
      <c r="F112" s="6">
        <f t="shared" si="55"/>
        <v>0.46418173975048105</v>
      </c>
      <c r="G112" s="6">
        <f t="shared" si="56"/>
        <v>0.62294146894697766</v>
      </c>
      <c r="H112" s="44">
        <v>3</v>
      </c>
      <c r="I112" s="44">
        <f t="shared" si="68"/>
        <v>10.293360782295419</v>
      </c>
      <c r="J112" s="14">
        <f t="shared" si="69"/>
        <v>0.24296920462381735</v>
      </c>
      <c r="K112" s="52">
        <f t="shared" si="70"/>
        <v>0.25017822799830353</v>
      </c>
      <c r="L112" s="49">
        <v>160</v>
      </c>
      <c r="M112" s="49">
        <f t="shared" si="57"/>
        <v>548.97924172242244</v>
      </c>
      <c r="N112" s="50">
        <f t="shared" si="58"/>
        <v>0.59353844211444051</v>
      </c>
      <c r="O112" s="50">
        <f t="shared" si="59"/>
        <v>0.82014531507743071</v>
      </c>
      <c r="P112" s="45">
        <v>177</v>
      </c>
      <c r="Q112" s="45">
        <f t="shared" si="60"/>
        <v>607.30828615542976</v>
      </c>
      <c r="R112" s="18">
        <f t="shared" si="61"/>
        <v>0.56716666718827369</v>
      </c>
      <c r="S112" s="18">
        <f t="shared" si="62"/>
        <v>0.771064260836271</v>
      </c>
      <c r="T112" s="37">
        <f t="shared" si="63"/>
        <v>7.9096045197740121</v>
      </c>
      <c r="U112" s="37">
        <f t="shared" si="64"/>
        <v>0.81842210871040777</v>
      </c>
      <c r="V112" s="37">
        <f t="shared" si="65"/>
        <v>-18.157789128959223</v>
      </c>
      <c r="W112" s="37">
        <f t="shared" si="66"/>
        <v>0.80789825256763392</v>
      </c>
      <c r="X112" s="37">
        <f t="shared" si="67"/>
        <v>-19.210174743236607</v>
      </c>
    </row>
    <row r="113" spans="1:24" x14ac:dyDescent="0.25">
      <c r="A113" s="1" t="s">
        <v>628</v>
      </c>
      <c r="B113" s="1" t="s">
        <v>2433</v>
      </c>
      <c r="C113" s="130">
        <v>28414</v>
      </c>
      <c r="D113" s="43">
        <v>5</v>
      </c>
      <c r="E113" s="43">
        <f t="shared" si="54"/>
        <v>17.596959245442388</v>
      </c>
      <c r="F113" s="6">
        <f t="shared" si="55"/>
        <v>0.17004415334779346</v>
      </c>
      <c r="G113" s="6">
        <f t="shared" si="56"/>
        <v>0.22820276111951429</v>
      </c>
      <c r="H113" s="44">
        <v>6</v>
      </c>
      <c r="I113" s="44">
        <f t="shared" si="68"/>
        <v>21.116351094530867</v>
      </c>
      <c r="J113" s="14">
        <f t="shared" si="69"/>
        <v>0.49844002736405696</v>
      </c>
      <c r="K113" s="52">
        <f t="shared" si="70"/>
        <v>0.51322900366091051</v>
      </c>
      <c r="L113" s="49">
        <v>28</v>
      </c>
      <c r="M113" s="49">
        <f t="shared" si="57"/>
        <v>98.542971774477365</v>
      </c>
      <c r="N113" s="50">
        <f t="shared" si="58"/>
        <v>0.10654144547404236</v>
      </c>
      <c r="O113" s="50">
        <f t="shared" si="59"/>
        <v>0.14721787363229571</v>
      </c>
      <c r="P113" s="45">
        <v>39</v>
      </c>
      <c r="Q113" s="45">
        <f t="shared" si="60"/>
        <v>137.25628211445061</v>
      </c>
      <c r="R113" s="18">
        <f t="shared" si="61"/>
        <v>0.12818397155474151</v>
      </c>
      <c r="S113" s="18">
        <f t="shared" si="62"/>
        <v>0.17426637529300462</v>
      </c>
      <c r="T113" s="37">
        <f t="shared" si="63"/>
        <v>12.820512820512819</v>
      </c>
      <c r="U113" s="37">
        <f t="shared" si="64"/>
        <v>1.3265633080745618</v>
      </c>
      <c r="V113" s="37">
        <f t="shared" si="65"/>
        <v>32.656330807456179</v>
      </c>
      <c r="W113" s="37">
        <f t="shared" si="66"/>
        <v>1.3095054093816043</v>
      </c>
      <c r="X113" s="37">
        <f t="shared" si="67"/>
        <v>30.95054093816043</v>
      </c>
    </row>
    <row r="114" spans="1:24" x14ac:dyDescent="0.25">
      <c r="A114" s="1" t="s">
        <v>700</v>
      </c>
      <c r="B114" s="1" t="s">
        <v>2436</v>
      </c>
      <c r="C114" s="130">
        <v>28198</v>
      </c>
      <c r="D114" s="43">
        <v>4</v>
      </c>
      <c r="E114" s="43">
        <f t="shared" si="54"/>
        <v>14.185403220086531</v>
      </c>
      <c r="F114" s="6">
        <f t="shared" si="55"/>
        <v>0.13707736926659206</v>
      </c>
      <c r="G114" s="6">
        <f t="shared" si="56"/>
        <v>0.18396065691041577</v>
      </c>
      <c r="H114" s="44"/>
      <c r="I114" s="44">
        <f t="shared" si="68"/>
        <v>0</v>
      </c>
      <c r="J114" s="14">
        <f t="shared" si="69"/>
        <v>0</v>
      </c>
      <c r="K114" s="52">
        <f t="shared" si="70"/>
        <v>0</v>
      </c>
      <c r="L114" s="49">
        <v>33</v>
      </c>
      <c r="M114" s="49">
        <f t="shared" si="57"/>
        <v>117.02957656571388</v>
      </c>
      <c r="N114" s="50">
        <f t="shared" si="58"/>
        <v>0.1265285593280191</v>
      </c>
      <c r="O114" s="50">
        <f t="shared" si="59"/>
        <v>0.17483586199857853</v>
      </c>
      <c r="P114" s="45">
        <v>37</v>
      </c>
      <c r="Q114" s="45">
        <f t="shared" si="60"/>
        <v>131.21497978580041</v>
      </c>
      <c r="R114" s="18">
        <f t="shared" si="61"/>
        <v>0.12254198479887438</v>
      </c>
      <c r="S114" s="18">
        <f t="shared" si="62"/>
        <v>0.16659608259204692</v>
      </c>
      <c r="T114" s="37">
        <f t="shared" si="63"/>
        <v>10.810810810810811</v>
      </c>
      <c r="U114" s="37">
        <f t="shared" si="64"/>
        <v>1.1186155462682792</v>
      </c>
      <c r="V114" s="37">
        <f t="shared" si="65"/>
        <v>11.861554626827919</v>
      </c>
      <c r="W114" s="37">
        <f t="shared" si="66"/>
        <v>1.104231588451515</v>
      </c>
      <c r="X114" s="37">
        <f t="shared" si="67"/>
        <v>10.423158845151503</v>
      </c>
    </row>
    <row r="115" spans="1:24" x14ac:dyDescent="0.25">
      <c r="A115" s="1" t="s">
        <v>650</v>
      </c>
      <c r="B115" s="1" t="s">
        <v>2442</v>
      </c>
      <c r="C115" s="130">
        <v>27570</v>
      </c>
      <c r="D115" s="43">
        <v>11</v>
      </c>
      <c r="E115" s="43">
        <f t="shared" si="54"/>
        <v>39.898440333696044</v>
      </c>
      <c r="F115" s="6">
        <f t="shared" si="55"/>
        <v>0.38554936746801771</v>
      </c>
      <c r="G115" s="6">
        <f t="shared" si="56"/>
        <v>0.51741520347441916</v>
      </c>
      <c r="H115" s="44">
        <v>3</v>
      </c>
      <c r="I115" s="44">
        <f t="shared" si="68"/>
        <v>10.881392818280739</v>
      </c>
      <c r="J115" s="14">
        <f t="shared" si="69"/>
        <v>0.25684938225466658</v>
      </c>
      <c r="K115" s="52">
        <f t="shared" si="70"/>
        <v>0.26447023775881595</v>
      </c>
      <c r="L115" s="49">
        <v>91</v>
      </c>
      <c r="M115" s="49">
        <f t="shared" si="57"/>
        <v>330.0689154878491</v>
      </c>
      <c r="N115" s="50">
        <f t="shared" si="58"/>
        <v>0.35685974076979249</v>
      </c>
      <c r="O115" s="50">
        <f t="shared" si="59"/>
        <v>0.4931051196775903</v>
      </c>
      <c r="P115" s="45">
        <v>105</v>
      </c>
      <c r="Q115" s="45">
        <f t="shared" si="60"/>
        <v>380.84874863982589</v>
      </c>
      <c r="R115" s="18">
        <f t="shared" si="61"/>
        <v>0.35567556114917237</v>
      </c>
      <c r="S115" s="18">
        <f t="shared" si="62"/>
        <v>0.48354166336078835</v>
      </c>
      <c r="T115" s="37">
        <f t="shared" si="63"/>
        <v>10.476190476190476</v>
      </c>
      <c r="U115" s="37">
        <f t="shared" si="64"/>
        <v>1.0839917317409278</v>
      </c>
      <c r="V115" s="37">
        <f t="shared" si="65"/>
        <v>8.3991731740927769</v>
      </c>
      <c r="W115" s="37">
        <f t="shared" si="66"/>
        <v>1.070052991666111</v>
      </c>
      <c r="X115" s="37">
        <f t="shared" si="67"/>
        <v>7.0052991666111009</v>
      </c>
    </row>
    <row r="116" spans="1:24" x14ac:dyDescent="0.25">
      <c r="A116" s="1" t="s">
        <v>670</v>
      </c>
      <c r="B116" s="1" t="s">
        <v>2440</v>
      </c>
      <c r="C116" s="130">
        <v>27241</v>
      </c>
      <c r="D116" s="43">
        <v>7</v>
      </c>
      <c r="E116" s="43">
        <f t="shared" si="54"/>
        <v>25.696560331852723</v>
      </c>
      <c r="F116" s="6">
        <f t="shared" si="55"/>
        <v>0.24831277862464243</v>
      </c>
      <c r="G116" s="6">
        <f t="shared" si="56"/>
        <v>0.33324087060790097</v>
      </c>
      <c r="H116" s="44"/>
      <c r="I116" s="44">
        <f t="shared" si="68"/>
        <v>0</v>
      </c>
      <c r="J116" s="14">
        <f t="shared" si="69"/>
        <v>0</v>
      </c>
      <c r="K116" s="52">
        <f t="shared" si="70"/>
        <v>0</v>
      </c>
      <c r="L116" s="49">
        <v>74</v>
      </c>
      <c r="M116" s="49">
        <f t="shared" si="57"/>
        <v>271.64935207958592</v>
      </c>
      <c r="N116" s="50">
        <f t="shared" si="58"/>
        <v>0.29369841513285977</v>
      </c>
      <c r="O116" s="50">
        <f t="shared" si="59"/>
        <v>0.40582944949408684</v>
      </c>
      <c r="P116" s="45">
        <v>81</v>
      </c>
      <c r="Q116" s="45">
        <f t="shared" si="60"/>
        <v>297.34591241143863</v>
      </c>
      <c r="R116" s="18">
        <f t="shared" si="61"/>
        <v>0.27769206182260187</v>
      </c>
      <c r="S116" s="18">
        <f t="shared" si="62"/>
        <v>0.3775229342211448</v>
      </c>
      <c r="T116" s="37">
        <f t="shared" si="63"/>
        <v>8.6419753086419746</v>
      </c>
      <c r="U116" s="37">
        <f t="shared" si="64"/>
        <v>0.89420193359100097</v>
      </c>
      <c r="V116" s="37">
        <f t="shared" si="65"/>
        <v>-10.579806640899903</v>
      </c>
      <c r="W116" s="37">
        <f t="shared" si="66"/>
        <v>0.8827036463238962</v>
      </c>
      <c r="X116" s="37">
        <f t="shared" si="67"/>
        <v>-11.729635367610381</v>
      </c>
    </row>
    <row r="117" spans="1:24" x14ac:dyDescent="0.25">
      <c r="A117" s="1" t="s">
        <v>627</v>
      </c>
      <c r="B117" s="1" t="s">
        <v>2441</v>
      </c>
      <c r="C117" s="130">
        <v>25851</v>
      </c>
      <c r="D117" s="43">
        <v>7</v>
      </c>
      <c r="E117" s="43">
        <f t="shared" si="54"/>
        <v>27.078256160303276</v>
      </c>
      <c r="F117" s="6">
        <f t="shared" si="55"/>
        <v>0.26166447729348519</v>
      </c>
      <c r="G117" s="6">
        <f t="shared" si="56"/>
        <v>0.35115912561331597</v>
      </c>
      <c r="H117" s="44">
        <v>1</v>
      </c>
      <c r="I117" s="44">
        <f t="shared" si="68"/>
        <v>3.8683223086147533</v>
      </c>
      <c r="J117" s="14">
        <f t="shared" si="69"/>
        <v>9.1309652350794385E-2</v>
      </c>
      <c r="K117" s="52">
        <f t="shared" si="70"/>
        <v>9.4018857491142263E-2</v>
      </c>
      <c r="L117" s="49">
        <v>115</v>
      </c>
      <c r="M117" s="49">
        <f t="shared" si="57"/>
        <v>444.85706549069664</v>
      </c>
      <c r="N117" s="50">
        <f t="shared" si="58"/>
        <v>0.48096494283923197</v>
      </c>
      <c r="O117" s="50">
        <f t="shared" si="59"/>
        <v>0.6645924115392412</v>
      </c>
      <c r="P117" s="45">
        <v>123</v>
      </c>
      <c r="Q117" s="45">
        <f t="shared" si="60"/>
        <v>475.8036439596147</v>
      </c>
      <c r="R117" s="18">
        <f t="shared" si="61"/>
        <v>0.44435416596892074</v>
      </c>
      <c r="S117" s="18">
        <f t="shared" si="62"/>
        <v>0.60410041060929864</v>
      </c>
      <c r="T117" s="37">
        <f t="shared" si="63"/>
        <v>5.6910569105691051</v>
      </c>
      <c r="U117" s="37">
        <f t="shared" si="64"/>
        <v>0.5888646879745616</v>
      </c>
      <c r="V117" s="37">
        <f t="shared" si="65"/>
        <v>-41.11353120254384</v>
      </c>
      <c r="W117" s="37">
        <f t="shared" si="66"/>
        <v>0.58129264514012668</v>
      </c>
      <c r="X117" s="37">
        <f t="shared" si="67"/>
        <v>-41.870735485987332</v>
      </c>
    </row>
    <row r="118" spans="1:24" x14ac:dyDescent="0.25">
      <c r="A118" s="1" t="s">
        <v>714</v>
      </c>
      <c r="B118" s="1" t="s">
        <v>2444</v>
      </c>
      <c r="C118" s="130">
        <v>21137</v>
      </c>
      <c r="D118" s="43">
        <v>11</v>
      </c>
      <c r="E118" s="43">
        <f t="shared" si="54"/>
        <v>52.041443913516581</v>
      </c>
      <c r="F118" s="6">
        <f t="shared" si="55"/>
        <v>0.50289047930611008</v>
      </c>
      <c r="G118" s="6">
        <f t="shared" si="56"/>
        <v>0.67488939583619889</v>
      </c>
      <c r="H118" s="44">
        <v>3</v>
      </c>
      <c r="I118" s="44">
        <f t="shared" si="68"/>
        <v>14.193121067322704</v>
      </c>
      <c r="J118" s="14">
        <f t="shared" si="69"/>
        <v>0.33502093337565203</v>
      </c>
      <c r="K118" s="52">
        <f t="shared" si="70"/>
        <v>0.34496117968541212</v>
      </c>
      <c r="L118" s="49">
        <v>59</v>
      </c>
      <c r="M118" s="49">
        <f t="shared" si="57"/>
        <v>279.13138099067987</v>
      </c>
      <c r="N118" s="50">
        <f t="shared" si="58"/>
        <v>0.30178774064143943</v>
      </c>
      <c r="O118" s="50">
        <f t="shared" si="59"/>
        <v>0.41700719628730765</v>
      </c>
      <c r="P118" s="45">
        <v>73</v>
      </c>
      <c r="Q118" s="45">
        <f t="shared" si="60"/>
        <v>345.36594597151912</v>
      </c>
      <c r="R118" s="18">
        <f t="shared" si="61"/>
        <v>0.32253808650794513</v>
      </c>
      <c r="S118" s="18">
        <f t="shared" si="62"/>
        <v>0.43849119783028012</v>
      </c>
      <c r="T118" s="37">
        <f t="shared" si="63"/>
        <v>15.068493150684931</v>
      </c>
      <c r="U118" s="37">
        <f t="shared" si="64"/>
        <v>1.5591661894903757</v>
      </c>
      <c r="V118" s="37">
        <f t="shared" si="65"/>
        <v>55.91661894903757</v>
      </c>
      <c r="W118" s="37">
        <f t="shared" si="66"/>
        <v>1.5391173167800225</v>
      </c>
      <c r="X118" s="37">
        <f t="shared" si="67"/>
        <v>53.911731678002248</v>
      </c>
    </row>
    <row r="119" spans="1:24" x14ac:dyDescent="0.25">
      <c r="A119" s="1" t="s">
        <v>666</v>
      </c>
      <c r="B119" s="1" t="s">
        <v>2445</v>
      </c>
      <c r="C119" s="130">
        <v>20713</v>
      </c>
      <c r="D119" s="43">
        <v>7</v>
      </c>
      <c r="E119" s="43">
        <f t="shared" si="54"/>
        <v>33.795201081446436</v>
      </c>
      <c r="F119" s="6">
        <f t="shared" si="55"/>
        <v>0.32657212390836116</v>
      </c>
      <c r="G119" s="6">
        <f t="shared" si="56"/>
        <v>0.43826652615409795</v>
      </c>
      <c r="H119" s="44">
        <v>9</v>
      </c>
      <c r="I119" s="44">
        <f t="shared" si="68"/>
        <v>43.450972819002558</v>
      </c>
      <c r="J119" s="14">
        <f t="shared" si="69"/>
        <v>1.025636672924418</v>
      </c>
      <c r="K119" s="52">
        <f t="shared" si="70"/>
        <v>1.0560678494197686</v>
      </c>
      <c r="L119" s="49">
        <v>87</v>
      </c>
      <c r="M119" s="49">
        <f t="shared" si="57"/>
        <v>420.02607058369136</v>
      </c>
      <c r="N119" s="50">
        <f t="shared" si="58"/>
        <v>0.45411848141927991</v>
      </c>
      <c r="O119" s="50">
        <f t="shared" si="59"/>
        <v>0.6274962472511405</v>
      </c>
      <c r="P119" s="45">
        <v>103</v>
      </c>
      <c r="Q119" s="45">
        <f t="shared" si="60"/>
        <v>497.2722444841404</v>
      </c>
      <c r="R119" s="18">
        <f t="shared" si="61"/>
        <v>0.46440374356611391</v>
      </c>
      <c r="S119" s="18">
        <f t="shared" si="62"/>
        <v>0.63135785295283353</v>
      </c>
      <c r="T119" s="37">
        <f t="shared" si="63"/>
        <v>6.7961165048543686</v>
      </c>
      <c r="U119" s="37">
        <f t="shared" si="64"/>
        <v>0.70320734583369982</v>
      </c>
      <c r="V119" s="37">
        <f t="shared" si="65"/>
        <v>-29.679265416630017</v>
      </c>
      <c r="W119" s="37">
        <f t="shared" si="66"/>
        <v>0.69416500341976306</v>
      </c>
      <c r="X119" s="37">
        <f t="shared" si="67"/>
        <v>-30.583499658023694</v>
      </c>
    </row>
    <row r="120" spans="1:24" x14ac:dyDescent="0.25">
      <c r="A120" s="1" t="s">
        <v>717</v>
      </c>
      <c r="B120" s="1" t="s">
        <v>2446</v>
      </c>
      <c r="C120" s="130">
        <v>20149</v>
      </c>
      <c r="D120" s="43">
        <v>3</v>
      </c>
      <c r="E120" s="43">
        <f t="shared" si="54"/>
        <v>14.889076380961834</v>
      </c>
      <c r="F120" s="6">
        <f t="shared" si="55"/>
        <v>0.14387715241126223</v>
      </c>
      <c r="G120" s="6">
        <f t="shared" si="56"/>
        <v>0.19308610614273305</v>
      </c>
      <c r="H120" s="44">
        <v>2</v>
      </c>
      <c r="I120" s="44">
        <f t="shared" si="68"/>
        <v>9.926050920641222</v>
      </c>
      <c r="J120" s="14">
        <f t="shared" si="69"/>
        <v>0.23429905433722623</v>
      </c>
      <c r="K120" s="52">
        <f t="shared" si="70"/>
        <v>0.24125082981820622</v>
      </c>
      <c r="L120" s="49">
        <v>61</v>
      </c>
      <c r="M120" s="49">
        <f t="shared" si="57"/>
        <v>302.74455307955731</v>
      </c>
      <c r="N120" s="50">
        <f t="shared" si="58"/>
        <v>0.32731753176986067</v>
      </c>
      <c r="O120" s="50">
        <f t="shared" si="59"/>
        <v>0.45228399910784495</v>
      </c>
      <c r="P120" s="45">
        <v>66</v>
      </c>
      <c r="Q120" s="45">
        <f t="shared" si="60"/>
        <v>327.55968038116038</v>
      </c>
      <c r="R120" s="18">
        <f t="shared" si="61"/>
        <v>0.30590877230265806</v>
      </c>
      <c r="S120" s="18">
        <f t="shared" si="62"/>
        <v>0.41588361066462365</v>
      </c>
      <c r="T120" s="37">
        <f t="shared" si="63"/>
        <v>4.5454545454545459</v>
      </c>
      <c r="U120" s="37">
        <f t="shared" si="64"/>
        <v>0.47032699104461745</v>
      </c>
      <c r="V120" s="37">
        <f t="shared" si="65"/>
        <v>-52.967300895538251</v>
      </c>
      <c r="W120" s="37">
        <f t="shared" si="66"/>
        <v>0.46427919059893247</v>
      </c>
      <c r="X120" s="37">
        <f t="shared" si="67"/>
        <v>-53.572080940106744</v>
      </c>
    </row>
    <row r="121" spans="1:24" x14ac:dyDescent="0.25">
      <c r="A121" s="1" t="s">
        <v>739</v>
      </c>
      <c r="B121" s="1" t="s">
        <v>2447</v>
      </c>
      <c r="C121" s="130">
        <v>17962</v>
      </c>
      <c r="D121" s="43">
        <v>10</v>
      </c>
      <c r="E121" s="43">
        <f t="shared" si="54"/>
        <v>55.673087629439927</v>
      </c>
      <c r="F121" s="6">
        <f t="shared" si="55"/>
        <v>0.53798402997708539</v>
      </c>
      <c r="G121" s="6">
        <f t="shared" si="56"/>
        <v>0.72198566467541259</v>
      </c>
      <c r="H121" s="44">
        <v>1</v>
      </c>
      <c r="I121" s="44">
        <f t="shared" si="68"/>
        <v>5.567308762943993</v>
      </c>
      <c r="J121" s="14">
        <f t="shared" si="69"/>
        <v>0.13141330714399208</v>
      </c>
      <c r="K121" s="52">
        <f t="shared" si="70"/>
        <v>0.13531240869633218</v>
      </c>
      <c r="L121" s="49">
        <v>37</v>
      </c>
      <c r="M121" s="49">
        <f t="shared" si="57"/>
        <v>205.99042422892774</v>
      </c>
      <c r="N121" s="50">
        <f t="shared" si="58"/>
        <v>0.22271012489239039</v>
      </c>
      <c r="O121" s="50">
        <f t="shared" si="59"/>
        <v>0.30773856011770456</v>
      </c>
      <c r="P121" s="45">
        <v>48</v>
      </c>
      <c r="Q121" s="45">
        <f t="shared" si="60"/>
        <v>267.23082062131164</v>
      </c>
      <c r="R121" s="18">
        <f t="shared" si="61"/>
        <v>0.24956750526368829</v>
      </c>
      <c r="S121" s="18">
        <f t="shared" si="62"/>
        <v>0.33928754122466626</v>
      </c>
      <c r="T121" s="37">
        <f t="shared" si="63"/>
        <v>20.833333333333336</v>
      </c>
      <c r="U121" s="37">
        <f t="shared" si="64"/>
        <v>2.1556653756211634</v>
      </c>
      <c r="V121" s="37">
        <f t="shared" si="65"/>
        <v>115.56653756211634</v>
      </c>
      <c r="W121" s="37">
        <f t="shared" si="66"/>
        <v>2.1279462902451072</v>
      </c>
      <c r="X121" s="37">
        <f t="shared" si="67"/>
        <v>112.79462902451071</v>
      </c>
    </row>
    <row r="122" spans="1:24" x14ac:dyDescent="0.25">
      <c r="A122" s="1" t="s">
        <v>722</v>
      </c>
      <c r="B122" s="1" t="s">
        <v>2449</v>
      </c>
      <c r="C122" s="130">
        <v>16819</v>
      </c>
      <c r="D122" s="43">
        <v>1</v>
      </c>
      <c r="E122" s="43">
        <f t="shared" si="54"/>
        <v>5.9456566977822698</v>
      </c>
      <c r="F122" s="6">
        <f t="shared" si="55"/>
        <v>5.7454480923053733E-2</v>
      </c>
      <c r="G122" s="6">
        <f t="shared" si="56"/>
        <v>7.7105098453533263E-2</v>
      </c>
      <c r="H122" s="44"/>
      <c r="I122" s="44">
        <f t="shared" si="68"/>
        <v>0</v>
      </c>
      <c r="J122" s="14">
        <f t="shared" si="69"/>
        <v>0</v>
      </c>
      <c r="K122" s="52">
        <f t="shared" si="70"/>
        <v>0</v>
      </c>
      <c r="L122" s="49">
        <v>51</v>
      </c>
      <c r="M122" s="49">
        <f t="shared" si="57"/>
        <v>303.22849158689576</v>
      </c>
      <c r="N122" s="50">
        <f t="shared" si="58"/>
        <v>0.32784075029233822</v>
      </c>
      <c r="O122" s="50">
        <f t="shared" si="59"/>
        <v>0.45300697708117221</v>
      </c>
      <c r="P122" s="45">
        <v>52</v>
      </c>
      <c r="Q122" s="45">
        <f t="shared" si="60"/>
        <v>309.17414828467804</v>
      </c>
      <c r="R122" s="18">
        <f t="shared" si="61"/>
        <v>0.2887384797159106</v>
      </c>
      <c r="S122" s="18">
        <f t="shared" si="62"/>
        <v>0.39254056226691508</v>
      </c>
      <c r="T122" s="37">
        <f t="shared" si="63"/>
        <v>1.9230769230769231</v>
      </c>
      <c r="U122" s="37">
        <f t="shared" si="64"/>
        <v>0.1989844962111843</v>
      </c>
      <c r="V122" s="37">
        <f t="shared" si="65"/>
        <v>-80.101550378881569</v>
      </c>
      <c r="W122" s="37">
        <f t="shared" si="66"/>
        <v>0.19642581140724066</v>
      </c>
      <c r="X122" s="37">
        <f t="shared" si="67"/>
        <v>-80.357418859275924</v>
      </c>
    </row>
    <row r="123" spans="1:24" x14ac:dyDescent="0.25">
      <c r="A123" s="1" t="s">
        <v>737</v>
      </c>
      <c r="B123" s="1" t="s">
        <v>2450</v>
      </c>
      <c r="C123" s="130">
        <v>16080</v>
      </c>
      <c r="D123" s="43"/>
      <c r="E123" s="43"/>
      <c r="F123" s="6"/>
      <c r="G123" s="6"/>
      <c r="H123" s="44"/>
      <c r="I123" s="44">
        <f t="shared" si="68"/>
        <v>0</v>
      </c>
      <c r="J123" s="14">
        <f t="shared" si="69"/>
        <v>0</v>
      </c>
      <c r="K123" s="52">
        <f t="shared" si="70"/>
        <v>0</v>
      </c>
      <c r="L123" s="49">
        <v>29</v>
      </c>
      <c r="M123" s="49">
        <f t="shared" si="57"/>
        <v>180.34825870646767</v>
      </c>
      <c r="N123" s="50">
        <f t="shared" si="58"/>
        <v>0.19498665227275175</v>
      </c>
      <c r="O123" s="50">
        <f t="shared" si="59"/>
        <v>0.26943055077348405</v>
      </c>
      <c r="P123" s="45">
        <v>29</v>
      </c>
      <c r="Q123" s="45">
        <f t="shared" si="60"/>
        <v>180.34825870646767</v>
      </c>
      <c r="R123" s="18">
        <f t="shared" si="61"/>
        <v>0.16842767200047251</v>
      </c>
      <c r="S123" s="18">
        <f t="shared" si="62"/>
        <v>0.22897776954918922</v>
      </c>
      <c r="T123" s="37">
        <f t="shared" si="63"/>
        <v>0</v>
      </c>
      <c r="U123" s="37">
        <f t="shared" si="64"/>
        <v>0</v>
      </c>
      <c r="V123" s="37">
        <f t="shared" si="65"/>
        <v>-100</v>
      </c>
      <c r="W123" s="37">
        <f t="shared" si="66"/>
        <v>0</v>
      </c>
      <c r="X123" s="37">
        <f t="shared" si="67"/>
        <v>-100</v>
      </c>
    </row>
    <row r="124" spans="1:24" x14ac:dyDescent="0.25">
      <c r="A124" s="1" t="s">
        <v>624</v>
      </c>
      <c r="B124" s="1" t="s">
        <v>2452</v>
      </c>
      <c r="C124" s="130">
        <v>15645</v>
      </c>
      <c r="D124" s="43"/>
      <c r="E124" s="43"/>
      <c r="F124" s="6"/>
      <c r="G124" s="6"/>
      <c r="H124" s="44">
        <v>2</v>
      </c>
      <c r="I124" s="44">
        <f t="shared" si="68"/>
        <v>12.78363694471077</v>
      </c>
      <c r="J124" s="14">
        <f t="shared" si="69"/>
        <v>0.30175082427873262</v>
      </c>
      <c r="K124" s="52">
        <f t="shared" si="70"/>
        <v>0.31070392905126476</v>
      </c>
      <c r="L124" s="49">
        <v>48</v>
      </c>
      <c r="M124" s="49">
        <f t="shared" si="57"/>
        <v>306.80728667305846</v>
      </c>
      <c r="N124" s="50">
        <f t="shared" si="58"/>
        <v>0.33171002675791694</v>
      </c>
      <c r="O124" s="50">
        <f t="shared" si="59"/>
        <v>0.45835350350779902</v>
      </c>
      <c r="P124" s="45">
        <v>50</v>
      </c>
      <c r="Q124" s="45">
        <f t="shared" si="60"/>
        <v>319.59092361776925</v>
      </c>
      <c r="R124" s="18">
        <f t="shared" si="61"/>
        <v>0.29846673122046241</v>
      </c>
      <c r="S124" s="18">
        <f t="shared" si="62"/>
        <v>0.40576614037215403</v>
      </c>
      <c r="T124" s="37">
        <f t="shared" si="63"/>
        <v>0</v>
      </c>
      <c r="U124" s="37">
        <f t="shared" si="64"/>
        <v>0</v>
      </c>
      <c r="V124" s="37">
        <f t="shared" si="65"/>
        <v>-100</v>
      </c>
      <c r="W124" s="37">
        <f t="shared" si="66"/>
        <v>0</v>
      </c>
      <c r="X124" s="37">
        <f t="shared" si="67"/>
        <v>-100</v>
      </c>
    </row>
    <row r="125" spans="1:24" x14ac:dyDescent="0.25">
      <c r="A125" s="1" t="s">
        <v>642</v>
      </c>
      <c r="B125" s="1" t="s">
        <v>2460</v>
      </c>
      <c r="C125" s="130">
        <v>15387</v>
      </c>
      <c r="D125" s="43">
        <v>8</v>
      </c>
      <c r="E125" s="43">
        <f t="shared" ref="E125:E134" si="71">((D125/($C125/100000)))</f>
        <v>51.991941249106389</v>
      </c>
      <c r="F125" s="6">
        <f t="shared" ref="F125:F134" si="72">((D125/$C125)/(D$154/$C$154))</f>
        <v>0.502412121736448</v>
      </c>
      <c r="G125" s="6">
        <f t="shared" ref="G125:G134" si="73">((D125/$C125)/(D$155/$C$155))</f>
        <v>0.67424743011112021</v>
      </c>
      <c r="H125" s="44">
        <v>2</v>
      </c>
      <c r="I125" s="44">
        <f t="shared" si="68"/>
        <v>12.997985312276597</v>
      </c>
      <c r="J125" s="14">
        <f t="shared" si="69"/>
        <v>0.30681040136743815</v>
      </c>
      <c r="K125" s="52">
        <f t="shared" si="70"/>
        <v>0.31591362643835946</v>
      </c>
      <c r="L125" s="49">
        <v>94</v>
      </c>
      <c r="M125" s="49">
        <f t="shared" si="57"/>
        <v>610.90530967699999</v>
      </c>
      <c r="N125" s="50">
        <f t="shared" si="58"/>
        <v>0.66049088604421946</v>
      </c>
      <c r="O125" s="50">
        <f t="shared" si="59"/>
        <v>0.91265951352829566</v>
      </c>
      <c r="P125" s="45">
        <v>104</v>
      </c>
      <c r="Q125" s="45">
        <f t="shared" si="60"/>
        <v>675.89523623838306</v>
      </c>
      <c r="R125" s="18">
        <f t="shared" si="61"/>
        <v>0.63122018461583151</v>
      </c>
      <c r="S125" s="18">
        <f t="shared" si="62"/>
        <v>0.85814515068138608</v>
      </c>
      <c r="T125" s="37">
        <f t="shared" si="63"/>
        <v>7.6923076923076925</v>
      </c>
      <c r="U125" s="37">
        <f t="shared" si="64"/>
        <v>0.79593798484473721</v>
      </c>
      <c r="V125" s="37">
        <f t="shared" si="65"/>
        <v>-20.406201515526277</v>
      </c>
      <c r="W125" s="37">
        <f t="shared" si="66"/>
        <v>0.78570324562896265</v>
      </c>
      <c r="X125" s="37">
        <f t="shared" si="67"/>
        <v>-21.429675437103736</v>
      </c>
    </row>
    <row r="126" spans="1:24" x14ac:dyDescent="0.25">
      <c r="A126" s="1" t="s">
        <v>691</v>
      </c>
      <c r="B126" s="1" t="s">
        <v>2455</v>
      </c>
      <c r="C126" s="130">
        <v>15066</v>
      </c>
      <c r="D126" s="43">
        <v>5</v>
      </c>
      <c r="E126" s="43">
        <f t="shared" si="71"/>
        <v>33.187309172972256</v>
      </c>
      <c r="F126" s="6">
        <f t="shared" si="72"/>
        <v>0.32069790078482702</v>
      </c>
      <c r="G126" s="6">
        <f t="shared" si="73"/>
        <v>0.4303831975607248</v>
      </c>
      <c r="H126" s="44"/>
      <c r="I126" s="44"/>
      <c r="J126" s="14"/>
      <c r="K126" s="52"/>
      <c r="L126" s="49">
        <v>23</v>
      </c>
      <c r="M126" s="49">
        <f t="shared" si="57"/>
        <v>152.66162219567238</v>
      </c>
      <c r="N126" s="50">
        <f t="shared" si="58"/>
        <v>0.16505276433475355</v>
      </c>
      <c r="O126" s="50">
        <f t="shared" si="59"/>
        <v>0.22806821227533416</v>
      </c>
      <c r="P126" s="45">
        <v>28</v>
      </c>
      <c r="Q126" s="45">
        <f t="shared" si="60"/>
        <v>185.84893136864466</v>
      </c>
      <c r="R126" s="18">
        <f t="shared" si="61"/>
        <v>0.17356476341223384</v>
      </c>
      <c r="S126" s="18">
        <f t="shared" si="62"/>
        <v>0.23596165598224583</v>
      </c>
      <c r="T126" s="37">
        <f t="shared" si="63"/>
        <v>17.857142857142858</v>
      </c>
      <c r="U126" s="37">
        <f t="shared" si="64"/>
        <v>1.8477131791038541</v>
      </c>
      <c r="V126" s="37">
        <f t="shared" si="65"/>
        <v>84.77131791038542</v>
      </c>
      <c r="W126" s="37">
        <f t="shared" si="66"/>
        <v>1.8239539630672346</v>
      </c>
      <c r="X126" s="37">
        <f t="shared" si="67"/>
        <v>82.395396306723455</v>
      </c>
    </row>
    <row r="127" spans="1:24" x14ac:dyDescent="0.25">
      <c r="A127" s="1" t="s">
        <v>669</v>
      </c>
      <c r="B127" s="1" t="s">
        <v>2456</v>
      </c>
      <c r="C127" s="130">
        <v>14710</v>
      </c>
      <c r="D127" s="43">
        <v>8</v>
      </c>
      <c r="E127" s="43">
        <f t="shared" si="71"/>
        <v>54.384772263766145</v>
      </c>
      <c r="F127" s="6">
        <f t="shared" si="72"/>
        <v>0.52553469185307455</v>
      </c>
      <c r="G127" s="6">
        <f t="shared" si="73"/>
        <v>0.70527839613322962</v>
      </c>
      <c r="H127" s="44">
        <v>1</v>
      </c>
      <c r="I127" s="44">
        <f>((H127/($C127/100000)))</f>
        <v>6.7980965329707681</v>
      </c>
      <c r="J127" s="14">
        <f>((H127/$C127)/(H$154/$C$154))</f>
        <v>0.16046538565060406</v>
      </c>
      <c r="K127" s="52">
        <f>((H127/$C127)/(H$155/$C$155))</f>
        <v>0.16522647756652065</v>
      </c>
      <c r="L127" s="49">
        <v>53</v>
      </c>
      <c r="M127" s="49">
        <f t="shared" si="57"/>
        <v>360.29911624745068</v>
      </c>
      <c r="N127" s="50">
        <f t="shared" si="58"/>
        <v>0.38954364737319197</v>
      </c>
      <c r="O127" s="50">
        <f t="shared" si="59"/>
        <v>0.53826740568507014</v>
      </c>
      <c r="P127" s="45">
        <v>62</v>
      </c>
      <c r="Q127" s="45">
        <f t="shared" si="60"/>
        <v>421.48198504418758</v>
      </c>
      <c r="R127" s="18">
        <f t="shared" si="61"/>
        <v>0.39362303822778566</v>
      </c>
      <c r="S127" s="18">
        <f t="shared" si="62"/>
        <v>0.53513133718502481</v>
      </c>
      <c r="T127" s="37">
        <f t="shared" si="63"/>
        <v>12.903225806451612</v>
      </c>
      <c r="U127" s="37">
        <f t="shared" si="64"/>
        <v>1.3351217810298817</v>
      </c>
      <c r="V127" s="37">
        <f t="shared" si="65"/>
        <v>33.512178102988166</v>
      </c>
      <c r="W127" s="37">
        <f t="shared" si="66"/>
        <v>1.3179538313776147</v>
      </c>
      <c r="X127" s="37">
        <f t="shared" si="67"/>
        <v>31.795383137761469</v>
      </c>
    </row>
    <row r="128" spans="1:24" x14ac:dyDescent="0.25">
      <c r="A128" s="1" t="s">
        <v>692</v>
      </c>
      <c r="B128" s="1" t="s">
        <v>2448</v>
      </c>
      <c r="C128" s="130">
        <v>14608</v>
      </c>
      <c r="D128" s="43">
        <v>14</v>
      </c>
      <c r="E128" s="43">
        <f t="shared" si="71"/>
        <v>95.837897042716321</v>
      </c>
      <c r="F128" s="6">
        <f t="shared" si="72"/>
        <v>0.92610739355337968</v>
      </c>
      <c r="G128" s="6">
        <f t="shared" si="73"/>
        <v>1.242855224018323</v>
      </c>
      <c r="H128" s="44">
        <v>1</v>
      </c>
      <c r="I128" s="44">
        <f>((H128/($C128/100000)))</f>
        <v>6.8455640744797375</v>
      </c>
      <c r="J128" s="14">
        <f>((H128/$C128)/(H$154/$C$154))</f>
        <v>0.1615858312513955</v>
      </c>
      <c r="K128" s="52">
        <f>((H128/$C128)/(H$155/$C$155))</f>
        <v>0.16638016737428249</v>
      </c>
      <c r="L128" s="49">
        <v>76</v>
      </c>
      <c r="M128" s="49">
        <f t="shared" si="57"/>
        <v>520.26286966046007</v>
      </c>
      <c r="N128" s="50">
        <f t="shared" si="58"/>
        <v>0.56249123770037313</v>
      </c>
      <c r="O128" s="50">
        <f t="shared" si="59"/>
        <v>0.77724460732253331</v>
      </c>
      <c r="P128" s="45">
        <v>91</v>
      </c>
      <c r="Q128" s="45">
        <f t="shared" si="60"/>
        <v>622.94633077765616</v>
      </c>
      <c r="R128" s="18">
        <f t="shared" si="61"/>
        <v>0.58177107462337929</v>
      </c>
      <c r="S128" s="18">
        <f t="shared" si="62"/>
        <v>0.79091898304645925</v>
      </c>
      <c r="T128" s="37">
        <f t="shared" si="63"/>
        <v>15.384615384615385</v>
      </c>
      <c r="U128" s="37">
        <f t="shared" si="64"/>
        <v>1.5918759696894744</v>
      </c>
      <c r="V128" s="37">
        <f t="shared" si="65"/>
        <v>59.187596968947446</v>
      </c>
      <c r="W128" s="37">
        <f t="shared" si="66"/>
        <v>1.5714064912579253</v>
      </c>
      <c r="X128" s="37">
        <f t="shared" si="67"/>
        <v>57.140649125792528</v>
      </c>
    </row>
    <row r="129" spans="1:24" x14ac:dyDescent="0.25">
      <c r="A129" s="1" t="s">
        <v>699</v>
      </c>
      <c r="B129" s="1" t="s">
        <v>2463</v>
      </c>
      <c r="C129" s="130">
        <v>14339</v>
      </c>
      <c r="D129" s="43">
        <v>9</v>
      </c>
      <c r="E129" s="43">
        <f t="shared" si="71"/>
        <v>62.765883255457148</v>
      </c>
      <c r="F129" s="6">
        <f t="shared" si="72"/>
        <v>0.60652362311204178</v>
      </c>
      <c r="G129" s="6">
        <f t="shared" si="73"/>
        <v>0.81396721235858727</v>
      </c>
      <c r="H129" s="44"/>
      <c r="I129" s="44"/>
      <c r="J129" s="14"/>
      <c r="K129" s="52"/>
      <c r="L129" s="49">
        <v>29</v>
      </c>
      <c r="M129" s="49">
        <f t="shared" si="57"/>
        <v>202.24562382313971</v>
      </c>
      <c r="N129" s="50">
        <f t="shared" si="58"/>
        <v>0.21866136889224133</v>
      </c>
      <c r="O129" s="50">
        <f t="shared" si="59"/>
        <v>0.30214403071606277</v>
      </c>
      <c r="P129" s="45">
        <v>38</v>
      </c>
      <c r="Q129" s="45">
        <f t="shared" si="60"/>
        <v>265.01150707859688</v>
      </c>
      <c r="R129" s="18">
        <f t="shared" si="61"/>
        <v>0.24749488301538058</v>
      </c>
      <c r="S129" s="18">
        <f t="shared" si="62"/>
        <v>0.33646980697768225</v>
      </c>
      <c r="T129" s="37">
        <f t="shared" si="63"/>
        <v>23.684210526315788</v>
      </c>
      <c r="U129" s="37">
        <f t="shared" si="64"/>
        <v>2.4506511638640589</v>
      </c>
      <c r="V129" s="37">
        <f t="shared" si="65"/>
        <v>145.06511638640589</v>
      </c>
      <c r="W129" s="37">
        <f t="shared" si="66"/>
        <v>2.4191389404891743</v>
      </c>
      <c r="X129" s="37">
        <f t="shared" si="67"/>
        <v>141.91389404891743</v>
      </c>
    </row>
    <row r="130" spans="1:24" x14ac:dyDescent="0.25">
      <c r="A130" s="1" t="s">
        <v>675</v>
      </c>
      <c r="B130" s="1" t="s">
        <v>2464</v>
      </c>
      <c r="C130" s="130">
        <v>13744</v>
      </c>
      <c r="D130" s="43">
        <v>20</v>
      </c>
      <c r="E130" s="43">
        <f t="shared" si="71"/>
        <v>145.51804423748544</v>
      </c>
      <c r="F130" s="6">
        <f t="shared" si="72"/>
        <v>1.4061800271316076</v>
      </c>
      <c r="G130" s="6">
        <f t="shared" si="73"/>
        <v>1.8871226002473458</v>
      </c>
      <c r="H130" s="44">
        <v>4</v>
      </c>
      <c r="I130" s="44">
        <f t="shared" ref="I130:I139" si="74">((H130/($C130/100000)))</f>
        <v>29.103608847497089</v>
      </c>
      <c r="J130" s="14">
        <f t="shared" ref="J130:J139" si="75">((H130/$C130)/(H$154/$C$154))</f>
        <v>0.68697491935983279</v>
      </c>
      <c r="K130" s="52">
        <f t="shared" ref="K130:K139" si="76">((H130/$C130)/(H$155/$C$155))</f>
        <v>0.70735782450626261</v>
      </c>
      <c r="L130" s="49">
        <v>96</v>
      </c>
      <c r="M130" s="49">
        <f t="shared" si="57"/>
        <v>698.48661233993016</v>
      </c>
      <c r="N130" s="50">
        <f t="shared" si="58"/>
        <v>0.7551809325709562</v>
      </c>
      <c r="O130" s="50">
        <f t="shared" si="59"/>
        <v>1.0435012459807211</v>
      </c>
      <c r="P130" s="45">
        <v>120</v>
      </c>
      <c r="Q130" s="45">
        <f t="shared" si="60"/>
        <v>873.1082654249127</v>
      </c>
      <c r="R130" s="18">
        <f t="shared" si="61"/>
        <v>0.81539790627662412</v>
      </c>
      <c r="S130" s="18">
        <f t="shared" si="62"/>
        <v>1.1085351454229948</v>
      </c>
      <c r="T130" s="37">
        <f t="shared" si="63"/>
        <v>16.666666666666664</v>
      </c>
      <c r="U130" s="37">
        <f t="shared" si="64"/>
        <v>1.7245323004969304</v>
      </c>
      <c r="V130" s="37">
        <f t="shared" si="65"/>
        <v>72.453230049693047</v>
      </c>
      <c r="W130" s="37">
        <f t="shared" si="66"/>
        <v>1.7023570321960855</v>
      </c>
      <c r="X130" s="37">
        <f t="shared" si="67"/>
        <v>70.235703219608553</v>
      </c>
    </row>
    <row r="131" spans="1:24" x14ac:dyDescent="0.25">
      <c r="A131" s="1" t="s">
        <v>703</v>
      </c>
      <c r="B131" s="1" t="s">
        <v>2466</v>
      </c>
      <c r="C131" s="130">
        <v>13690</v>
      </c>
      <c r="D131" s="43">
        <v>5</v>
      </c>
      <c r="E131" s="43">
        <f t="shared" si="71"/>
        <v>36.523009495982471</v>
      </c>
      <c r="F131" s="6">
        <f t="shared" si="72"/>
        <v>0.35293167079796961</v>
      </c>
      <c r="G131" s="6">
        <f t="shared" si="73"/>
        <v>0.47364158177135718</v>
      </c>
      <c r="H131" s="44">
        <v>1</v>
      </c>
      <c r="I131" s="44">
        <f t="shared" si="74"/>
        <v>7.3046018991964941</v>
      </c>
      <c r="J131" s="14">
        <f t="shared" si="75"/>
        <v>0.17242117041054678</v>
      </c>
      <c r="K131" s="52">
        <f t="shared" si="76"/>
        <v>0.17753699671318615</v>
      </c>
      <c r="L131" s="49">
        <v>148</v>
      </c>
      <c r="M131" s="49">
        <f t="shared" si="57"/>
        <v>1081.081081081081</v>
      </c>
      <c r="N131" s="50">
        <f t="shared" si="58"/>
        <v>1.1688295875287413</v>
      </c>
      <c r="O131" s="50">
        <f t="shared" si="59"/>
        <v>1.6150767032386297</v>
      </c>
      <c r="P131" s="45">
        <v>154</v>
      </c>
      <c r="Q131" s="45">
        <f t="shared" si="60"/>
        <v>1124.9086924762601</v>
      </c>
      <c r="R131" s="18">
        <f t="shared" si="61"/>
        <v>1.0505549299216899</v>
      </c>
      <c r="S131" s="18">
        <f t="shared" si="62"/>
        <v>1.4282316069873511</v>
      </c>
      <c r="T131" s="37">
        <f t="shared" si="63"/>
        <v>3.2467532467532463</v>
      </c>
      <c r="U131" s="37">
        <f t="shared" si="64"/>
        <v>0.33594785074615524</v>
      </c>
      <c r="V131" s="37">
        <f t="shared" si="65"/>
        <v>-66.40521492538447</v>
      </c>
      <c r="W131" s="37">
        <f t="shared" si="66"/>
        <v>0.33162799328495168</v>
      </c>
      <c r="X131" s="37">
        <f t="shared" si="67"/>
        <v>-66.837200671504831</v>
      </c>
    </row>
    <row r="132" spans="1:24" x14ac:dyDescent="0.25">
      <c r="A132" s="1" t="s">
        <v>727</v>
      </c>
      <c r="B132" s="1" t="s">
        <v>2461</v>
      </c>
      <c r="C132" s="130">
        <v>13559</v>
      </c>
      <c r="D132" s="43">
        <v>3</v>
      </c>
      <c r="E132" s="43">
        <f t="shared" si="71"/>
        <v>22.125525481230181</v>
      </c>
      <c r="F132" s="6">
        <f t="shared" si="72"/>
        <v>0.21380490773172967</v>
      </c>
      <c r="G132" s="6">
        <f t="shared" si="73"/>
        <v>0.28693059611106481</v>
      </c>
      <c r="H132" s="44"/>
      <c r="I132" s="44">
        <f t="shared" si="74"/>
        <v>0</v>
      </c>
      <c r="J132" s="14">
        <f t="shared" si="75"/>
        <v>0</v>
      </c>
      <c r="K132" s="52">
        <f t="shared" si="76"/>
        <v>0</v>
      </c>
      <c r="L132" s="49">
        <v>55</v>
      </c>
      <c r="M132" s="49">
        <f t="shared" si="57"/>
        <v>405.63463382255333</v>
      </c>
      <c r="N132" s="50">
        <f t="shared" si="58"/>
        <v>0.43855892960782294</v>
      </c>
      <c r="O132" s="50">
        <f t="shared" si="59"/>
        <v>0.60599621858002284</v>
      </c>
      <c r="P132" s="45">
        <v>58</v>
      </c>
      <c r="Q132" s="45">
        <f t="shared" si="60"/>
        <v>427.7601593037835</v>
      </c>
      <c r="R132" s="18">
        <f t="shared" si="61"/>
        <v>0.39948624024892665</v>
      </c>
      <c r="S132" s="18">
        <f t="shared" si="62"/>
        <v>0.54310237249811388</v>
      </c>
      <c r="T132" s="37">
        <f t="shared" si="63"/>
        <v>5.1724137931034484</v>
      </c>
      <c r="U132" s="37">
        <f t="shared" si="64"/>
        <v>0.5351996794645647</v>
      </c>
      <c r="V132" s="37">
        <f t="shared" si="65"/>
        <v>-46.480032053543532</v>
      </c>
      <c r="W132" s="37">
        <f t="shared" si="66"/>
        <v>0.5283176996470611</v>
      </c>
      <c r="X132" s="37">
        <f t="shared" si="67"/>
        <v>-47.168230035293888</v>
      </c>
    </row>
    <row r="133" spans="1:24" x14ac:dyDescent="0.25">
      <c r="A133" s="1" t="s">
        <v>709</v>
      </c>
      <c r="B133" s="1" t="s">
        <v>2469</v>
      </c>
      <c r="C133" s="130">
        <v>13344</v>
      </c>
      <c r="D133" s="43">
        <v>5</v>
      </c>
      <c r="E133" s="43">
        <f t="shared" si="71"/>
        <v>37.470023980815348</v>
      </c>
      <c r="F133" s="6">
        <f t="shared" si="72"/>
        <v>0.36208292665049491</v>
      </c>
      <c r="G133" s="6">
        <f t="shared" si="73"/>
        <v>0.48592275587903777</v>
      </c>
      <c r="H133" s="44">
        <v>2</v>
      </c>
      <c r="I133" s="44">
        <f t="shared" si="74"/>
        <v>14.988009592326138</v>
      </c>
      <c r="J133" s="14">
        <f t="shared" si="75"/>
        <v>0.35378384636096905</v>
      </c>
      <c r="K133" s="52">
        <f t="shared" si="76"/>
        <v>0.36428079811203812</v>
      </c>
      <c r="L133" s="49">
        <v>63</v>
      </c>
      <c r="M133" s="49">
        <f t="shared" si="57"/>
        <v>472.12230215827338</v>
      </c>
      <c r="N133" s="50">
        <f t="shared" si="58"/>
        <v>0.51044322701766631</v>
      </c>
      <c r="O133" s="50">
        <f t="shared" si="59"/>
        <v>0.70532520144807509</v>
      </c>
      <c r="P133" s="45">
        <v>70</v>
      </c>
      <c r="Q133" s="45">
        <f t="shared" si="60"/>
        <v>524.58033573141483</v>
      </c>
      <c r="R133" s="18">
        <f t="shared" si="61"/>
        <v>0.4899068355756736</v>
      </c>
      <c r="S133" s="18">
        <f t="shared" si="62"/>
        <v>0.66602935945528252</v>
      </c>
      <c r="T133" s="37">
        <f t="shared" si="63"/>
        <v>7.1428571428571423</v>
      </c>
      <c r="U133" s="37">
        <f t="shared" si="64"/>
        <v>0.73908527164154159</v>
      </c>
      <c r="V133" s="37">
        <f t="shared" si="65"/>
        <v>-26.091472835845842</v>
      </c>
      <c r="W133" s="37">
        <f t="shared" si="66"/>
        <v>0.72958158522689376</v>
      </c>
      <c r="X133" s="37">
        <f t="shared" si="67"/>
        <v>-27.041841477310623</v>
      </c>
    </row>
    <row r="134" spans="1:24" x14ac:dyDescent="0.25">
      <c r="A134" s="1" t="s">
        <v>647</v>
      </c>
      <c r="B134" s="1" t="s">
        <v>2475</v>
      </c>
      <c r="C134" s="130">
        <v>12986</v>
      </c>
      <c r="D134" s="43">
        <v>17</v>
      </c>
      <c r="E134" s="43">
        <f t="shared" si="71"/>
        <v>130.91021099645772</v>
      </c>
      <c r="F134" s="6">
        <f t="shared" si="72"/>
        <v>1.2650206028771211</v>
      </c>
      <c r="G134" s="6">
        <f t="shared" si="73"/>
        <v>1.6976837413468036</v>
      </c>
      <c r="H134" s="44"/>
      <c r="I134" s="44">
        <f t="shared" si="74"/>
        <v>0</v>
      </c>
      <c r="J134" s="14">
        <f t="shared" si="75"/>
        <v>0</v>
      </c>
      <c r="K134" s="52">
        <f t="shared" si="76"/>
        <v>0</v>
      </c>
      <c r="L134" s="49">
        <v>80</v>
      </c>
      <c r="M134" s="49">
        <f t="shared" si="57"/>
        <v>616.0480517480363</v>
      </c>
      <c r="N134" s="50">
        <f t="shared" si="58"/>
        <v>0.66605105095585126</v>
      </c>
      <c r="O134" s="50">
        <f t="shared" si="59"/>
        <v>0.92034249221976439</v>
      </c>
      <c r="P134" s="45">
        <v>97</v>
      </c>
      <c r="Q134" s="45">
        <f t="shared" si="60"/>
        <v>746.95826274449405</v>
      </c>
      <c r="R134" s="18">
        <f t="shared" si="61"/>
        <v>0.6975861157624843</v>
      </c>
      <c r="S134" s="18">
        <f t="shared" si="62"/>
        <v>0.94836977177555504</v>
      </c>
      <c r="T134" s="37">
        <f t="shared" si="63"/>
        <v>17.525773195876287</v>
      </c>
      <c r="U134" s="37">
        <f t="shared" si="64"/>
        <v>1.8134257180483186</v>
      </c>
      <c r="V134" s="37">
        <f t="shared" si="65"/>
        <v>81.342571804831863</v>
      </c>
      <c r="W134" s="37">
        <f t="shared" si="66"/>
        <v>1.7901073946804198</v>
      </c>
      <c r="X134" s="37">
        <f t="shared" si="67"/>
        <v>79.010739468041976</v>
      </c>
    </row>
    <row r="135" spans="1:24" x14ac:dyDescent="0.25">
      <c r="A135" s="1" t="s">
        <v>658</v>
      </c>
      <c r="B135" s="1" t="s">
        <v>2471</v>
      </c>
      <c r="C135" s="130">
        <v>12512</v>
      </c>
      <c r="D135" s="43"/>
      <c r="E135" s="43"/>
      <c r="F135" s="6"/>
      <c r="G135" s="6"/>
      <c r="H135" s="44">
        <v>2</v>
      </c>
      <c r="I135" s="44">
        <f t="shared" si="74"/>
        <v>15.9846547314578</v>
      </c>
      <c r="J135" s="14">
        <f t="shared" si="75"/>
        <v>0.37730911491694147</v>
      </c>
      <c r="K135" s="52">
        <f t="shared" si="76"/>
        <v>0.38850407368982076</v>
      </c>
      <c r="L135" s="49">
        <v>25</v>
      </c>
      <c r="M135" s="49">
        <f t="shared" si="57"/>
        <v>199.80818414322249</v>
      </c>
      <c r="N135" s="50">
        <f t="shared" si="58"/>
        <v>0.21602608864771533</v>
      </c>
      <c r="O135" s="50">
        <f t="shared" si="59"/>
        <v>0.2985026275766729</v>
      </c>
      <c r="P135" s="45">
        <v>27</v>
      </c>
      <c r="Q135" s="45">
        <f t="shared" si="60"/>
        <v>215.79283887468029</v>
      </c>
      <c r="R135" s="18">
        <f t="shared" si="61"/>
        <v>0.20152945055705182</v>
      </c>
      <c r="S135" s="18">
        <f t="shared" si="62"/>
        <v>0.27397970617855411</v>
      </c>
      <c r="T135" s="37">
        <f t="shared" si="63"/>
        <v>0</v>
      </c>
      <c r="U135" s="37">
        <f t="shared" si="64"/>
        <v>0</v>
      </c>
      <c r="V135" s="37">
        <f t="shared" si="65"/>
        <v>-100</v>
      </c>
      <c r="W135" s="37">
        <f t="shared" si="66"/>
        <v>0</v>
      </c>
      <c r="X135" s="37">
        <f t="shared" si="67"/>
        <v>-100</v>
      </c>
    </row>
    <row r="136" spans="1:24" x14ac:dyDescent="0.25">
      <c r="A136" s="1" t="s">
        <v>632</v>
      </c>
      <c r="B136" s="1" t="s">
        <v>2472</v>
      </c>
      <c r="C136" s="130">
        <v>12511</v>
      </c>
      <c r="D136" s="43">
        <v>80</v>
      </c>
      <c r="E136" s="43">
        <f>((D136/($C136/100000)))</f>
        <v>639.43729518024145</v>
      </c>
      <c r="F136" s="6">
        <f>((D136/$C136)/(D$154/$C$154))</f>
        <v>6.1790546856036492</v>
      </c>
      <c r="G136" s="6">
        <f>((D136/$C136)/(D$155/$C$155))</f>
        <v>8.2924188371191807</v>
      </c>
      <c r="H136" s="44">
        <v>15</v>
      </c>
      <c r="I136" s="44">
        <f t="shared" si="74"/>
        <v>119.89449284629526</v>
      </c>
      <c r="J136" s="14">
        <f t="shared" si="75"/>
        <v>2.8300445483019567</v>
      </c>
      <c r="K136" s="52">
        <f t="shared" si="76"/>
        <v>2.9140134501680741</v>
      </c>
      <c r="L136" s="49">
        <v>236</v>
      </c>
      <c r="M136" s="49">
        <f t="shared" ref="M136:M147" si="77">((L136/($C136/100000)))</f>
        <v>1886.3400207817122</v>
      </c>
      <c r="N136" s="50">
        <f t="shared" ref="N136:N147" si="78">((L136/$C136)/(L$154/$C$154))</f>
        <v>2.0394492762970522</v>
      </c>
      <c r="O136" s="50">
        <f t="shared" ref="O136:O147" si="79">((L136/$C136)/(L$155/$C$155))</f>
        <v>2.8180900353048743</v>
      </c>
      <c r="P136" s="45">
        <v>331</v>
      </c>
      <c r="Q136" s="45">
        <f t="shared" ref="Q136:Q147" si="80">((P136/($C136/100000)))</f>
        <v>2645.6718088082489</v>
      </c>
      <c r="R136" s="18">
        <f t="shared" ref="R136:R147" si="81">((P136/$C136)/(P$154/$C$154))</f>
        <v>2.4707992571201478</v>
      </c>
      <c r="S136" s="18">
        <f t="shared" ref="S136:S147" si="82">((P136/$C136)/(P$155/$C$155))</f>
        <v>3.3590567166277641</v>
      </c>
      <c r="T136" s="37">
        <f t="shared" ref="T136:T147" si="83">D136/P136*100</f>
        <v>24.169184290030213</v>
      </c>
      <c r="U136" s="37">
        <f t="shared" ref="U136:U167" si="84">T136/T$154</f>
        <v>2.5008323390892047</v>
      </c>
      <c r="V136" s="37">
        <f t="shared" ref="V136:V147" si="85">(U136-1)*100</f>
        <v>150.08323390892048</v>
      </c>
      <c r="W136" s="37">
        <f t="shared" ref="W136:W147" si="86">T136/T$155</f>
        <v>2.4686748503145655</v>
      </c>
      <c r="X136" s="37">
        <f t="shared" ref="X136:X147" si="87">(W136-1)*100</f>
        <v>146.86748503145654</v>
      </c>
    </row>
    <row r="137" spans="1:24" x14ac:dyDescent="0.25">
      <c r="A137" s="1" t="s">
        <v>626</v>
      </c>
      <c r="B137" s="1" t="s">
        <v>2467</v>
      </c>
      <c r="C137" s="130">
        <v>12169</v>
      </c>
      <c r="D137" s="43">
        <v>15</v>
      </c>
      <c r="E137" s="43">
        <f>((D137/($C137/100000)))</f>
        <v>123.26403155559207</v>
      </c>
      <c r="F137" s="6">
        <f>((D137/$C137)/(D$154/$C$154))</f>
        <v>1.1911335129979959</v>
      </c>
      <c r="G137" s="6">
        <f>((D137/$C137)/(D$155/$C$155))</f>
        <v>1.5985257427356099</v>
      </c>
      <c r="H137" s="44">
        <v>1</v>
      </c>
      <c r="I137" s="44">
        <f t="shared" si="74"/>
        <v>8.2176021037061382</v>
      </c>
      <c r="J137" s="14">
        <f t="shared" si="75"/>
        <v>0.19397204560114928</v>
      </c>
      <c r="K137" s="52">
        <f t="shared" si="76"/>
        <v>0.19972729764183733</v>
      </c>
      <c r="L137" s="49">
        <v>76</v>
      </c>
      <c r="M137" s="49">
        <f t="shared" si="77"/>
        <v>624.53775988166649</v>
      </c>
      <c r="N137" s="50">
        <f t="shared" si="78"/>
        <v>0.67522984635771643</v>
      </c>
      <c r="O137" s="50">
        <f t="shared" si="79"/>
        <v>0.9330256573068918</v>
      </c>
      <c r="P137" s="45">
        <v>92</v>
      </c>
      <c r="Q137" s="45">
        <f t="shared" si="80"/>
        <v>756.01939354096476</v>
      </c>
      <c r="R137" s="18">
        <f t="shared" si="81"/>
        <v>0.70604832757804314</v>
      </c>
      <c r="S137" s="18">
        <f t="shared" si="82"/>
        <v>0.95987416629674771</v>
      </c>
      <c r="T137" s="37">
        <f t="shared" si="83"/>
        <v>16.304347826086957</v>
      </c>
      <c r="U137" s="37">
        <f t="shared" si="84"/>
        <v>1.6870424678774321</v>
      </c>
      <c r="V137" s="37">
        <f t="shared" si="85"/>
        <v>68.704246787743202</v>
      </c>
      <c r="W137" s="37">
        <f t="shared" si="86"/>
        <v>1.6653492706266055</v>
      </c>
      <c r="X137" s="37">
        <f t="shared" si="87"/>
        <v>66.534927062660557</v>
      </c>
    </row>
    <row r="138" spans="1:24" x14ac:dyDescent="0.25">
      <c r="A138" s="1" t="s">
        <v>637</v>
      </c>
      <c r="B138" s="1" t="s">
        <v>2479</v>
      </c>
      <c r="C138" s="130">
        <v>11081</v>
      </c>
      <c r="D138" s="43">
        <v>1</v>
      </c>
      <c r="E138" s="43">
        <f>((D138/($C138/100000)))</f>
        <v>9.0244562765093406</v>
      </c>
      <c r="F138" s="6">
        <f>((D138/$C138)/(D$154/$C$154))</f>
        <v>8.7205749900265389E-2</v>
      </c>
      <c r="G138" s="6">
        <f>((D138/$C138)/(D$155/$C$155))</f>
        <v>0.11703191506993738</v>
      </c>
      <c r="H138" s="44">
        <v>1</v>
      </c>
      <c r="I138" s="44">
        <f t="shared" si="74"/>
        <v>9.0244562765093406</v>
      </c>
      <c r="J138" s="14">
        <f t="shared" si="75"/>
        <v>0.21301740122014129</v>
      </c>
      <c r="K138" s="52">
        <f t="shared" si="76"/>
        <v>0.21933773892279745</v>
      </c>
      <c r="L138" s="49">
        <v>25</v>
      </c>
      <c r="M138" s="49">
        <f t="shared" si="77"/>
        <v>225.61140691273349</v>
      </c>
      <c r="N138" s="50">
        <f t="shared" si="78"/>
        <v>0.2439236911073201</v>
      </c>
      <c r="O138" s="50">
        <f t="shared" si="79"/>
        <v>0.33705124774292311</v>
      </c>
      <c r="P138" s="45">
        <v>27</v>
      </c>
      <c r="Q138" s="45">
        <f t="shared" si="80"/>
        <v>243.66031946575217</v>
      </c>
      <c r="R138" s="18">
        <f t="shared" si="81"/>
        <v>0.22755495761843086</v>
      </c>
      <c r="S138" s="18">
        <f t="shared" si="82"/>
        <v>0.30936143702789176</v>
      </c>
      <c r="T138" s="37">
        <f t="shared" si="83"/>
        <v>3.7037037037037033</v>
      </c>
      <c r="U138" s="37">
        <f t="shared" si="84"/>
        <v>0.383229400110429</v>
      </c>
      <c r="V138" s="37">
        <f t="shared" si="85"/>
        <v>-61.677059988957097</v>
      </c>
      <c r="W138" s="37">
        <f t="shared" si="86"/>
        <v>0.37830156271024118</v>
      </c>
      <c r="X138" s="37">
        <f t="shared" si="87"/>
        <v>-62.169843728975884</v>
      </c>
    </row>
    <row r="139" spans="1:24" x14ac:dyDescent="0.25">
      <c r="A139" s="1" t="s">
        <v>745</v>
      </c>
      <c r="B139" s="1" t="s">
        <v>2473</v>
      </c>
      <c r="C139" s="130">
        <v>10960</v>
      </c>
      <c r="D139" s="43">
        <v>8</v>
      </c>
      <c r="E139" s="43">
        <f>((D139/($C139/100000)))</f>
        <v>72.992700729927009</v>
      </c>
      <c r="F139" s="6">
        <f>((D139/$C139)/(D$154/$C$154))</f>
        <v>0.70534811287944577</v>
      </c>
      <c r="G139" s="6">
        <f>((D139/$C139)/(D$155/$C$155))</f>
        <v>0.94659171597808456</v>
      </c>
      <c r="H139" s="44"/>
      <c r="I139" s="44">
        <f t="shared" si="74"/>
        <v>0</v>
      </c>
      <c r="J139" s="14">
        <f t="shared" si="75"/>
        <v>0</v>
      </c>
      <c r="K139" s="52">
        <f t="shared" si="76"/>
        <v>0</v>
      </c>
      <c r="L139" s="49">
        <v>35</v>
      </c>
      <c r="M139" s="49">
        <f t="shared" si="77"/>
        <v>319.34306569343067</v>
      </c>
      <c r="N139" s="50">
        <f t="shared" si="78"/>
        <v>0.34526330197302002</v>
      </c>
      <c r="O139" s="50">
        <f t="shared" si="79"/>
        <v>0.47708127981159337</v>
      </c>
      <c r="P139" s="45">
        <v>43</v>
      </c>
      <c r="Q139" s="45">
        <f t="shared" si="80"/>
        <v>392.33576642335765</v>
      </c>
      <c r="R139" s="18">
        <f t="shared" si="81"/>
        <v>0.36640331464890108</v>
      </c>
      <c r="S139" s="18">
        <f t="shared" si="82"/>
        <v>0.49812606650230118</v>
      </c>
      <c r="T139" s="37">
        <f t="shared" si="83"/>
        <v>18.604651162790699</v>
      </c>
      <c r="U139" s="37">
        <f t="shared" si="84"/>
        <v>1.9250593121826203</v>
      </c>
      <c r="V139" s="37">
        <f t="shared" si="85"/>
        <v>92.50593121826202</v>
      </c>
      <c r="W139" s="37">
        <f t="shared" si="86"/>
        <v>1.9003055243119096</v>
      </c>
      <c r="X139" s="37">
        <f t="shared" si="87"/>
        <v>90.030552431190955</v>
      </c>
    </row>
    <row r="140" spans="1:24" x14ac:dyDescent="0.25">
      <c r="A140" s="1" t="s">
        <v>698</v>
      </c>
      <c r="B140" s="1" t="s">
        <v>2477</v>
      </c>
      <c r="C140" s="130">
        <v>10262</v>
      </c>
      <c r="D140" s="43">
        <v>1</v>
      </c>
      <c r="E140" s="43"/>
      <c r="F140" s="6"/>
      <c r="G140" s="6"/>
      <c r="H140" s="44"/>
      <c r="I140" s="44"/>
      <c r="J140" s="14"/>
      <c r="K140" s="52"/>
      <c r="L140" s="49">
        <v>30</v>
      </c>
      <c r="M140" s="49">
        <f t="shared" si="77"/>
        <v>292.34067433248879</v>
      </c>
      <c r="N140" s="50">
        <f t="shared" si="78"/>
        <v>0.31606919756307317</v>
      </c>
      <c r="O140" s="50">
        <f t="shared" si="79"/>
        <v>0.43674116658421336</v>
      </c>
      <c r="P140" s="45">
        <v>31</v>
      </c>
      <c r="Q140" s="45">
        <f t="shared" si="80"/>
        <v>302.08536347690506</v>
      </c>
      <c r="R140" s="18">
        <f t="shared" si="81"/>
        <v>0.2821182465567495</v>
      </c>
      <c r="S140" s="18">
        <f t="shared" si="82"/>
        <v>0.38354034155095074</v>
      </c>
      <c r="T140" s="37">
        <f t="shared" si="83"/>
        <v>3.225806451612903</v>
      </c>
      <c r="U140" s="37">
        <f t="shared" si="84"/>
        <v>0.33378044525747042</v>
      </c>
      <c r="V140" s="37">
        <f t="shared" si="85"/>
        <v>-66.621955474252957</v>
      </c>
      <c r="W140" s="37">
        <f t="shared" si="86"/>
        <v>0.32948845784440367</v>
      </c>
      <c r="X140" s="37">
        <f t="shared" si="87"/>
        <v>-67.05115421555962</v>
      </c>
    </row>
    <row r="141" spans="1:24" x14ac:dyDescent="0.25">
      <c r="A141" s="1" t="s">
        <v>654</v>
      </c>
      <c r="B141" s="1" t="s">
        <v>2476</v>
      </c>
      <c r="C141" s="130">
        <v>10090</v>
      </c>
      <c r="D141" s="43">
        <v>4</v>
      </c>
      <c r="E141" s="43">
        <f>((D141/($C141/100000)))</f>
        <v>39.643211100099109</v>
      </c>
      <c r="F141" s="6">
        <f>((D141/$C141)/(D$154/$C$154))</f>
        <v>0.38308301868972872</v>
      </c>
      <c r="G141" s="6">
        <f>((D141/$C141)/(D$155/$C$155))</f>
        <v>0.51410531254310243</v>
      </c>
      <c r="H141" s="44">
        <v>1</v>
      </c>
      <c r="I141" s="44"/>
      <c r="J141" s="14"/>
      <c r="K141" s="52"/>
      <c r="L141" s="49">
        <v>20</v>
      </c>
      <c r="M141" s="49">
        <f t="shared" si="77"/>
        <v>198.21605550049554</v>
      </c>
      <c r="N141" s="50">
        <f t="shared" si="78"/>
        <v>0.21430473111280191</v>
      </c>
      <c r="O141" s="50">
        <f t="shared" si="79"/>
        <v>0.29612407343820268</v>
      </c>
      <c r="P141" s="45">
        <v>25</v>
      </c>
      <c r="Q141" s="45">
        <f t="shared" si="80"/>
        <v>247.77006937561941</v>
      </c>
      <c r="R141" s="18">
        <f t="shared" si="81"/>
        <v>0.23139306293082926</v>
      </c>
      <c r="S141" s="18">
        <f t="shared" si="82"/>
        <v>0.31457934916364466</v>
      </c>
      <c r="T141" s="37">
        <f t="shared" si="83"/>
        <v>16</v>
      </c>
      <c r="U141" s="37">
        <f t="shared" si="84"/>
        <v>1.6555510084770533</v>
      </c>
      <c r="V141" s="37">
        <f t="shared" si="85"/>
        <v>65.555100847705333</v>
      </c>
      <c r="W141" s="37">
        <f t="shared" si="86"/>
        <v>1.6342627509082421</v>
      </c>
      <c r="X141" s="37">
        <f t="shared" si="87"/>
        <v>63.426275090824213</v>
      </c>
    </row>
    <row r="142" spans="1:24" x14ac:dyDescent="0.25">
      <c r="A142" s="1" t="s">
        <v>681</v>
      </c>
      <c r="B142" s="1" t="s">
        <v>2478</v>
      </c>
      <c r="C142" s="130">
        <v>9753</v>
      </c>
      <c r="D142" s="43">
        <v>3</v>
      </c>
      <c r="E142" s="43">
        <f>((D142/($C142/100000)))</f>
        <v>30.759766225776684</v>
      </c>
      <c r="F142" s="6">
        <f>((D142/$C142)/(D$154/$C$154))</f>
        <v>0.29723989992151362</v>
      </c>
      <c r="G142" s="6">
        <f>((D142/$C142)/(D$155/$C$155))</f>
        <v>0.39890207655797477</v>
      </c>
      <c r="H142" s="44">
        <v>1</v>
      </c>
      <c r="I142" s="44"/>
      <c r="J142" s="14"/>
      <c r="K142" s="52"/>
      <c r="L142" s="49">
        <v>94</v>
      </c>
      <c r="M142" s="49">
        <f t="shared" si="77"/>
        <v>963.80600840766942</v>
      </c>
      <c r="N142" s="50">
        <f t="shared" si="78"/>
        <v>1.0420356058199942</v>
      </c>
      <c r="O142" s="50">
        <f t="shared" si="79"/>
        <v>1.4398740833240935</v>
      </c>
      <c r="P142" s="45">
        <v>98</v>
      </c>
      <c r="Q142" s="45">
        <f t="shared" si="80"/>
        <v>1004.8190300420383</v>
      </c>
      <c r="R142" s="18">
        <f t="shared" si="81"/>
        <v>0.93840290572034279</v>
      </c>
      <c r="S142" s="18">
        <f t="shared" si="82"/>
        <v>1.2757606973853999</v>
      </c>
      <c r="T142" s="37">
        <f t="shared" si="83"/>
        <v>3.0612244897959182</v>
      </c>
      <c r="U142" s="37">
        <f t="shared" si="84"/>
        <v>0.31675083070351784</v>
      </c>
      <c r="V142" s="37">
        <f t="shared" si="85"/>
        <v>-68.324916929648211</v>
      </c>
      <c r="W142" s="37">
        <f t="shared" si="86"/>
        <v>0.31267782224009733</v>
      </c>
      <c r="X142" s="37">
        <f t="shared" si="87"/>
        <v>-68.732217775990264</v>
      </c>
    </row>
    <row r="143" spans="1:24" x14ac:dyDescent="0.25">
      <c r="A143" s="1" t="s">
        <v>661</v>
      </c>
      <c r="B143" s="1" t="s">
        <v>2486</v>
      </c>
      <c r="C143" s="130">
        <v>7283</v>
      </c>
      <c r="D143" s="43"/>
      <c r="E143" s="43"/>
      <c r="F143" s="6"/>
      <c r="G143" s="6"/>
      <c r="H143" s="44">
        <v>1</v>
      </c>
      <c r="I143" s="44"/>
      <c r="J143" s="14"/>
      <c r="K143" s="52"/>
      <c r="L143" s="49">
        <v>6</v>
      </c>
      <c r="M143" s="49">
        <f t="shared" si="77"/>
        <v>82.383633118220502</v>
      </c>
      <c r="N143" s="50">
        <f t="shared" si="78"/>
        <v>8.9070495822937162E-2</v>
      </c>
      <c r="O143" s="50">
        <f t="shared" si="79"/>
        <v>0.12307669508409165</v>
      </c>
      <c r="P143" s="45">
        <v>7</v>
      </c>
      <c r="Q143" s="45">
        <f t="shared" si="80"/>
        <v>96.114238637923918</v>
      </c>
      <c r="R143" s="18">
        <f t="shared" si="81"/>
        <v>8.9761318329284481E-2</v>
      </c>
      <c r="S143" s="18">
        <f t="shared" si="82"/>
        <v>0.12203069851120817</v>
      </c>
      <c r="T143" s="37">
        <f t="shared" si="83"/>
        <v>0</v>
      </c>
      <c r="U143" s="37">
        <f t="shared" si="84"/>
        <v>0</v>
      </c>
      <c r="V143" s="37">
        <f t="shared" si="85"/>
        <v>-100</v>
      </c>
      <c r="W143" s="37">
        <f t="shared" si="86"/>
        <v>0</v>
      </c>
      <c r="X143" s="37">
        <f t="shared" si="87"/>
        <v>-100</v>
      </c>
    </row>
    <row r="144" spans="1:24" x14ac:dyDescent="0.25">
      <c r="A144" s="1" t="s">
        <v>697</v>
      </c>
      <c r="B144" s="1" t="s">
        <v>2487</v>
      </c>
      <c r="C144" s="130">
        <v>6556</v>
      </c>
      <c r="D144" s="43">
        <v>1</v>
      </c>
      <c r="E144" s="43">
        <f>((D144/($C144/100000)))</f>
        <v>15.253203172666261</v>
      </c>
      <c r="F144" s="6">
        <f>((D144/$C144)/(D$154/$C$154))</f>
        <v>0.14739580760293483</v>
      </c>
      <c r="G144" s="6">
        <f>((D144/$C144)/(D$155/$C$155))</f>
        <v>0.19780821398565832</v>
      </c>
      <c r="H144" s="44">
        <v>1</v>
      </c>
      <c r="I144" s="44">
        <f>((H144/($C144/100000)))</f>
        <v>15.253203172666261</v>
      </c>
      <c r="J144" s="14">
        <f>((H144/$C144)/(H$154/$C$154))</f>
        <v>0.36004359715076045</v>
      </c>
      <c r="K144" s="52">
        <f>((H144/$C144)/(H$155/$C$155))</f>
        <v>0.37072627898162269</v>
      </c>
      <c r="L144" s="49">
        <v>33</v>
      </c>
      <c r="M144" s="49">
        <f t="shared" si="77"/>
        <v>503.35570469798665</v>
      </c>
      <c r="N144" s="50">
        <f t="shared" si="78"/>
        <v>0.5442117626497075</v>
      </c>
      <c r="O144" s="50">
        <f t="shared" si="79"/>
        <v>0.75198621669248278</v>
      </c>
      <c r="P144" s="45">
        <v>35</v>
      </c>
      <c r="Q144" s="45">
        <f t="shared" si="80"/>
        <v>533.86211104331915</v>
      </c>
      <c r="R144" s="18">
        <f t="shared" si="81"/>
        <v>0.49857510783418157</v>
      </c>
      <c r="S144" s="18">
        <f t="shared" si="82"/>
        <v>0.67781389357621191</v>
      </c>
      <c r="T144" s="37">
        <f t="shared" si="83"/>
        <v>2.8571428571428572</v>
      </c>
      <c r="U144" s="37">
        <f t="shared" si="84"/>
        <v>0.29563410865661666</v>
      </c>
      <c r="V144" s="37">
        <f t="shared" si="85"/>
        <v>-70.436589134338334</v>
      </c>
      <c r="W144" s="37">
        <f t="shared" si="86"/>
        <v>0.29183263409075755</v>
      </c>
      <c r="X144" s="37">
        <f t="shared" si="87"/>
        <v>-70.816736590924251</v>
      </c>
    </row>
    <row r="145" spans="1:24" x14ac:dyDescent="0.25">
      <c r="A145" s="1" t="s">
        <v>718</v>
      </c>
      <c r="B145" s="1" t="s">
        <v>2494</v>
      </c>
      <c r="C145" s="130">
        <v>5711</v>
      </c>
      <c r="D145" s="43">
        <v>3</v>
      </c>
      <c r="E145" s="43">
        <f>((D145/($C145/100000)))</f>
        <v>52.530204867798986</v>
      </c>
      <c r="F145" s="6">
        <f>((D145/$C145)/(D$154/$C$154))</f>
        <v>0.50761350795561588</v>
      </c>
      <c r="G145" s="6">
        <f>((D145/$C145)/(D$155/$C$155))</f>
        <v>0.68122779770091546</v>
      </c>
      <c r="H145" s="44"/>
      <c r="I145" s="44"/>
      <c r="J145" s="14"/>
      <c r="K145" s="52"/>
      <c r="L145" s="49">
        <v>43</v>
      </c>
      <c r="M145" s="49">
        <f t="shared" si="77"/>
        <v>752.93293643845209</v>
      </c>
      <c r="N145" s="50">
        <f t="shared" si="78"/>
        <v>0.81404652151909795</v>
      </c>
      <c r="O145" s="50">
        <f t="shared" si="79"/>
        <v>1.1248411113870862</v>
      </c>
      <c r="P145" s="45">
        <v>46</v>
      </c>
      <c r="Q145" s="45">
        <f t="shared" si="80"/>
        <v>805.46314130625103</v>
      </c>
      <c r="R145" s="18">
        <f t="shared" si="81"/>
        <v>0.75222396237937383</v>
      </c>
      <c r="S145" s="18">
        <f t="shared" si="82"/>
        <v>1.0226500376173282</v>
      </c>
      <c r="T145" s="37">
        <f t="shared" si="83"/>
        <v>6.5217391304347823</v>
      </c>
      <c r="U145" s="37">
        <f t="shared" si="84"/>
        <v>0.67481698715097282</v>
      </c>
      <c r="V145" s="37">
        <f t="shared" si="85"/>
        <v>-32.518301284902719</v>
      </c>
      <c r="W145" s="37">
        <f t="shared" si="86"/>
        <v>0.66613970825064217</v>
      </c>
      <c r="X145" s="37">
        <f t="shared" si="87"/>
        <v>-33.386029174935786</v>
      </c>
    </row>
    <row r="146" spans="1:24" x14ac:dyDescent="0.25">
      <c r="A146" s="1" t="s">
        <v>689</v>
      </c>
      <c r="B146" s="1" t="s">
        <v>2503</v>
      </c>
      <c r="C146" s="130">
        <v>4367</v>
      </c>
      <c r="D146" s="43">
        <v>2</v>
      </c>
      <c r="E146" s="43">
        <f>((D146/($C146/100000)))</f>
        <v>45.798030684680555</v>
      </c>
      <c r="F146" s="6">
        <f>((D146/$C146)/(D$154/$C$154))</f>
        <v>0.44255869688337107</v>
      </c>
      <c r="G146" s="6">
        <f>((D146/$C146)/(D$155/$C$155))</f>
        <v>0.59392289942293375</v>
      </c>
      <c r="H146" s="44"/>
      <c r="I146" s="44"/>
      <c r="J146" s="14"/>
      <c r="K146" s="52"/>
      <c r="L146" s="49">
        <v>19</v>
      </c>
      <c r="M146" s="49">
        <f t="shared" si="77"/>
        <v>435.0812915044653</v>
      </c>
      <c r="N146" s="50">
        <f t="shared" si="78"/>
        <v>0.47039569500383849</v>
      </c>
      <c r="O146" s="50">
        <f t="shared" si="79"/>
        <v>0.6499879335795492</v>
      </c>
      <c r="P146" s="45">
        <v>21</v>
      </c>
      <c r="Q146" s="45">
        <f t="shared" si="80"/>
        <v>480.87932218914585</v>
      </c>
      <c r="R146" s="18">
        <f t="shared" si="81"/>
        <v>0.44909435405920234</v>
      </c>
      <c r="S146" s="18">
        <f t="shared" si="82"/>
        <v>0.61054470615328305</v>
      </c>
      <c r="T146" s="37">
        <f t="shared" si="83"/>
        <v>9.5238095238095237</v>
      </c>
      <c r="U146" s="37">
        <f t="shared" si="84"/>
        <v>0.98544702885538893</v>
      </c>
      <c r="V146" s="37">
        <f t="shared" si="85"/>
        <v>-1.4552971144611071</v>
      </c>
      <c r="W146" s="37">
        <f t="shared" si="86"/>
        <v>0.97277544696919183</v>
      </c>
      <c r="X146" s="37">
        <f t="shared" si="87"/>
        <v>-2.7224553030808174</v>
      </c>
    </row>
    <row r="147" spans="1:24" x14ac:dyDescent="0.25">
      <c r="A147" s="1" t="s">
        <v>736</v>
      </c>
      <c r="B147" s="1" t="s">
        <v>2504</v>
      </c>
      <c r="C147" s="130">
        <v>4358</v>
      </c>
      <c r="D147" s="43"/>
      <c r="E147" s="43"/>
      <c r="F147" s="6"/>
      <c r="G147" s="6"/>
      <c r="H147" s="44"/>
      <c r="I147" s="44"/>
      <c r="J147" s="14"/>
      <c r="K147" s="52"/>
      <c r="L147" s="49">
        <v>12</v>
      </c>
      <c r="M147" s="49">
        <f t="shared" si="77"/>
        <v>275.35566773749429</v>
      </c>
      <c r="N147" s="50">
        <f t="shared" si="78"/>
        <v>0.29770556267941778</v>
      </c>
      <c r="O147" s="50">
        <f t="shared" si="79"/>
        <v>0.41136648476247795</v>
      </c>
      <c r="P147" s="45">
        <v>12</v>
      </c>
      <c r="Q147" s="45">
        <f t="shared" si="80"/>
        <v>275.35566773749429</v>
      </c>
      <c r="R147" s="18">
        <f t="shared" si="81"/>
        <v>0.25715531950128323</v>
      </c>
      <c r="S147" s="18">
        <f t="shared" si="82"/>
        <v>0.34960319042436067</v>
      </c>
      <c r="T147" s="37">
        <f t="shared" si="83"/>
        <v>0</v>
      </c>
      <c r="U147" s="37">
        <f t="shared" si="84"/>
        <v>0</v>
      </c>
      <c r="V147" s="37">
        <f t="shared" si="85"/>
        <v>-100</v>
      </c>
      <c r="W147" s="37">
        <f t="shared" si="86"/>
        <v>0</v>
      </c>
      <c r="X147" s="37">
        <f t="shared" si="87"/>
        <v>-100</v>
      </c>
    </row>
    <row r="148" spans="1:24" s="131" customFormat="1" x14ac:dyDescent="0.25">
      <c r="A148" s="1" t="s">
        <v>686</v>
      </c>
      <c r="B148" s="1" t="s">
        <v>2495</v>
      </c>
      <c r="C148" s="130">
        <v>4236</v>
      </c>
      <c r="D148" s="43">
        <v>1</v>
      </c>
      <c r="E148" s="43"/>
      <c r="F148" s="6"/>
      <c r="G148" s="6"/>
      <c r="H148" s="44"/>
      <c r="I148" s="44"/>
      <c r="J148" s="14"/>
      <c r="K148" s="52"/>
      <c r="L148" s="49">
        <v>7</v>
      </c>
      <c r="M148" s="49"/>
      <c r="N148" s="50"/>
      <c r="O148" s="50"/>
      <c r="P148" s="45">
        <v>8</v>
      </c>
      <c r="Q148" s="45"/>
      <c r="R148" s="18"/>
      <c r="S148" s="18"/>
      <c r="T148" s="37"/>
      <c r="U148" s="37"/>
      <c r="V148" s="37"/>
      <c r="W148" s="37"/>
      <c r="X148" s="37"/>
    </row>
    <row r="149" spans="1:24" x14ac:dyDescent="0.25">
      <c r="A149" s="1" t="s">
        <v>256</v>
      </c>
      <c r="B149" s="1" t="s">
        <v>2587</v>
      </c>
      <c r="C149" s="130">
        <v>0</v>
      </c>
      <c r="D149" s="43"/>
      <c r="E149" s="43"/>
      <c r="F149" s="6"/>
      <c r="G149" s="6"/>
      <c r="H149" s="44"/>
      <c r="I149" s="44"/>
      <c r="J149" s="14"/>
      <c r="K149" s="52"/>
      <c r="L149" s="49">
        <v>3</v>
      </c>
      <c r="M149" s="49"/>
      <c r="N149" s="50"/>
      <c r="O149" s="50"/>
      <c r="P149" s="45">
        <v>3</v>
      </c>
      <c r="Q149" s="45"/>
      <c r="R149" s="18"/>
      <c r="S149" s="18"/>
      <c r="T149" s="37">
        <f>D149/P149*100</f>
        <v>0</v>
      </c>
      <c r="U149" s="37">
        <f>T149/T$154</f>
        <v>0</v>
      </c>
      <c r="V149" s="37">
        <f>(U149-1)*100</f>
        <v>-100</v>
      </c>
      <c r="W149" s="37">
        <f>T149/T$155</f>
        <v>0</v>
      </c>
      <c r="X149" s="37">
        <f>(W149-1)*100</f>
        <v>-100</v>
      </c>
    </row>
    <row r="150" spans="1:24" s="25" customFormat="1" x14ac:dyDescent="0.25">
      <c r="A150" s="22"/>
      <c r="B150" s="22"/>
      <c r="C150" s="38"/>
      <c r="D150" s="23"/>
      <c r="E150" s="23"/>
      <c r="F150" s="24"/>
      <c r="G150" s="24"/>
      <c r="H150" s="23"/>
      <c r="I150" s="23"/>
      <c r="J150" s="24"/>
      <c r="K150" s="24"/>
      <c r="L150" s="23"/>
      <c r="M150" s="23"/>
      <c r="N150" s="24"/>
      <c r="O150" s="24"/>
      <c r="P150" s="23"/>
      <c r="Q150" s="23"/>
      <c r="R150" s="24"/>
      <c r="S150" s="24"/>
      <c r="T150" s="34"/>
      <c r="U150" s="34"/>
      <c r="V150" s="34"/>
      <c r="W150" s="34"/>
      <c r="X150" s="34"/>
    </row>
    <row r="151" spans="1:24" s="126" customFormat="1" x14ac:dyDescent="0.25">
      <c r="A151" s="129" t="s">
        <v>2137</v>
      </c>
      <c r="B151" s="129" t="s">
        <v>2179</v>
      </c>
      <c r="C151" s="55">
        <v>9018645</v>
      </c>
      <c r="D151" s="55">
        <f>indice_entidad!D16</f>
        <v>12593</v>
      </c>
      <c r="E151" s="55">
        <f>((D151/($C151/100000)))</f>
        <v>139.63294929559819</v>
      </c>
      <c r="F151" s="27">
        <f>((D151/$C151)/(D$154/$C$154))</f>
        <v>1.3493107707557488</v>
      </c>
      <c r="G151" s="27">
        <f>((D151/$C151)/(D$155/$C$155))</f>
        <v>1.810802885206976</v>
      </c>
      <c r="H151" s="55">
        <f>indice_entidad!G16</f>
        <v>8033</v>
      </c>
      <c r="I151" s="55">
        <f>((H151/($C151/100000)))</f>
        <v>89.071030071590584</v>
      </c>
      <c r="J151" s="27">
        <f>((H151/$C151)/(H$154/$C$154))</f>
        <v>2.1024734087570205</v>
      </c>
      <c r="K151" s="27">
        <f>((H151/$C151)/(H$155/$C$155))</f>
        <v>2.1648548943919255</v>
      </c>
      <c r="L151" s="55">
        <f>indice_entidad!J16</f>
        <v>159162</v>
      </c>
      <c r="M151" s="55">
        <f>((L151/($C151/100000)))</f>
        <v>1764.8105674411179</v>
      </c>
      <c r="N151" s="27">
        <f>((L151/$C151)/(L$154/$C$154))</f>
        <v>1.9080555970379229</v>
      </c>
      <c r="O151" s="27">
        <f>((L151/$C151)/(L$155/$C$155))</f>
        <v>2.6365316006207333</v>
      </c>
      <c r="P151" s="55">
        <f>indice_entidad!M16</f>
        <v>179788</v>
      </c>
      <c r="Q151" s="55">
        <f>((P151/($C151/100000)))</f>
        <v>1993.5145468083067</v>
      </c>
      <c r="R151" s="27">
        <f>((P151/$C151)/(P$154/$C$154))</f>
        <v>1.8617480236639452</v>
      </c>
      <c r="S151" s="27">
        <f>((P151/$C151)/(P$155/$C$155))</f>
        <v>2.5310503010454566</v>
      </c>
      <c r="T151" s="27">
        <f>D151/P151*100</f>
        <v>7.0043606914810779</v>
      </c>
      <c r="U151" s="27">
        <f>T151/T$154</f>
        <v>0.72475477540740807</v>
      </c>
      <c r="V151" s="27">
        <f>(U151-1)*100</f>
        <v>-27.524522459259192</v>
      </c>
      <c r="W151" s="27">
        <f>T151/T$155</f>
        <v>0.71543536075083902</v>
      </c>
      <c r="X151" s="27">
        <f>(W151-1)*100</f>
        <v>-28.456463924916097</v>
      </c>
    </row>
    <row r="152" spans="1:24" s="126" customFormat="1" x14ac:dyDescent="0.25">
      <c r="A152" s="129" t="s">
        <v>2143</v>
      </c>
      <c r="B152" s="129" t="s">
        <v>2176</v>
      </c>
      <c r="C152" s="55">
        <v>17427790</v>
      </c>
      <c r="D152" s="55">
        <f>indice_entidad!D22</f>
        <v>14775</v>
      </c>
      <c r="E152" s="55">
        <f>((D152/($C152/100000)))</f>
        <v>84.778391293445708</v>
      </c>
      <c r="F152" s="27">
        <f>((D152/$C152)/(D$154/$C$154))</f>
        <v>0.81923641287148408</v>
      </c>
      <c r="G152" s="27">
        <f>((D152/$C152)/(D$155/$C$155))</f>
        <v>1.0994321636248425</v>
      </c>
      <c r="H152" s="55">
        <f>indice_entidad!G22</f>
        <v>3171</v>
      </c>
      <c r="I152" s="55">
        <f>((H152/($C152/100000)))</f>
        <v>18.195078090796368</v>
      </c>
      <c r="J152" s="27">
        <f>((H152/$C152)/(H$154/$C$154))</f>
        <v>0.42948496077130505</v>
      </c>
      <c r="K152" s="27">
        <f>((H152/$C152)/(H$155/$C$155))</f>
        <v>0.44222800417873737</v>
      </c>
      <c r="L152" s="55">
        <f>indice_entidad!J22</f>
        <v>85448</v>
      </c>
      <c r="M152" s="55">
        <f>((L152/($C152/100000)))</f>
        <v>490.29739284212172</v>
      </c>
      <c r="N152" s="27">
        <f>((L152/$C152)/(L$154/$C$154))</f>
        <v>0.53009354198391878</v>
      </c>
      <c r="O152" s="27">
        <f>((L152/$C152)/(L$155/$C$155))</f>
        <v>0.73247780457510303</v>
      </c>
      <c r="P152" s="55">
        <f>indice_entidad!M22</f>
        <v>103394</v>
      </c>
      <c r="Q152" s="55">
        <f>((P152/($C152/100000)))</f>
        <v>593.27086222636376</v>
      </c>
      <c r="R152" s="27">
        <f>((P152/$C152)/(P$154/$C$154))</f>
        <v>0.55405708326318348</v>
      </c>
      <c r="S152" s="27">
        <f>((P152/$C152)/(P$155/$C$155))</f>
        <v>0.75324175428950457</v>
      </c>
      <c r="T152" s="27">
        <f>D152/P152*100</f>
        <v>14.28999748534731</v>
      </c>
      <c r="U152" s="27">
        <f>T152/T$154</f>
        <v>1.4786137342500809</v>
      </c>
      <c r="V152" s="27">
        <f>(U152-1)*100</f>
        <v>47.86137342500809</v>
      </c>
      <c r="W152" s="27">
        <f>T152/T$155</f>
        <v>1.4596006625547224</v>
      </c>
      <c r="X152" s="27">
        <f>(W152-1)*100</f>
        <v>45.960066255472242</v>
      </c>
    </row>
    <row r="153" spans="1:24" s="40" customFormat="1" x14ac:dyDescent="0.25">
      <c r="A153" s="127"/>
      <c r="B153" s="127"/>
      <c r="C153" s="56"/>
      <c r="D153" s="56"/>
      <c r="E153" s="56"/>
      <c r="F153" s="28"/>
      <c r="G153" s="28"/>
      <c r="H153" s="56"/>
      <c r="I153" s="56"/>
      <c r="J153" s="28"/>
      <c r="K153" s="28"/>
      <c r="L153" s="56"/>
      <c r="M153" s="56"/>
      <c r="N153" s="28"/>
      <c r="O153" s="28"/>
      <c r="P153" s="56"/>
      <c r="Q153" s="56"/>
      <c r="R153" s="28"/>
      <c r="S153" s="28"/>
      <c r="T153" s="54"/>
      <c r="U153" s="54"/>
      <c r="V153" s="54"/>
      <c r="W153" s="54"/>
      <c r="X153" s="54"/>
    </row>
    <row r="154" spans="1:24" s="128" customFormat="1" x14ac:dyDescent="0.25">
      <c r="A154" s="159" t="s">
        <v>2180</v>
      </c>
      <c r="B154" s="159"/>
      <c r="C154" s="41">
        <v>26446435</v>
      </c>
      <c r="D154" s="41">
        <f>SUM(D151:D152)</f>
        <v>27368</v>
      </c>
      <c r="E154" s="41">
        <f>((D154/($C154/100000)))</f>
        <v>103.48464736362386</v>
      </c>
      <c r="F154" s="7">
        <f>((D154/$C154)/(D$154/$C$154))</f>
        <v>1</v>
      </c>
      <c r="G154" s="7">
        <f>((D154/$C154)/(D$155/$C$155))</f>
        <v>1.3420206259768797</v>
      </c>
      <c r="H154" s="41">
        <f>SUM(H151:H152)</f>
        <v>11204</v>
      </c>
      <c r="I154" s="41">
        <f>((H154/($C154/100000)))</f>
        <v>42.364878290779075</v>
      </c>
      <c r="J154" s="7">
        <f>((H154/$C154)/(H$154/$C$154))</f>
        <v>1</v>
      </c>
      <c r="K154" s="7">
        <f>((H154/$C154)/(H$155/$C$155))</f>
        <v>1.0296705230016605</v>
      </c>
      <c r="L154" s="41">
        <f>SUM(L151:L152)</f>
        <v>244610</v>
      </c>
      <c r="M154" s="41">
        <f>((L154/($C154/100000)))</f>
        <v>924.92617625022035</v>
      </c>
      <c r="N154" s="7">
        <f>((L154/$C154)/(L$154/$C$154))</f>
        <v>1</v>
      </c>
      <c r="O154" s="7">
        <f>((L154/$C154)/(L$155/$C$155))</f>
        <v>1.3817897155165191</v>
      </c>
      <c r="P154" s="41">
        <f>SUM(P151:P152)</f>
        <v>283182</v>
      </c>
      <c r="Q154" s="41">
        <f>((P154/($C154/100000)))</f>
        <v>1070.7757019046232</v>
      </c>
      <c r="R154" s="7">
        <f>((P154/$C154)/(P$154/$C$154))</f>
        <v>1</v>
      </c>
      <c r="S154" s="7">
        <f>((P154/$C154)/(P$155/$C$155))</f>
        <v>1.3595020748641995</v>
      </c>
      <c r="T154" s="7">
        <f>D154/P154*100</f>
        <v>9.664456074185507</v>
      </c>
      <c r="U154" s="7">
        <f>T154/T$154</f>
        <v>1</v>
      </c>
      <c r="V154" s="7">
        <f>(U154-1)*100</f>
        <v>0</v>
      </c>
      <c r="W154" s="7">
        <f>T154/T$155</f>
        <v>0.98714128561439229</v>
      </c>
      <c r="X154" s="7">
        <f>(W154-1)*100</f>
        <v>-1.2858714385607706</v>
      </c>
    </row>
    <row r="155" spans="1:24" s="128" customFormat="1" x14ac:dyDescent="0.25">
      <c r="A155" s="159" t="s">
        <v>2178</v>
      </c>
      <c r="B155" s="159"/>
      <c r="C155" s="41">
        <v>127792286</v>
      </c>
      <c r="D155" s="41">
        <f>indice_entidad!D42</f>
        <v>98542</v>
      </c>
      <c r="E155" s="41">
        <f>((D155/($C155/100000)))</f>
        <v>77.111070694830516</v>
      </c>
      <c r="F155" s="7">
        <f>((D155/$C155)/(D$154/$C$154))</f>
        <v>0.74514503029495771</v>
      </c>
      <c r="G155" s="7">
        <f>((D155/$C155)/(D$155/$C$155))</f>
        <v>1</v>
      </c>
      <c r="H155" s="41">
        <f>indice_entidad!G42</f>
        <v>52579</v>
      </c>
      <c r="I155" s="41">
        <f>((H155/($C155/100000)))</f>
        <v>41.144110999000368</v>
      </c>
      <c r="J155" s="7">
        <f>((H155/$C155)/(H$154/$C$154))</f>
        <v>0.97118444945363092</v>
      </c>
      <c r="K155" s="7">
        <f>((H155/$C155)/(H$155/$C$155))</f>
        <v>1</v>
      </c>
      <c r="L155" s="41">
        <f>indice_entidad!J42</f>
        <v>855401</v>
      </c>
      <c r="M155" s="41">
        <f>((L155/($C155/100000)))</f>
        <v>669.36825905125454</v>
      </c>
      <c r="N155" s="7">
        <f>((L155/$C155)/(L$154/$C$154))</f>
        <v>0.72369911917183116</v>
      </c>
      <c r="O155" s="7">
        <f>((L155/$C155)/(L$155/$C$155))</f>
        <v>1</v>
      </c>
      <c r="P155" s="41">
        <f>indice_entidad!M42</f>
        <v>1006522</v>
      </c>
      <c r="Q155" s="41">
        <f>((P155/($C155/100000)))</f>
        <v>787.62344074508542</v>
      </c>
      <c r="R155" s="7">
        <f>((P155/$C155)/(P$154/$C$154))</f>
        <v>0.73556342317453971</v>
      </c>
      <c r="S155" s="7">
        <f>((P155/$C155)/(P$155/$C$155))</f>
        <v>1</v>
      </c>
      <c r="T155" s="7">
        <f>D155/P155*100</f>
        <v>9.7903473545536013</v>
      </c>
      <c r="U155" s="7">
        <f>T155/T$154</f>
        <v>1.0130262147607416</v>
      </c>
      <c r="V155" s="7">
        <f>(U155-1)*100</f>
        <v>1.3026214760741617</v>
      </c>
      <c r="W155" s="7">
        <f>T155/T$155</f>
        <v>1</v>
      </c>
      <c r="X155" s="7">
        <f>(W155-1)*100</f>
        <v>0</v>
      </c>
    </row>
    <row r="156" spans="1:24" x14ac:dyDescent="0.25">
      <c r="T156" s="54"/>
      <c r="U156" s="54"/>
      <c r="V156" s="54"/>
      <c r="W156" s="54"/>
      <c r="X156" s="54"/>
    </row>
  </sheetData>
  <sheetProtection password="CC7B" sheet="1" objects="1" scenarios="1"/>
  <sortState ref="A8:X149">
    <sortCondition descending="1" ref="C8:C149"/>
    <sortCondition ref="A8:A149"/>
  </sortState>
  <customSheetViews>
    <customSheetView guid="{AF61A9FE-7202-43E3-8928-D6161AC95A0D}" scale="80">
      <pane xSplit="2" ySplit="7" topLeftCell="N136" activePane="bottomRight" state="frozen"/>
      <selection pane="bottomRight" activeCell="D7" sqref="A7:XFD7"/>
      <pageMargins left="0.7" right="0.7" top="0.75" bottom="0.75" header="0.3" footer="0.3"/>
    </customSheetView>
  </customSheetViews>
  <mergeCells count="10">
    <mergeCell ref="T6:X6"/>
    <mergeCell ref="A154:B154"/>
    <mergeCell ref="A155:B155"/>
    <mergeCell ref="A6:A7"/>
    <mergeCell ref="B6:B7"/>
    <mergeCell ref="C6:C7"/>
    <mergeCell ref="D6:F6"/>
    <mergeCell ref="H6:J6"/>
    <mergeCell ref="L6:N6"/>
    <mergeCell ref="P6:R6"/>
  </mergeCells>
  <conditionalFormatting sqref="F150:G150">
    <cfRule type="dataBar" priority="12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{6645A527-5F5E-4D68-B0C1-BB8CD1147D92}</x14:id>
        </ext>
      </extLst>
    </cfRule>
  </conditionalFormatting>
  <conditionalFormatting sqref="J150:K150">
    <cfRule type="dataBar" priority="5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{860CB6E3-BBDE-4F0E-9BED-B2940C801145}</x14:id>
        </ext>
      </extLst>
    </cfRule>
  </conditionalFormatting>
  <conditionalFormatting sqref="N150:O150">
    <cfRule type="dataBar" priority="5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{AF736889-693D-4CA7-84C9-97296A9D4C09}</x14:id>
        </ext>
      </extLst>
    </cfRule>
  </conditionalFormatting>
  <conditionalFormatting sqref="R150:S150">
    <cfRule type="dataBar" priority="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{511E5406-6AC8-40D4-B1F1-70E326DA53D5}</x14:id>
        </ext>
      </extLst>
    </cfRule>
  </conditionalFormatting>
  <conditionalFormatting sqref="F8:F149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{C75AA8B4-F882-4C9F-A8CA-BD9F10099982}</x14:id>
        </ext>
      </extLst>
    </cfRule>
  </conditionalFormatting>
  <conditionalFormatting sqref="F8:F149">
    <cfRule type="dataBar" priority="1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{B93759AF-7795-4B36-A667-B2F3E3FA6461}</x14:id>
        </ext>
      </extLst>
    </cfRule>
  </conditionalFormatting>
  <conditionalFormatting sqref="G8:G149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{2C1D30E1-5FAD-479F-98C7-45A0869E4141}</x14:id>
        </ext>
      </extLst>
    </cfRule>
  </conditionalFormatting>
  <conditionalFormatting sqref="G8:G149">
    <cfRule type="dataBar" priority="1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{938546E0-9C2E-48BD-BA8E-5AFF23E29F24}</x14:id>
        </ext>
      </extLst>
    </cfRule>
  </conditionalFormatting>
  <conditionalFormatting sqref="J8:J149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{FE9F7A51-EDBF-4180-9494-2ED9DC29033C}</x14:id>
        </ext>
      </extLst>
    </cfRule>
  </conditionalFormatting>
  <conditionalFormatting sqref="J8:J149">
    <cfRule type="dataBar" priority="1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{E40F28B6-B670-4415-A8F8-333EB0BFE37F}</x14:id>
        </ext>
      </extLst>
    </cfRule>
  </conditionalFormatting>
  <conditionalFormatting sqref="K8:K14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{92B6DA2A-C8DA-49D3-82F8-13899FBF1350}</x14:id>
        </ext>
      </extLst>
    </cfRule>
  </conditionalFormatting>
  <conditionalFormatting sqref="K8:K149">
    <cfRule type="dataBar" priority="1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{4E6D6589-6241-4F10-B2C1-5ACF0914F292}</x14:id>
        </ext>
      </extLst>
    </cfRule>
  </conditionalFormatting>
  <conditionalFormatting sqref="R8:R14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{AEFA0139-A729-43CF-B50A-90F34DD0B491}</x14:id>
        </ext>
      </extLst>
    </cfRule>
  </conditionalFormatting>
  <conditionalFormatting sqref="R8:R149">
    <cfRule type="dataBar" priority="2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{7587BBD0-98D6-45DE-844F-E67E9CF116D9}</x14:id>
        </ext>
      </extLst>
    </cfRule>
  </conditionalFormatting>
  <conditionalFormatting sqref="S8:S14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{CBCD7553-5644-4EEE-9B89-6F221973020A}</x14:id>
        </ext>
      </extLst>
    </cfRule>
  </conditionalFormatting>
  <conditionalFormatting sqref="S8:S149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{58A68802-97B0-427F-9BF0-E06D3F6A565D}</x14:id>
        </ext>
      </extLst>
    </cfRule>
  </conditionalFormatting>
  <conditionalFormatting sqref="N8:N14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{58E4FAF7-0397-496E-84A1-F2E4244B969B}</x14:id>
        </ext>
      </extLst>
    </cfRule>
  </conditionalFormatting>
  <conditionalFormatting sqref="N8:N149">
    <cfRule type="dataBar" priority="2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{E51A9CA1-8642-473F-B964-0BCF7A175480}</x14:id>
        </ext>
      </extLst>
    </cfRule>
  </conditionalFormatting>
  <conditionalFormatting sqref="O8:O149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{1B601751-29E6-4D77-ADF6-D498AC82A624}</x14:id>
        </ext>
      </extLst>
    </cfRule>
  </conditionalFormatting>
  <conditionalFormatting sqref="O8:O149">
    <cfRule type="dataBar" priority="2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{E14593C4-9D1D-42DC-B6F4-1A05862E256F}</x14:id>
        </ext>
      </extLst>
    </cfRule>
  </conditionalFormatting>
  <conditionalFormatting sqref="V8:V149">
    <cfRule type="dataBar" priority="214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{6039B14E-FE13-4BE3-8C80-2253659B2A7A}</x14:id>
        </ext>
      </extLst>
    </cfRule>
  </conditionalFormatting>
  <conditionalFormatting sqref="X8:X149">
    <cfRule type="dataBar" priority="216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{5F6CFFEE-FACA-4CAD-9A05-3145B09966C9}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45A527-5F5E-4D68-B0C1-BB8CD1147D9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F150:G150</xm:sqref>
        </x14:conditionalFormatting>
        <x14:conditionalFormatting xmlns:xm="http://schemas.microsoft.com/office/excel/2006/main">
          <x14:cfRule type="dataBar" id="{860CB6E3-BBDE-4F0E-9BED-B2940C8011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J150:K150</xm:sqref>
        </x14:conditionalFormatting>
        <x14:conditionalFormatting xmlns:xm="http://schemas.microsoft.com/office/excel/2006/main">
          <x14:cfRule type="dataBar" id="{AF736889-693D-4CA7-84C9-97296A9D4C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N150:O150</xm:sqref>
        </x14:conditionalFormatting>
        <x14:conditionalFormatting xmlns:xm="http://schemas.microsoft.com/office/excel/2006/main">
          <x14:cfRule type="dataBar" id="{511E5406-6AC8-40D4-B1F1-70E326DA53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R150:S150</xm:sqref>
        </x14:conditionalFormatting>
        <x14:conditionalFormatting xmlns:xm="http://schemas.microsoft.com/office/excel/2006/main">
          <x14:cfRule type="dataBar" id="{C75AA8B4-F882-4C9F-A8CA-BD9F100999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F8:F149</xm:sqref>
        </x14:conditionalFormatting>
        <x14:conditionalFormatting xmlns:xm="http://schemas.microsoft.com/office/excel/2006/main">
          <x14:cfRule type="dataBar" id="{B93759AF-7795-4B36-A667-B2F3E3FA64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F8:F149</xm:sqref>
        </x14:conditionalFormatting>
        <x14:conditionalFormatting xmlns:xm="http://schemas.microsoft.com/office/excel/2006/main">
          <x14:cfRule type="dataBar" id="{2C1D30E1-5FAD-479F-98C7-45A0869E41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G8:G149</xm:sqref>
        </x14:conditionalFormatting>
        <x14:conditionalFormatting xmlns:xm="http://schemas.microsoft.com/office/excel/2006/main">
          <x14:cfRule type="dataBar" id="{938546E0-9C2E-48BD-BA8E-5AFF23E29F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G8:G149</xm:sqref>
        </x14:conditionalFormatting>
        <x14:conditionalFormatting xmlns:xm="http://schemas.microsoft.com/office/excel/2006/main">
          <x14:cfRule type="dataBar" id="{FE9F7A51-EDBF-4180-9494-2ED9DC2903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J8:J149</xm:sqref>
        </x14:conditionalFormatting>
        <x14:conditionalFormatting xmlns:xm="http://schemas.microsoft.com/office/excel/2006/main">
          <x14:cfRule type="dataBar" id="{E40F28B6-B670-4415-A8F8-333EB0BFE3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J8:J149</xm:sqref>
        </x14:conditionalFormatting>
        <x14:conditionalFormatting xmlns:xm="http://schemas.microsoft.com/office/excel/2006/main">
          <x14:cfRule type="dataBar" id="{92B6DA2A-C8DA-49D3-82F8-13899FBF13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K8:K149</xm:sqref>
        </x14:conditionalFormatting>
        <x14:conditionalFormatting xmlns:xm="http://schemas.microsoft.com/office/excel/2006/main">
          <x14:cfRule type="dataBar" id="{4E6D6589-6241-4F10-B2C1-5ACF0914F2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K8:K149</xm:sqref>
        </x14:conditionalFormatting>
        <x14:conditionalFormatting xmlns:xm="http://schemas.microsoft.com/office/excel/2006/main">
          <x14:cfRule type="dataBar" id="{AEFA0139-A729-43CF-B50A-90F34DD0B4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R8:R149</xm:sqref>
        </x14:conditionalFormatting>
        <x14:conditionalFormatting xmlns:xm="http://schemas.microsoft.com/office/excel/2006/main">
          <x14:cfRule type="dataBar" id="{7587BBD0-98D6-45DE-844F-E67E9CF116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R8:R149</xm:sqref>
        </x14:conditionalFormatting>
        <x14:conditionalFormatting xmlns:xm="http://schemas.microsoft.com/office/excel/2006/main">
          <x14:cfRule type="dataBar" id="{CBCD7553-5644-4EEE-9B89-6F22197302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S8:S149</xm:sqref>
        </x14:conditionalFormatting>
        <x14:conditionalFormatting xmlns:xm="http://schemas.microsoft.com/office/excel/2006/main">
          <x14:cfRule type="dataBar" id="{58A68802-97B0-427F-9BF0-E06D3F6A56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S8:S149</xm:sqref>
        </x14:conditionalFormatting>
        <x14:conditionalFormatting xmlns:xm="http://schemas.microsoft.com/office/excel/2006/main">
          <x14:cfRule type="dataBar" id="{58E4FAF7-0397-496E-84A1-F2E4244B96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N8:N149</xm:sqref>
        </x14:conditionalFormatting>
        <x14:conditionalFormatting xmlns:xm="http://schemas.microsoft.com/office/excel/2006/main">
          <x14:cfRule type="dataBar" id="{E51A9CA1-8642-473F-B964-0BCF7A1754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N8:N149</xm:sqref>
        </x14:conditionalFormatting>
        <x14:conditionalFormatting xmlns:xm="http://schemas.microsoft.com/office/excel/2006/main">
          <x14:cfRule type="dataBar" id="{1B601751-29E6-4D77-ADF6-D498AC82A6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O8:O149</xm:sqref>
        </x14:conditionalFormatting>
        <x14:conditionalFormatting xmlns:xm="http://schemas.microsoft.com/office/excel/2006/main">
          <x14:cfRule type="dataBar" id="{E14593C4-9D1D-42DC-B6F4-1A05862E25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O8:O149</xm:sqref>
        </x14:conditionalFormatting>
        <x14:conditionalFormatting xmlns:xm="http://schemas.microsoft.com/office/excel/2006/main">
          <x14:cfRule type="dataBar" id="{6039B14E-FE13-4BE3-8C80-2253659B2A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V8:V149</xm:sqref>
        </x14:conditionalFormatting>
        <x14:conditionalFormatting xmlns:xm="http://schemas.microsoft.com/office/excel/2006/main">
          <x14:cfRule type="dataBar" id="{5F6CFFEE-FACA-4CAD-9A05-3145B09966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X8:X149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showRowColHeaders="0" view="pageBreakPreview" zoomScaleNormal="100" zoomScaleSheetLayoutView="100" workbookViewId="0">
      <selection activeCell="B58" sqref="B58"/>
    </sheetView>
  </sheetViews>
  <sheetFormatPr baseColWidth="10" defaultRowHeight="14.25" x14ac:dyDescent="0.2"/>
  <cols>
    <col min="1" max="16384" width="11.42578125" style="64"/>
  </cols>
  <sheetData>
    <row r="1" spans="1:17" ht="43.5" customHeight="1" x14ac:dyDescent="0.2">
      <c r="F1" s="110" t="s">
        <v>2198</v>
      </c>
    </row>
    <row r="2" spans="1:17" ht="35.25" customHeight="1" x14ac:dyDescent="0.2"/>
    <row r="3" spans="1:17" ht="35.25" customHeight="1" x14ac:dyDescent="0.4">
      <c r="A3" s="148" t="s">
        <v>2314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17" ht="35.25" customHeight="1" x14ac:dyDescent="0.2"/>
    <row r="5" spans="1:17" ht="18" x14ac:dyDescent="0.25">
      <c r="A5" s="72" t="s">
        <v>2170</v>
      </c>
      <c r="B5" s="72"/>
      <c r="C5" s="73"/>
      <c r="D5" s="73"/>
      <c r="E5" s="73"/>
      <c r="F5" s="73"/>
      <c r="G5" s="73"/>
      <c r="J5" s="73"/>
      <c r="L5" s="73"/>
      <c r="M5" s="73"/>
      <c r="N5" s="73"/>
      <c r="O5" s="74"/>
      <c r="P5" s="74"/>
      <c r="Q5" s="75"/>
    </row>
    <row r="6" spans="1:17" x14ac:dyDescent="0.2">
      <c r="A6" s="76" t="s">
        <v>2171</v>
      </c>
      <c r="B6" s="76"/>
      <c r="C6" s="77"/>
      <c r="D6" s="77"/>
      <c r="E6" s="77"/>
      <c r="F6" s="77"/>
      <c r="G6" s="77"/>
      <c r="H6" s="77"/>
      <c r="J6" s="77"/>
      <c r="K6" s="77"/>
      <c r="L6" s="77"/>
      <c r="M6" s="77"/>
      <c r="N6" s="77"/>
      <c r="O6" s="74"/>
      <c r="P6" s="74"/>
      <c r="Q6" s="75"/>
    </row>
    <row r="10" spans="1:17" ht="23.25" x14ac:dyDescent="0.35">
      <c r="A10" s="111" t="s">
        <v>2303</v>
      </c>
    </row>
    <row r="12" spans="1:17" s="103" customFormat="1" ht="15.75" x14ac:dyDescent="0.25">
      <c r="A12" s="115" t="s">
        <v>2304</v>
      </c>
    </row>
    <row r="13" spans="1:17" s="103" customFormat="1" ht="15" x14ac:dyDescent="0.2">
      <c r="A13" s="114"/>
      <c r="B13" s="103" t="s">
        <v>2306</v>
      </c>
    </row>
    <row r="14" spans="1:17" s="103" customFormat="1" ht="15" x14ac:dyDescent="0.2">
      <c r="A14" s="114"/>
      <c r="B14" s="103" t="s">
        <v>2310</v>
      </c>
    </row>
    <row r="15" spans="1:17" s="103" customFormat="1" ht="15" x14ac:dyDescent="0.2">
      <c r="A15" s="114"/>
      <c r="B15" s="103" t="s">
        <v>2311</v>
      </c>
    </row>
    <row r="16" spans="1:17" s="103" customFormat="1" ht="15" x14ac:dyDescent="0.2">
      <c r="A16" s="114"/>
    </row>
    <row r="17" spans="1:2" s="103" customFormat="1" ht="15.75" x14ac:dyDescent="0.25">
      <c r="A17" s="115" t="s">
        <v>2307</v>
      </c>
    </row>
    <row r="18" spans="1:2" s="103" customFormat="1" ht="15" x14ac:dyDescent="0.2">
      <c r="A18" s="114"/>
      <c r="B18" s="103" t="s">
        <v>2308</v>
      </c>
    </row>
    <row r="19" spans="1:2" s="103" customFormat="1" ht="15" x14ac:dyDescent="0.2">
      <c r="A19" s="114"/>
      <c r="B19" s="103" t="s">
        <v>2309</v>
      </c>
    </row>
    <row r="20" spans="1:2" s="103" customFormat="1" ht="15" x14ac:dyDescent="0.2">
      <c r="A20" s="114"/>
      <c r="B20" s="103" t="s">
        <v>2312</v>
      </c>
    </row>
    <row r="21" spans="1:2" s="103" customFormat="1" ht="15" x14ac:dyDescent="0.2"/>
    <row r="22" spans="1:2" s="103" customFormat="1" ht="15.75" x14ac:dyDescent="0.25">
      <c r="A22" s="115" t="s">
        <v>2305</v>
      </c>
    </row>
    <row r="23" spans="1:2" s="103" customFormat="1" ht="15" x14ac:dyDescent="0.2">
      <c r="B23" s="103" t="s">
        <v>2588</v>
      </c>
    </row>
    <row r="24" spans="1:2" s="103" customFormat="1" ht="15" x14ac:dyDescent="0.2">
      <c r="B24" s="103" t="s">
        <v>2589</v>
      </c>
    </row>
    <row r="25" spans="1:2" s="103" customFormat="1" ht="15" x14ac:dyDescent="0.2">
      <c r="B25" s="103" t="s">
        <v>2313</v>
      </c>
    </row>
    <row r="26" spans="1:2" s="103" customFormat="1" ht="15" x14ac:dyDescent="0.2"/>
    <row r="27" spans="1:2" s="103" customFormat="1" ht="15" x14ac:dyDescent="0.2"/>
    <row r="29" spans="1:2" ht="23.25" x14ac:dyDescent="0.35">
      <c r="A29" s="111" t="s">
        <v>2302</v>
      </c>
    </row>
    <row r="40" spans="1:12" ht="24.75" customHeight="1" x14ac:dyDescent="0.2">
      <c r="A40" s="145" t="s">
        <v>2315</v>
      </c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</row>
    <row r="41" spans="1:12" x14ac:dyDescent="0.2">
      <c r="A41" s="112"/>
    </row>
    <row r="42" spans="1:12" s="103" customFormat="1" ht="18" customHeight="1" x14ac:dyDescent="0.2">
      <c r="A42" s="149" t="s">
        <v>2321</v>
      </c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</row>
    <row r="43" spans="1:12" s="103" customFormat="1" ht="18" customHeight="1" x14ac:dyDescent="0.2">
      <c r="A43" s="149" t="s">
        <v>2322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</row>
    <row r="44" spans="1:12" s="103" customFormat="1" ht="15" x14ac:dyDescent="0.2">
      <c r="A44" s="116"/>
    </row>
    <row r="45" spans="1:12" s="103" customFormat="1" ht="15" customHeight="1" x14ac:dyDescent="0.2">
      <c r="A45" s="150" t="s">
        <v>2316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</row>
    <row r="46" spans="1:12" x14ac:dyDescent="0.2">
      <c r="A46" s="113"/>
    </row>
    <row r="47" spans="1:12" ht="24.75" customHeight="1" x14ac:dyDescent="0.2">
      <c r="A47" s="145" t="s">
        <v>2317</v>
      </c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</row>
    <row r="48" spans="1:12" x14ac:dyDescent="0.2">
      <c r="A48" s="102"/>
    </row>
    <row r="49" spans="1:12" s="103" customFormat="1" ht="60.75" customHeight="1" x14ac:dyDescent="0.2">
      <c r="B49" s="117"/>
      <c r="C49" s="146" t="s">
        <v>2326</v>
      </c>
      <c r="D49" s="146"/>
      <c r="E49" s="146"/>
      <c r="F49" s="146"/>
      <c r="G49" s="146"/>
      <c r="H49" s="146"/>
      <c r="I49" s="146"/>
      <c r="J49" s="146"/>
      <c r="K49" s="146"/>
      <c r="L49" s="121"/>
    </row>
    <row r="50" spans="1:12" s="103" customFormat="1" ht="41.25" customHeight="1" x14ac:dyDescent="0.2">
      <c r="B50" s="104"/>
      <c r="C50" s="123" t="s">
        <v>2327</v>
      </c>
      <c r="D50" s="123"/>
      <c r="E50" s="123"/>
      <c r="F50" s="123"/>
      <c r="G50" s="123"/>
      <c r="H50" s="123"/>
      <c r="I50" s="123"/>
      <c r="J50" s="123"/>
      <c r="K50" s="123"/>
      <c r="L50" s="122"/>
    </row>
    <row r="51" spans="1:12" s="103" customFormat="1" ht="15" x14ac:dyDescent="0.2">
      <c r="A51" s="105"/>
    </row>
    <row r="52" spans="1:12" s="103" customFormat="1" ht="44.25" customHeight="1" x14ac:dyDescent="0.2">
      <c r="B52" s="104"/>
      <c r="C52" s="144" t="s">
        <v>2318</v>
      </c>
      <c r="D52" s="144"/>
      <c r="E52" s="144"/>
      <c r="F52" s="144"/>
      <c r="G52" s="144"/>
      <c r="H52" s="144"/>
      <c r="I52" s="144"/>
      <c r="J52" s="144"/>
      <c r="K52" s="144"/>
      <c r="L52" s="124"/>
    </row>
    <row r="53" spans="1:12" s="103" customFormat="1" ht="15" x14ac:dyDescent="0.2">
      <c r="A53" s="106"/>
    </row>
    <row r="54" spans="1:12" s="103" customFormat="1" ht="40.5" customHeight="1" x14ac:dyDescent="0.2">
      <c r="A54" s="147" t="s">
        <v>2319</v>
      </c>
      <c r="B54" s="147"/>
    </row>
    <row r="55" spans="1:12" s="103" customFormat="1" ht="15" x14ac:dyDescent="0.2">
      <c r="A55" s="105"/>
    </row>
    <row r="56" spans="1:12" s="103" customFormat="1" ht="54.75" customHeight="1" x14ac:dyDescent="0.2">
      <c r="A56" s="144" t="s">
        <v>2590</v>
      </c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18"/>
    </row>
    <row r="57" spans="1:12" s="103" customFormat="1" ht="70.5" customHeight="1" x14ac:dyDescent="0.2">
      <c r="A57" s="144" t="s">
        <v>2320</v>
      </c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19"/>
    </row>
    <row r="58" spans="1:12" ht="18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12" ht="18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  <row r="60" spans="1:12" ht="18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</row>
  </sheetData>
  <sheetProtection password="CC7B" sheet="1" objects="1" scenarios="1"/>
  <mergeCells count="11">
    <mergeCell ref="A3:K3"/>
    <mergeCell ref="A40:L40"/>
    <mergeCell ref="A42:L42"/>
    <mergeCell ref="A43:L43"/>
    <mergeCell ref="A45:L45"/>
    <mergeCell ref="A57:K57"/>
    <mergeCell ref="A47:L47"/>
    <mergeCell ref="C49:K49"/>
    <mergeCell ref="C52:K52"/>
    <mergeCell ref="A54:B54"/>
    <mergeCell ref="A56:K56"/>
  </mergeCells>
  <hyperlinks>
    <hyperlink ref="F1" location="CONTENIDO!A1" display="CONTENIDO"/>
    <hyperlink ref="A54" r:id="rId1" display="https://creativecommons.org/licenses/by-nc/4.0/deed.es"/>
  </hyperlinks>
  <pageMargins left="0.25" right="0.25" top="0.75" bottom="0.75" header="0.3" footer="0.3"/>
  <pageSetup orientation="landscape" horizontalDpi="360" verticalDpi="36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M31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2198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2231</v>
      </c>
    </row>
    <row r="5" spans="12:13" x14ac:dyDescent="0.25">
      <c r="L5" t="s">
        <v>2286</v>
      </c>
    </row>
    <row r="31" spans="8:8" x14ac:dyDescent="0.25">
      <c r="H31" t="s">
        <v>2632</v>
      </c>
    </row>
  </sheetData>
  <sheetProtection password="CC7B" sheet="1" objects="1" scenarios="1"/>
  <customSheetViews>
    <customSheetView guid="{AF61A9FE-7202-43E3-8928-D6161AC95A0D}">
      <selection activeCell="N17" sqref="N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2198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2232</v>
      </c>
    </row>
    <row r="5" spans="12:13" x14ac:dyDescent="0.25">
      <c r="L5" t="s">
        <v>2286</v>
      </c>
    </row>
  </sheetData>
  <sheetProtection password="CC7B" sheet="1" objects="1" scenarios="1"/>
  <customSheetViews>
    <customSheetView guid="{AF61A9FE-7202-43E3-8928-D6161AC95A0D}" topLeftCell="A7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2198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2233</v>
      </c>
    </row>
    <row r="5" spans="12:13" x14ac:dyDescent="0.25">
      <c r="L5" t="s">
        <v>2286</v>
      </c>
    </row>
  </sheetData>
  <sheetProtection password="CC7B" sheet="1" objects="1" scenarios="1"/>
  <customSheetViews>
    <customSheetView guid="{AF61A9FE-7202-43E3-8928-D6161AC95A0D}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2198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2234</v>
      </c>
    </row>
    <row r="5" spans="12:13" x14ac:dyDescent="0.25">
      <c r="L5" t="s">
        <v>2286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2235</v>
      </c>
    </row>
    <row r="5" spans="12:12" x14ac:dyDescent="0.25">
      <c r="L5" t="s">
        <v>2299</v>
      </c>
    </row>
  </sheetData>
  <sheetProtection password="CC7B" sheet="1" objects="1" scenarios="1"/>
  <customSheetViews>
    <customSheetView guid="{AF61A9FE-7202-43E3-8928-D6161AC95A0D}">
      <selection activeCell="N10" sqref="N1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X261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" sqref="D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7" width="12.7109375" style="34" customWidth="1"/>
    <col min="8" max="9" width="12.7109375" style="42" customWidth="1"/>
    <col min="10" max="11" width="12.7109375" style="34" customWidth="1"/>
    <col min="12" max="13" width="12.7109375" style="42" customWidth="1"/>
    <col min="14" max="15" width="12.7109375" style="34" customWidth="1"/>
    <col min="16" max="17" width="12.7109375" style="42" customWidth="1"/>
    <col min="18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2198</v>
      </c>
      <c r="L1"/>
      <c r="M1" s="32"/>
      <c r="N1" s="32"/>
      <c r="O1" s="32"/>
      <c r="P1" s="33"/>
      <c r="Q1" s="33"/>
      <c r="R1" s="57"/>
      <c r="S1"/>
      <c r="T1"/>
      <c r="U1"/>
      <c r="V1"/>
      <c r="W1"/>
      <c r="X1"/>
    </row>
    <row r="2" spans="1:24" x14ac:dyDescent="0.25">
      <c r="B2" s="51" t="s">
        <v>2171</v>
      </c>
      <c r="C2" s="34"/>
      <c r="D2" s="34"/>
      <c r="E2" s="34"/>
      <c r="I2" s="34"/>
      <c r="L2" s="34"/>
      <c r="M2" s="34"/>
      <c r="P2" s="33"/>
      <c r="Q2" s="33"/>
      <c r="R2" s="57"/>
      <c r="S2"/>
      <c r="T2"/>
      <c r="U2"/>
      <c r="V2"/>
      <c r="W2"/>
      <c r="X2"/>
    </row>
    <row r="3" spans="1:24" ht="18.75" x14ac:dyDescent="0.4">
      <c r="B3" s="93" t="s">
        <v>2175</v>
      </c>
      <c r="C3" s="35"/>
      <c r="D3" s="35"/>
      <c r="E3" s="35"/>
      <c r="F3" s="35"/>
      <c r="G3" s="62"/>
      <c r="I3" s="62"/>
      <c r="J3" s="35"/>
      <c r="K3" s="61" t="s">
        <v>2204</v>
      </c>
      <c r="L3" s="35"/>
      <c r="M3" s="35"/>
      <c r="N3" s="35"/>
      <c r="O3" s="35"/>
      <c r="P3" s="33"/>
      <c r="Q3" s="33"/>
      <c r="R3" s="57"/>
      <c r="S3"/>
      <c r="T3"/>
      <c r="U3"/>
      <c r="V3"/>
      <c r="W3"/>
      <c r="X3"/>
    </row>
    <row r="4" spans="1:24" ht="23.25" x14ac:dyDescent="0.35">
      <c r="B4" s="94" t="s">
        <v>2630</v>
      </c>
      <c r="C4" s="5"/>
      <c r="D4" s="5"/>
      <c r="E4" s="5"/>
      <c r="F4" s="5"/>
      <c r="G4" s="5"/>
      <c r="I4" s="5"/>
      <c r="J4" s="5"/>
      <c r="K4" s="120" t="s">
        <v>2260</v>
      </c>
      <c r="L4" s="5"/>
      <c r="M4" s="5"/>
      <c r="N4" s="5"/>
      <c r="P4" s="33"/>
      <c r="Q4" s="33"/>
      <c r="R4" s="57"/>
      <c r="S4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  <c r="S5"/>
      <c r="T5"/>
      <c r="U5"/>
      <c r="V5"/>
      <c r="W5"/>
      <c r="X5"/>
    </row>
    <row r="6" spans="1:24" s="3" customFormat="1" x14ac:dyDescent="0.25">
      <c r="A6" s="160" t="s">
        <v>2169</v>
      </c>
      <c r="B6" s="160" t="s">
        <v>2161</v>
      </c>
      <c r="C6" s="167" t="s">
        <v>2181</v>
      </c>
      <c r="D6" s="161" t="s">
        <v>2164</v>
      </c>
      <c r="E6" s="161"/>
      <c r="F6" s="161"/>
      <c r="G6" s="19"/>
      <c r="H6" s="162" t="s">
        <v>2165</v>
      </c>
      <c r="I6" s="162"/>
      <c r="J6" s="162"/>
      <c r="K6" s="20"/>
      <c r="L6" s="165" t="s">
        <v>2166</v>
      </c>
      <c r="M6" s="165"/>
      <c r="N6" s="165"/>
      <c r="O6" s="53"/>
      <c r="P6" s="166" t="s">
        <v>2167</v>
      </c>
      <c r="Q6" s="166"/>
      <c r="R6" s="166"/>
      <c r="S6" s="21"/>
      <c r="T6" s="156" t="s">
        <v>2199</v>
      </c>
      <c r="U6" s="157"/>
      <c r="V6" s="157"/>
      <c r="W6" s="157"/>
      <c r="X6" s="157"/>
    </row>
    <row r="7" spans="1:24" s="3" customFormat="1" ht="44.25" customHeight="1" x14ac:dyDescent="0.25">
      <c r="A7" s="160"/>
      <c r="B7" s="160"/>
      <c r="C7" s="167"/>
      <c r="D7" s="8" t="s">
        <v>2182</v>
      </c>
      <c r="E7" s="9" t="s">
        <v>2168</v>
      </c>
      <c r="F7" s="10" t="s">
        <v>2213</v>
      </c>
      <c r="G7" s="9" t="s">
        <v>2214</v>
      </c>
      <c r="H7" s="11" t="s">
        <v>2183</v>
      </c>
      <c r="I7" s="12" t="s">
        <v>2168</v>
      </c>
      <c r="J7" s="13" t="s">
        <v>2213</v>
      </c>
      <c r="K7" s="12" t="s">
        <v>2214</v>
      </c>
      <c r="L7" s="46" t="s">
        <v>2183</v>
      </c>
      <c r="M7" s="47" t="s">
        <v>2168</v>
      </c>
      <c r="N7" s="48" t="s">
        <v>2213</v>
      </c>
      <c r="O7" s="47" t="s">
        <v>2214</v>
      </c>
      <c r="P7" s="15" t="s">
        <v>2182</v>
      </c>
      <c r="Q7" s="16" t="s">
        <v>2168</v>
      </c>
      <c r="R7" s="17" t="s">
        <v>2213</v>
      </c>
      <c r="S7" s="16" t="s">
        <v>2214</v>
      </c>
      <c r="T7" s="30" t="s">
        <v>2187</v>
      </c>
      <c r="U7" s="30" t="s">
        <v>2207</v>
      </c>
      <c r="V7" s="31" t="s">
        <v>2208</v>
      </c>
      <c r="W7" s="30" t="s">
        <v>2211</v>
      </c>
      <c r="X7" s="30" t="s">
        <v>2212</v>
      </c>
    </row>
    <row r="8" spans="1:24" x14ac:dyDescent="0.25">
      <c r="A8" s="1" t="s">
        <v>653</v>
      </c>
      <c r="B8" s="1" t="s">
        <v>2334</v>
      </c>
      <c r="C8" s="130">
        <v>1707754</v>
      </c>
      <c r="D8" s="43">
        <v>1948</v>
      </c>
      <c r="E8" s="43">
        <f t="shared" ref="E8:E39" si="0">((D8/($C8/100000)))</f>
        <v>114.06795123887868</v>
      </c>
      <c r="F8" s="6">
        <f t="shared" ref="F8:F39" si="1">((D8/$C8)/(D$134/$C$134))</f>
        <v>1.3454837901329391</v>
      </c>
      <c r="G8" s="6">
        <f t="shared" ref="G8:G39" si="2">((D8/$C8)/(D$135/$C$135))</f>
        <v>1.4792681545080106</v>
      </c>
      <c r="H8" s="44">
        <v>377</v>
      </c>
      <c r="I8" s="44">
        <f t="shared" ref="I8:I39" si="3">((H8/($C8/100000)))</f>
        <v>22.075779064197771</v>
      </c>
      <c r="J8" s="14">
        <f t="shared" ref="J8:J39" si="4">((H8/$C8)/(H$134/$C$134))</f>
        <v>1.2132830073075853</v>
      </c>
      <c r="K8" s="52">
        <f t="shared" ref="K8:K39" si="5">((H8/$C8)/(H$135/$C$135))</f>
        <v>0.53654772282560981</v>
      </c>
      <c r="L8" s="49">
        <v>9780</v>
      </c>
      <c r="M8" s="49">
        <f t="shared" ref="M8:M39" si="6">((L8/($C8/100000)))</f>
        <v>572.68201392003766</v>
      </c>
      <c r="N8" s="50">
        <f t="shared" ref="N8:N39" si="7">((L8/$C8)/(L$134/$C$134))</f>
        <v>1.1680298983446649</v>
      </c>
      <c r="O8" s="50">
        <f t="shared" ref="O8:O39" si="8">((L8/$C8)/(L$135/$C$135))</f>
        <v>0.8555559756175809</v>
      </c>
      <c r="P8" s="45">
        <v>12105</v>
      </c>
      <c r="Q8" s="45">
        <f t="shared" ref="Q8:Q39" si="9">((P8/($C8/100000)))</f>
        <v>708.82574422311416</v>
      </c>
      <c r="R8" s="18">
        <f t="shared" ref="R8:R39" si="10">((P8/$C8)/(P$134/$C$134))</f>
        <v>1.1947759267379292</v>
      </c>
      <c r="S8" s="18">
        <f t="shared" ref="S8:S39" si="11">((P8/$C8)/(P$135/$C$135))</f>
        <v>0.89995511503894643</v>
      </c>
      <c r="T8" s="37">
        <f t="shared" ref="T8:T39" si="12">D8/P8*100</f>
        <v>16.092523750516317</v>
      </c>
      <c r="U8" s="37">
        <f t="shared" ref="U8:U39" si="13">T8/T$134</f>
        <v>1.1261390190598202</v>
      </c>
      <c r="V8" s="37">
        <f t="shared" ref="V8:V39" si="14">(U8-1)*100</f>
        <v>12.613901905982017</v>
      </c>
      <c r="W8" s="37">
        <f t="shared" ref="W8:W39" si="15">T8/T$135</f>
        <v>1.6437132583484388</v>
      </c>
      <c r="X8" s="37">
        <f t="shared" ref="X8:X39" si="16">(W8-1)*100</f>
        <v>64.371325834843887</v>
      </c>
    </row>
    <row r="9" spans="1:24" x14ac:dyDescent="0.25">
      <c r="A9" s="1" t="s">
        <v>678</v>
      </c>
      <c r="B9" s="1" t="s">
        <v>2336</v>
      </c>
      <c r="C9" s="130">
        <v>1135786</v>
      </c>
      <c r="D9" s="43">
        <v>1481</v>
      </c>
      <c r="E9" s="43">
        <f t="shared" si="0"/>
        <v>130.39428202143714</v>
      </c>
      <c r="F9" s="6">
        <f t="shared" si="1"/>
        <v>1.5380603480679407</v>
      </c>
      <c r="G9" s="6">
        <f t="shared" si="2"/>
        <v>1.6909930162619142</v>
      </c>
      <c r="H9" s="44">
        <v>301</v>
      </c>
      <c r="I9" s="44">
        <f t="shared" si="3"/>
        <v>26.501471227854541</v>
      </c>
      <c r="J9" s="14">
        <f t="shared" si="4"/>
        <v>1.456518685746109</v>
      </c>
      <c r="K9" s="52">
        <f t="shared" si="5"/>
        <v>0.64411335144653936</v>
      </c>
      <c r="L9" s="49">
        <v>8169</v>
      </c>
      <c r="M9" s="49">
        <f t="shared" si="6"/>
        <v>719.23760285828484</v>
      </c>
      <c r="N9" s="50">
        <f t="shared" si="7"/>
        <v>1.466941520306805</v>
      </c>
      <c r="O9" s="50">
        <f t="shared" si="8"/>
        <v>1.0745021042343925</v>
      </c>
      <c r="P9" s="45">
        <v>9951</v>
      </c>
      <c r="Q9" s="45">
        <f t="shared" si="9"/>
        <v>876.13335610757656</v>
      </c>
      <c r="R9" s="18">
        <f t="shared" si="10"/>
        <v>1.4767847401433412</v>
      </c>
      <c r="S9" s="18">
        <f t="shared" si="11"/>
        <v>1.1123759283735404</v>
      </c>
      <c r="T9" s="37">
        <f t="shared" si="12"/>
        <v>14.882926339061401</v>
      </c>
      <c r="U9" s="37">
        <f t="shared" si="13"/>
        <v>1.0414925792899592</v>
      </c>
      <c r="V9" s="37">
        <f t="shared" si="14"/>
        <v>4.1492579289959197</v>
      </c>
      <c r="W9" s="37">
        <f t="shared" si="15"/>
        <v>1.5201632587774512</v>
      </c>
      <c r="X9" s="37">
        <f t="shared" si="16"/>
        <v>52.016325877745118</v>
      </c>
    </row>
    <row r="10" spans="1:24" x14ac:dyDescent="0.25">
      <c r="A10" s="1" t="s">
        <v>726</v>
      </c>
      <c r="B10" s="1" t="s">
        <v>2338</v>
      </c>
      <c r="C10" s="130">
        <v>948950</v>
      </c>
      <c r="D10" s="43">
        <v>968</v>
      </c>
      <c r="E10" s="43">
        <f t="shared" si="0"/>
        <v>102.00748195373835</v>
      </c>
      <c r="F10" s="6">
        <f t="shared" si="1"/>
        <v>1.2032250246487592</v>
      </c>
      <c r="G10" s="6">
        <f t="shared" si="2"/>
        <v>1.3228642921771396</v>
      </c>
      <c r="H10" s="44">
        <v>307</v>
      </c>
      <c r="I10" s="44">
        <f t="shared" si="3"/>
        <v>32.351546446071978</v>
      </c>
      <c r="J10" s="14">
        <f t="shared" si="4"/>
        <v>1.7780383400737583</v>
      </c>
      <c r="K10" s="52">
        <f t="shared" si="5"/>
        <v>0.78629834648409314</v>
      </c>
      <c r="L10" s="49">
        <v>7029</v>
      </c>
      <c r="M10" s="49">
        <f t="shared" si="6"/>
        <v>740.71342009589546</v>
      </c>
      <c r="N10" s="50">
        <f t="shared" si="7"/>
        <v>1.5107431344926792</v>
      </c>
      <c r="O10" s="50">
        <f t="shared" si="8"/>
        <v>1.1065858144301073</v>
      </c>
      <c r="P10" s="45">
        <v>8304</v>
      </c>
      <c r="Q10" s="45">
        <f t="shared" si="9"/>
        <v>875.07244849570577</v>
      </c>
      <c r="R10" s="18">
        <f t="shared" si="10"/>
        <v>1.4749965053261289</v>
      </c>
      <c r="S10" s="18">
        <f t="shared" si="11"/>
        <v>1.1110289552427419</v>
      </c>
      <c r="T10" s="37">
        <f t="shared" si="12"/>
        <v>11.657032755298651</v>
      </c>
      <c r="U10" s="37">
        <f t="shared" si="13"/>
        <v>0.81574771214981312</v>
      </c>
      <c r="V10" s="37">
        <f t="shared" si="14"/>
        <v>-18.425228785018689</v>
      </c>
      <c r="W10" s="37">
        <f t="shared" si="15"/>
        <v>1.1906659011313663</v>
      </c>
      <c r="X10" s="37">
        <f t="shared" si="16"/>
        <v>19.066590113136627</v>
      </c>
    </row>
    <row r="11" spans="1:24" x14ac:dyDescent="0.25">
      <c r="A11" s="1" t="s">
        <v>677</v>
      </c>
      <c r="B11" s="1" t="s">
        <v>2337</v>
      </c>
      <c r="C11" s="130">
        <v>910187</v>
      </c>
      <c r="D11" s="43">
        <v>998</v>
      </c>
      <c r="E11" s="43">
        <f t="shared" si="0"/>
        <v>109.64779765037295</v>
      </c>
      <c r="F11" s="6">
        <f t="shared" si="1"/>
        <v>1.2933460517178972</v>
      </c>
      <c r="G11" s="6">
        <f t="shared" si="2"/>
        <v>1.4219462479558551</v>
      </c>
      <c r="H11" s="44">
        <v>312</v>
      </c>
      <c r="I11" s="44">
        <f t="shared" si="3"/>
        <v>34.278670207331018</v>
      </c>
      <c r="J11" s="14">
        <f t="shared" si="4"/>
        <v>1.8839529039817773</v>
      </c>
      <c r="K11" s="52">
        <f t="shared" si="5"/>
        <v>0.83313673269459776</v>
      </c>
      <c r="L11" s="49">
        <v>6131</v>
      </c>
      <c r="M11" s="49">
        <f t="shared" si="6"/>
        <v>673.59784308059773</v>
      </c>
      <c r="N11" s="50">
        <f t="shared" si="7"/>
        <v>1.3738556494782335</v>
      </c>
      <c r="O11" s="50">
        <f t="shared" si="8"/>
        <v>1.0063187699329188</v>
      </c>
      <c r="P11" s="45">
        <v>7441</v>
      </c>
      <c r="Q11" s="45">
        <f t="shared" si="9"/>
        <v>817.52431093830171</v>
      </c>
      <c r="R11" s="18">
        <f t="shared" si="10"/>
        <v>1.3779950491254256</v>
      </c>
      <c r="S11" s="18">
        <f t="shared" si="11"/>
        <v>1.0379634082054876</v>
      </c>
      <c r="T11" s="37">
        <f t="shared" si="12"/>
        <v>13.412175782824889</v>
      </c>
      <c r="U11" s="37">
        <f t="shared" si="13"/>
        <v>0.93857089874070843</v>
      </c>
      <c r="V11" s="37">
        <f t="shared" si="14"/>
        <v>-6.1429101259291574</v>
      </c>
      <c r="W11" s="37">
        <f t="shared" si="15"/>
        <v>1.3699387056565193</v>
      </c>
      <c r="X11" s="37">
        <f t="shared" si="16"/>
        <v>36.993870565651932</v>
      </c>
    </row>
    <row r="12" spans="1:24" x14ac:dyDescent="0.25">
      <c r="A12" s="1" t="s">
        <v>724</v>
      </c>
      <c r="B12" s="1" t="s">
        <v>2340</v>
      </c>
      <c r="C12" s="130">
        <v>756537</v>
      </c>
      <c r="D12" s="43">
        <v>805</v>
      </c>
      <c r="E12" s="43">
        <f t="shared" si="0"/>
        <v>106.40589951317649</v>
      </c>
      <c r="F12" s="6">
        <f t="shared" si="1"/>
        <v>1.2551063766340047</v>
      </c>
      <c r="G12" s="6">
        <f t="shared" si="2"/>
        <v>1.3799043192420604</v>
      </c>
      <c r="H12" s="44">
        <v>211</v>
      </c>
      <c r="I12" s="44">
        <f t="shared" si="3"/>
        <v>27.890241984199054</v>
      </c>
      <c r="J12" s="14">
        <f t="shared" si="4"/>
        <v>1.5328454126452362</v>
      </c>
      <c r="K12" s="52">
        <f t="shared" si="5"/>
        <v>0.67786716754863596</v>
      </c>
      <c r="L12" s="49">
        <v>4787</v>
      </c>
      <c r="M12" s="49">
        <f t="shared" si="6"/>
        <v>632.75160368891409</v>
      </c>
      <c r="N12" s="50">
        <f t="shared" si="7"/>
        <v>1.2905465395624964</v>
      </c>
      <c r="O12" s="50">
        <f t="shared" si="8"/>
        <v>0.94529669600073385</v>
      </c>
      <c r="P12" s="45">
        <v>5803</v>
      </c>
      <c r="Q12" s="45">
        <f t="shared" si="9"/>
        <v>767.04774518628972</v>
      </c>
      <c r="R12" s="18">
        <f t="shared" si="10"/>
        <v>1.2929132273710435</v>
      </c>
      <c r="S12" s="18">
        <f t="shared" si="11"/>
        <v>0.97387622752906988</v>
      </c>
      <c r="T12" s="37">
        <f t="shared" si="12"/>
        <v>13.872135102533173</v>
      </c>
      <c r="U12" s="37">
        <f t="shared" si="13"/>
        <v>0.97075840053557705</v>
      </c>
      <c r="V12" s="37">
        <f t="shared" si="14"/>
        <v>-2.9241599464422952</v>
      </c>
      <c r="W12" s="37">
        <f t="shared" si="15"/>
        <v>1.4169196046022909</v>
      </c>
      <c r="X12" s="37">
        <f t="shared" si="16"/>
        <v>41.691960460229097</v>
      </c>
    </row>
    <row r="13" spans="1:24" x14ac:dyDescent="0.25">
      <c r="A13" s="1" t="s">
        <v>651</v>
      </c>
      <c r="B13" s="1" t="s">
        <v>2344</v>
      </c>
      <c r="C13" s="130">
        <v>720207</v>
      </c>
      <c r="D13" s="43">
        <v>544</v>
      </c>
      <c r="E13" s="43">
        <f t="shared" si="0"/>
        <v>75.533839576677266</v>
      </c>
      <c r="F13" s="6">
        <f t="shared" si="1"/>
        <v>0.89095627345923534</v>
      </c>
      <c r="G13" s="6">
        <f t="shared" si="2"/>
        <v>0.9795459834244139</v>
      </c>
      <c r="H13" s="44">
        <v>61</v>
      </c>
      <c r="I13" s="44">
        <f t="shared" si="3"/>
        <v>8.469787158414178</v>
      </c>
      <c r="J13" s="14">
        <f t="shared" si="4"/>
        <v>0.46549880776265856</v>
      </c>
      <c r="K13" s="52">
        <f t="shared" si="5"/>
        <v>0.20585660870446224</v>
      </c>
      <c r="L13" s="49">
        <v>2400</v>
      </c>
      <c r="M13" s="49">
        <f t="shared" si="6"/>
        <v>333.23752754416438</v>
      </c>
      <c r="N13" s="50">
        <f t="shared" si="7"/>
        <v>0.67966408226745056</v>
      </c>
      <c r="O13" s="50">
        <f t="shared" si="8"/>
        <v>0.49783885482781448</v>
      </c>
      <c r="P13" s="45">
        <v>3005</v>
      </c>
      <c r="Q13" s="45">
        <f t="shared" si="9"/>
        <v>417.24115427925585</v>
      </c>
      <c r="R13" s="18">
        <f t="shared" si="10"/>
        <v>0.70328947677200537</v>
      </c>
      <c r="S13" s="18">
        <f t="shared" si="11"/>
        <v>0.52974699925709312</v>
      </c>
      <c r="T13" s="37">
        <f t="shared" si="12"/>
        <v>18.103161397670551</v>
      </c>
      <c r="U13" s="37">
        <f t="shared" si="13"/>
        <v>1.266841468393062</v>
      </c>
      <c r="V13" s="37">
        <f t="shared" si="14"/>
        <v>26.684146839306202</v>
      </c>
      <c r="W13" s="37">
        <f t="shared" si="15"/>
        <v>1.8490826466183108</v>
      </c>
      <c r="X13" s="37">
        <f t="shared" si="16"/>
        <v>84.908264661831083</v>
      </c>
    </row>
    <row r="14" spans="1:24" x14ac:dyDescent="0.25">
      <c r="A14" s="1" t="s">
        <v>741</v>
      </c>
      <c r="B14" s="1" t="s">
        <v>2346</v>
      </c>
      <c r="C14" s="130">
        <v>577190</v>
      </c>
      <c r="D14" s="43">
        <v>450</v>
      </c>
      <c r="E14" s="43">
        <f t="shared" si="0"/>
        <v>77.963928688993235</v>
      </c>
      <c r="F14" s="6">
        <f t="shared" si="1"/>
        <v>0.91962028884382352</v>
      </c>
      <c r="G14" s="6">
        <f t="shared" si="2"/>
        <v>1.0110601238768675</v>
      </c>
      <c r="H14" s="44">
        <v>89</v>
      </c>
      <c r="I14" s="44">
        <f t="shared" si="3"/>
        <v>15.419532562934217</v>
      </c>
      <c r="J14" s="14">
        <f t="shared" si="4"/>
        <v>0.84745624536417319</v>
      </c>
      <c r="K14" s="52">
        <f t="shared" si="5"/>
        <v>0.37476888401620462</v>
      </c>
      <c r="L14" s="49">
        <v>1861</v>
      </c>
      <c r="M14" s="49">
        <f t="shared" si="6"/>
        <v>322.4241584227031</v>
      </c>
      <c r="N14" s="50">
        <f t="shared" si="7"/>
        <v>0.65760936755893651</v>
      </c>
      <c r="O14" s="50">
        <f t="shared" si="8"/>
        <v>0.48168426581759183</v>
      </c>
      <c r="P14" s="45">
        <v>2400</v>
      </c>
      <c r="Q14" s="45">
        <f t="shared" si="9"/>
        <v>415.80761967463059</v>
      </c>
      <c r="R14" s="18">
        <f t="shared" si="10"/>
        <v>0.70087315280280571</v>
      </c>
      <c r="S14" s="18">
        <f t="shared" si="11"/>
        <v>0.52792692315160139</v>
      </c>
      <c r="T14" s="37">
        <f t="shared" si="12"/>
        <v>18.75</v>
      </c>
      <c r="U14" s="37">
        <f t="shared" si="13"/>
        <v>1.3121065989847718</v>
      </c>
      <c r="V14" s="37">
        <f t="shared" si="14"/>
        <v>31.210659898477179</v>
      </c>
      <c r="W14" s="37">
        <f t="shared" si="15"/>
        <v>1.9151516612205963</v>
      </c>
      <c r="X14" s="37">
        <f t="shared" si="16"/>
        <v>91.51516612205964</v>
      </c>
    </row>
    <row r="15" spans="1:24" x14ac:dyDescent="0.25">
      <c r="A15" s="1" t="s">
        <v>633</v>
      </c>
      <c r="B15" s="1" t="s">
        <v>2347</v>
      </c>
      <c r="C15" s="130">
        <v>557108</v>
      </c>
      <c r="D15" s="43">
        <v>406</v>
      </c>
      <c r="E15" s="43">
        <f t="shared" si="0"/>
        <v>72.876354315500762</v>
      </c>
      <c r="F15" s="6">
        <f t="shared" si="1"/>
        <v>0.85961001622750666</v>
      </c>
      <c r="G15" s="6">
        <f t="shared" si="2"/>
        <v>0.94508290001459361</v>
      </c>
      <c r="H15" s="44">
        <v>97</v>
      </c>
      <c r="I15" s="44">
        <f t="shared" si="3"/>
        <v>17.411345735476782</v>
      </c>
      <c r="J15" s="14">
        <f t="shared" si="4"/>
        <v>0.95692613401225157</v>
      </c>
      <c r="K15" s="52">
        <f t="shared" si="5"/>
        <v>0.42317953439071293</v>
      </c>
      <c r="L15" s="49">
        <v>2221</v>
      </c>
      <c r="M15" s="49">
        <f t="shared" si="6"/>
        <v>398.66596781952512</v>
      </c>
      <c r="N15" s="50">
        <f t="shared" si="7"/>
        <v>0.81311051953298386</v>
      </c>
      <c r="O15" s="50">
        <f t="shared" si="8"/>
        <v>0.5955854082244415</v>
      </c>
      <c r="P15" s="45">
        <v>2724</v>
      </c>
      <c r="Q15" s="45">
        <f t="shared" si="9"/>
        <v>488.95366787050267</v>
      </c>
      <c r="R15" s="18">
        <f t="shared" si="10"/>
        <v>0.8241659906161739</v>
      </c>
      <c r="S15" s="18">
        <f t="shared" si="11"/>
        <v>0.62079623659747418</v>
      </c>
      <c r="T15" s="37">
        <f t="shared" si="12"/>
        <v>14.904552129221733</v>
      </c>
      <c r="U15" s="37">
        <f t="shared" si="13"/>
        <v>1.0430059308620996</v>
      </c>
      <c r="V15" s="37">
        <f t="shared" si="14"/>
        <v>4.3005930862099584</v>
      </c>
      <c r="W15" s="37">
        <f t="shared" si="15"/>
        <v>1.5223721477348255</v>
      </c>
      <c r="X15" s="37">
        <f t="shared" si="16"/>
        <v>52.237214773482556</v>
      </c>
    </row>
    <row r="16" spans="1:24" x14ac:dyDescent="0.25">
      <c r="A16" s="1" t="s">
        <v>729</v>
      </c>
      <c r="B16" s="1" t="s">
        <v>2348</v>
      </c>
      <c r="C16" s="130">
        <v>556493</v>
      </c>
      <c r="D16" s="43">
        <v>547</v>
      </c>
      <c r="E16" s="43">
        <f t="shared" si="0"/>
        <v>98.294138470744457</v>
      </c>
      <c r="F16" s="6">
        <f t="shared" si="1"/>
        <v>1.159424435532356</v>
      </c>
      <c r="G16" s="6">
        <f t="shared" si="2"/>
        <v>1.2747085157168498</v>
      </c>
      <c r="H16" s="44">
        <v>121</v>
      </c>
      <c r="I16" s="44">
        <f t="shared" si="3"/>
        <v>21.74331033813543</v>
      </c>
      <c r="J16" s="14">
        <f t="shared" si="4"/>
        <v>1.195010553383328</v>
      </c>
      <c r="K16" s="52">
        <f t="shared" si="5"/>
        <v>0.52846713199523765</v>
      </c>
      <c r="L16" s="49">
        <v>2341</v>
      </c>
      <c r="M16" s="49">
        <f t="shared" si="6"/>
        <v>420.67016117004164</v>
      </c>
      <c r="N16" s="50">
        <f t="shared" si="7"/>
        <v>0.85798979825597332</v>
      </c>
      <c r="O16" s="50">
        <f t="shared" si="8"/>
        <v>0.62845848377437097</v>
      </c>
      <c r="P16" s="45">
        <v>3009</v>
      </c>
      <c r="Q16" s="45">
        <f t="shared" si="9"/>
        <v>540.70760997892148</v>
      </c>
      <c r="R16" s="18">
        <f t="shared" si="10"/>
        <v>0.91140092056739741</v>
      </c>
      <c r="S16" s="18">
        <f t="shared" si="11"/>
        <v>0.68650522826925586</v>
      </c>
      <c r="T16" s="37">
        <f t="shared" si="12"/>
        <v>18.178796942505816</v>
      </c>
      <c r="U16" s="37">
        <f t="shared" si="13"/>
        <v>1.2721343695928573</v>
      </c>
      <c r="V16" s="37">
        <f t="shared" si="14"/>
        <v>27.21343695928573</v>
      </c>
      <c r="W16" s="37">
        <f t="shared" si="15"/>
        <v>1.8568081687163684</v>
      </c>
      <c r="X16" s="37">
        <f t="shared" si="16"/>
        <v>85.68081687163685</v>
      </c>
    </row>
    <row r="17" spans="1:24" x14ac:dyDescent="0.25">
      <c r="A17" s="1" t="s">
        <v>659</v>
      </c>
      <c r="B17" s="1" t="s">
        <v>2349</v>
      </c>
      <c r="C17" s="130">
        <v>551034</v>
      </c>
      <c r="D17" s="43">
        <v>440</v>
      </c>
      <c r="E17" s="43">
        <f t="shared" si="0"/>
        <v>79.849882221423726</v>
      </c>
      <c r="F17" s="6">
        <f t="shared" si="1"/>
        <v>0.9418659755531007</v>
      </c>
      <c r="G17" s="6">
        <f t="shared" si="2"/>
        <v>1.0355177473469686</v>
      </c>
      <c r="H17" s="44">
        <v>87</v>
      </c>
      <c r="I17" s="44">
        <f t="shared" si="3"/>
        <v>15.788499439236054</v>
      </c>
      <c r="J17" s="14">
        <f t="shared" si="4"/>
        <v>0.86773463463299816</v>
      </c>
      <c r="K17" s="52">
        <f t="shared" si="5"/>
        <v>0.38373655563051662</v>
      </c>
      <c r="L17" s="49">
        <v>2734</v>
      </c>
      <c r="M17" s="49">
        <f t="shared" si="6"/>
        <v>496.1581318031192</v>
      </c>
      <c r="N17" s="50">
        <f t="shared" si="7"/>
        <v>1.0119534369273806</v>
      </c>
      <c r="O17" s="50">
        <f t="shared" si="8"/>
        <v>0.74123343181279788</v>
      </c>
      <c r="P17" s="45">
        <v>3261</v>
      </c>
      <c r="Q17" s="45">
        <f t="shared" si="9"/>
        <v>591.79651346377898</v>
      </c>
      <c r="R17" s="18">
        <f t="shared" si="10"/>
        <v>0.99751488088079709</v>
      </c>
      <c r="S17" s="18">
        <f t="shared" si="11"/>
        <v>0.75136985880453777</v>
      </c>
      <c r="T17" s="37">
        <f t="shared" si="12"/>
        <v>13.49279362158847</v>
      </c>
      <c r="U17" s="37">
        <f t="shared" si="13"/>
        <v>0.94421245598004633</v>
      </c>
      <c r="V17" s="37">
        <f t="shared" si="14"/>
        <v>-5.5787544019953668</v>
      </c>
      <c r="W17" s="37">
        <f t="shared" si="15"/>
        <v>1.3781731263408974</v>
      </c>
      <c r="X17" s="37">
        <f t="shared" si="16"/>
        <v>37.817312634089738</v>
      </c>
    </row>
    <row r="18" spans="1:24" x14ac:dyDescent="0.25">
      <c r="A18" s="1" t="s">
        <v>701</v>
      </c>
      <c r="B18" s="1" t="s">
        <v>2356</v>
      </c>
      <c r="C18" s="130">
        <v>500585</v>
      </c>
      <c r="D18" s="43">
        <v>421</v>
      </c>
      <c r="E18" s="43">
        <f t="shared" si="0"/>
        <v>84.101601126681786</v>
      </c>
      <c r="F18" s="6">
        <f t="shared" si="1"/>
        <v>0.99201694964438147</v>
      </c>
      <c r="G18" s="6">
        <f t="shared" si="2"/>
        <v>1.0906553413000388</v>
      </c>
      <c r="H18" s="44">
        <v>87</v>
      </c>
      <c r="I18" s="44">
        <f t="shared" si="3"/>
        <v>17.379665791024504</v>
      </c>
      <c r="J18" s="14">
        <f t="shared" si="4"/>
        <v>0.9551850068626897</v>
      </c>
      <c r="K18" s="52">
        <f t="shared" si="5"/>
        <v>0.42240955920634082</v>
      </c>
      <c r="L18" s="49">
        <v>2260</v>
      </c>
      <c r="M18" s="49">
        <f t="shared" si="6"/>
        <v>451.47177801971696</v>
      </c>
      <c r="N18" s="50">
        <f t="shared" si="7"/>
        <v>0.92081211242559713</v>
      </c>
      <c r="O18" s="50">
        <f t="shared" si="8"/>
        <v>0.67447443453566436</v>
      </c>
      <c r="P18" s="45">
        <v>2768</v>
      </c>
      <c r="Q18" s="45">
        <f t="shared" si="9"/>
        <v>552.95304493742321</v>
      </c>
      <c r="R18" s="18">
        <f t="shared" si="10"/>
        <v>0.9320414673027424</v>
      </c>
      <c r="S18" s="18">
        <f t="shared" si="11"/>
        <v>0.70205254990168153</v>
      </c>
      <c r="T18" s="37">
        <f t="shared" si="12"/>
        <v>15.209537572254336</v>
      </c>
      <c r="U18" s="37">
        <f t="shared" si="13"/>
        <v>1.0643485128566261</v>
      </c>
      <c r="V18" s="37">
        <f t="shared" si="14"/>
        <v>6.4348512856626128</v>
      </c>
      <c r="W18" s="37">
        <f t="shared" si="15"/>
        <v>1.5535237945546649</v>
      </c>
      <c r="X18" s="37">
        <f t="shared" si="16"/>
        <v>55.35237945546649</v>
      </c>
    </row>
    <row r="19" spans="1:24" x14ac:dyDescent="0.25">
      <c r="A19" s="1" t="s">
        <v>680</v>
      </c>
      <c r="B19" s="1" t="s">
        <v>2355</v>
      </c>
      <c r="C19" s="130">
        <v>441064</v>
      </c>
      <c r="D19" s="43">
        <v>312</v>
      </c>
      <c r="E19" s="43">
        <f t="shared" si="0"/>
        <v>70.738033482669181</v>
      </c>
      <c r="F19" s="6">
        <f t="shared" si="1"/>
        <v>0.83438754148827565</v>
      </c>
      <c r="G19" s="6">
        <f t="shared" si="2"/>
        <v>0.91735250004006785</v>
      </c>
      <c r="H19" s="44">
        <v>74</v>
      </c>
      <c r="I19" s="44">
        <f t="shared" si="3"/>
        <v>16.777610505504871</v>
      </c>
      <c r="J19" s="14">
        <f t="shared" si="4"/>
        <v>0.92209609773488732</v>
      </c>
      <c r="K19" s="52">
        <f t="shared" si="5"/>
        <v>0.40777671696230111</v>
      </c>
      <c r="L19" s="49">
        <v>1673</v>
      </c>
      <c r="M19" s="49">
        <f t="shared" si="6"/>
        <v>379.31003210418442</v>
      </c>
      <c r="N19" s="50">
        <f t="shared" si="7"/>
        <v>0.77363257003147923</v>
      </c>
      <c r="O19" s="50">
        <f t="shared" si="8"/>
        <v>0.56666868644445256</v>
      </c>
      <c r="P19" s="45">
        <v>2059</v>
      </c>
      <c r="Q19" s="45">
        <f t="shared" si="9"/>
        <v>466.82567609235849</v>
      </c>
      <c r="R19" s="18">
        <f t="shared" si="10"/>
        <v>0.78686769537358492</v>
      </c>
      <c r="S19" s="18">
        <f t="shared" si="11"/>
        <v>0.59270160325693855</v>
      </c>
      <c r="T19" s="37">
        <f t="shared" si="12"/>
        <v>15.152986886838271</v>
      </c>
      <c r="U19" s="37">
        <f t="shared" si="13"/>
        <v>1.0603911513893445</v>
      </c>
      <c r="V19" s="37">
        <f t="shared" si="14"/>
        <v>6.0391151389344477</v>
      </c>
      <c r="W19" s="37">
        <f t="shared" si="15"/>
        <v>1.5477476271350521</v>
      </c>
      <c r="X19" s="37">
        <f t="shared" si="16"/>
        <v>54.774762713505211</v>
      </c>
    </row>
    <row r="20" spans="1:24" x14ac:dyDescent="0.25">
      <c r="A20" s="1" t="s">
        <v>742</v>
      </c>
      <c r="B20" s="1" t="s">
        <v>2358</v>
      </c>
      <c r="C20" s="130">
        <v>419700</v>
      </c>
      <c r="D20" s="43">
        <v>219</v>
      </c>
      <c r="E20" s="43">
        <f t="shared" si="0"/>
        <v>52.180128663330947</v>
      </c>
      <c r="F20" s="6">
        <f t="shared" si="1"/>
        <v>0.61548854451269885</v>
      </c>
      <c r="G20" s="6">
        <f t="shared" si="2"/>
        <v>0.67668790217990171</v>
      </c>
      <c r="H20" s="44">
        <v>24</v>
      </c>
      <c r="I20" s="44">
        <f t="shared" si="3"/>
        <v>5.7183702644746246</v>
      </c>
      <c r="J20" s="14">
        <f t="shared" si="4"/>
        <v>0.31428116086883701</v>
      </c>
      <c r="K20" s="52">
        <f t="shared" si="5"/>
        <v>0.13898393052200247</v>
      </c>
      <c r="L20" s="49">
        <v>896</v>
      </c>
      <c r="M20" s="49">
        <f t="shared" si="6"/>
        <v>213.48582320705265</v>
      </c>
      <c r="N20" s="50">
        <f t="shared" si="7"/>
        <v>0.43542108590366541</v>
      </c>
      <c r="O20" s="50">
        <f t="shared" si="8"/>
        <v>0.3189362810684242</v>
      </c>
      <c r="P20" s="45">
        <v>1139</v>
      </c>
      <c r="Q20" s="45">
        <f t="shared" si="9"/>
        <v>271.38432213485822</v>
      </c>
      <c r="R20" s="18">
        <f t="shared" si="10"/>
        <v>0.45743746982016953</v>
      </c>
      <c r="S20" s="18">
        <f t="shared" si="11"/>
        <v>0.34456100224509684</v>
      </c>
      <c r="T20" s="37">
        <f t="shared" si="12"/>
        <v>19.227392449517119</v>
      </c>
      <c r="U20" s="37">
        <f t="shared" si="13"/>
        <v>1.3455140540950072</v>
      </c>
      <c r="V20" s="37">
        <f t="shared" si="14"/>
        <v>34.551405409500724</v>
      </c>
      <c r="W20" s="37">
        <f t="shared" si="15"/>
        <v>1.9639132048337633</v>
      </c>
      <c r="X20" s="37">
        <f t="shared" si="16"/>
        <v>96.391320483376333</v>
      </c>
    </row>
    <row r="21" spans="1:24" x14ac:dyDescent="0.25">
      <c r="A21" s="1" t="s">
        <v>645</v>
      </c>
      <c r="B21" s="1" t="s">
        <v>2359</v>
      </c>
      <c r="C21" s="130">
        <v>397344</v>
      </c>
      <c r="D21" s="43">
        <v>575</v>
      </c>
      <c r="E21" s="43">
        <f t="shared" si="0"/>
        <v>144.71088024482563</v>
      </c>
      <c r="F21" s="6">
        <f t="shared" si="1"/>
        <v>1.7069311889150389</v>
      </c>
      <c r="G21" s="6">
        <f t="shared" si="2"/>
        <v>1.876655050187586</v>
      </c>
      <c r="H21" s="44">
        <v>112</v>
      </c>
      <c r="I21" s="44">
        <f t="shared" si="3"/>
        <v>28.187162760731255</v>
      </c>
      <c r="J21" s="14">
        <f t="shared" si="4"/>
        <v>1.5491641541780026</v>
      </c>
      <c r="K21" s="52">
        <f t="shared" si="5"/>
        <v>0.68508377204737991</v>
      </c>
      <c r="L21" s="49">
        <v>3109</v>
      </c>
      <c r="M21" s="49">
        <f t="shared" si="6"/>
        <v>782.44543770637029</v>
      </c>
      <c r="N21" s="50">
        <f t="shared" si="7"/>
        <v>1.5958588585812075</v>
      </c>
      <c r="O21" s="50">
        <f t="shared" si="8"/>
        <v>1.1689311931452928</v>
      </c>
      <c r="P21" s="45">
        <v>3796</v>
      </c>
      <c r="Q21" s="45">
        <f t="shared" si="9"/>
        <v>955.34348071192721</v>
      </c>
      <c r="R21" s="18">
        <f t="shared" si="10"/>
        <v>1.6102990076519448</v>
      </c>
      <c r="S21" s="18">
        <f t="shared" si="11"/>
        <v>1.2129444494543993</v>
      </c>
      <c r="T21" s="37">
        <f t="shared" si="12"/>
        <v>15.147523709167546</v>
      </c>
      <c r="U21" s="37">
        <f t="shared" si="13"/>
        <v>1.0600088435774413</v>
      </c>
      <c r="V21" s="37">
        <f t="shared" si="14"/>
        <v>6.0008843577441295</v>
      </c>
      <c r="W21" s="37">
        <f t="shared" si="15"/>
        <v>1.5471896103994984</v>
      </c>
      <c r="X21" s="37">
        <f t="shared" si="16"/>
        <v>54.718961039949846</v>
      </c>
    </row>
    <row r="22" spans="1:24" x14ac:dyDescent="0.25">
      <c r="A22" s="1" t="s">
        <v>640</v>
      </c>
      <c r="B22" s="1" t="s">
        <v>2360</v>
      </c>
      <c r="C22" s="130">
        <v>310743</v>
      </c>
      <c r="D22" s="43">
        <v>287</v>
      </c>
      <c r="E22" s="43">
        <f t="shared" si="0"/>
        <v>92.359280820485097</v>
      </c>
      <c r="F22" s="6">
        <f t="shared" si="1"/>
        <v>1.0894200681491992</v>
      </c>
      <c r="G22" s="6">
        <f t="shared" si="2"/>
        <v>1.1977434626215975</v>
      </c>
      <c r="H22" s="44">
        <v>95</v>
      </c>
      <c r="I22" s="44">
        <f t="shared" si="3"/>
        <v>30.57188737960308</v>
      </c>
      <c r="J22" s="14">
        <f t="shared" si="4"/>
        <v>1.6802284237003242</v>
      </c>
      <c r="K22" s="52">
        <f t="shared" si="5"/>
        <v>0.7430440623773803</v>
      </c>
      <c r="L22" s="49">
        <v>1626</v>
      </c>
      <c r="M22" s="49">
        <f t="shared" si="6"/>
        <v>523.26198820246952</v>
      </c>
      <c r="N22" s="50">
        <f t="shared" si="7"/>
        <v>1.0672338785431041</v>
      </c>
      <c r="O22" s="50">
        <f t="shared" si="8"/>
        <v>0.78172512832342511</v>
      </c>
      <c r="P22" s="45">
        <v>2008</v>
      </c>
      <c r="Q22" s="45">
        <f t="shared" si="9"/>
        <v>646.19315640255775</v>
      </c>
      <c r="R22" s="18">
        <f t="shared" si="10"/>
        <v>1.0892042699983493</v>
      </c>
      <c r="S22" s="18">
        <f t="shared" si="11"/>
        <v>0.82043413511317576</v>
      </c>
      <c r="T22" s="37">
        <f t="shared" si="12"/>
        <v>14.292828685258966</v>
      </c>
      <c r="U22" s="37">
        <f t="shared" si="13"/>
        <v>1.0001981245913136</v>
      </c>
      <c r="V22" s="37">
        <f t="shared" si="14"/>
        <v>1.9812459131363092E-2</v>
      </c>
      <c r="W22" s="37">
        <f t="shared" si="15"/>
        <v>1.459889845339472</v>
      </c>
      <c r="X22" s="37">
        <f t="shared" si="16"/>
        <v>45.988984533947196</v>
      </c>
    </row>
    <row r="23" spans="1:24" x14ac:dyDescent="0.25">
      <c r="A23" s="1" t="s">
        <v>690</v>
      </c>
      <c r="B23" s="1" t="s">
        <v>2361</v>
      </c>
      <c r="C23" s="130">
        <v>309596</v>
      </c>
      <c r="D23" s="43">
        <v>267</v>
      </c>
      <c r="E23" s="43">
        <f t="shared" si="0"/>
        <v>86.241424307807605</v>
      </c>
      <c r="F23" s="6">
        <f t="shared" si="1"/>
        <v>1.0172571452706369</v>
      </c>
      <c r="G23" s="6">
        <f t="shared" si="2"/>
        <v>1.1184052241877271</v>
      </c>
      <c r="H23" s="44">
        <v>29</v>
      </c>
      <c r="I23" s="44">
        <f t="shared" si="3"/>
        <v>9.3670460858667433</v>
      </c>
      <c r="J23" s="14">
        <f t="shared" si="4"/>
        <v>0.51481208484644447</v>
      </c>
      <c r="K23" s="52">
        <f t="shared" si="5"/>
        <v>0.22766432080873794</v>
      </c>
      <c r="L23" s="49">
        <v>1072</v>
      </c>
      <c r="M23" s="49">
        <f t="shared" si="6"/>
        <v>346.25770358790169</v>
      </c>
      <c r="N23" s="50">
        <f t="shared" si="7"/>
        <v>0.70621975283355909</v>
      </c>
      <c r="O23" s="50">
        <f t="shared" si="8"/>
        <v>0.51729029410309735</v>
      </c>
      <c r="P23" s="45">
        <v>1368</v>
      </c>
      <c r="Q23" s="45">
        <f t="shared" si="9"/>
        <v>441.86617398157603</v>
      </c>
      <c r="R23" s="18">
        <f t="shared" si="10"/>
        <v>0.74479668919418629</v>
      </c>
      <c r="S23" s="18">
        <f t="shared" si="11"/>
        <v>0.56101196475764381</v>
      </c>
      <c r="T23" s="37">
        <f t="shared" si="12"/>
        <v>19.517543859649123</v>
      </c>
      <c r="U23" s="37">
        <f t="shared" si="13"/>
        <v>1.365818565025084</v>
      </c>
      <c r="V23" s="37">
        <f t="shared" si="14"/>
        <v>36.581856502508401</v>
      </c>
      <c r="W23" s="37">
        <f t="shared" si="15"/>
        <v>1.9935496824401528</v>
      </c>
      <c r="X23" s="37">
        <f t="shared" si="16"/>
        <v>99.354968244015282</v>
      </c>
    </row>
    <row r="24" spans="1:24" x14ac:dyDescent="0.25">
      <c r="A24" s="1" t="s">
        <v>657</v>
      </c>
      <c r="B24" s="1" t="s">
        <v>2362</v>
      </c>
      <c r="C24" s="130">
        <v>290231</v>
      </c>
      <c r="D24" s="43">
        <v>156</v>
      </c>
      <c r="E24" s="43">
        <f t="shared" si="0"/>
        <v>53.750288563247899</v>
      </c>
      <c r="F24" s="6">
        <f t="shared" si="1"/>
        <v>0.63400930052093818</v>
      </c>
      <c r="G24" s="6">
        <f t="shared" si="2"/>
        <v>0.69705021703000802</v>
      </c>
      <c r="H24" s="44">
        <v>39</v>
      </c>
      <c r="I24" s="44">
        <f t="shared" si="3"/>
        <v>13.437572140811975</v>
      </c>
      <c r="J24" s="14">
        <f t="shared" si="4"/>
        <v>0.73852786307133877</v>
      </c>
      <c r="K24" s="52">
        <f t="shared" si="5"/>
        <v>0.32659770291642598</v>
      </c>
      <c r="L24" s="49">
        <v>1883</v>
      </c>
      <c r="M24" s="49">
        <f t="shared" si="6"/>
        <v>648.79354720894742</v>
      </c>
      <c r="N24" s="50">
        <f t="shared" si="7"/>
        <v>1.3232653419755431</v>
      </c>
      <c r="O24" s="50">
        <f t="shared" si="8"/>
        <v>0.96926249256056873</v>
      </c>
      <c r="P24" s="45">
        <v>2078</v>
      </c>
      <c r="Q24" s="45">
        <f t="shared" si="9"/>
        <v>715.98140791300727</v>
      </c>
      <c r="R24" s="18">
        <f t="shared" si="10"/>
        <v>1.2068373040033491</v>
      </c>
      <c r="S24" s="18">
        <f t="shared" si="11"/>
        <v>0.90904024800949879</v>
      </c>
      <c r="T24" s="37">
        <f t="shared" si="12"/>
        <v>7.507218479307026</v>
      </c>
      <c r="U24" s="37">
        <f t="shared" si="13"/>
        <v>0.52534778169168916</v>
      </c>
      <c r="V24" s="37">
        <f t="shared" si="14"/>
        <v>-47.465221830831084</v>
      </c>
      <c r="W24" s="37">
        <f t="shared" si="15"/>
        <v>0.76679797022884322</v>
      </c>
      <c r="X24" s="37">
        <f t="shared" si="16"/>
        <v>-23.320202977115677</v>
      </c>
    </row>
    <row r="25" spans="1:24" x14ac:dyDescent="0.25">
      <c r="A25" s="1" t="s">
        <v>719</v>
      </c>
      <c r="B25" s="1" t="s">
        <v>2364</v>
      </c>
      <c r="C25" s="130">
        <v>262015</v>
      </c>
      <c r="D25" s="43">
        <v>235</v>
      </c>
      <c r="E25" s="43">
        <f t="shared" si="0"/>
        <v>89.689521592275241</v>
      </c>
      <c r="F25" s="6">
        <f t="shared" si="1"/>
        <v>1.0579290338481482</v>
      </c>
      <c r="G25" s="6">
        <f t="shared" si="2"/>
        <v>1.1631212066452086</v>
      </c>
      <c r="H25" s="44">
        <v>32</v>
      </c>
      <c r="I25" s="44">
        <f t="shared" si="3"/>
        <v>12.213041238097055</v>
      </c>
      <c r="J25" s="14">
        <f t="shared" si="4"/>
        <v>0.67122774506116512</v>
      </c>
      <c r="K25" s="52">
        <f t="shared" si="5"/>
        <v>0.29683570604779341</v>
      </c>
      <c r="L25" s="49">
        <v>999</v>
      </c>
      <c r="M25" s="49">
        <f t="shared" si="6"/>
        <v>381.27588115184244</v>
      </c>
      <c r="N25" s="50">
        <f t="shared" si="7"/>
        <v>0.77764207339894065</v>
      </c>
      <c r="O25" s="50">
        <f t="shared" si="8"/>
        <v>0.56960555866848717</v>
      </c>
      <c r="P25" s="45">
        <v>1266</v>
      </c>
      <c r="Q25" s="45">
        <f t="shared" si="9"/>
        <v>483.17844398221473</v>
      </c>
      <c r="R25" s="18">
        <f t="shared" si="10"/>
        <v>0.81443144227409747</v>
      </c>
      <c r="S25" s="18">
        <f t="shared" si="11"/>
        <v>0.6134637683270725</v>
      </c>
      <c r="T25" s="37">
        <f t="shared" si="12"/>
        <v>18.562401263823062</v>
      </c>
      <c r="U25" s="37">
        <f t="shared" si="13"/>
        <v>1.2989786235341603</v>
      </c>
      <c r="V25" s="37">
        <f t="shared" si="14"/>
        <v>29.897862353416027</v>
      </c>
      <c r="W25" s="37">
        <f t="shared" si="15"/>
        <v>1.8959900595548818</v>
      </c>
      <c r="X25" s="37">
        <f t="shared" si="16"/>
        <v>89.599005955488181</v>
      </c>
    </row>
    <row r="26" spans="1:24" x14ac:dyDescent="0.25">
      <c r="A26" s="1" t="s">
        <v>674</v>
      </c>
      <c r="B26" s="1" t="s">
        <v>2365</v>
      </c>
      <c r="C26" s="130">
        <v>246055</v>
      </c>
      <c r="D26" s="43">
        <v>251</v>
      </c>
      <c r="E26" s="43">
        <f t="shared" si="0"/>
        <v>102.00971327548719</v>
      </c>
      <c r="F26" s="6">
        <f t="shared" si="1"/>
        <v>1.2032513441119479</v>
      </c>
      <c r="G26" s="6">
        <f t="shared" si="2"/>
        <v>1.3228932286414987</v>
      </c>
      <c r="H26" s="44">
        <v>65</v>
      </c>
      <c r="I26" s="44">
        <f t="shared" si="3"/>
        <v>26.416858019548474</v>
      </c>
      <c r="J26" s="14">
        <f t="shared" si="4"/>
        <v>1.4518683507553036</v>
      </c>
      <c r="K26" s="52">
        <f t="shared" si="5"/>
        <v>0.64205684308479294</v>
      </c>
      <c r="L26" s="49">
        <v>1669</v>
      </c>
      <c r="M26" s="49">
        <f t="shared" si="6"/>
        <v>678.30363130194473</v>
      </c>
      <c r="N26" s="50">
        <f t="shared" si="7"/>
        <v>1.3834534737580422</v>
      </c>
      <c r="O26" s="50">
        <f t="shared" si="8"/>
        <v>1.0133489631900907</v>
      </c>
      <c r="P26" s="45">
        <v>1985</v>
      </c>
      <c r="Q26" s="45">
        <f t="shared" si="9"/>
        <v>806.73020259698035</v>
      </c>
      <c r="R26" s="18">
        <f t="shared" si="10"/>
        <v>1.3598008160548607</v>
      </c>
      <c r="S26" s="18">
        <f t="shared" si="11"/>
        <v>1.0242587521694633</v>
      </c>
      <c r="T26" s="37">
        <f t="shared" si="12"/>
        <v>12.644836272040303</v>
      </c>
      <c r="U26" s="37">
        <f t="shared" si="13"/>
        <v>0.88487323283339103</v>
      </c>
      <c r="V26" s="37">
        <f t="shared" si="14"/>
        <v>-11.512676716660897</v>
      </c>
      <c r="W26" s="37">
        <f t="shared" si="15"/>
        <v>1.2915615569205567</v>
      </c>
      <c r="X26" s="37">
        <f t="shared" si="16"/>
        <v>29.156155692055673</v>
      </c>
    </row>
    <row r="27" spans="1:24" x14ac:dyDescent="0.25">
      <c r="A27" s="1" t="s">
        <v>649</v>
      </c>
      <c r="B27" s="1" t="s">
        <v>2367</v>
      </c>
      <c r="C27" s="130">
        <v>226911</v>
      </c>
      <c r="D27" s="43">
        <v>136</v>
      </c>
      <c r="E27" s="43">
        <f t="shared" si="0"/>
        <v>59.935393171772191</v>
      </c>
      <c r="F27" s="6">
        <f t="shared" si="1"/>
        <v>0.70696544552628071</v>
      </c>
      <c r="G27" s="6">
        <f t="shared" si="2"/>
        <v>0.77726054938295952</v>
      </c>
      <c r="H27" s="44">
        <v>25</v>
      </c>
      <c r="I27" s="44">
        <f t="shared" si="3"/>
        <v>11.017535509516946</v>
      </c>
      <c r="J27" s="14">
        <f t="shared" si="4"/>
        <v>0.60552284824157798</v>
      </c>
      <c r="K27" s="52">
        <f t="shared" si="5"/>
        <v>0.26777916066249746</v>
      </c>
      <c r="L27" s="49">
        <v>723</v>
      </c>
      <c r="M27" s="49">
        <f t="shared" si="6"/>
        <v>318.62712693523014</v>
      </c>
      <c r="N27" s="50">
        <f t="shared" si="7"/>
        <v>0.64986502393625756</v>
      </c>
      <c r="O27" s="50">
        <f t="shared" si="8"/>
        <v>0.47601170600297671</v>
      </c>
      <c r="P27" s="45">
        <v>884</v>
      </c>
      <c r="Q27" s="45">
        <f t="shared" si="9"/>
        <v>389.58005561651925</v>
      </c>
      <c r="R27" s="18">
        <f t="shared" si="10"/>
        <v>0.65666473852186957</v>
      </c>
      <c r="S27" s="18">
        <f t="shared" si="11"/>
        <v>0.49462729962427182</v>
      </c>
      <c r="T27" s="37">
        <f t="shared" si="12"/>
        <v>15.384615384615385</v>
      </c>
      <c r="U27" s="37">
        <f t="shared" si="13"/>
        <v>1.0766002863464794</v>
      </c>
      <c r="V27" s="37">
        <f t="shared" si="14"/>
        <v>7.6600286346479418</v>
      </c>
      <c r="W27" s="37">
        <f t="shared" si="15"/>
        <v>1.5714064912579253</v>
      </c>
      <c r="X27" s="37">
        <f t="shared" si="16"/>
        <v>57.140649125792528</v>
      </c>
    </row>
    <row r="28" spans="1:24" x14ac:dyDescent="0.25">
      <c r="A28" s="1" t="s">
        <v>740</v>
      </c>
      <c r="B28" s="1" t="s">
        <v>2369</v>
      </c>
      <c r="C28" s="130">
        <v>217166</v>
      </c>
      <c r="D28" s="43">
        <v>212</v>
      </c>
      <c r="E28" s="43">
        <f t="shared" si="0"/>
        <v>97.621174585340242</v>
      </c>
      <c r="F28" s="6">
        <f t="shared" si="1"/>
        <v>1.1514865179198963</v>
      </c>
      <c r="G28" s="6">
        <f t="shared" si="2"/>
        <v>1.2659813137815077</v>
      </c>
      <c r="H28" s="44">
        <v>38</v>
      </c>
      <c r="I28" s="44">
        <f t="shared" si="3"/>
        <v>17.498135067183629</v>
      </c>
      <c r="J28" s="14">
        <f t="shared" si="4"/>
        <v>0.96169606856673662</v>
      </c>
      <c r="K28" s="52">
        <f t="shared" si="5"/>
        <v>0.4252889330288061</v>
      </c>
      <c r="L28" s="49">
        <v>1040</v>
      </c>
      <c r="M28" s="49">
        <f t="shared" si="6"/>
        <v>478.89632815449932</v>
      </c>
      <c r="N28" s="50">
        <f t="shared" si="7"/>
        <v>0.97674663407542617</v>
      </c>
      <c r="O28" s="50">
        <f t="shared" si="8"/>
        <v>0.71544523015368966</v>
      </c>
      <c r="P28" s="45">
        <v>1290</v>
      </c>
      <c r="Q28" s="45">
        <f t="shared" si="9"/>
        <v>594.01563780702315</v>
      </c>
      <c r="R28" s="18">
        <f t="shared" si="10"/>
        <v>1.0012553719187631</v>
      </c>
      <c r="S28" s="18">
        <f t="shared" si="11"/>
        <v>0.75418735283587957</v>
      </c>
      <c r="T28" s="37">
        <f t="shared" si="12"/>
        <v>16.434108527131784</v>
      </c>
      <c r="U28" s="37">
        <f t="shared" si="13"/>
        <v>1.1500427865003477</v>
      </c>
      <c r="V28" s="37">
        <f t="shared" si="14"/>
        <v>15.004278650034774</v>
      </c>
      <c r="W28" s="37">
        <f t="shared" si="15"/>
        <v>1.6786032131421869</v>
      </c>
      <c r="X28" s="37">
        <f t="shared" si="16"/>
        <v>67.86032131421868</v>
      </c>
    </row>
    <row r="29" spans="1:24" x14ac:dyDescent="0.25">
      <c r="A29" s="1" t="s">
        <v>738</v>
      </c>
      <c r="B29" s="1" t="s">
        <v>2368</v>
      </c>
      <c r="C29" s="130">
        <v>201988</v>
      </c>
      <c r="D29" s="43">
        <v>167</v>
      </c>
      <c r="E29" s="43">
        <f t="shared" si="0"/>
        <v>82.678178901716933</v>
      </c>
      <c r="F29" s="6">
        <f t="shared" si="1"/>
        <v>0.97522703179800574</v>
      </c>
      <c r="G29" s="6">
        <f t="shared" si="2"/>
        <v>1.0721959655951145</v>
      </c>
      <c r="H29" s="44">
        <v>29</v>
      </c>
      <c r="I29" s="44">
        <f t="shared" si="3"/>
        <v>14.357288551795156</v>
      </c>
      <c r="J29" s="14">
        <f t="shared" si="4"/>
        <v>0.78907540160860967</v>
      </c>
      <c r="K29" s="52">
        <f t="shared" si="5"/>
        <v>0.34895123999991107</v>
      </c>
      <c r="L29" s="49">
        <v>813</v>
      </c>
      <c r="M29" s="49">
        <f t="shared" si="6"/>
        <v>402.49915836584347</v>
      </c>
      <c r="N29" s="50">
        <f t="shared" si="7"/>
        <v>0.82092861239311199</v>
      </c>
      <c r="O29" s="50">
        <f t="shared" si="8"/>
        <v>0.6013119877185924</v>
      </c>
      <c r="P29" s="45">
        <v>1009</v>
      </c>
      <c r="Q29" s="45">
        <f t="shared" si="9"/>
        <v>499.5346258193556</v>
      </c>
      <c r="R29" s="18">
        <f t="shared" si="10"/>
        <v>0.84200094362422462</v>
      </c>
      <c r="S29" s="18">
        <f t="shared" si="11"/>
        <v>0.63423026788892922</v>
      </c>
      <c r="T29" s="37">
        <f t="shared" si="12"/>
        <v>16.551040634291379</v>
      </c>
      <c r="U29" s="37">
        <f t="shared" si="13"/>
        <v>1.1582255806036705</v>
      </c>
      <c r="V29" s="37">
        <f t="shared" si="14"/>
        <v>15.822558060367054</v>
      </c>
      <c r="W29" s="37">
        <f t="shared" si="15"/>
        <v>1.6905468248369455</v>
      </c>
      <c r="X29" s="37">
        <f t="shared" si="16"/>
        <v>69.054682483694549</v>
      </c>
    </row>
    <row r="30" spans="1:24" x14ac:dyDescent="0.25">
      <c r="A30" s="1" t="s">
        <v>625</v>
      </c>
      <c r="B30" s="1" t="s">
        <v>2370</v>
      </c>
      <c r="C30" s="130">
        <v>188124</v>
      </c>
      <c r="D30" s="43">
        <v>78</v>
      </c>
      <c r="E30" s="43">
        <f t="shared" si="0"/>
        <v>41.462014416023472</v>
      </c>
      <c r="F30" s="6">
        <f t="shared" si="1"/>
        <v>0.48906347222973251</v>
      </c>
      <c r="G30" s="6">
        <f t="shared" si="2"/>
        <v>0.53769211142341289</v>
      </c>
      <c r="H30" s="44">
        <v>19</v>
      </c>
      <c r="I30" s="44">
        <f t="shared" si="3"/>
        <v>10.099721460313409</v>
      </c>
      <c r="J30" s="14">
        <f t="shared" si="4"/>
        <v>0.55507986335173587</v>
      </c>
      <c r="K30" s="52">
        <f t="shared" si="5"/>
        <v>0.24547186012984443</v>
      </c>
      <c r="L30" s="49">
        <v>462</v>
      </c>
      <c r="M30" s="49">
        <f t="shared" si="6"/>
        <v>245.58270077183136</v>
      </c>
      <c r="N30" s="50">
        <f t="shared" si="7"/>
        <v>0.50088518592410758</v>
      </c>
      <c r="O30" s="50">
        <f t="shared" si="8"/>
        <v>0.36688728132988258</v>
      </c>
      <c r="P30" s="45">
        <v>559</v>
      </c>
      <c r="Q30" s="45">
        <f t="shared" si="9"/>
        <v>297.14443664816821</v>
      </c>
      <c r="R30" s="18">
        <f t="shared" si="10"/>
        <v>0.5008579648308974</v>
      </c>
      <c r="S30" s="18">
        <f t="shared" si="11"/>
        <v>0.37726713207909612</v>
      </c>
      <c r="T30" s="37">
        <f t="shared" si="12"/>
        <v>13.953488372093023</v>
      </c>
      <c r="U30" s="37">
        <f t="shared" si="13"/>
        <v>0.97645142250029526</v>
      </c>
      <c r="V30" s="37">
        <f t="shared" si="14"/>
        <v>-2.3548577499704737</v>
      </c>
      <c r="W30" s="37">
        <f t="shared" si="15"/>
        <v>1.4252291432339321</v>
      </c>
      <c r="X30" s="37">
        <f t="shared" si="16"/>
        <v>42.522914323393209</v>
      </c>
    </row>
    <row r="31" spans="1:24" x14ac:dyDescent="0.25">
      <c r="A31" s="1" t="s">
        <v>622</v>
      </c>
      <c r="B31" s="1" t="s">
        <v>2373</v>
      </c>
      <c r="C31" s="130">
        <v>186256</v>
      </c>
      <c r="D31" s="43">
        <v>77</v>
      </c>
      <c r="E31" s="43">
        <f t="shared" si="0"/>
        <v>41.34095009019844</v>
      </c>
      <c r="F31" s="6">
        <f t="shared" si="1"/>
        <v>0.48763546299320437</v>
      </c>
      <c r="G31" s="6">
        <f t="shared" si="2"/>
        <v>0.53612211213882055</v>
      </c>
      <c r="H31" s="44">
        <v>8</v>
      </c>
      <c r="I31" s="44">
        <f t="shared" si="3"/>
        <v>4.2951636457349025</v>
      </c>
      <c r="J31" s="14">
        <f t="shared" si="4"/>
        <v>0.23606184179597062</v>
      </c>
      <c r="K31" s="52">
        <f t="shared" si="5"/>
        <v>0.10439315716018893</v>
      </c>
      <c r="L31" s="49">
        <v>816</v>
      </c>
      <c r="M31" s="49">
        <f t="shared" si="6"/>
        <v>438.10669186496006</v>
      </c>
      <c r="N31" s="50">
        <f t="shared" si="7"/>
        <v>0.89355297062742622</v>
      </c>
      <c r="O31" s="50">
        <f t="shared" si="8"/>
        <v>0.6545077181967387</v>
      </c>
      <c r="P31" s="45">
        <v>901</v>
      </c>
      <c r="Q31" s="45">
        <f t="shared" si="9"/>
        <v>483.7428056008934</v>
      </c>
      <c r="R31" s="18">
        <f t="shared" si="10"/>
        <v>0.81538271369936299</v>
      </c>
      <c r="S31" s="18">
        <f t="shared" si="11"/>
        <v>0.61418030568424509</v>
      </c>
      <c r="T31" s="37">
        <f t="shared" si="12"/>
        <v>8.5460599334073262</v>
      </c>
      <c r="U31" s="37">
        <f t="shared" si="13"/>
        <v>0.59804488714363258</v>
      </c>
      <c r="V31" s="37">
        <f t="shared" si="14"/>
        <v>-40.195511285636741</v>
      </c>
      <c r="W31" s="37">
        <f t="shared" si="15"/>
        <v>0.87290671351231042</v>
      </c>
      <c r="X31" s="37">
        <f t="shared" si="16"/>
        <v>-12.709328648768958</v>
      </c>
    </row>
    <row r="32" spans="1:24" x14ac:dyDescent="0.25">
      <c r="A32" s="1" t="s">
        <v>644</v>
      </c>
      <c r="B32" s="1" t="s">
        <v>2372</v>
      </c>
      <c r="C32" s="130">
        <v>175004</v>
      </c>
      <c r="D32" s="43">
        <v>219</v>
      </c>
      <c r="E32" s="43">
        <f t="shared" si="0"/>
        <v>125.13999680007313</v>
      </c>
      <c r="F32" s="6">
        <f t="shared" si="1"/>
        <v>1.4760836445565799</v>
      </c>
      <c r="G32" s="6">
        <f t="shared" si="2"/>
        <v>1.6228538350260837</v>
      </c>
      <c r="H32" s="44">
        <v>87</v>
      </c>
      <c r="I32" s="44">
        <f t="shared" si="3"/>
        <v>49.713149413727685</v>
      </c>
      <c r="J32" s="14">
        <f t="shared" si="4"/>
        <v>2.732230615645125</v>
      </c>
      <c r="K32" s="52">
        <f t="shared" si="5"/>
        <v>1.2082688921127867</v>
      </c>
      <c r="L32" s="49">
        <v>1729</v>
      </c>
      <c r="M32" s="49">
        <f t="shared" si="6"/>
        <v>987.97741765902492</v>
      </c>
      <c r="N32" s="50">
        <f t="shared" si="7"/>
        <v>2.0150574571322646</v>
      </c>
      <c r="O32" s="50">
        <f t="shared" si="8"/>
        <v>1.475984862292931</v>
      </c>
      <c r="P32" s="45">
        <v>2035</v>
      </c>
      <c r="Q32" s="45">
        <f t="shared" si="9"/>
        <v>1162.8305638728257</v>
      </c>
      <c r="R32" s="18">
        <f t="shared" si="10"/>
        <v>1.9600331617654019</v>
      </c>
      <c r="S32" s="18">
        <f t="shared" si="11"/>
        <v>1.4763788172337755</v>
      </c>
      <c r="T32" s="37">
        <f t="shared" si="12"/>
        <v>10.761670761670763</v>
      </c>
      <c r="U32" s="37">
        <f t="shared" si="13"/>
        <v>0.75309115853278308</v>
      </c>
      <c r="V32" s="37">
        <f t="shared" si="14"/>
        <v>-24.690884146721693</v>
      </c>
      <c r="W32" s="37">
        <f t="shared" si="15"/>
        <v>1.0992123539585537</v>
      </c>
      <c r="X32" s="37">
        <f t="shared" si="16"/>
        <v>9.9212353958553656</v>
      </c>
    </row>
    <row r="33" spans="1:24" x14ac:dyDescent="0.25">
      <c r="A33" s="1" t="s">
        <v>662</v>
      </c>
      <c r="B33" s="1" t="s">
        <v>2371</v>
      </c>
      <c r="C33" s="130">
        <v>163284</v>
      </c>
      <c r="D33" s="43">
        <v>136</v>
      </c>
      <c r="E33" s="43">
        <f t="shared" si="0"/>
        <v>83.29046324195879</v>
      </c>
      <c r="F33" s="6">
        <f t="shared" si="1"/>
        <v>0.98244920635098276</v>
      </c>
      <c r="G33" s="6">
        <f t="shared" si="2"/>
        <v>1.0801362565899704</v>
      </c>
      <c r="H33" s="44">
        <v>12</v>
      </c>
      <c r="I33" s="44">
        <f t="shared" si="3"/>
        <v>7.3491585213493051</v>
      </c>
      <c r="J33" s="14">
        <f t="shared" si="4"/>
        <v>0.40390914975334663</v>
      </c>
      <c r="K33" s="52">
        <f t="shared" si="5"/>
        <v>0.17861993716495322</v>
      </c>
      <c r="L33" s="49">
        <v>469</v>
      </c>
      <c r="M33" s="49">
        <f t="shared" si="6"/>
        <v>287.22961220940203</v>
      </c>
      <c r="N33" s="50">
        <f t="shared" si="7"/>
        <v>0.5858273292958166</v>
      </c>
      <c r="O33" s="50">
        <f t="shared" si="8"/>
        <v>0.4291055160226957</v>
      </c>
      <c r="P33" s="45">
        <v>617</v>
      </c>
      <c r="Q33" s="45">
        <f t="shared" si="9"/>
        <v>377.86923397271011</v>
      </c>
      <c r="R33" s="18">
        <f t="shared" si="10"/>
        <v>0.63692532034134064</v>
      </c>
      <c r="S33" s="18">
        <f t="shared" si="11"/>
        <v>0.47975874564531612</v>
      </c>
      <c r="T33" s="37">
        <f t="shared" si="12"/>
        <v>22.042139384116695</v>
      </c>
      <c r="U33" s="37">
        <f t="shared" si="13"/>
        <v>1.5424872822208879</v>
      </c>
      <c r="V33" s="37">
        <f t="shared" si="14"/>
        <v>54.248728222088793</v>
      </c>
      <c r="W33" s="37">
        <f t="shared" si="15"/>
        <v>2.2514154591118412</v>
      </c>
      <c r="X33" s="37">
        <f t="shared" si="16"/>
        <v>125.14154591118411</v>
      </c>
    </row>
    <row r="34" spans="1:24" x14ac:dyDescent="0.25">
      <c r="A34" s="1" t="s">
        <v>728</v>
      </c>
      <c r="B34" s="1" t="s">
        <v>2375</v>
      </c>
      <c r="C34" s="130">
        <v>160943</v>
      </c>
      <c r="D34" s="43">
        <v>122</v>
      </c>
      <c r="E34" s="43">
        <f t="shared" si="0"/>
        <v>75.803234685571908</v>
      </c>
      <c r="F34" s="6">
        <f t="shared" si="1"/>
        <v>0.89413391229838468</v>
      </c>
      <c r="G34" s="6">
        <f t="shared" si="2"/>
        <v>0.98303958176855821</v>
      </c>
      <c r="H34" s="44">
        <v>30</v>
      </c>
      <c r="I34" s="44">
        <f t="shared" si="3"/>
        <v>18.640139676779977</v>
      </c>
      <c r="J34" s="14">
        <f t="shared" si="4"/>
        <v>1.024460548273697</v>
      </c>
      <c r="K34" s="52">
        <f t="shared" si="5"/>
        <v>0.45304514362293208</v>
      </c>
      <c r="L34" s="49">
        <v>778</v>
      </c>
      <c r="M34" s="49">
        <f t="shared" si="6"/>
        <v>483.40095561782744</v>
      </c>
      <c r="N34" s="50">
        <f t="shared" si="7"/>
        <v>0.98593417520677096</v>
      </c>
      <c r="O34" s="50">
        <f t="shared" si="8"/>
        <v>0.72217490011102059</v>
      </c>
      <c r="P34" s="45">
        <v>930</v>
      </c>
      <c r="Q34" s="45">
        <f t="shared" si="9"/>
        <v>577.8443299801794</v>
      </c>
      <c r="R34" s="18">
        <f t="shared" si="10"/>
        <v>0.97399748878902737</v>
      </c>
      <c r="S34" s="18">
        <f t="shared" si="11"/>
        <v>0.73365557712901897</v>
      </c>
      <c r="T34" s="37">
        <f t="shared" si="12"/>
        <v>13.118279569892474</v>
      </c>
      <c r="U34" s="37">
        <f t="shared" si="13"/>
        <v>0.91800433018576155</v>
      </c>
      <c r="V34" s="37">
        <f t="shared" si="14"/>
        <v>-8.1995669814238443</v>
      </c>
      <c r="W34" s="37">
        <f t="shared" si="15"/>
        <v>1.3399197285672417</v>
      </c>
      <c r="X34" s="37">
        <f t="shared" si="16"/>
        <v>33.991972856724175</v>
      </c>
    </row>
    <row r="35" spans="1:24" x14ac:dyDescent="0.25">
      <c r="A35" s="1" t="s">
        <v>671</v>
      </c>
      <c r="B35" s="1" t="s">
        <v>2374</v>
      </c>
      <c r="C35" s="130">
        <v>159948</v>
      </c>
      <c r="D35" s="43">
        <v>147</v>
      </c>
      <c r="E35" s="43">
        <f t="shared" si="0"/>
        <v>91.904869082451796</v>
      </c>
      <c r="F35" s="6">
        <f t="shared" si="1"/>
        <v>1.0840600733309391</v>
      </c>
      <c r="G35" s="6">
        <f t="shared" si="2"/>
        <v>1.1918505119215399</v>
      </c>
      <c r="H35" s="44">
        <v>29</v>
      </c>
      <c r="I35" s="44">
        <f t="shared" si="3"/>
        <v>18.130892540075525</v>
      </c>
      <c r="J35" s="14">
        <f t="shared" si="4"/>
        <v>0.99647236739515244</v>
      </c>
      <c r="K35" s="52">
        <f t="shared" si="5"/>
        <v>0.44066798625241976</v>
      </c>
      <c r="L35" s="49">
        <v>801</v>
      </c>
      <c r="M35" s="49">
        <f t="shared" si="6"/>
        <v>500.78775602070675</v>
      </c>
      <c r="N35" s="50">
        <f t="shared" si="7"/>
        <v>1.021395918745917</v>
      </c>
      <c r="O35" s="50">
        <f t="shared" si="8"/>
        <v>0.74814984016497965</v>
      </c>
      <c r="P35" s="45">
        <v>977</v>
      </c>
      <c r="Q35" s="45">
        <f t="shared" si="9"/>
        <v>610.82351764323403</v>
      </c>
      <c r="R35" s="18">
        <f t="shared" si="10"/>
        <v>1.0295862421946707</v>
      </c>
      <c r="S35" s="18">
        <f t="shared" si="11"/>
        <v>0.77552734726305239</v>
      </c>
      <c r="T35" s="37">
        <f t="shared" si="12"/>
        <v>15.046059365404298</v>
      </c>
      <c r="U35" s="37">
        <f t="shared" si="13"/>
        <v>1.0529084683767258</v>
      </c>
      <c r="V35" s="37">
        <f t="shared" si="14"/>
        <v>5.2908468376725803</v>
      </c>
      <c r="W35" s="37">
        <f t="shared" si="15"/>
        <v>1.5368258980521468</v>
      </c>
      <c r="X35" s="37">
        <f t="shared" si="16"/>
        <v>53.682589805214675</v>
      </c>
    </row>
    <row r="36" spans="1:24" x14ac:dyDescent="0.25">
      <c r="A36" s="1" t="s">
        <v>655</v>
      </c>
      <c r="B36" s="1" t="s">
        <v>2378</v>
      </c>
      <c r="C36" s="130">
        <v>147326</v>
      </c>
      <c r="D36" s="43">
        <v>72</v>
      </c>
      <c r="E36" s="43">
        <f t="shared" si="0"/>
        <v>48.871210784247182</v>
      </c>
      <c r="F36" s="6">
        <f t="shared" si="1"/>
        <v>0.57645834084168879</v>
      </c>
      <c r="G36" s="6">
        <f t="shared" si="2"/>
        <v>0.63377684091116482</v>
      </c>
      <c r="H36" s="44">
        <v>24</v>
      </c>
      <c r="I36" s="44">
        <f t="shared" si="3"/>
        <v>16.290403594749058</v>
      </c>
      <c r="J36" s="14">
        <f t="shared" si="4"/>
        <v>0.89531924586733436</v>
      </c>
      <c r="K36" s="52">
        <f t="shared" si="5"/>
        <v>0.3959352432027235</v>
      </c>
      <c r="L36" s="49">
        <v>476</v>
      </c>
      <c r="M36" s="49">
        <f t="shared" si="6"/>
        <v>323.09300462918969</v>
      </c>
      <c r="N36" s="50">
        <f t="shared" si="7"/>
        <v>0.65897353187278174</v>
      </c>
      <c r="O36" s="50">
        <f t="shared" si="8"/>
        <v>0.4826834858992769</v>
      </c>
      <c r="P36" s="45">
        <v>572</v>
      </c>
      <c r="Q36" s="45">
        <f t="shared" si="9"/>
        <v>388.2546190081859</v>
      </c>
      <c r="R36" s="18">
        <f t="shared" si="10"/>
        <v>0.65443062137113106</v>
      </c>
      <c r="S36" s="18">
        <f t="shared" si="11"/>
        <v>0.4929444693023613</v>
      </c>
      <c r="T36" s="37">
        <f t="shared" si="12"/>
        <v>12.587412587412588</v>
      </c>
      <c r="U36" s="37">
        <f t="shared" si="13"/>
        <v>0.88085477973802861</v>
      </c>
      <c r="V36" s="37">
        <f t="shared" si="14"/>
        <v>-11.914522026197139</v>
      </c>
      <c r="W36" s="37">
        <f t="shared" si="15"/>
        <v>1.2856962201201207</v>
      </c>
      <c r="X36" s="37">
        <f t="shared" si="16"/>
        <v>28.569622012012076</v>
      </c>
    </row>
    <row r="37" spans="1:24" x14ac:dyDescent="0.25">
      <c r="A37" s="1" t="s">
        <v>694</v>
      </c>
      <c r="B37" s="1" t="s">
        <v>2377</v>
      </c>
      <c r="C37" s="130">
        <v>139213</v>
      </c>
      <c r="D37" s="43">
        <v>52</v>
      </c>
      <c r="E37" s="43">
        <f t="shared" si="0"/>
        <v>37.352833427912621</v>
      </c>
      <c r="F37" s="6">
        <f t="shared" si="1"/>
        <v>0.44059379823122935</v>
      </c>
      <c r="G37" s="6">
        <f t="shared" si="2"/>
        <v>0.48440299286904775</v>
      </c>
      <c r="H37" s="44">
        <v>4</v>
      </c>
      <c r="I37" s="44">
        <f t="shared" si="3"/>
        <v>2.8732948790702015</v>
      </c>
      <c r="J37" s="14">
        <f t="shared" si="4"/>
        <v>0.15791605096345279</v>
      </c>
      <c r="K37" s="52">
        <f t="shared" si="5"/>
        <v>6.9834900045355502E-2</v>
      </c>
      <c r="L37" s="49">
        <v>274</v>
      </c>
      <c r="M37" s="49">
        <f t="shared" si="6"/>
        <v>196.82069921630881</v>
      </c>
      <c r="N37" s="50">
        <f t="shared" si="7"/>
        <v>0.40143125802768875</v>
      </c>
      <c r="O37" s="50">
        <f t="shared" si="8"/>
        <v>0.29403948656794315</v>
      </c>
      <c r="P37" s="45">
        <v>330</v>
      </c>
      <c r="Q37" s="45">
        <f t="shared" si="9"/>
        <v>237.04682752329163</v>
      </c>
      <c r="R37" s="18">
        <f t="shared" si="10"/>
        <v>0.39955919398051598</v>
      </c>
      <c r="S37" s="18">
        <f t="shared" si="11"/>
        <v>0.30096466821638429</v>
      </c>
      <c r="T37" s="37">
        <f t="shared" si="12"/>
        <v>15.757575757575756</v>
      </c>
      <c r="U37" s="37">
        <f t="shared" si="13"/>
        <v>1.102699687227606</v>
      </c>
      <c r="V37" s="37">
        <f t="shared" si="14"/>
        <v>10.269968722760602</v>
      </c>
      <c r="W37" s="37">
        <f t="shared" si="15"/>
        <v>1.6095011940762989</v>
      </c>
      <c r="X37" s="37">
        <f t="shared" si="16"/>
        <v>60.950119407629884</v>
      </c>
    </row>
    <row r="38" spans="1:24" x14ac:dyDescent="0.25">
      <c r="A38" s="1" t="s">
        <v>734</v>
      </c>
      <c r="B38" s="1" t="s">
        <v>2379</v>
      </c>
      <c r="C38" s="130">
        <v>110462</v>
      </c>
      <c r="D38" s="43">
        <v>14</v>
      </c>
      <c r="E38" s="43">
        <f t="shared" si="0"/>
        <v>12.674041751914686</v>
      </c>
      <c r="F38" s="6">
        <f t="shared" si="1"/>
        <v>0.14949613408027157</v>
      </c>
      <c r="G38" s="6">
        <f t="shared" si="2"/>
        <v>0.16436085814542253</v>
      </c>
      <c r="H38" s="44">
        <v>2</v>
      </c>
      <c r="I38" s="44">
        <f t="shared" si="3"/>
        <v>1.8105773931306695</v>
      </c>
      <c r="J38" s="14">
        <f t="shared" si="4"/>
        <v>9.9509185071676914E-2</v>
      </c>
      <c r="K38" s="52">
        <f t="shared" si="5"/>
        <v>4.4005748311700288E-2</v>
      </c>
      <c r="L38" s="49">
        <v>180</v>
      </c>
      <c r="M38" s="49">
        <f t="shared" si="6"/>
        <v>162.95196538176026</v>
      </c>
      <c r="N38" s="50">
        <f t="shared" si="7"/>
        <v>0.33235331813039359</v>
      </c>
      <c r="O38" s="50">
        <f t="shared" si="8"/>
        <v>0.24344142880740149</v>
      </c>
      <c r="P38" s="45">
        <v>196</v>
      </c>
      <c r="Q38" s="45">
        <f t="shared" si="9"/>
        <v>177.4365845268056</v>
      </c>
      <c r="R38" s="18">
        <f t="shared" si="10"/>
        <v>0.29908191321067157</v>
      </c>
      <c r="S38" s="18">
        <f t="shared" si="11"/>
        <v>0.22528098498306759</v>
      </c>
      <c r="T38" s="37">
        <f t="shared" si="12"/>
        <v>7.1428571428571423</v>
      </c>
      <c r="U38" s="37">
        <f t="shared" si="13"/>
        <v>0.49985013294657965</v>
      </c>
      <c r="V38" s="37">
        <f t="shared" si="14"/>
        <v>-50.014986705342032</v>
      </c>
      <c r="W38" s="37">
        <f t="shared" si="15"/>
        <v>0.72958158522689376</v>
      </c>
      <c r="X38" s="37">
        <f t="shared" si="16"/>
        <v>-27.041841477310623</v>
      </c>
    </row>
    <row r="39" spans="1:24" x14ac:dyDescent="0.25">
      <c r="A39" s="1" t="s">
        <v>707</v>
      </c>
      <c r="B39" s="1" t="s">
        <v>2383</v>
      </c>
      <c r="C39" s="130">
        <v>109436</v>
      </c>
      <c r="D39" s="43">
        <v>33</v>
      </c>
      <c r="E39" s="43">
        <f t="shared" si="0"/>
        <v>30.1546109141416</v>
      </c>
      <c r="F39" s="6">
        <f t="shared" si="1"/>
        <v>0.35568746297351461</v>
      </c>
      <c r="G39" s="6">
        <f t="shared" si="2"/>
        <v>0.39105423699120223</v>
      </c>
      <c r="H39" s="44">
        <v>12</v>
      </c>
      <c r="I39" s="44">
        <f t="shared" si="3"/>
        <v>10.965313059687855</v>
      </c>
      <c r="J39" s="14">
        <f t="shared" si="4"/>
        <v>0.60265270668084958</v>
      </c>
      <c r="K39" s="52">
        <f t="shared" si="5"/>
        <v>0.26650990368838612</v>
      </c>
      <c r="L39" s="49">
        <v>267</v>
      </c>
      <c r="M39" s="49">
        <f t="shared" si="6"/>
        <v>243.97821557805474</v>
      </c>
      <c r="N39" s="50">
        <f t="shared" si="7"/>
        <v>0.49761271248818773</v>
      </c>
      <c r="O39" s="50">
        <f t="shared" si="8"/>
        <v>0.36449026717200972</v>
      </c>
      <c r="P39" s="45">
        <v>312</v>
      </c>
      <c r="Q39" s="45">
        <f t="shared" si="9"/>
        <v>285.09813955188423</v>
      </c>
      <c r="R39" s="18">
        <f t="shared" si="10"/>
        <v>0.48055307904723021</v>
      </c>
      <c r="S39" s="18">
        <f t="shared" si="11"/>
        <v>0.36197264429075865</v>
      </c>
      <c r="T39" s="37">
        <f t="shared" si="12"/>
        <v>10.576923076923077</v>
      </c>
      <c r="U39" s="37">
        <f t="shared" si="13"/>
        <v>0.74016269686320457</v>
      </c>
      <c r="V39" s="37">
        <f t="shared" si="14"/>
        <v>-25.983730313679544</v>
      </c>
      <c r="W39" s="37">
        <f t="shared" si="15"/>
        <v>1.0803419627398236</v>
      </c>
      <c r="X39" s="37">
        <f t="shared" si="16"/>
        <v>8.0341962739823636</v>
      </c>
    </row>
    <row r="40" spans="1:24" x14ac:dyDescent="0.25">
      <c r="A40" s="1" t="s">
        <v>634</v>
      </c>
      <c r="B40" s="1" t="s">
        <v>2380</v>
      </c>
      <c r="C40" s="130">
        <v>107378</v>
      </c>
      <c r="D40" s="43">
        <v>76</v>
      </c>
      <c r="E40" s="43">
        <f t="shared" ref="E40:E71" si="17">((D40/($C40/100000)))</f>
        <v>70.777999217716854</v>
      </c>
      <c r="F40" s="6">
        <f t="shared" ref="F40:F71" si="18">((D40/$C40)/(D$134/$C$134))</f>
        <v>0.83485895565924439</v>
      </c>
      <c r="G40" s="6">
        <f t="shared" ref="G40:G71" si="19">((D40/$C40)/(D$135/$C$135))</f>
        <v>0.91787078794201948</v>
      </c>
      <c r="H40" s="44">
        <v>9</v>
      </c>
      <c r="I40" s="44">
        <f t="shared" ref="I40:I71" si="20">((H40/($C40/100000)))</f>
        <v>8.3816051705191015</v>
      </c>
      <c r="J40" s="14">
        <f t="shared" ref="J40:J76" si="21">((H40/$C40)/(H$134/$C$134))</f>
        <v>0.4606523329382563</v>
      </c>
      <c r="K40" s="52">
        <f t="shared" ref="K40:K76" si="22">((H40/$C40)/(H$135/$C$135))</f>
        <v>0.20371336181556432</v>
      </c>
      <c r="L40" s="49">
        <v>947</v>
      </c>
      <c r="M40" s="49">
        <f t="shared" ref="M40:M71" si="23">((L40/($C40/100000)))</f>
        <v>881.93112183128767</v>
      </c>
      <c r="N40" s="50">
        <f t="shared" ref="N40:N71" si="24">((L40/$C40)/(L$134/$C$134))</f>
        <v>1.7987677167095888</v>
      </c>
      <c r="O40" s="50">
        <f t="shared" ref="O40:O71" si="25">((L40/$C40)/(L$135/$C$135))</f>
        <v>1.3175574280760105</v>
      </c>
      <c r="P40" s="45">
        <v>1032</v>
      </c>
      <c r="Q40" s="45">
        <f t="shared" ref="Q40:Q71" si="26">((P40/($C40/100000)))</f>
        <v>961.09072621952362</v>
      </c>
      <c r="R40" s="18">
        <f t="shared" ref="R40:R71" si="27">((P40/$C40)/(P$134/$C$134))</f>
        <v>1.6199863964544705</v>
      </c>
      <c r="S40" s="18">
        <f t="shared" ref="S40:S71" si="28">((P40/$C40)/(P$135/$C$135))</f>
        <v>1.2202413951904982</v>
      </c>
      <c r="T40" s="37">
        <f t="shared" ref="T40:T71" si="29">D40/P40*100</f>
        <v>7.3643410852713185</v>
      </c>
      <c r="U40" s="37">
        <f t="shared" ref="U40:U71" si="30">T40/T$134</f>
        <v>0.5153493618751559</v>
      </c>
      <c r="V40" s="37">
        <f t="shared" ref="V40:V71" si="31">(U40-1)*100</f>
        <v>-48.465063812484409</v>
      </c>
      <c r="W40" s="37">
        <f t="shared" ref="W40:W71" si="32">T40/T$135</f>
        <v>0.75220427004013091</v>
      </c>
      <c r="X40" s="37">
        <f t="shared" ref="X40:X71" si="33">(W40-1)*100</f>
        <v>-24.779572995986911</v>
      </c>
    </row>
    <row r="41" spans="1:24" x14ac:dyDescent="0.25">
      <c r="A41" s="1" t="s">
        <v>708</v>
      </c>
      <c r="B41" s="1" t="s">
        <v>2382</v>
      </c>
      <c r="C41" s="130">
        <v>105306</v>
      </c>
      <c r="D41" s="43">
        <v>63</v>
      </c>
      <c r="E41" s="43">
        <f t="shared" si="17"/>
        <v>59.825650960059249</v>
      </c>
      <c r="F41" s="6">
        <f t="shared" si="18"/>
        <v>0.70567098581740173</v>
      </c>
      <c r="G41" s="6">
        <f t="shared" si="19"/>
        <v>0.77583737874450154</v>
      </c>
      <c r="H41" s="44">
        <v>6</v>
      </c>
      <c r="I41" s="44">
        <f t="shared" si="20"/>
        <v>5.6976810438151668</v>
      </c>
      <c r="J41" s="14">
        <f t="shared" si="21"/>
        <v>0.3131440829977658</v>
      </c>
      <c r="K41" s="52">
        <f t="shared" si="22"/>
        <v>0.13848108284448285</v>
      </c>
      <c r="L41" s="49">
        <v>414</v>
      </c>
      <c r="M41" s="49">
        <f t="shared" si="23"/>
        <v>393.13999202324652</v>
      </c>
      <c r="N41" s="50">
        <f t="shared" si="24"/>
        <v>0.8018398583445856</v>
      </c>
      <c r="O41" s="50">
        <f t="shared" si="25"/>
        <v>0.58732989906105371</v>
      </c>
      <c r="P41" s="45">
        <v>483</v>
      </c>
      <c r="Q41" s="45">
        <f t="shared" si="26"/>
        <v>458.66332402712089</v>
      </c>
      <c r="R41" s="18">
        <f t="shared" si="27"/>
        <v>0.77310947364901439</v>
      </c>
      <c r="S41" s="18">
        <f t="shared" si="28"/>
        <v>0.58233833618921904</v>
      </c>
      <c r="T41" s="37">
        <f t="shared" si="29"/>
        <v>13.043478260869565</v>
      </c>
      <c r="U41" s="37">
        <f t="shared" si="30"/>
        <v>0.91276980798940643</v>
      </c>
      <c r="V41" s="37">
        <f t="shared" si="31"/>
        <v>-8.7230192010593566</v>
      </c>
      <c r="W41" s="37">
        <f t="shared" si="32"/>
        <v>1.3322794165012843</v>
      </c>
      <c r="X41" s="37">
        <f t="shared" si="33"/>
        <v>33.227941650128436</v>
      </c>
    </row>
    <row r="42" spans="1:24" x14ac:dyDescent="0.25">
      <c r="A42" s="1" t="s">
        <v>715</v>
      </c>
      <c r="B42" s="1" t="s">
        <v>2384</v>
      </c>
      <c r="C42" s="130">
        <v>104335</v>
      </c>
      <c r="D42" s="43">
        <v>59</v>
      </c>
      <c r="E42" s="43">
        <f t="shared" si="17"/>
        <v>56.548617434226287</v>
      </c>
      <c r="F42" s="6">
        <f t="shared" si="18"/>
        <v>0.66701687271339061</v>
      </c>
      <c r="G42" s="6">
        <f t="shared" si="19"/>
        <v>0.73333980354155914</v>
      </c>
      <c r="H42" s="44">
        <v>9</v>
      </c>
      <c r="I42" s="44">
        <f t="shared" si="20"/>
        <v>8.6260602865768909</v>
      </c>
      <c r="J42" s="14">
        <f t="shared" si="21"/>
        <v>0.47408756607316904</v>
      </c>
      <c r="K42" s="52">
        <f t="shared" si="22"/>
        <v>0.20965479815049282</v>
      </c>
      <c r="L42" s="49">
        <v>228</v>
      </c>
      <c r="M42" s="49">
        <f t="shared" si="23"/>
        <v>218.52686059328127</v>
      </c>
      <c r="N42" s="50">
        <f t="shared" si="24"/>
        <v>0.44570267715791834</v>
      </c>
      <c r="O42" s="50">
        <f t="shared" si="25"/>
        <v>0.32646731845787796</v>
      </c>
      <c r="P42" s="45">
        <v>296</v>
      </c>
      <c r="Q42" s="45">
        <f t="shared" si="26"/>
        <v>283.70153831408442</v>
      </c>
      <c r="R42" s="18">
        <f t="shared" si="27"/>
        <v>0.47819900888009148</v>
      </c>
      <c r="S42" s="18">
        <f t="shared" si="28"/>
        <v>0.36019946034834249</v>
      </c>
      <c r="T42" s="37">
        <f t="shared" si="29"/>
        <v>19.932432432432432</v>
      </c>
      <c r="U42" s="37">
        <f t="shared" si="30"/>
        <v>1.3948520601820096</v>
      </c>
      <c r="V42" s="37">
        <f t="shared" si="31"/>
        <v>39.485206018200955</v>
      </c>
      <c r="W42" s="37">
        <f t="shared" si="32"/>
        <v>2.0359269912074809</v>
      </c>
      <c r="X42" s="37">
        <f t="shared" si="33"/>
        <v>103.59269912074809</v>
      </c>
    </row>
    <row r="43" spans="1:24" x14ac:dyDescent="0.25">
      <c r="A43" s="1" t="s">
        <v>744</v>
      </c>
      <c r="B43" s="1" t="s">
        <v>2381</v>
      </c>
      <c r="C43" s="130">
        <v>98957</v>
      </c>
      <c r="D43" s="43">
        <v>16</v>
      </c>
      <c r="E43" s="43">
        <f t="shared" si="17"/>
        <v>16.168638903766283</v>
      </c>
      <c r="F43" s="6">
        <f t="shared" si="18"/>
        <v>0.1907165099158504</v>
      </c>
      <c r="G43" s="6">
        <f t="shared" si="19"/>
        <v>0.20967986513576214</v>
      </c>
      <c r="H43" s="44">
        <v>4</v>
      </c>
      <c r="I43" s="44">
        <f t="shared" si="20"/>
        <v>4.0421597259415707</v>
      </c>
      <c r="J43" s="14">
        <f t="shared" si="21"/>
        <v>0.2221567671086952</v>
      </c>
      <c r="K43" s="52">
        <f t="shared" si="22"/>
        <v>9.8243943733278841E-2</v>
      </c>
      <c r="L43" s="49">
        <v>126</v>
      </c>
      <c r="M43" s="49">
        <f t="shared" si="23"/>
        <v>127.32803136715948</v>
      </c>
      <c r="N43" s="50">
        <f t="shared" si="24"/>
        <v>0.25969550975801281</v>
      </c>
      <c r="O43" s="50">
        <f t="shared" si="25"/>
        <v>0.19022119684556149</v>
      </c>
      <c r="P43" s="45">
        <v>146</v>
      </c>
      <c r="Q43" s="45">
        <f t="shared" si="26"/>
        <v>147.53882999686732</v>
      </c>
      <c r="R43" s="18">
        <f t="shared" si="27"/>
        <v>0.24868713329894426</v>
      </c>
      <c r="S43" s="18">
        <f t="shared" si="28"/>
        <v>0.18732153255532463</v>
      </c>
      <c r="T43" s="37">
        <f t="shared" si="29"/>
        <v>10.95890410958904</v>
      </c>
      <c r="U43" s="37">
        <f t="shared" si="30"/>
        <v>0.76689335465776609</v>
      </c>
      <c r="V43" s="37">
        <f t="shared" si="31"/>
        <v>-23.310664534223392</v>
      </c>
      <c r="W43" s="37">
        <f t="shared" si="32"/>
        <v>1.1193580485672892</v>
      </c>
      <c r="X43" s="37">
        <f t="shared" si="33"/>
        <v>11.935804856728915</v>
      </c>
    </row>
    <row r="44" spans="1:24" x14ac:dyDescent="0.25">
      <c r="A44" s="1" t="s">
        <v>665</v>
      </c>
      <c r="B44" s="1" t="s">
        <v>2385</v>
      </c>
      <c r="C44" s="130">
        <v>94893</v>
      </c>
      <c r="D44" s="43">
        <v>15</v>
      </c>
      <c r="E44" s="43">
        <f t="shared" si="17"/>
        <v>15.807277670639561</v>
      </c>
      <c r="F44" s="6">
        <f t="shared" si="18"/>
        <v>0.18645408847079217</v>
      </c>
      <c r="G44" s="6">
        <f t="shared" si="19"/>
        <v>0.20499362190414086</v>
      </c>
      <c r="H44" s="44">
        <v>4</v>
      </c>
      <c r="I44" s="44">
        <f t="shared" si="20"/>
        <v>4.2152740455038833</v>
      </c>
      <c r="J44" s="14">
        <f t="shared" si="21"/>
        <v>0.23167111591766676</v>
      </c>
      <c r="K44" s="52">
        <f t="shared" si="22"/>
        <v>0.10245145521813068</v>
      </c>
      <c r="L44" s="49">
        <v>363</v>
      </c>
      <c r="M44" s="49">
        <f t="shared" si="23"/>
        <v>382.53611962947741</v>
      </c>
      <c r="N44" s="50">
        <f t="shared" si="24"/>
        <v>0.78021242864869977</v>
      </c>
      <c r="O44" s="50">
        <f t="shared" si="25"/>
        <v>0.57148828683880881</v>
      </c>
      <c r="P44" s="45">
        <v>382</v>
      </c>
      <c r="Q44" s="45">
        <f t="shared" si="26"/>
        <v>402.55867134562084</v>
      </c>
      <c r="R44" s="18">
        <f t="shared" si="27"/>
        <v>0.67854111330352807</v>
      </c>
      <c r="S44" s="18">
        <f t="shared" si="28"/>
        <v>0.51110549854230292</v>
      </c>
      <c r="T44" s="37">
        <f t="shared" si="29"/>
        <v>3.9267015706806281</v>
      </c>
      <c r="U44" s="37">
        <f t="shared" si="30"/>
        <v>0.27478672230047574</v>
      </c>
      <c r="V44" s="37">
        <f t="shared" si="31"/>
        <v>-72.521327769952421</v>
      </c>
      <c r="W44" s="37">
        <f t="shared" si="32"/>
        <v>0.40107888193101493</v>
      </c>
      <c r="X44" s="37">
        <f t="shared" si="33"/>
        <v>-59.892111806898505</v>
      </c>
    </row>
    <row r="45" spans="1:24" x14ac:dyDescent="0.25">
      <c r="A45" s="1" t="s">
        <v>710</v>
      </c>
      <c r="B45" s="1" t="s">
        <v>2387</v>
      </c>
      <c r="C45" s="130">
        <v>92048</v>
      </c>
      <c r="D45" s="43">
        <v>64</v>
      </c>
      <c r="E45" s="43">
        <f t="shared" si="17"/>
        <v>69.528941421866861</v>
      </c>
      <c r="F45" s="6">
        <f t="shared" si="18"/>
        <v>0.82012574620818746</v>
      </c>
      <c r="G45" s="6">
        <f t="shared" si="19"/>
        <v>0.90167262359810607</v>
      </c>
      <c r="H45" s="44">
        <v>13</v>
      </c>
      <c r="I45" s="44">
        <f t="shared" si="20"/>
        <v>14.123066226316705</v>
      </c>
      <c r="J45" s="14">
        <f t="shared" si="21"/>
        <v>0.77620256180491964</v>
      </c>
      <c r="K45" s="52">
        <f t="shared" si="22"/>
        <v>0.34325850974541267</v>
      </c>
      <c r="L45" s="49">
        <v>401</v>
      </c>
      <c r="M45" s="49">
        <f t="shared" si="23"/>
        <v>435.64227359638448</v>
      </c>
      <c r="N45" s="50">
        <f t="shared" si="24"/>
        <v>0.88852659621762164</v>
      </c>
      <c r="O45" s="50">
        <f t="shared" si="25"/>
        <v>0.65082601050407252</v>
      </c>
      <c r="P45" s="45">
        <v>478</v>
      </c>
      <c r="Q45" s="45">
        <f t="shared" si="26"/>
        <v>519.29428124456808</v>
      </c>
      <c r="R45" s="18">
        <f t="shared" si="27"/>
        <v>0.8753072404328367</v>
      </c>
      <c r="S45" s="18">
        <f t="shared" si="28"/>
        <v>0.65931796132593501</v>
      </c>
      <c r="T45" s="37">
        <f t="shared" si="29"/>
        <v>13.389121338912133</v>
      </c>
      <c r="U45" s="37">
        <f t="shared" si="30"/>
        <v>0.93695757138103641</v>
      </c>
      <c r="V45" s="37">
        <f t="shared" si="31"/>
        <v>-6.3042428618963591</v>
      </c>
      <c r="W45" s="37">
        <f t="shared" si="32"/>
        <v>1.3675838919734244</v>
      </c>
      <c r="X45" s="37">
        <f t="shared" si="33"/>
        <v>36.758389197342446</v>
      </c>
    </row>
    <row r="46" spans="1:24" x14ac:dyDescent="0.25">
      <c r="A46" s="1" t="s">
        <v>687</v>
      </c>
      <c r="B46" s="1" t="s">
        <v>2386</v>
      </c>
      <c r="C46" s="130">
        <v>90805</v>
      </c>
      <c r="D46" s="43">
        <v>44</v>
      </c>
      <c r="E46" s="43">
        <f t="shared" si="17"/>
        <v>48.455481526347668</v>
      </c>
      <c r="F46" s="6">
        <f t="shared" si="18"/>
        <v>0.57155462361425835</v>
      </c>
      <c r="G46" s="6">
        <f t="shared" si="19"/>
        <v>0.6283855364700065</v>
      </c>
      <c r="H46" s="44">
        <v>9</v>
      </c>
      <c r="I46" s="44">
        <f t="shared" si="20"/>
        <v>9.9113484940256598</v>
      </c>
      <c r="J46" s="14">
        <f t="shared" si="21"/>
        <v>0.54472690056983741</v>
      </c>
      <c r="K46" s="52">
        <f t="shared" si="22"/>
        <v>0.24089349006146873</v>
      </c>
      <c r="L46" s="49">
        <v>252</v>
      </c>
      <c r="M46" s="49">
        <f t="shared" si="23"/>
        <v>277.51775783271847</v>
      </c>
      <c r="N46" s="50">
        <f t="shared" si="24"/>
        <v>0.56601924033089968</v>
      </c>
      <c r="O46" s="50">
        <f t="shared" si="25"/>
        <v>0.41459653050484507</v>
      </c>
      <c r="P46" s="45">
        <v>305</v>
      </c>
      <c r="Q46" s="45">
        <f t="shared" si="26"/>
        <v>335.88458785309177</v>
      </c>
      <c r="R46" s="18">
        <f t="shared" si="27"/>
        <v>0.56615722975610139</v>
      </c>
      <c r="S46" s="18">
        <f t="shared" si="28"/>
        <v>0.42645326494517188</v>
      </c>
      <c r="T46" s="37">
        <f t="shared" si="29"/>
        <v>14.426229508196723</v>
      </c>
      <c r="U46" s="37">
        <f t="shared" si="30"/>
        <v>1.0095333832626006</v>
      </c>
      <c r="V46" s="37">
        <f t="shared" si="31"/>
        <v>0.95333832626005588</v>
      </c>
      <c r="W46" s="37">
        <f t="shared" si="32"/>
        <v>1.4735155950812022</v>
      </c>
      <c r="X46" s="37">
        <f t="shared" si="33"/>
        <v>47.351559508120225</v>
      </c>
    </row>
    <row r="47" spans="1:24" x14ac:dyDescent="0.25">
      <c r="A47" s="1" t="s">
        <v>721</v>
      </c>
      <c r="B47" s="1" t="s">
        <v>2390</v>
      </c>
      <c r="C47" s="130">
        <v>82457</v>
      </c>
      <c r="D47" s="43">
        <v>55</v>
      </c>
      <c r="E47" s="43">
        <f t="shared" si="17"/>
        <v>66.701432261663655</v>
      </c>
      <c r="F47" s="6">
        <f t="shared" si="18"/>
        <v>0.78677397912385738</v>
      </c>
      <c r="G47" s="6">
        <f t="shared" si="19"/>
        <v>0.86500461815186924</v>
      </c>
      <c r="H47" s="44">
        <v>10</v>
      </c>
      <c r="I47" s="44">
        <f t="shared" si="20"/>
        <v>12.127533138484301</v>
      </c>
      <c r="J47" s="14">
        <f t="shared" si="21"/>
        <v>0.66652822691751912</v>
      </c>
      <c r="K47" s="52">
        <f t="shared" si="22"/>
        <v>0.29475744751852706</v>
      </c>
      <c r="L47" s="49">
        <v>291</v>
      </c>
      <c r="M47" s="49">
        <f t="shared" si="23"/>
        <v>352.91121432989314</v>
      </c>
      <c r="N47" s="50">
        <f t="shared" si="24"/>
        <v>0.7197901100068308</v>
      </c>
      <c r="O47" s="50">
        <f t="shared" si="25"/>
        <v>0.52723027953267532</v>
      </c>
      <c r="P47" s="45">
        <v>356</v>
      </c>
      <c r="Q47" s="45">
        <f t="shared" si="26"/>
        <v>431.74017973004112</v>
      </c>
      <c r="R47" s="18">
        <f t="shared" si="27"/>
        <v>0.72772860967729391</v>
      </c>
      <c r="S47" s="18">
        <f t="shared" si="28"/>
        <v>0.54815557459998698</v>
      </c>
      <c r="T47" s="37">
        <f t="shared" si="29"/>
        <v>15.44943820224719</v>
      </c>
      <c r="U47" s="37">
        <f t="shared" si="30"/>
        <v>1.0811365235080517</v>
      </c>
      <c r="V47" s="37">
        <f t="shared" si="31"/>
        <v>8.1136523508051681</v>
      </c>
      <c r="W47" s="37">
        <f t="shared" si="32"/>
        <v>1.5780275860244612</v>
      </c>
      <c r="X47" s="37">
        <f t="shared" si="33"/>
        <v>57.802758602446126</v>
      </c>
    </row>
    <row r="48" spans="1:24" x14ac:dyDescent="0.25">
      <c r="A48" s="1" t="s">
        <v>696</v>
      </c>
      <c r="B48" s="1" t="s">
        <v>2388</v>
      </c>
      <c r="C48" s="130">
        <v>80903</v>
      </c>
      <c r="D48" s="43">
        <v>88</v>
      </c>
      <c r="E48" s="43">
        <f t="shared" si="17"/>
        <v>108.77223341532452</v>
      </c>
      <c r="F48" s="6">
        <f t="shared" si="18"/>
        <v>1.2830183700800397</v>
      </c>
      <c r="G48" s="6">
        <f t="shared" si="19"/>
        <v>1.4105916625875168</v>
      </c>
      <c r="H48" s="44">
        <v>15</v>
      </c>
      <c r="I48" s="44">
        <f t="shared" si="20"/>
        <v>18.540721604884862</v>
      </c>
      <c r="J48" s="14">
        <f t="shared" si="21"/>
        <v>1.0189965391939337</v>
      </c>
      <c r="K48" s="52">
        <f t="shared" si="22"/>
        <v>0.45062880579277381</v>
      </c>
      <c r="L48" s="49">
        <v>472</v>
      </c>
      <c r="M48" s="49">
        <f t="shared" si="23"/>
        <v>583.41470650037695</v>
      </c>
      <c r="N48" s="50">
        <f t="shared" si="24"/>
        <v>1.1899200669179155</v>
      </c>
      <c r="O48" s="50">
        <f t="shared" si="25"/>
        <v>0.87159003823589454</v>
      </c>
      <c r="P48" s="45">
        <v>575</v>
      </c>
      <c r="Q48" s="45">
        <f t="shared" si="26"/>
        <v>710.72766152058637</v>
      </c>
      <c r="R48" s="18">
        <f t="shared" si="27"/>
        <v>1.1979817428643693</v>
      </c>
      <c r="S48" s="18">
        <f t="shared" si="28"/>
        <v>0.90236986960195575</v>
      </c>
      <c r="T48" s="37">
        <f t="shared" si="29"/>
        <v>15.304347826086955</v>
      </c>
      <c r="U48" s="37">
        <f t="shared" si="30"/>
        <v>1.0709832413742368</v>
      </c>
      <c r="V48" s="37">
        <f t="shared" si="31"/>
        <v>7.0983241374236838</v>
      </c>
      <c r="W48" s="37">
        <f t="shared" si="32"/>
        <v>1.5632078486948402</v>
      </c>
      <c r="X48" s="37">
        <f t="shared" si="33"/>
        <v>56.320784869484022</v>
      </c>
    </row>
    <row r="49" spans="1:24" x14ac:dyDescent="0.25">
      <c r="A49" s="1" t="s">
        <v>702</v>
      </c>
      <c r="B49" s="1" t="s">
        <v>2389</v>
      </c>
      <c r="C49" s="130">
        <v>79795</v>
      </c>
      <c r="D49" s="43">
        <v>41</v>
      </c>
      <c r="E49" s="43">
        <f t="shared" si="17"/>
        <v>51.381665517889587</v>
      </c>
      <c r="F49" s="6">
        <f t="shared" si="18"/>
        <v>0.60607030558106334</v>
      </c>
      <c r="G49" s="6">
        <f t="shared" si="19"/>
        <v>0.66633318737375791</v>
      </c>
      <c r="H49" s="44">
        <v>21</v>
      </c>
      <c r="I49" s="44">
        <f t="shared" si="20"/>
        <v>26.31743843599223</v>
      </c>
      <c r="J49" s="14">
        <f t="shared" si="21"/>
        <v>1.4464042585947683</v>
      </c>
      <c r="K49" s="52">
        <f t="shared" si="22"/>
        <v>0.6396404685139907</v>
      </c>
      <c r="L49" s="49">
        <v>478</v>
      </c>
      <c r="M49" s="49">
        <f t="shared" si="23"/>
        <v>599.03502725734688</v>
      </c>
      <c r="N49" s="50">
        <f t="shared" si="24"/>
        <v>1.2217789366264065</v>
      </c>
      <c r="O49" s="50">
        <f t="shared" si="25"/>
        <v>0.89492595317621415</v>
      </c>
      <c r="P49" s="45">
        <v>540</v>
      </c>
      <c r="Q49" s="45">
        <f t="shared" si="26"/>
        <v>676.73413121122871</v>
      </c>
      <c r="R49" s="18">
        <f t="shared" si="27"/>
        <v>1.1406832431844924</v>
      </c>
      <c r="S49" s="18">
        <f t="shared" si="28"/>
        <v>0.85921024718492867</v>
      </c>
      <c r="T49" s="37">
        <f t="shared" si="29"/>
        <v>7.5925925925925926</v>
      </c>
      <c r="U49" s="37">
        <f t="shared" si="30"/>
        <v>0.53132217835432727</v>
      </c>
      <c r="V49" s="37">
        <f t="shared" si="31"/>
        <v>-46.867782164567274</v>
      </c>
      <c r="W49" s="37">
        <f t="shared" si="32"/>
        <v>0.77551820355599455</v>
      </c>
      <c r="X49" s="37">
        <f t="shared" si="33"/>
        <v>-22.448179644400547</v>
      </c>
    </row>
    <row r="50" spans="1:24" x14ac:dyDescent="0.25">
      <c r="A50" s="1" t="s">
        <v>667</v>
      </c>
      <c r="B50" s="1" t="s">
        <v>2391</v>
      </c>
      <c r="C50" s="130">
        <v>79263</v>
      </c>
      <c r="D50" s="43">
        <v>27</v>
      </c>
      <c r="E50" s="43">
        <f t="shared" si="17"/>
        <v>34.063812876121268</v>
      </c>
      <c r="F50" s="6">
        <f t="shared" si="18"/>
        <v>0.40179829265945005</v>
      </c>
      <c r="G50" s="6">
        <f t="shared" si="19"/>
        <v>0.44174996623934687</v>
      </c>
      <c r="H50" s="44">
        <v>3</v>
      </c>
      <c r="I50" s="44">
        <f t="shared" si="20"/>
        <v>3.7848680973468078</v>
      </c>
      <c r="J50" s="14">
        <f t="shared" si="21"/>
        <v>0.20801604029725548</v>
      </c>
      <c r="K50" s="52">
        <f t="shared" si="22"/>
        <v>9.1990518337819099E-2</v>
      </c>
      <c r="L50" s="49">
        <v>124</v>
      </c>
      <c r="M50" s="49">
        <f t="shared" si="23"/>
        <v>156.44121469033473</v>
      </c>
      <c r="N50" s="50">
        <f t="shared" si="24"/>
        <v>0.31907413128078693</v>
      </c>
      <c r="O50" s="50">
        <f t="shared" si="25"/>
        <v>0.23371471917725906</v>
      </c>
      <c r="P50" s="45">
        <v>154</v>
      </c>
      <c r="Q50" s="45">
        <f t="shared" si="26"/>
        <v>194.28989566380281</v>
      </c>
      <c r="R50" s="18">
        <f t="shared" si="27"/>
        <v>0.32748936115738492</v>
      </c>
      <c r="S50" s="18">
        <f t="shared" si="28"/>
        <v>0.24667866090933777</v>
      </c>
      <c r="T50" s="37">
        <f t="shared" si="29"/>
        <v>17.532467532467532</v>
      </c>
      <c r="U50" s="37">
        <f t="shared" si="30"/>
        <v>1.2269048717779683</v>
      </c>
      <c r="V50" s="37">
        <f t="shared" si="31"/>
        <v>22.690487177796825</v>
      </c>
      <c r="W50" s="37">
        <f t="shared" si="32"/>
        <v>1.7907911637387393</v>
      </c>
      <c r="X50" s="37">
        <f t="shared" si="33"/>
        <v>79.07911637387393</v>
      </c>
    </row>
    <row r="51" spans="1:24" x14ac:dyDescent="0.25">
      <c r="A51" s="1" t="s">
        <v>682</v>
      </c>
      <c r="B51" s="1" t="s">
        <v>2394</v>
      </c>
      <c r="C51" s="130">
        <v>71711</v>
      </c>
      <c r="D51" s="43">
        <v>62</v>
      </c>
      <c r="E51" s="43">
        <f t="shared" si="17"/>
        <v>86.458144496660196</v>
      </c>
      <c r="F51" s="6">
        <f t="shared" si="18"/>
        <v>1.0198134592740777</v>
      </c>
      <c r="G51" s="6">
        <f t="shared" si="19"/>
        <v>1.1212157180234346</v>
      </c>
      <c r="H51" s="44">
        <v>13</v>
      </c>
      <c r="I51" s="44">
        <f t="shared" si="20"/>
        <v>18.128320620267463</v>
      </c>
      <c r="J51" s="14">
        <f t="shared" si="21"/>
        <v>0.99633101489338105</v>
      </c>
      <c r="K51" s="52">
        <f t="shared" si="22"/>
        <v>0.44060547621767571</v>
      </c>
      <c r="L51" s="49">
        <v>327</v>
      </c>
      <c r="M51" s="49">
        <f t="shared" si="23"/>
        <v>455.9969879098046</v>
      </c>
      <c r="N51" s="50">
        <f t="shared" si="24"/>
        <v>0.93004163303115506</v>
      </c>
      <c r="O51" s="50">
        <f t="shared" si="25"/>
        <v>0.68123485352610413</v>
      </c>
      <c r="P51" s="45">
        <v>402</v>
      </c>
      <c r="Q51" s="45">
        <f t="shared" si="26"/>
        <v>560.58345302673229</v>
      </c>
      <c r="R51" s="18">
        <f t="shared" si="27"/>
        <v>0.94490305983178469</v>
      </c>
      <c r="S51" s="18">
        <f t="shared" si="28"/>
        <v>0.71174043842121415</v>
      </c>
      <c r="T51" s="37">
        <f t="shared" si="29"/>
        <v>15.422885572139302</v>
      </c>
      <c r="U51" s="37">
        <f t="shared" si="30"/>
        <v>1.0792783965115202</v>
      </c>
      <c r="V51" s="37">
        <f t="shared" si="31"/>
        <v>7.9278396511520244</v>
      </c>
      <c r="W51" s="37">
        <f t="shared" si="32"/>
        <v>1.5753154626292134</v>
      </c>
      <c r="X51" s="37">
        <f t="shared" si="33"/>
        <v>57.531546262921339</v>
      </c>
    </row>
    <row r="52" spans="1:24" x14ac:dyDescent="0.25">
      <c r="A52" s="1" t="s">
        <v>733</v>
      </c>
      <c r="B52" s="1" t="s">
        <v>2398</v>
      </c>
      <c r="C52" s="130">
        <v>71710</v>
      </c>
      <c r="D52" s="43">
        <v>10</v>
      </c>
      <c r="E52" s="43">
        <f t="shared" si="17"/>
        <v>13.945056477478735</v>
      </c>
      <c r="F52" s="6">
        <f t="shared" si="18"/>
        <v>0.16448833558554257</v>
      </c>
      <c r="G52" s="6">
        <f t="shared" si="19"/>
        <v>0.18084376668386223</v>
      </c>
      <c r="H52" s="44"/>
      <c r="I52" s="44">
        <f t="shared" si="20"/>
        <v>0</v>
      </c>
      <c r="J52" s="14">
        <f t="shared" si="21"/>
        <v>0</v>
      </c>
      <c r="K52" s="52">
        <f t="shared" si="22"/>
        <v>0</v>
      </c>
      <c r="L52" s="49">
        <v>91</v>
      </c>
      <c r="M52" s="49">
        <f t="shared" si="23"/>
        <v>126.90001394505649</v>
      </c>
      <c r="N52" s="50">
        <f t="shared" si="24"/>
        <v>0.2588225346446395</v>
      </c>
      <c r="O52" s="50">
        <f t="shared" si="25"/>
        <v>0.1895817619510691</v>
      </c>
      <c r="P52" s="45">
        <v>101</v>
      </c>
      <c r="Q52" s="45">
        <f t="shared" si="26"/>
        <v>140.84507042253523</v>
      </c>
      <c r="R52" s="18">
        <f t="shared" si="27"/>
        <v>0.23740432809052317</v>
      </c>
      <c r="S52" s="18">
        <f t="shared" si="28"/>
        <v>0.17882285256682676</v>
      </c>
      <c r="T52" s="37">
        <f t="shared" si="29"/>
        <v>9.9009900990099009</v>
      </c>
      <c r="U52" s="37">
        <f t="shared" si="30"/>
        <v>0.6928615704210016</v>
      </c>
      <c r="V52" s="37">
        <f t="shared" si="31"/>
        <v>-30.713842957899839</v>
      </c>
      <c r="W52" s="37">
        <f t="shared" si="32"/>
        <v>1.0113012072451995</v>
      </c>
      <c r="X52" s="37">
        <f t="shared" si="33"/>
        <v>1.1301207245199452</v>
      </c>
    </row>
    <row r="53" spans="1:24" x14ac:dyDescent="0.25">
      <c r="A53" s="1" t="s">
        <v>668</v>
      </c>
      <c r="B53" s="1" t="s">
        <v>2396</v>
      </c>
      <c r="C53" s="130">
        <v>70471</v>
      </c>
      <c r="D53" s="43">
        <v>30</v>
      </c>
      <c r="E53" s="43">
        <f t="shared" si="17"/>
        <v>42.57070284230393</v>
      </c>
      <c r="F53" s="6">
        <f t="shared" si="18"/>
        <v>0.50214096060106661</v>
      </c>
      <c r="G53" s="6">
        <f t="shared" si="19"/>
        <v>0.55206992275828748</v>
      </c>
      <c r="H53" s="44">
        <v>5</v>
      </c>
      <c r="I53" s="44">
        <f t="shared" si="20"/>
        <v>7.0951171403839881</v>
      </c>
      <c r="J53" s="14">
        <f t="shared" si="21"/>
        <v>0.38994705628512349</v>
      </c>
      <c r="K53" s="52">
        <f t="shared" si="22"/>
        <v>0.1724455084363439</v>
      </c>
      <c r="L53" s="49">
        <v>361</v>
      </c>
      <c r="M53" s="49">
        <f t="shared" si="23"/>
        <v>512.26745753572391</v>
      </c>
      <c r="N53" s="50">
        <f t="shared" si="24"/>
        <v>1.044809670649578</v>
      </c>
      <c r="O53" s="50">
        <f t="shared" si="25"/>
        <v>0.7652998937562393</v>
      </c>
      <c r="P53" s="45">
        <v>396</v>
      </c>
      <c r="Q53" s="45">
        <f t="shared" si="26"/>
        <v>561.93327751841184</v>
      </c>
      <c r="R53" s="18">
        <f t="shared" si="27"/>
        <v>0.94717828448484465</v>
      </c>
      <c r="S53" s="18">
        <f t="shared" si="28"/>
        <v>0.71345423263028784</v>
      </c>
      <c r="T53" s="37">
        <f t="shared" si="29"/>
        <v>7.5757575757575761</v>
      </c>
      <c r="U53" s="37">
        <f t="shared" si="30"/>
        <v>0.53014408039788763</v>
      </c>
      <c r="V53" s="37">
        <f t="shared" si="31"/>
        <v>-46.985591960211238</v>
      </c>
      <c r="W53" s="37">
        <f t="shared" si="32"/>
        <v>0.77379865099822076</v>
      </c>
      <c r="X53" s="37">
        <f t="shared" si="33"/>
        <v>-22.620134900177923</v>
      </c>
    </row>
    <row r="54" spans="1:24" x14ac:dyDescent="0.25">
      <c r="A54" s="1" t="s">
        <v>730</v>
      </c>
      <c r="B54" s="1" t="s">
        <v>2395</v>
      </c>
      <c r="C54" s="130">
        <v>70192</v>
      </c>
      <c r="D54" s="43">
        <v>27</v>
      </c>
      <c r="E54" s="43">
        <f t="shared" si="17"/>
        <v>38.465922042397992</v>
      </c>
      <c r="F54" s="6">
        <f t="shared" si="18"/>
        <v>0.45372318884012408</v>
      </c>
      <c r="G54" s="6">
        <f t="shared" si="19"/>
        <v>0.49883786719326062</v>
      </c>
      <c r="H54" s="44">
        <v>1</v>
      </c>
      <c r="I54" s="44">
        <f t="shared" si="20"/>
        <v>1.4246637793480739</v>
      </c>
      <c r="J54" s="14">
        <f t="shared" si="21"/>
        <v>7.8299404500424372E-2</v>
      </c>
      <c r="K54" s="52">
        <f t="shared" si="22"/>
        <v>3.4626189380606319E-2</v>
      </c>
      <c r="L54" s="49">
        <v>332</v>
      </c>
      <c r="M54" s="49">
        <f t="shared" si="23"/>
        <v>472.98837474356054</v>
      </c>
      <c r="N54" s="50">
        <f t="shared" si="24"/>
        <v>0.96469689957308269</v>
      </c>
      <c r="O54" s="50">
        <f t="shared" si="25"/>
        <v>0.70661906707970024</v>
      </c>
      <c r="P54" s="45">
        <v>360</v>
      </c>
      <c r="Q54" s="45">
        <f t="shared" si="26"/>
        <v>512.87896056530656</v>
      </c>
      <c r="R54" s="18">
        <f t="shared" si="27"/>
        <v>0.86449376367588493</v>
      </c>
      <c r="S54" s="18">
        <f t="shared" si="28"/>
        <v>0.65117279912355996</v>
      </c>
      <c r="T54" s="37">
        <f t="shared" si="29"/>
        <v>7.5</v>
      </c>
      <c r="U54" s="37">
        <f t="shared" si="30"/>
        <v>0.52484263959390864</v>
      </c>
      <c r="V54" s="37">
        <f t="shared" si="31"/>
        <v>-47.515736040609134</v>
      </c>
      <c r="W54" s="37">
        <f t="shared" si="32"/>
        <v>0.76606066448823851</v>
      </c>
      <c r="X54" s="37">
        <f t="shared" si="33"/>
        <v>-23.393933551176151</v>
      </c>
    </row>
    <row r="55" spans="1:24" x14ac:dyDescent="0.25">
      <c r="A55" s="1" t="s">
        <v>631</v>
      </c>
      <c r="B55" s="1" t="s">
        <v>2399</v>
      </c>
      <c r="C55" s="130">
        <v>70016</v>
      </c>
      <c r="D55" s="43">
        <v>49</v>
      </c>
      <c r="E55" s="43">
        <f t="shared" si="17"/>
        <v>69.984003656307124</v>
      </c>
      <c r="F55" s="6">
        <f t="shared" si="18"/>
        <v>0.82549341392984976</v>
      </c>
      <c r="G55" s="6">
        <f t="shared" si="19"/>
        <v>0.90757401013495231</v>
      </c>
      <c r="H55" s="44">
        <v>3</v>
      </c>
      <c r="I55" s="44">
        <f t="shared" si="20"/>
        <v>4.2847349177330898</v>
      </c>
      <c r="J55" s="14">
        <f t="shared" si="21"/>
        <v>0.23548867976007432</v>
      </c>
      <c r="K55" s="52">
        <f t="shared" si="22"/>
        <v>0.10413968885698348</v>
      </c>
      <c r="L55" s="49">
        <v>238</v>
      </c>
      <c r="M55" s="49">
        <f t="shared" si="23"/>
        <v>339.92230347349175</v>
      </c>
      <c r="N55" s="50">
        <f t="shared" si="24"/>
        <v>0.69329820724326907</v>
      </c>
      <c r="O55" s="50">
        <f t="shared" si="25"/>
        <v>0.50782554875740449</v>
      </c>
      <c r="P55" s="45">
        <v>290</v>
      </c>
      <c r="Q55" s="45">
        <f t="shared" si="26"/>
        <v>414.19104204753199</v>
      </c>
      <c r="R55" s="18">
        <f t="shared" si="27"/>
        <v>0.69814829687269642</v>
      </c>
      <c r="S55" s="18">
        <f t="shared" si="28"/>
        <v>0.52587444789061966</v>
      </c>
      <c r="T55" s="37">
        <f t="shared" si="29"/>
        <v>16.896551724137932</v>
      </c>
      <c r="U55" s="37">
        <f t="shared" si="30"/>
        <v>1.1824041075908749</v>
      </c>
      <c r="V55" s="37">
        <f t="shared" si="31"/>
        <v>18.240410759087489</v>
      </c>
      <c r="W55" s="37">
        <f t="shared" si="32"/>
        <v>1.7258378188470662</v>
      </c>
      <c r="X55" s="37">
        <f t="shared" si="33"/>
        <v>72.583781884706625</v>
      </c>
    </row>
    <row r="56" spans="1:24" x14ac:dyDescent="0.25">
      <c r="A56" s="1" t="s">
        <v>621</v>
      </c>
      <c r="B56" s="1" t="s">
        <v>2397</v>
      </c>
      <c r="C56" s="130">
        <v>69520</v>
      </c>
      <c r="D56" s="43">
        <v>18</v>
      </c>
      <c r="E56" s="43">
        <f t="shared" si="17"/>
        <v>25.891829689298042</v>
      </c>
      <c r="F56" s="6">
        <f t="shared" si="18"/>
        <v>0.30540600375015337</v>
      </c>
      <c r="G56" s="6">
        <f t="shared" si="19"/>
        <v>0.33577318348704782</v>
      </c>
      <c r="H56" s="44">
        <v>2</v>
      </c>
      <c r="I56" s="44">
        <f t="shared" si="20"/>
        <v>2.8768699654775602</v>
      </c>
      <c r="J56" s="14">
        <f t="shared" si="21"/>
        <v>0.15811253741926892</v>
      </c>
      <c r="K56" s="52">
        <f t="shared" si="22"/>
        <v>6.9921791858559221E-2</v>
      </c>
      <c r="L56" s="49">
        <v>251</v>
      </c>
      <c r="M56" s="49">
        <f t="shared" si="23"/>
        <v>361.04718066743379</v>
      </c>
      <c r="N56" s="50">
        <f t="shared" si="24"/>
        <v>0.73638405167635246</v>
      </c>
      <c r="O56" s="50">
        <f t="shared" si="25"/>
        <v>0.53938497349601389</v>
      </c>
      <c r="P56" s="45">
        <v>271</v>
      </c>
      <c r="Q56" s="45">
        <f t="shared" si="26"/>
        <v>389.81588032220941</v>
      </c>
      <c r="R56" s="18">
        <f t="shared" si="27"/>
        <v>0.65706223774306038</v>
      </c>
      <c r="S56" s="18">
        <f t="shared" si="28"/>
        <v>0.49492671263497034</v>
      </c>
      <c r="T56" s="37">
        <f t="shared" si="29"/>
        <v>6.6420664206642073</v>
      </c>
      <c r="U56" s="37">
        <f t="shared" si="30"/>
        <v>0.46480528967726237</v>
      </c>
      <c r="V56" s="37">
        <f t="shared" si="31"/>
        <v>-53.519471032273771</v>
      </c>
      <c r="W56" s="37">
        <f t="shared" si="32"/>
        <v>0.67843010877187182</v>
      </c>
      <c r="X56" s="37">
        <f t="shared" si="33"/>
        <v>-32.156989122812817</v>
      </c>
    </row>
    <row r="57" spans="1:24" x14ac:dyDescent="0.25">
      <c r="A57" s="1" t="s">
        <v>711</v>
      </c>
      <c r="B57" s="1" t="s">
        <v>2392</v>
      </c>
      <c r="C57" s="130">
        <v>69466</v>
      </c>
      <c r="D57" s="43">
        <v>70</v>
      </c>
      <c r="E57" s="43">
        <f t="shared" si="17"/>
        <v>100.76872138888088</v>
      </c>
      <c r="F57" s="6">
        <f t="shared" si="18"/>
        <v>1.1886132757590016</v>
      </c>
      <c r="G57" s="6">
        <f t="shared" si="19"/>
        <v>1.3067996654809304</v>
      </c>
      <c r="H57" s="44">
        <v>10</v>
      </c>
      <c r="I57" s="44">
        <f t="shared" si="20"/>
        <v>14.395531626982983</v>
      </c>
      <c r="J57" s="14">
        <f t="shared" si="21"/>
        <v>0.79117723788526584</v>
      </c>
      <c r="K57" s="52">
        <f t="shared" si="22"/>
        <v>0.34988073086164723</v>
      </c>
      <c r="L57" s="49">
        <v>289</v>
      </c>
      <c r="M57" s="49">
        <f t="shared" si="23"/>
        <v>416.03086401980823</v>
      </c>
      <c r="N57" s="50">
        <f t="shared" si="24"/>
        <v>0.84852758773239556</v>
      </c>
      <c r="O57" s="50">
        <f t="shared" si="25"/>
        <v>0.62152762458363331</v>
      </c>
      <c r="P57" s="45">
        <v>369</v>
      </c>
      <c r="Q57" s="45">
        <f t="shared" si="26"/>
        <v>531.19511703567207</v>
      </c>
      <c r="R57" s="18">
        <f t="shared" si="27"/>
        <v>0.89536694089822588</v>
      </c>
      <c r="S57" s="18">
        <f t="shared" si="28"/>
        <v>0.67442776529500681</v>
      </c>
      <c r="T57" s="37">
        <f t="shared" si="29"/>
        <v>18.97018970189702</v>
      </c>
      <c r="U57" s="37">
        <f t="shared" si="30"/>
        <v>1.3275152582321088</v>
      </c>
      <c r="V57" s="37">
        <f t="shared" si="31"/>
        <v>32.751525823210883</v>
      </c>
      <c r="W57" s="37">
        <f t="shared" si="32"/>
        <v>1.9376421504670893</v>
      </c>
      <c r="X57" s="37">
        <f t="shared" si="33"/>
        <v>93.764215046708927</v>
      </c>
    </row>
    <row r="58" spans="1:24" x14ac:dyDescent="0.25">
      <c r="A58" s="1" t="s">
        <v>705</v>
      </c>
      <c r="B58" s="1" t="s">
        <v>2393</v>
      </c>
      <c r="C58" s="130">
        <v>67308</v>
      </c>
      <c r="D58" s="43">
        <v>23</v>
      </c>
      <c r="E58" s="43">
        <f t="shared" si="17"/>
        <v>34.171272359897785</v>
      </c>
      <c r="F58" s="6">
        <f t="shared" si="18"/>
        <v>0.40306582654558576</v>
      </c>
      <c r="G58" s="6">
        <f t="shared" si="19"/>
        <v>0.44314353376224885</v>
      </c>
      <c r="H58" s="44">
        <v>1</v>
      </c>
      <c r="I58" s="44">
        <f t="shared" si="20"/>
        <v>1.4857074939085992</v>
      </c>
      <c r="J58" s="14">
        <f t="shared" si="21"/>
        <v>8.1654362047509768E-2</v>
      </c>
      <c r="K58" s="52">
        <f t="shared" si="22"/>
        <v>3.6109845560758282E-2</v>
      </c>
      <c r="L58" s="49">
        <v>209</v>
      </c>
      <c r="M58" s="49">
        <f t="shared" si="23"/>
        <v>310.51286622689724</v>
      </c>
      <c r="N58" s="50">
        <f t="shared" si="24"/>
        <v>0.63331535260046545</v>
      </c>
      <c r="O58" s="50">
        <f t="shared" si="25"/>
        <v>0.46388943907649621</v>
      </c>
      <c r="P58" s="45">
        <v>233</v>
      </c>
      <c r="Q58" s="45">
        <f t="shared" si="26"/>
        <v>346.16984608070362</v>
      </c>
      <c r="R58" s="18">
        <f t="shared" si="27"/>
        <v>0.58349375996932373</v>
      </c>
      <c r="S58" s="18">
        <f t="shared" si="28"/>
        <v>0.43951186337627252</v>
      </c>
      <c r="T58" s="37">
        <f t="shared" si="29"/>
        <v>9.8712446351931327</v>
      </c>
      <c r="U58" s="37">
        <f t="shared" si="30"/>
        <v>0.69078001205492989</v>
      </c>
      <c r="V58" s="37">
        <f t="shared" si="31"/>
        <v>-30.921998794507012</v>
      </c>
      <c r="W58" s="37">
        <f t="shared" si="32"/>
        <v>1.0082629632749347</v>
      </c>
      <c r="X58" s="37">
        <f t="shared" si="33"/>
        <v>0.82629632749346982</v>
      </c>
    </row>
    <row r="59" spans="1:24" x14ac:dyDescent="0.25">
      <c r="A59" s="1" t="s">
        <v>673</v>
      </c>
      <c r="B59" s="1" t="s">
        <v>2401</v>
      </c>
      <c r="C59" s="130">
        <v>61172</v>
      </c>
      <c r="D59" s="43">
        <v>55</v>
      </c>
      <c r="E59" s="43">
        <f t="shared" si="17"/>
        <v>89.910416530438752</v>
      </c>
      <c r="F59" s="6">
        <f t="shared" si="18"/>
        <v>1.0605345909340207</v>
      </c>
      <c r="G59" s="6">
        <f t="shared" si="19"/>
        <v>1.1659858399095775</v>
      </c>
      <c r="H59" s="44">
        <v>9</v>
      </c>
      <c r="I59" s="44">
        <f t="shared" si="20"/>
        <v>14.712613614071797</v>
      </c>
      <c r="J59" s="14">
        <f t="shared" si="21"/>
        <v>0.80860403789714397</v>
      </c>
      <c r="K59" s="52">
        <f t="shared" si="22"/>
        <v>0.35758734985012208</v>
      </c>
      <c r="L59" s="49">
        <v>340</v>
      </c>
      <c r="M59" s="49">
        <f t="shared" si="23"/>
        <v>555.80984764271227</v>
      </c>
      <c r="N59" s="50">
        <f t="shared" si="24"/>
        <v>1.1336177914812735</v>
      </c>
      <c r="O59" s="50">
        <f t="shared" si="25"/>
        <v>0.83034987113148018</v>
      </c>
      <c r="P59" s="45">
        <v>404</v>
      </c>
      <c r="Q59" s="45">
        <f t="shared" si="26"/>
        <v>660.43287778722288</v>
      </c>
      <c r="R59" s="18">
        <f t="shared" si="27"/>
        <v>1.1132063275597603</v>
      </c>
      <c r="S59" s="18">
        <f t="shared" si="28"/>
        <v>0.83851348705729067</v>
      </c>
      <c r="T59" s="37">
        <f t="shared" si="29"/>
        <v>13.613861386138614</v>
      </c>
      <c r="U59" s="37">
        <f t="shared" si="30"/>
        <v>0.95268465932887725</v>
      </c>
      <c r="V59" s="37">
        <f t="shared" si="31"/>
        <v>-4.7315340671122748</v>
      </c>
      <c r="W59" s="37">
        <f t="shared" si="32"/>
        <v>1.3905391599621493</v>
      </c>
      <c r="X59" s="37">
        <f t="shared" si="33"/>
        <v>39.053915996214926</v>
      </c>
    </row>
    <row r="60" spans="1:24" x14ac:dyDescent="0.25">
      <c r="A60" s="1" t="s">
        <v>712</v>
      </c>
      <c r="B60" s="1" t="s">
        <v>2400</v>
      </c>
      <c r="C60" s="130">
        <v>60992</v>
      </c>
      <c r="D60" s="43">
        <v>66</v>
      </c>
      <c r="E60" s="43">
        <f t="shared" si="17"/>
        <v>108.2109129066107</v>
      </c>
      <c r="F60" s="6">
        <f t="shared" si="18"/>
        <v>1.276397337289138</v>
      </c>
      <c r="G60" s="6">
        <f t="shared" si="19"/>
        <v>1.4033122861807847</v>
      </c>
      <c r="H60" s="44">
        <v>11</v>
      </c>
      <c r="I60" s="44">
        <f t="shared" si="20"/>
        <v>18.035152151101784</v>
      </c>
      <c r="J60" s="14">
        <f t="shared" si="21"/>
        <v>0.99121048346720331</v>
      </c>
      <c r="K60" s="52">
        <f t="shared" si="22"/>
        <v>0.43834103382474265</v>
      </c>
      <c r="L60" s="49">
        <v>472</v>
      </c>
      <c r="M60" s="49">
        <f t="shared" si="23"/>
        <v>773.87198321091284</v>
      </c>
      <c r="N60" s="50">
        <f t="shared" si="24"/>
        <v>1.5783726254895742</v>
      </c>
      <c r="O60" s="50">
        <f t="shared" si="25"/>
        <v>1.1561229155200448</v>
      </c>
      <c r="P60" s="45">
        <v>549</v>
      </c>
      <c r="Q60" s="45">
        <f t="shared" si="26"/>
        <v>900.11804826862533</v>
      </c>
      <c r="R60" s="18">
        <f t="shared" si="27"/>
        <v>1.5172126352046993</v>
      </c>
      <c r="S60" s="18">
        <f t="shared" si="28"/>
        <v>1.1428279069717899</v>
      </c>
      <c r="T60" s="37">
        <f t="shared" si="29"/>
        <v>12.021857923497267</v>
      </c>
      <c r="U60" s="37">
        <f t="shared" si="30"/>
        <v>0.84127781938550017</v>
      </c>
      <c r="V60" s="37">
        <f t="shared" si="31"/>
        <v>-15.872218061449983</v>
      </c>
      <c r="W60" s="37">
        <f t="shared" si="32"/>
        <v>1.2279296625676683</v>
      </c>
      <c r="X60" s="37">
        <f t="shared" si="33"/>
        <v>22.792966256766832</v>
      </c>
    </row>
    <row r="61" spans="1:24" x14ac:dyDescent="0.25">
      <c r="A61" s="1" t="s">
        <v>638</v>
      </c>
      <c r="B61" s="1" t="s">
        <v>2404</v>
      </c>
      <c r="C61" s="130">
        <v>60309</v>
      </c>
      <c r="D61" s="43">
        <v>46</v>
      </c>
      <c r="E61" s="43">
        <f t="shared" si="17"/>
        <v>76.273856306687222</v>
      </c>
      <c r="F61" s="6">
        <f t="shared" si="18"/>
        <v>0.89968511012055552</v>
      </c>
      <c r="G61" s="6">
        <f t="shared" si="19"/>
        <v>0.98914274720089701</v>
      </c>
      <c r="H61" s="44">
        <v>8</v>
      </c>
      <c r="I61" s="44">
        <f t="shared" si="20"/>
        <v>13.265018488119518</v>
      </c>
      <c r="J61" s="14">
        <f t="shared" si="21"/>
        <v>0.72904432846756373</v>
      </c>
      <c r="K61" s="52">
        <f t="shared" si="22"/>
        <v>0.32240381833603854</v>
      </c>
      <c r="L61" s="49">
        <v>265</v>
      </c>
      <c r="M61" s="49">
        <f t="shared" si="23"/>
        <v>439.403737418959</v>
      </c>
      <c r="N61" s="50">
        <f t="shared" si="24"/>
        <v>0.89619839679720514</v>
      </c>
      <c r="O61" s="50">
        <f t="shared" si="25"/>
        <v>0.65644543414974388</v>
      </c>
      <c r="P61" s="45">
        <v>319</v>
      </c>
      <c r="Q61" s="45">
        <f t="shared" si="26"/>
        <v>528.94261221376576</v>
      </c>
      <c r="R61" s="18">
        <f t="shared" si="27"/>
        <v>0.89157018470249194</v>
      </c>
      <c r="S61" s="18">
        <f t="shared" si="28"/>
        <v>0.67156788999752259</v>
      </c>
      <c r="T61" s="37">
        <f t="shared" si="29"/>
        <v>14.420062695924765</v>
      </c>
      <c r="U61" s="37">
        <f t="shared" si="30"/>
        <v>1.0091018357918411</v>
      </c>
      <c r="V61" s="37">
        <f t="shared" si="31"/>
        <v>0.91018357918410953</v>
      </c>
      <c r="W61" s="37">
        <f t="shared" si="32"/>
        <v>1.472885708106958</v>
      </c>
      <c r="X61" s="37">
        <f t="shared" si="33"/>
        <v>47.288570810695795</v>
      </c>
    </row>
    <row r="62" spans="1:24" x14ac:dyDescent="0.25">
      <c r="A62" s="1" t="s">
        <v>731</v>
      </c>
      <c r="B62" s="1" t="s">
        <v>2403</v>
      </c>
      <c r="C62" s="130">
        <v>54849</v>
      </c>
      <c r="D62" s="43">
        <v>11</v>
      </c>
      <c r="E62" s="43">
        <f t="shared" si="17"/>
        <v>20.055060256340134</v>
      </c>
      <c r="F62" s="6">
        <f t="shared" si="18"/>
        <v>0.23655863186791337</v>
      </c>
      <c r="G62" s="6">
        <f t="shared" si="19"/>
        <v>0.2600801684586726</v>
      </c>
      <c r="H62" s="44"/>
      <c r="I62" s="44">
        <f t="shared" si="20"/>
        <v>0</v>
      </c>
      <c r="J62" s="14">
        <f t="shared" si="21"/>
        <v>0</v>
      </c>
      <c r="K62" s="52">
        <f t="shared" si="22"/>
        <v>0</v>
      </c>
      <c r="L62" s="49">
        <v>55</v>
      </c>
      <c r="M62" s="49">
        <f t="shared" si="23"/>
        <v>100.27530128170066</v>
      </c>
      <c r="N62" s="50">
        <f t="shared" si="24"/>
        <v>0.20451934427069213</v>
      </c>
      <c r="O62" s="50">
        <f t="shared" si="25"/>
        <v>0.14980588028453623</v>
      </c>
      <c r="P62" s="45">
        <v>66</v>
      </c>
      <c r="Q62" s="45">
        <f t="shared" si="26"/>
        <v>120.33036153804079</v>
      </c>
      <c r="R62" s="18">
        <f t="shared" si="27"/>
        <v>0.20282533527178098</v>
      </c>
      <c r="S62" s="18">
        <f t="shared" si="28"/>
        <v>0.15277651135447323</v>
      </c>
      <c r="T62" s="37">
        <f t="shared" si="29"/>
        <v>16.666666666666664</v>
      </c>
      <c r="U62" s="37">
        <f t="shared" si="30"/>
        <v>1.1663169768753525</v>
      </c>
      <c r="V62" s="37">
        <f t="shared" si="31"/>
        <v>16.631697687535251</v>
      </c>
      <c r="W62" s="37">
        <f t="shared" si="32"/>
        <v>1.7023570321960855</v>
      </c>
      <c r="X62" s="37">
        <f t="shared" si="33"/>
        <v>70.235703219608553</v>
      </c>
    </row>
    <row r="63" spans="1:24" x14ac:dyDescent="0.25">
      <c r="A63" s="1" t="s">
        <v>629</v>
      </c>
      <c r="B63" s="1" t="s">
        <v>2402</v>
      </c>
      <c r="C63" s="130">
        <v>54548</v>
      </c>
      <c r="D63" s="43">
        <v>28</v>
      </c>
      <c r="E63" s="43">
        <f t="shared" si="17"/>
        <v>51.330937889565156</v>
      </c>
      <c r="F63" s="6">
        <f t="shared" si="18"/>
        <v>0.60547194994408438</v>
      </c>
      <c r="G63" s="6">
        <f t="shared" si="19"/>
        <v>0.665675335941177</v>
      </c>
      <c r="H63" s="44">
        <v>4</v>
      </c>
      <c r="I63" s="44">
        <f t="shared" si="20"/>
        <v>7.3329911270807369</v>
      </c>
      <c r="J63" s="14">
        <f t="shared" si="21"/>
        <v>0.40302059108996025</v>
      </c>
      <c r="K63" s="52">
        <f t="shared" si="22"/>
        <v>0.17822699164064815</v>
      </c>
      <c r="L63" s="49">
        <v>291</v>
      </c>
      <c r="M63" s="49">
        <f t="shared" si="23"/>
        <v>533.47510449512356</v>
      </c>
      <c r="N63" s="50">
        <f t="shared" si="24"/>
        <v>1.0880643305131856</v>
      </c>
      <c r="O63" s="50">
        <f t="shared" si="25"/>
        <v>0.79698297205077762</v>
      </c>
      <c r="P63" s="45">
        <v>323</v>
      </c>
      <c r="Q63" s="45">
        <f t="shared" si="26"/>
        <v>592.13903351176953</v>
      </c>
      <c r="R63" s="18">
        <f t="shared" si="27"/>
        <v>0.99809222264793707</v>
      </c>
      <c r="S63" s="18">
        <f t="shared" si="28"/>
        <v>0.75180473673004289</v>
      </c>
      <c r="T63" s="37">
        <f t="shared" si="29"/>
        <v>8.6687306501547994</v>
      </c>
      <c r="U63" s="37">
        <f t="shared" si="30"/>
        <v>0.60662926351411539</v>
      </c>
      <c r="V63" s="37">
        <f t="shared" si="31"/>
        <v>-39.337073648588458</v>
      </c>
      <c r="W63" s="37">
        <f t="shared" si="32"/>
        <v>0.8854364749502861</v>
      </c>
      <c r="X63" s="37">
        <f t="shared" si="33"/>
        <v>-11.45635250497139</v>
      </c>
    </row>
    <row r="64" spans="1:24" x14ac:dyDescent="0.25">
      <c r="A64" s="1" t="s">
        <v>735</v>
      </c>
      <c r="B64" s="1" t="s">
        <v>2405</v>
      </c>
      <c r="C64" s="130">
        <v>54531</v>
      </c>
      <c r="D64" s="43">
        <v>67</v>
      </c>
      <c r="E64" s="43">
        <f t="shared" si="17"/>
        <v>122.86589279492399</v>
      </c>
      <c r="F64" s="6">
        <f t="shared" si="18"/>
        <v>1.4492595450371901</v>
      </c>
      <c r="G64" s="6">
        <f t="shared" si="19"/>
        <v>1.5933625572541927</v>
      </c>
      <c r="H64" s="44">
        <v>11</v>
      </c>
      <c r="I64" s="44">
        <f t="shared" si="20"/>
        <v>20.172012249912896</v>
      </c>
      <c r="J64" s="14">
        <f t="shared" si="21"/>
        <v>1.1086521392901592</v>
      </c>
      <c r="K64" s="52">
        <f t="shared" si="22"/>
        <v>0.49027702288677455</v>
      </c>
      <c r="L64" s="49">
        <v>349</v>
      </c>
      <c r="M64" s="49">
        <f t="shared" si="23"/>
        <v>640.00293411087273</v>
      </c>
      <c r="N64" s="50">
        <f t="shared" si="24"/>
        <v>1.3053361968762436</v>
      </c>
      <c r="O64" s="50">
        <f t="shared" si="25"/>
        <v>0.95612979172032531</v>
      </c>
      <c r="P64" s="45">
        <v>427</v>
      </c>
      <c r="Q64" s="45">
        <f t="shared" si="26"/>
        <v>783.0408391557097</v>
      </c>
      <c r="R64" s="18">
        <f t="shared" si="27"/>
        <v>1.3198707184391245</v>
      </c>
      <c r="S64" s="18">
        <f t="shared" si="28"/>
        <v>0.99418173539243493</v>
      </c>
      <c r="T64" s="37">
        <f t="shared" si="29"/>
        <v>15.690866510538642</v>
      </c>
      <c r="U64" s="37">
        <f t="shared" si="30"/>
        <v>1.0980314395875685</v>
      </c>
      <c r="V64" s="37">
        <f t="shared" si="31"/>
        <v>9.8031439587568556</v>
      </c>
      <c r="W64" s="37">
        <f t="shared" si="32"/>
        <v>1.6026874167279308</v>
      </c>
      <c r="X64" s="37">
        <f t="shared" si="33"/>
        <v>60.268741672793084</v>
      </c>
    </row>
    <row r="65" spans="1:24" x14ac:dyDescent="0.25">
      <c r="A65" s="1" t="s">
        <v>623</v>
      </c>
      <c r="B65" s="1" t="s">
        <v>2408</v>
      </c>
      <c r="C65" s="130">
        <v>52173</v>
      </c>
      <c r="D65" s="43">
        <v>7</v>
      </c>
      <c r="E65" s="43">
        <f t="shared" si="17"/>
        <v>13.416901462442258</v>
      </c>
      <c r="F65" s="6">
        <f t="shared" si="18"/>
        <v>0.15825850500043084</v>
      </c>
      <c r="G65" s="6">
        <f t="shared" si="19"/>
        <v>0.17399449056465663</v>
      </c>
      <c r="H65" s="44"/>
      <c r="I65" s="44">
        <f t="shared" si="20"/>
        <v>0</v>
      </c>
      <c r="J65" s="14">
        <f t="shared" si="21"/>
        <v>0</v>
      </c>
      <c r="K65" s="52">
        <f t="shared" si="22"/>
        <v>0</v>
      </c>
      <c r="L65" s="49">
        <v>54</v>
      </c>
      <c r="M65" s="49">
        <f t="shared" si="23"/>
        <v>103.50181128169743</v>
      </c>
      <c r="N65" s="50">
        <f t="shared" si="24"/>
        <v>0.21110006455821709</v>
      </c>
      <c r="O65" s="50">
        <f t="shared" si="25"/>
        <v>0.15462611183326538</v>
      </c>
      <c r="P65" s="45">
        <v>61</v>
      </c>
      <c r="Q65" s="45">
        <f t="shared" si="26"/>
        <v>116.91871274413968</v>
      </c>
      <c r="R65" s="18">
        <f t="shared" si="27"/>
        <v>0.19707475992564272</v>
      </c>
      <c r="S65" s="18">
        <f t="shared" si="28"/>
        <v>0.14844493789257407</v>
      </c>
      <c r="T65" s="37">
        <f t="shared" si="29"/>
        <v>11.475409836065573</v>
      </c>
      <c r="U65" s="37">
        <f t="shared" si="30"/>
        <v>0.80303791850434114</v>
      </c>
      <c r="V65" s="37">
        <f t="shared" si="31"/>
        <v>-19.696208149565887</v>
      </c>
      <c r="W65" s="37">
        <f t="shared" si="32"/>
        <v>1.1721146779055016</v>
      </c>
      <c r="X65" s="37">
        <f t="shared" si="33"/>
        <v>17.211467790550159</v>
      </c>
    </row>
    <row r="66" spans="1:24" x14ac:dyDescent="0.25">
      <c r="A66" s="1" t="s">
        <v>723</v>
      </c>
      <c r="B66" s="1" t="s">
        <v>2406</v>
      </c>
      <c r="C66" s="130">
        <v>51370</v>
      </c>
      <c r="D66" s="43">
        <v>22</v>
      </c>
      <c r="E66" s="43">
        <f t="shared" si="17"/>
        <v>42.826552462526763</v>
      </c>
      <c r="F66" s="6">
        <f t="shared" si="18"/>
        <v>0.50515882419011804</v>
      </c>
      <c r="G66" s="6">
        <f t="shared" si="19"/>
        <v>0.55538785905352284</v>
      </c>
      <c r="H66" s="44">
        <v>9</v>
      </c>
      <c r="I66" s="44">
        <f t="shared" si="20"/>
        <v>17.519953280124586</v>
      </c>
      <c r="J66" s="14">
        <f t="shared" si="21"/>
        <v>0.96289519576102967</v>
      </c>
      <c r="K66" s="52">
        <f t="shared" si="22"/>
        <v>0.42581922065469474</v>
      </c>
      <c r="L66" s="49">
        <v>369</v>
      </c>
      <c r="M66" s="49">
        <f t="shared" si="23"/>
        <v>718.31808448510799</v>
      </c>
      <c r="N66" s="50">
        <f t="shared" si="24"/>
        <v>1.4650660904419905</v>
      </c>
      <c r="O66" s="50">
        <f t="shared" si="25"/>
        <v>1.0731283934843785</v>
      </c>
      <c r="P66" s="45">
        <v>400</v>
      </c>
      <c r="Q66" s="45">
        <f t="shared" si="26"/>
        <v>778.66459022775928</v>
      </c>
      <c r="R66" s="18">
        <f t="shared" si="27"/>
        <v>1.3124942413414167</v>
      </c>
      <c r="S66" s="18">
        <f t="shared" si="28"/>
        <v>0.98862546484288105</v>
      </c>
      <c r="T66" s="37">
        <f t="shared" si="29"/>
        <v>5.5</v>
      </c>
      <c r="U66" s="37">
        <f t="shared" si="30"/>
        <v>0.3848846023688664</v>
      </c>
      <c r="V66" s="37">
        <f t="shared" si="31"/>
        <v>-61.511539763113362</v>
      </c>
      <c r="W66" s="37">
        <f t="shared" si="32"/>
        <v>0.56177782062470827</v>
      </c>
      <c r="X66" s="37">
        <f t="shared" si="33"/>
        <v>-43.822217937529174</v>
      </c>
    </row>
    <row r="67" spans="1:24" x14ac:dyDescent="0.25">
      <c r="A67" s="1" t="s">
        <v>732</v>
      </c>
      <c r="B67" s="1" t="s">
        <v>2407</v>
      </c>
      <c r="C67" s="130">
        <v>50614</v>
      </c>
      <c r="D67" s="43">
        <v>10</v>
      </c>
      <c r="E67" s="43">
        <f t="shared" si="17"/>
        <v>19.757379381198877</v>
      </c>
      <c r="F67" s="6">
        <f t="shared" si="18"/>
        <v>0.23304734944559324</v>
      </c>
      <c r="G67" s="6">
        <f t="shared" si="19"/>
        <v>0.25621975162800331</v>
      </c>
      <c r="H67" s="44">
        <v>3</v>
      </c>
      <c r="I67" s="44">
        <f t="shared" si="20"/>
        <v>5.9272138143596633</v>
      </c>
      <c r="J67" s="14">
        <f t="shared" si="21"/>
        <v>0.32575918524679659</v>
      </c>
      <c r="K67" s="52">
        <f t="shared" si="22"/>
        <v>0.14405983433458244</v>
      </c>
      <c r="L67" s="49">
        <v>130</v>
      </c>
      <c r="M67" s="49">
        <f t="shared" si="23"/>
        <v>256.8459319555854</v>
      </c>
      <c r="N67" s="50">
        <f t="shared" si="24"/>
        <v>0.52385742960352866</v>
      </c>
      <c r="O67" s="50">
        <f t="shared" si="25"/>
        <v>0.38371393994634923</v>
      </c>
      <c r="P67" s="45">
        <v>143</v>
      </c>
      <c r="Q67" s="45">
        <f t="shared" si="26"/>
        <v>282.53052515114393</v>
      </c>
      <c r="R67" s="18">
        <f t="shared" si="27"/>
        <v>0.47622518336884684</v>
      </c>
      <c r="S67" s="18">
        <f t="shared" si="28"/>
        <v>0.3587126925575912</v>
      </c>
      <c r="T67" s="37">
        <f t="shared" si="29"/>
        <v>6.9930069930069934</v>
      </c>
      <c r="U67" s="37">
        <f t="shared" si="30"/>
        <v>0.48936376652112701</v>
      </c>
      <c r="V67" s="37">
        <f t="shared" si="31"/>
        <v>-51.063623347887301</v>
      </c>
      <c r="W67" s="37">
        <f t="shared" si="32"/>
        <v>0.71427567784451151</v>
      </c>
      <c r="X67" s="37">
        <f t="shared" si="33"/>
        <v>-28.572432215548847</v>
      </c>
    </row>
    <row r="68" spans="1:24" x14ac:dyDescent="0.25">
      <c r="A68" s="1" t="s">
        <v>656</v>
      </c>
      <c r="B68" s="1" t="s">
        <v>2410</v>
      </c>
      <c r="C68" s="130">
        <v>46742</v>
      </c>
      <c r="D68" s="43">
        <v>34</v>
      </c>
      <c r="E68" s="43">
        <f t="shared" si="17"/>
        <v>72.739720166017719</v>
      </c>
      <c r="F68" s="6">
        <f t="shared" si="18"/>
        <v>0.85799835378146994</v>
      </c>
      <c r="G68" s="6">
        <f t="shared" si="19"/>
        <v>0.94331098648451461</v>
      </c>
      <c r="H68" s="44">
        <v>1</v>
      </c>
      <c r="I68" s="44">
        <f t="shared" si="20"/>
        <v>2.1394035342946385</v>
      </c>
      <c r="J68" s="14">
        <f t="shared" si="21"/>
        <v>0.11758144282858644</v>
      </c>
      <c r="K68" s="52">
        <f t="shared" si="22"/>
        <v>5.1997806790542091E-2</v>
      </c>
      <c r="L68" s="49">
        <v>142</v>
      </c>
      <c r="M68" s="49">
        <f t="shared" si="23"/>
        <v>303.79530186983868</v>
      </c>
      <c r="N68" s="50">
        <f t="shared" si="24"/>
        <v>0.6196143530538053</v>
      </c>
      <c r="O68" s="50">
        <f t="shared" si="25"/>
        <v>0.45385376100807412</v>
      </c>
      <c r="P68" s="45">
        <v>177</v>
      </c>
      <c r="Q68" s="45">
        <f t="shared" si="26"/>
        <v>378.67442557015102</v>
      </c>
      <c r="R68" s="18">
        <f t="shared" si="27"/>
        <v>0.63828252772958038</v>
      </c>
      <c r="S68" s="18">
        <f t="shared" si="28"/>
        <v>0.48078105091936846</v>
      </c>
      <c r="T68" s="37">
        <f t="shared" si="29"/>
        <v>19.209039548022599</v>
      </c>
      <c r="U68" s="37">
        <f t="shared" si="30"/>
        <v>1.3442297360597284</v>
      </c>
      <c r="V68" s="37">
        <f t="shared" si="31"/>
        <v>34.422973605972842</v>
      </c>
      <c r="W68" s="37">
        <f t="shared" si="32"/>
        <v>1.9620386133785392</v>
      </c>
      <c r="X68" s="37">
        <f t="shared" si="33"/>
        <v>96.203861337853922</v>
      </c>
    </row>
    <row r="69" spans="1:24" x14ac:dyDescent="0.25">
      <c r="A69" s="1" t="s">
        <v>720</v>
      </c>
      <c r="B69" s="1" t="s">
        <v>2414</v>
      </c>
      <c r="C69" s="130">
        <v>46527</v>
      </c>
      <c r="D69" s="43">
        <v>41</v>
      </c>
      <c r="E69" s="43">
        <f t="shared" si="17"/>
        <v>88.120876050465313</v>
      </c>
      <c r="F69" s="6">
        <f t="shared" si="18"/>
        <v>1.0394261403881822</v>
      </c>
      <c r="G69" s="6">
        <f t="shared" si="19"/>
        <v>1.1427785304551985</v>
      </c>
      <c r="H69" s="44">
        <v>5</v>
      </c>
      <c r="I69" s="44">
        <f t="shared" si="20"/>
        <v>10.746448298837233</v>
      </c>
      <c r="J69" s="14">
        <f t="shared" si="21"/>
        <v>0.5906239173698915</v>
      </c>
      <c r="K69" s="52">
        <f t="shared" si="22"/>
        <v>0.26119043619871457</v>
      </c>
      <c r="L69" s="49">
        <v>187</v>
      </c>
      <c r="M69" s="49">
        <f t="shared" si="23"/>
        <v>401.91716637651257</v>
      </c>
      <c r="N69" s="50">
        <f t="shared" si="24"/>
        <v>0.81974159406948333</v>
      </c>
      <c r="O69" s="50">
        <f t="shared" si="25"/>
        <v>0.60044252314291047</v>
      </c>
      <c r="P69" s="45">
        <v>233</v>
      </c>
      <c r="Q69" s="45">
        <f t="shared" si="26"/>
        <v>500.78449072581509</v>
      </c>
      <c r="R69" s="18">
        <f t="shared" si="27"/>
        <v>0.84410767932631048</v>
      </c>
      <c r="S69" s="18">
        <f t="shared" si="28"/>
        <v>0.63581714918499266</v>
      </c>
      <c r="T69" s="37">
        <f t="shared" si="29"/>
        <v>17.596566523605151</v>
      </c>
      <c r="U69" s="37">
        <f t="shared" si="30"/>
        <v>1.2313904562718316</v>
      </c>
      <c r="V69" s="37">
        <f t="shared" si="31"/>
        <v>23.139045627183165</v>
      </c>
      <c r="W69" s="37">
        <f t="shared" si="32"/>
        <v>1.7973383258379274</v>
      </c>
      <c r="X69" s="37">
        <f t="shared" si="33"/>
        <v>79.733832583792747</v>
      </c>
    </row>
    <row r="70" spans="1:24" x14ac:dyDescent="0.25">
      <c r="A70" s="1" t="s">
        <v>643</v>
      </c>
      <c r="B70" s="1" t="s">
        <v>2411</v>
      </c>
      <c r="C70" s="130">
        <v>44201</v>
      </c>
      <c r="D70" s="43">
        <v>54</v>
      </c>
      <c r="E70" s="43">
        <f t="shared" si="17"/>
        <v>122.16918169272188</v>
      </c>
      <c r="F70" s="6">
        <f t="shared" si="18"/>
        <v>1.4410415181134359</v>
      </c>
      <c r="G70" s="6">
        <f t="shared" si="19"/>
        <v>1.5843273941326825</v>
      </c>
      <c r="H70" s="44">
        <v>6</v>
      </c>
      <c r="I70" s="44">
        <f t="shared" si="20"/>
        <v>13.574353521413542</v>
      </c>
      <c r="J70" s="14">
        <f t="shared" si="21"/>
        <v>0.74604535653407678</v>
      </c>
      <c r="K70" s="52">
        <f t="shared" si="22"/>
        <v>0.32992214904687928</v>
      </c>
      <c r="L70" s="49">
        <v>209</v>
      </c>
      <c r="M70" s="49">
        <f t="shared" si="23"/>
        <v>472.83998099590508</v>
      </c>
      <c r="N70" s="50">
        <f t="shared" si="24"/>
        <v>0.96439423888220011</v>
      </c>
      <c r="O70" s="50">
        <f t="shared" si="25"/>
        <v>0.70639737484131149</v>
      </c>
      <c r="P70" s="45">
        <v>269</v>
      </c>
      <c r="Q70" s="45">
        <f t="shared" si="26"/>
        <v>608.58351621004044</v>
      </c>
      <c r="R70" s="18">
        <f t="shared" si="27"/>
        <v>1.02581056134497</v>
      </c>
      <c r="S70" s="18">
        <f t="shared" si="28"/>
        <v>0.77268334679618655</v>
      </c>
      <c r="T70" s="37">
        <f t="shared" si="29"/>
        <v>20.074349442379184</v>
      </c>
      <c r="U70" s="37">
        <f t="shared" si="30"/>
        <v>1.4047832732625067</v>
      </c>
      <c r="V70" s="37">
        <f t="shared" si="31"/>
        <v>40.478327326250671</v>
      </c>
      <c r="W70" s="37">
        <f t="shared" si="32"/>
        <v>2.0504225963997462</v>
      </c>
      <c r="X70" s="37">
        <f t="shared" si="33"/>
        <v>105.04225963997462</v>
      </c>
    </row>
    <row r="71" spans="1:24" x14ac:dyDescent="0.25">
      <c r="A71" s="1" t="s">
        <v>679</v>
      </c>
      <c r="B71" s="1" t="s">
        <v>2424</v>
      </c>
      <c r="C71" s="130">
        <v>43640</v>
      </c>
      <c r="D71" s="43">
        <v>25</v>
      </c>
      <c r="E71" s="43">
        <f t="shared" si="17"/>
        <v>57.286892758936752</v>
      </c>
      <c r="F71" s="6">
        <f t="shared" si="18"/>
        <v>0.67572516870069066</v>
      </c>
      <c r="G71" s="6">
        <f t="shared" si="19"/>
        <v>0.74291398424036204</v>
      </c>
      <c r="H71" s="44">
        <v>6</v>
      </c>
      <c r="I71" s="44">
        <f t="shared" si="20"/>
        <v>13.748854262144821</v>
      </c>
      <c r="J71" s="14">
        <f t="shared" si="21"/>
        <v>0.75563590293681782</v>
      </c>
      <c r="K71" s="52">
        <f t="shared" si="22"/>
        <v>0.334163357241547</v>
      </c>
      <c r="L71" s="49">
        <v>134</v>
      </c>
      <c r="M71" s="49">
        <f t="shared" si="23"/>
        <v>307.05774518790099</v>
      </c>
      <c r="N71" s="50">
        <f t="shared" si="24"/>
        <v>0.62626836216274795</v>
      </c>
      <c r="O71" s="50">
        <f t="shared" si="25"/>
        <v>0.45872767499181516</v>
      </c>
      <c r="P71" s="45">
        <v>165</v>
      </c>
      <c r="Q71" s="45">
        <f t="shared" si="26"/>
        <v>378.09349220898258</v>
      </c>
      <c r="R71" s="18">
        <f t="shared" si="27"/>
        <v>0.63730332346023799</v>
      </c>
      <c r="S71" s="18">
        <f t="shared" si="28"/>
        <v>0.48004347337772124</v>
      </c>
      <c r="T71" s="37">
        <f t="shared" si="29"/>
        <v>15.151515151515152</v>
      </c>
      <c r="U71" s="37">
        <f t="shared" si="30"/>
        <v>1.0602881607957753</v>
      </c>
      <c r="V71" s="37">
        <f t="shared" si="31"/>
        <v>6.0288160795775259</v>
      </c>
      <c r="W71" s="37">
        <f t="shared" si="32"/>
        <v>1.5475973019964415</v>
      </c>
      <c r="X71" s="37">
        <f t="shared" si="33"/>
        <v>54.759730199644153</v>
      </c>
    </row>
    <row r="72" spans="1:24" x14ac:dyDescent="0.25">
      <c r="A72" s="1" t="s">
        <v>641</v>
      </c>
      <c r="B72" s="1" t="s">
        <v>2412</v>
      </c>
      <c r="C72" s="130">
        <v>41717</v>
      </c>
      <c r="D72" s="43">
        <v>2</v>
      </c>
      <c r="E72" s="43">
        <f t="shared" ref="E72:E78" si="34">((D72/($C72/100000)))</f>
        <v>4.7942085960160128</v>
      </c>
      <c r="F72" s="6">
        <f t="shared" ref="F72:F78" si="35">((D72/$C72)/(D$134/$C$134))</f>
        <v>5.6549888749618894E-2</v>
      </c>
      <c r="G72" s="6">
        <f t="shared" ref="G72:G78" si="36">((D72/$C72)/(D$135/$C$135))</f>
        <v>6.217276654073764E-2</v>
      </c>
      <c r="H72" s="44"/>
      <c r="I72" s="44">
        <f t="shared" ref="I72:I76" si="37">((H72/($C72/100000)))</f>
        <v>0</v>
      </c>
      <c r="J72" s="14">
        <f t="shared" si="21"/>
        <v>0</v>
      </c>
      <c r="K72" s="52">
        <f t="shared" si="22"/>
        <v>0</v>
      </c>
      <c r="L72" s="49">
        <v>42</v>
      </c>
      <c r="M72" s="49">
        <f t="shared" ref="M72:M103" si="38">((L72/($C72/100000)))</f>
        <v>100.67838051633628</v>
      </c>
      <c r="N72" s="50">
        <f t="shared" ref="N72:N103" si="39">((L72/$C72)/(L$134/$C$134))</f>
        <v>0.20534145599414846</v>
      </c>
      <c r="O72" s="50">
        <f t="shared" ref="O72:O103" si="40">((L72/$C72)/(L$135/$C$135))</f>
        <v>0.15040805887484901</v>
      </c>
      <c r="P72" s="45">
        <v>44</v>
      </c>
      <c r="Q72" s="45">
        <f t="shared" ref="Q72:Q103" si="41">((P72/($C72/100000)))</f>
        <v>105.47258911235228</v>
      </c>
      <c r="R72" s="18">
        <f t="shared" ref="R72:R103" si="42">((P72/$C72)/(P$134/$C$134))</f>
        <v>0.17778150896631931</v>
      </c>
      <c r="S72" s="18">
        <f t="shared" ref="S72:S103" si="43">((P72/$C72)/(P$135/$C$135))</f>
        <v>0.13391245569402563</v>
      </c>
      <c r="T72" s="37">
        <f t="shared" ref="T72:T103" si="44">D72/P72*100</f>
        <v>4.5454545454545459</v>
      </c>
      <c r="U72" s="37">
        <f t="shared" ref="U72:U103" si="45">T72/T$134</f>
        <v>0.31808644823873256</v>
      </c>
      <c r="V72" s="37">
        <f t="shared" ref="V72:V103" si="46">(U72-1)*100</f>
        <v>-68.191355176126748</v>
      </c>
      <c r="W72" s="37">
        <f t="shared" ref="W72:W103" si="47">T72/T$135</f>
        <v>0.46427919059893247</v>
      </c>
      <c r="X72" s="37">
        <f t="shared" ref="X72:X103" si="48">(W72-1)*100</f>
        <v>-53.572080940106744</v>
      </c>
    </row>
    <row r="73" spans="1:24" x14ac:dyDescent="0.25">
      <c r="A73" s="1" t="s">
        <v>704</v>
      </c>
      <c r="B73" s="1" t="s">
        <v>2413</v>
      </c>
      <c r="C73" s="130">
        <v>41685</v>
      </c>
      <c r="D73" s="43">
        <v>30</v>
      </c>
      <c r="E73" s="43">
        <f t="shared" si="34"/>
        <v>71.968333933069445</v>
      </c>
      <c r="F73" s="6">
        <f t="shared" si="35"/>
        <v>0.84889949944866894</v>
      </c>
      <c r="G73" s="6">
        <f t="shared" si="36"/>
        <v>0.93330741337889589</v>
      </c>
      <c r="H73" s="44">
        <v>1</v>
      </c>
      <c r="I73" s="44">
        <f t="shared" si="37"/>
        <v>2.3989444644356483</v>
      </c>
      <c r="J73" s="14">
        <f t="shared" si="21"/>
        <v>0.13184579106858074</v>
      </c>
      <c r="K73" s="52">
        <f t="shared" si="22"/>
        <v>5.830590104362525E-2</v>
      </c>
      <c r="L73" s="49">
        <v>158</v>
      </c>
      <c r="M73" s="49">
        <f t="shared" si="38"/>
        <v>379.03322538083245</v>
      </c>
      <c r="N73" s="50">
        <f t="shared" si="39"/>
        <v>0.77306800100175743</v>
      </c>
      <c r="O73" s="50">
        <f t="shared" si="40"/>
        <v>0.56625515216103084</v>
      </c>
      <c r="P73" s="45">
        <v>189</v>
      </c>
      <c r="Q73" s="45">
        <f t="shared" si="41"/>
        <v>453.40050377833751</v>
      </c>
      <c r="R73" s="18">
        <f t="shared" si="42"/>
        <v>0.76423861788334657</v>
      </c>
      <c r="S73" s="18">
        <f t="shared" si="43"/>
        <v>0.57565643723023829</v>
      </c>
      <c r="T73" s="37">
        <f t="shared" si="44"/>
        <v>15.873015873015872</v>
      </c>
      <c r="U73" s="37">
        <f t="shared" si="45"/>
        <v>1.1107780732146215</v>
      </c>
      <c r="V73" s="37">
        <f t="shared" si="46"/>
        <v>11.077807321462153</v>
      </c>
      <c r="W73" s="37">
        <f t="shared" si="47"/>
        <v>1.6212924116153196</v>
      </c>
      <c r="X73" s="37">
        <f t="shared" si="48"/>
        <v>62.129241161531958</v>
      </c>
    </row>
    <row r="74" spans="1:24" x14ac:dyDescent="0.25">
      <c r="A74" s="1" t="s">
        <v>716</v>
      </c>
      <c r="B74" s="1" t="s">
        <v>2418</v>
      </c>
      <c r="C74" s="130">
        <v>39658</v>
      </c>
      <c r="D74" s="43">
        <v>29</v>
      </c>
      <c r="E74" s="43">
        <f t="shared" si="34"/>
        <v>73.125220636441583</v>
      </c>
      <c r="F74" s="6">
        <f t="shared" si="35"/>
        <v>0.86254550859937063</v>
      </c>
      <c r="G74" s="6">
        <f t="shared" si="36"/>
        <v>0.9483102747442963</v>
      </c>
      <c r="H74" s="44">
        <v>1</v>
      </c>
      <c r="I74" s="44">
        <f t="shared" si="37"/>
        <v>2.5215593322910888</v>
      </c>
      <c r="J74" s="14">
        <f t="shared" si="21"/>
        <v>0.13858469415234725</v>
      </c>
      <c r="K74" s="52">
        <f t="shared" si="22"/>
        <v>6.1286032704713264E-2</v>
      </c>
      <c r="L74" s="49">
        <v>92</v>
      </c>
      <c r="M74" s="49">
        <f t="shared" si="38"/>
        <v>231.98345857078019</v>
      </c>
      <c r="N74" s="50">
        <f t="shared" si="39"/>
        <v>0.47314846449832137</v>
      </c>
      <c r="O74" s="50">
        <f t="shared" si="40"/>
        <v>0.34657074851381153</v>
      </c>
      <c r="P74" s="45">
        <v>122</v>
      </c>
      <c r="Q74" s="45">
        <f t="shared" si="41"/>
        <v>307.63023853951285</v>
      </c>
      <c r="R74" s="18">
        <f t="shared" si="42"/>
        <v>0.5185325255736829</v>
      </c>
      <c r="S74" s="18">
        <f t="shared" si="43"/>
        <v>0.3905803492192883</v>
      </c>
      <c r="T74" s="37">
        <f t="shared" si="44"/>
        <v>23.770491803278688</v>
      </c>
      <c r="U74" s="37">
        <f t="shared" si="45"/>
        <v>1.6634356883304209</v>
      </c>
      <c r="V74" s="37">
        <f t="shared" si="46"/>
        <v>66.343568833042085</v>
      </c>
      <c r="W74" s="37">
        <f t="shared" si="47"/>
        <v>2.4279518328042533</v>
      </c>
      <c r="X74" s="37">
        <f t="shared" si="48"/>
        <v>142.79518328042533</v>
      </c>
    </row>
    <row r="75" spans="1:24" x14ac:dyDescent="0.25">
      <c r="A75" s="1" t="s">
        <v>684</v>
      </c>
      <c r="B75" s="1" t="s">
        <v>2415</v>
      </c>
      <c r="C75" s="130">
        <v>39551</v>
      </c>
      <c r="D75" s="43">
        <v>18</v>
      </c>
      <c r="E75" s="43">
        <f t="shared" si="34"/>
        <v>45.510859396728279</v>
      </c>
      <c r="F75" s="6">
        <f t="shared" si="35"/>
        <v>0.53682145535411652</v>
      </c>
      <c r="G75" s="6">
        <f t="shared" si="36"/>
        <v>0.59019877414021304</v>
      </c>
      <c r="H75" s="44">
        <v>3</v>
      </c>
      <c r="I75" s="44">
        <f t="shared" si="37"/>
        <v>7.5851432327880461</v>
      </c>
      <c r="J75" s="14">
        <f t="shared" si="21"/>
        <v>0.41687885014491072</v>
      </c>
      <c r="K75" s="52">
        <f t="shared" si="22"/>
        <v>0.18435550188391081</v>
      </c>
      <c r="L75" s="49">
        <v>249</v>
      </c>
      <c r="M75" s="49">
        <f t="shared" si="38"/>
        <v>629.56688832140787</v>
      </c>
      <c r="N75" s="50">
        <f t="shared" si="39"/>
        <v>1.2840510627070203</v>
      </c>
      <c r="O75" s="50">
        <f t="shared" si="40"/>
        <v>0.94053890337396628</v>
      </c>
      <c r="P75" s="45">
        <v>270</v>
      </c>
      <c r="Q75" s="45">
        <f t="shared" si="41"/>
        <v>682.66289095092418</v>
      </c>
      <c r="R75" s="18">
        <f t="shared" si="42"/>
        <v>1.1506765870636213</v>
      </c>
      <c r="S75" s="18">
        <f t="shared" si="43"/>
        <v>0.86673765105966194</v>
      </c>
      <c r="T75" s="37">
        <f t="shared" si="44"/>
        <v>6.666666666666667</v>
      </c>
      <c r="U75" s="37">
        <f t="shared" si="45"/>
        <v>0.46652679075014108</v>
      </c>
      <c r="V75" s="37">
        <f t="shared" si="46"/>
        <v>-53.347320924985887</v>
      </c>
      <c r="W75" s="37">
        <f t="shared" si="47"/>
        <v>0.68094281287843428</v>
      </c>
      <c r="X75" s="37">
        <f t="shared" si="48"/>
        <v>-31.90571871215657</v>
      </c>
    </row>
    <row r="76" spans="1:24" x14ac:dyDescent="0.25">
      <c r="A76" s="1" t="s">
        <v>660</v>
      </c>
      <c r="B76" s="1" t="s">
        <v>2419</v>
      </c>
      <c r="C76" s="130">
        <v>38288</v>
      </c>
      <c r="D76" s="43">
        <v>6</v>
      </c>
      <c r="E76" s="43">
        <f t="shared" si="34"/>
        <v>15.670706226493941</v>
      </c>
      <c r="F76" s="6">
        <f t="shared" si="35"/>
        <v>0.18484316566296369</v>
      </c>
      <c r="G76" s="6">
        <f t="shared" si="36"/>
        <v>0.20322252155609735</v>
      </c>
      <c r="H76" s="44">
        <v>1</v>
      </c>
      <c r="I76" s="44">
        <f t="shared" si="37"/>
        <v>2.6117843710823236</v>
      </c>
      <c r="J76" s="14">
        <f t="shared" si="21"/>
        <v>0.14354345488648632</v>
      </c>
      <c r="K76" s="52">
        <f t="shared" si="22"/>
        <v>6.3478935567371469E-2</v>
      </c>
      <c r="L76" s="49">
        <v>121</v>
      </c>
      <c r="M76" s="49">
        <f t="shared" si="38"/>
        <v>316.02590890096116</v>
      </c>
      <c r="N76" s="50">
        <f t="shared" si="39"/>
        <v>0.64455963567141195</v>
      </c>
      <c r="O76" s="50">
        <f t="shared" si="40"/>
        <v>0.47212562685432413</v>
      </c>
      <c r="P76" s="45">
        <v>128</v>
      </c>
      <c r="Q76" s="45">
        <f t="shared" si="41"/>
        <v>334.30839949853743</v>
      </c>
      <c r="R76" s="18">
        <f t="shared" si="42"/>
        <v>0.56350045280157612</v>
      </c>
      <c r="S76" s="18">
        <f t="shared" si="43"/>
        <v>0.42445206961118931</v>
      </c>
      <c r="T76" s="37">
        <f t="shared" si="44"/>
        <v>4.6875</v>
      </c>
      <c r="U76" s="37">
        <f t="shared" si="45"/>
        <v>0.32802664974619294</v>
      </c>
      <c r="V76" s="37">
        <f t="shared" si="46"/>
        <v>-67.197335025380696</v>
      </c>
      <c r="W76" s="37">
        <f t="shared" si="47"/>
        <v>0.47878791530514908</v>
      </c>
      <c r="X76" s="37">
        <f t="shared" si="48"/>
        <v>-52.12120846948509</v>
      </c>
    </row>
    <row r="77" spans="1:24" x14ac:dyDescent="0.25">
      <c r="A77" s="1" t="s">
        <v>639</v>
      </c>
      <c r="B77" s="1" t="s">
        <v>2417</v>
      </c>
      <c r="C77" s="130">
        <v>38196</v>
      </c>
      <c r="D77" s="43">
        <v>31</v>
      </c>
      <c r="E77" s="43">
        <f t="shared" si="34"/>
        <v>81.160330924704155</v>
      </c>
      <c r="F77" s="6">
        <f t="shared" si="35"/>
        <v>0.95732331890778333</v>
      </c>
      <c r="G77" s="6">
        <f t="shared" si="36"/>
        <v>1.0525120477952994</v>
      </c>
      <c r="H77" s="44">
        <v>3</v>
      </c>
      <c r="I77" s="44"/>
      <c r="J77" s="14"/>
      <c r="K77" s="52"/>
      <c r="L77" s="49">
        <v>176</v>
      </c>
      <c r="M77" s="49">
        <f t="shared" si="38"/>
        <v>460.78123363703003</v>
      </c>
      <c r="N77" s="50">
        <f t="shared" si="39"/>
        <v>0.93979947754974902</v>
      </c>
      <c r="O77" s="50">
        <f t="shared" si="40"/>
        <v>0.68838225805646902</v>
      </c>
      <c r="P77" s="45">
        <v>210</v>
      </c>
      <c r="Q77" s="45">
        <f t="shared" si="41"/>
        <v>549.7957901350926</v>
      </c>
      <c r="R77" s="18">
        <f t="shared" si="42"/>
        <v>0.92671969102254159</v>
      </c>
      <c r="S77" s="18">
        <f t="shared" si="43"/>
        <v>0.69804396580044692</v>
      </c>
      <c r="T77" s="37">
        <f t="shared" si="44"/>
        <v>14.761904761904763</v>
      </c>
      <c r="U77" s="37">
        <f t="shared" si="45"/>
        <v>1.033023608089598</v>
      </c>
      <c r="V77" s="37">
        <f t="shared" si="46"/>
        <v>3.3023608089598033</v>
      </c>
      <c r="W77" s="37">
        <f t="shared" si="47"/>
        <v>1.5078019428022473</v>
      </c>
      <c r="X77" s="37">
        <f t="shared" si="48"/>
        <v>50.780194280224734</v>
      </c>
    </row>
    <row r="78" spans="1:24" x14ac:dyDescent="0.25">
      <c r="A78" s="1" t="s">
        <v>685</v>
      </c>
      <c r="B78" s="1" t="s">
        <v>2416</v>
      </c>
      <c r="C78" s="130">
        <v>38186</v>
      </c>
      <c r="D78" s="43">
        <v>33</v>
      </c>
      <c r="E78" s="43">
        <f t="shared" si="34"/>
        <v>86.419106478814228</v>
      </c>
      <c r="F78" s="6">
        <f t="shared" si="35"/>
        <v>1.0193529879529029</v>
      </c>
      <c r="G78" s="6">
        <f t="shared" si="36"/>
        <v>1.1207094610425079</v>
      </c>
      <c r="H78" s="44">
        <v>4</v>
      </c>
      <c r="I78" s="44">
        <f t="shared" ref="I78:I90" si="49">((H78/($C78/100000)))</f>
        <v>10.47504320955324</v>
      </c>
      <c r="J78" s="14">
        <f t="shared" ref="J78:J90" si="50">((H78/$C78)/(H$134/$C$134))</f>
        <v>0.57570751591617741</v>
      </c>
      <c r="K78" s="52">
        <f t="shared" ref="K78:K90" si="51">((H78/$C78)/(H$135/$C$135))</f>
        <v>0.2545939857543098</v>
      </c>
      <c r="L78" s="49">
        <v>207</v>
      </c>
      <c r="M78" s="49">
        <f t="shared" si="38"/>
        <v>542.08348609438019</v>
      </c>
      <c r="N78" s="50">
        <f t="shared" si="39"/>
        <v>1.1056218001732958</v>
      </c>
      <c r="O78" s="50">
        <f t="shared" si="40"/>
        <v>0.809843428881309</v>
      </c>
      <c r="P78" s="45">
        <v>244</v>
      </c>
      <c r="Q78" s="45">
        <f t="shared" si="41"/>
        <v>638.9776357827476</v>
      </c>
      <c r="R78" s="18">
        <f t="shared" si="42"/>
        <v>1.0770419996439069</v>
      </c>
      <c r="S78" s="18">
        <f t="shared" si="43"/>
        <v>0.81127300525525237</v>
      </c>
      <c r="T78" s="37">
        <f t="shared" si="44"/>
        <v>13.524590163934427</v>
      </c>
      <c r="U78" s="37">
        <f t="shared" si="45"/>
        <v>0.94643754680868786</v>
      </c>
      <c r="V78" s="37">
        <f t="shared" si="46"/>
        <v>-5.3562453191312143</v>
      </c>
      <c r="W78" s="37">
        <f t="shared" si="47"/>
        <v>1.3814208703886268</v>
      </c>
      <c r="X78" s="37">
        <f t="shared" si="48"/>
        <v>38.142087038862684</v>
      </c>
    </row>
    <row r="79" spans="1:24" x14ac:dyDescent="0.25">
      <c r="A79" s="1" t="s">
        <v>725</v>
      </c>
      <c r="B79" s="1" t="s">
        <v>2421</v>
      </c>
      <c r="C79" s="130">
        <v>37531</v>
      </c>
      <c r="D79" s="43"/>
      <c r="E79" s="43"/>
      <c r="F79" s="6"/>
      <c r="G79" s="6"/>
      <c r="H79" s="44">
        <v>1</v>
      </c>
      <c r="I79" s="44">
        <f t="shared" si="49"/>
        <v>2.6644640430577393</v>
      </c>
      <c r="J79" s="14">
        <f t="shared" si="50"/>
        <v>0.14643872533888752</v>
      </c>
      <c r="K79" s="52">
        <f t="shared" si="51"/>
        <v>6.4759305241094522E-2</v>
      </c>
      <c r="L79" s="49">
        <v>27</v>
      </c>
      <c r="M79" s="49">
        <f t="shared" si="38"/>
        <v>71.94052916255896</v>
      </c>
      <c r="N79" s="50">
        <f t="shared" si="39"/>
        <v>0.1467283534704093</v>
      </c>
      <c r="O79" s="50">
        <f t="shared" si="40"/>
        <v>0.1074752622189251</v>
      </c>
      <c r="P79" s="45">
        <v>28</v>
      </c>
      <c r="Q79" s="45">
        <f t="shared" si="41"/>
        <v>74.604993205616694</v>
      </c>
      <c r="R79" s="18">
        <f t="shared" si="42"/>
        <v>0.12575199281766006</v>
      </c>
      <c r="S79" s="18">
        <f t="shared" si="43"/>
        <v>9.472165167537544E-2</v>
      </c>
      <c r="T79" s="37">
        <f t="shared" si="44"/>
        <v>0</v>
      </c>
      <c r="U79" s="37">
        <f t="shared" si="45"/>
        <v>0</v>
      </c>
      <c r="V79" s="37">
        <f t="shared" si="46"/>
        <v>-100</v>
      </c>
      <c r="W79" s="37">
        <f t="shared" si="47"/>
        <v>0</v>
      </c>
      <c r="X79" s="37">
        <f t="shared" si="48"/>
        <v>-100</v>
      </c>
    </row>
    <row r="80" spans="1:24" x14ac:dyDescent="0.25">
      <c r="A80" s="1" t="s">
        <v>683</v>
      </c>
      <c r="B80" s="1" t="s">
        <v>2423</v>
      </c>
      <c r="C80" s="130">
        <v>36629</v>
      </c>
      <c r="D80" s="43">
        <v>17</v>
      </c>
      <c r="E80" s="43">
        <f t="shared" ref="E80:E106" si="52">((D80/($C80/100000)))</f>
        <v>46.411313440170353</v>
      </c>
      <c r="F80" s="6">
        <f t="shared" ref="F80:F106" si="53">((D80/$C80)/(D$134/$C$134))</f>
        <v>0.54744272369507041</v>
      </c>
      <c r="G80" s="6">
        <f t="shared" ref="G80:G106" si="54">((D80/$C80)/(D$135/$C$135))</f>
        <v>0.6018761381727481</v>
      </c>
      <c r="H80" s="44">
        <v>2</v>
      </c>
      <c r="I80" s="44">
        <f t="shared" si="49"/>
        <v>5.4601545223729833</v>
      </c>
      <c r="J80" s="14">
        <f t="shared" si="50"/>
        <v>0.3000896448548302</v>
      </c>
      <c r="K80" s="52">
        <f t="shared" si="51"/>
        <v>0.13270804471885767</v>
      </c>
      <c r="L80" s="49">
        <v>81</v>
      </c>
      <c r="M80" s="49">
        <f t="shared" si="38"/>
        <v>221.13625815610581</v>
      </c>
      <c r="N80" s="50">
        <f t="shared" si="39"/>
        <v>0.45102474821299493</v>
      </c>
      <c r="O80" s="50">
        <f t="shared" si="40"/>
        <v>0.33036561738009318</v>
      </c>
      <c r="P80" s="45">
        <v>100</v>
      </c>
      <c r="Q80" s="45">
        <f t="shared" si="41"/>
        <v>273.00772611864915</v>
      </c>
      <c r="R80" s="18">
        <f t="shared" si="42"/>
        <v>0.46017383205730827</v>
      </c>
      <c r="S80" s="18">
        <f t="shared" si="43"/>
        <v>0.34662214453697071</v>
      </c>
      <c r="T80" s="37">
        <f t="shared" si="44"/>
        <v>17</v>
      </c>
      <c r="U80" s="37">
        <f t="shared" si="45"/>
        <v>1.1896433164128597</v>
      </c>
      <c r="V80" s="37">
        <f t="shared" si="46"/>
        <v>18.96433164128597</v>
      </c>
      <c r="W80" s="37">
        <f t="shared" si="47"/>
        <v>1.7364041728400073</v>
      </c>
      <c r="X80" s="37">
        <f t="shared" si="48"/>
        <v>73.640417284000719</v>
      </c>
    </row>
    <row r="81" spans="1:24" x14ac:dyDescent="0.25">
      <c r="A81" s="1" t="s">
        <v>652</v>
      </c>
      <c r="B81" s="1" t="s">
        <v>2420</v>
      </c>
      <c r="C81" s="130">
        <v>36158</v>
      </c>
      <c r="D81" s="43">
        <v>6</v>
      </c>
      <c r="E81" s="43">
        <f t="shared" si="52"/>
        <v>16.593838154765198</v>
      </c>
      <c r="F81" s="6">
        <f t="shared" si="53"/>
        <v>0.19573193005430484</v>
      </c>
      <c r="G81" s="6">
        <f t="shared" si="54"/>
        <v>0.21519397935007067</v>
      </c>
      <c r="H81" s="44">
        <v>2</v>
      </c>
      <c r="I81" s="44">
        <f t="shared" si="49"/>
        <v>5.5312793849217323</v>
      </c>
      <c r="J81" s="14">
        <f t="shared" si="50"/>
        <v>0.3039986614687642</v>
      </c>
      <c r="K81" s="52">
        <f t="shared" si="51"/>
        <v>0.1344367213343392</v>
      </c>
      <c r="L81" s="49">
        <v>42</v>
      </c>
      <c r="M81" s="49">
        <f t="shared" si="38"/>
        <v>116.15686708335637</v>
      </c>
      <c r="N81" s="50">
        <f t="shared" si="39"/>
        <v>0.23691104374434127</v>
      </c>
      <c r="O81" s="50">
        <f t="shared" si="40"/>
        <v>0.1735320812014513</v>
      </c>
      <c r="P81" s="45">
        <v>50</v>
      </c>
      <c r="Q81" s="45">
        <f t="shared" si="41"/>
        <v>138.28198462304331</v>
      </c>
      <c r="R81" s="18">
        <f t="shared" si="42"/>
        <v>0.23308406568984932</v>
      </c>
      <c r="S81" s="18">
        <f t="shared" si="43"/>
        <v>0.17556865053715223</v>
      </c>
      <c r="T81" s="37">
        <f t="shared" si="44"/>
        <v>12</v>
      </c>
      <c r="U81" s="37">
        <f t="shared" si="45"/>
        <v>0.8397482233502539</v>
      </c>
      <c r="V81" s="37">
        <f t="shared" si="46"/>
        <v>-16.02517766497461</v>
      </c>
      <c r="W81" s="37">
        <f t="shared" si="47"/>
        <v>1.2256970631811817</v>
      </c>
      <c r="X81" s="37">
        <f t="shared" si="48"/>
        <v>22.569706318118165</v>
      </c>
    </row>
    <row r="82" spans="1:24" x14ac:dyDescent="0.25">
      <c r="A82" s="1" t="s">
        <v>706</v>
      </c>
      <c r="B82" s="1" t="s">
        <v>2422</v>
      </c>
      <c r="C82" s="130">
        <v>34348</v>
      </c>
      <c r="D82" s="43">
        <v>7</v>
      </c>
      <c r="E82" s="43">
        <f t="shared" si="52"/>
        <v>20.379643647373936</v>
      </c>
      <c r="F82" s="6">
        <f t="shared" si="53"/>
        <v>0.24038724180119597</v>
      </c>
      <c r="G82" s="6">
        <f t="shared" si="54"/>
        <v>0.26428946536129705</v>
      </c>
      <c r="H82" s="44">
        <v>5</v>
      </c>
      <c r="I82" s="44">
        <f t="shared" si="49"/>
        <v>14.556888319552812</v>
      </c>
      <c r="J82" s="14">
        <f t="shared" si="50"/>
        <v>0.80004538847877427</v>
      </c>
      <c r="K82" s="52">
        <f t="shared" si="51"/>
        <v>0.35380247539937093</v>
      </c>
      <c r="L82" s="49">
        <v>78</v>
      </c>
      <c r="M82" s="49">
        <f t="shared" si="38"/>
        <v>227.08745778502387</v>
      </c>
      <c r="N82" s="50">
        <f t="shared" si="39"/>
        <v>0.46316268676987882</v>
      </c>
      <c r="O82" s="50">
        <f t="shared" si="40"/>
        <v>0.33925638796630697</v>
      </c>
      <c r="P82" s="45">
        <v>90</v>
      </c>
      <c r="Q82" s="45">
        <f t="shared" si="41"/>
        <v>262.02398975195064</v>
      </c>
      <c r="R82" s="18">
        <f t="shared" si="42"/>
        <v>0.44165996753768572</v>
      </c>
      <c r="S82" s="18">
        <f t="shared" si="43"/>
        <v>0.33267672874753201</v>
      </c>
      <c r="T82" s="37">
        <f t="shared" si="44"/>
        <v>7.7777777777777777</v>
      </c>
      <c r="U82" s="37">
        <f t="shared" si="45"/>
        <v>0.54428125587516452</v>
      </c>
      <c r="V82" s="37">
        <f t="shared" si="46"/>
        <v>-45.571874412483545</v>
      </c>
      <c r="W82" s="37">
        <f t="shared" si="47"/>
        <v>0.79443328169150662</v>
      </c>
      <c r="X82" s="37">
        <f t="shared" si="48"/>
        <v>-20.556671830849339</v>
      </c>
    </row>
    <row r="83" spans="1:24" x14ac:dyDescent="0.25">
      <c r="A83" s="1" t="s">
        <v>713</v>
      </c>
      <c r="B83" s="1" t="s">
        <v>2426</v>
      </c>
      <c r="C83" s="130">
        <v>33108</v>
      </c>
      <c r="D83" s="43">
        <v>10</v>
      </c>
      <c r="E83" s="43">
        <f t="shared" si="52"/>
        <v>30.204180258547783</v>
      </c>
      <c r="F83" s="6">
        <f t="shared" si="53"/>
        <v>0.35627215612055257</v>
      </c>
      <c r="G83" s="6">
        <f t="shared" si="54"/>
        <v>0.39169706744290678</v>
      </c>
      <c r="H83" s="44">
        <v>3</v>
      </c>
      <c r="I83" s="44">
        <f t="shared" si="49"/>
        <v>9.0612540775643353</v>
      </c>
      <c r="J83" s="14">
        <f t="shared" si="50"/>
        <v>0.49800578114296734</v>
      </c>
      <c r="K83" s="52">
        <f t="shared" si="51"/>
        <v>0.22023210266432752</v>
      </c>
      <c r="L83" s="49">
        <v>52</v>
      </c>
      <c r="M83" s="49">
        <f t="shared" si="38"/>
        <v>157.06173734444849</v>
      </c>
      <c r="N83" s="50">
        <f t="shared" si="39"/>
        <v>0.32033973591824333</v>
      </c>
      <c r="O83" s="50">
        <f t="shared" si="40"/>
        <v>0.23464174648356317</v>
      </c>
      <c r="P83" s="45">
        <v>65</v>
      </c>
      <c r="Q83" s="45">
        <f t="shared" si="41"/>
        <v>196.32717168056061</v>
      </c>
      <c r="R83" s="18">
        <f t="shared" si="42"/>
        <v>0.33092333397902751</v>
      </c>
      <c r="S83" s="18">
        <f t="shared" si="43"/>
        <v>0.24926527262169426</v>
      </c>
      <c r="T83" s="37">
        <f t="shared" si="44"/>
        <v>15.384615384615385</v>
      </c>
      <c r="U83" s="37">
        <f t="shared" si="45"/>
        <v>1.0766002863464794</v>
      </c>
      <c r="V83" s="37">
        <f t="shared" si="46"/>
        <v>7.6600286346479418</v>
      </c>
      <c r="W83" s="37">
        <f t="shared" si="47"/>
        <v>1.5714064912579253</v>
      </c>
      <c r="X83" s="37">
        <f t="shared" si="48"/>
        <v>57.140649125792528</v>
      </c>
    </row>
    <row r="84" spans="1:24" x14ac:dyDescent="0.25">
      <c r="A84" s="1" t="s">
        <v>635</v>
      </c>
      <c r="B84" s="1" t="s">
        <v>2428</v>
      </c>
      <c r="C84" s="130">
        <v>32674</v>
      </c>
      <c r="D84" s="43">
        <v>10</v>
      </c>
      <c r="E84" s="43">
        <f t="shared" si="52"/>
        <v>30.605374303727736</v>
      </c>
      <c r="F84" s="6">
        <f t="shared" si="53"/>
        <v>0.36100442384890913</v>
      </c>
      <c r="G84" s="6">
        <f t="shared" si="54"/>
        <v>0.39689987479034583</v>
      </c>
      <c r="H84" s="44">
        <v>2</v>
      </c>
      <c r="I84" s="44">
        <f t="shared" si="49"/>
        <v>6.121074860745547</v>
      </c>
      <c r="J84" s="14">
        <f t="shared" si="50"/>
        <v>0.33641377246090393</v>
      </c>
      <c r="K84" s="52">
        <f t="shared" si="51"/>
        <v>0.1487715911736254</v>
      </c>
      <c r="L84" s="49">
        <v>77</v>
      </c>
      <c r="M84" s="49">
        <f t="shared" si="38"/>
        <v>235.66138213870357</v>
      </c>
      <c r="N84" s="50">
        <f t="shared" si="39"/>
        <v>0.48064987817422017</v>
      </c>
      <c r="O84" s="50">
        <f t="shared" si="40"/>
        <v>0.35206536753434353</v>
      </c>
      <c r="P84" s="45">
        <v>89</v>
      </c>
      <c r="Q84" s="45">
        <f t="shared" si="41"/>
        <v>272.38783130317688</v>
      </c>
      <c r="R84" s="18">
        <f t="shared" si="42"/>
        <v>0.45912895550101479</v>
      </c>
      <c r="S84" s="18">
        <f t="shared" si="43"/>
        <v>0.34583509988669225</v>
      </c>
      <c r="T84" s="37">
        <f t="shared" si="44"/>
        <v>11.235955056179774</v>
      </c>
      <c r="U84" s="37">
        <f t="shared" si="45"/>
        <v>0.78628110800585571</v>
      </c>
      <c r="V84" s="37">
        <f t="shared" si="46"/>
        <v>-21.371889199414429</v>
      </c>
      <c r="W84" s="37">
        <f t="shared" si="47"/>
        <v>1.1476564261996083</v>
      </c>
      <c r="X84" s="37">
        <f t="shared" si="48"/>
        <v>14.765642619960829</v>
      </c>
    </row>
    <row r="85" spans="1:24" x14ac:dyDescent="0.25">
      <c r="A85" s="1" t="s">
        <v>663</v>
      </c>
      <c r="B85" s="1" t="s">
        <v>2432</v>
      </c>
      <c r="C85" s="130">
        <v>32120</v>
      </c>
      <c r="D85" s="43">
        <v>21</v>
      </c>
      <c r="E85" s="43">
        <f t="shared" si="52"/>
        <v>65.379825653798264</v>
      </c>
      <c r="F85" s="6">
        <f t="shared" si="53"/>
        <v>0.77118502316819537</v>
      </c>
      <c r="G85" s="6">
        <f t="shared" si="54"/>
        <v>0.84786561857688336</v>
      </c>
      <c r="H85" s="44">
        <v>1</v>
      </c>
      <c r="I85" s="44">
        <f t="shared" si="49"/>
        <v>3.1133250311332503</v>
      </c>
      <c r="J85" s="14">
        <f t="shared" si="50"/>
        <v>0.17110808844003075</v>
      </c>
      <c r="K85" s="52">
        <f t="shared" si="51"/>
        <v>7.5668788449673674E-2</v>
      </c>
      <c r="L85" s="49">
        <v>133</v>
      </c>
      <c r="M85" s="49">
        <f t="shared" si="38"/>
        <v>414.0722291407223</v>
      </c>
      <c r="N85" s="50">
        <f t="shared" si="39"/>
        <v>0.84453279822773952</v>
      </c>
      <c r="O85" s="50">
        <f t="shared" si="40"/>
        <v>0.61860152993752315</v>
      </c>
      <c r="P85" s="45">
        <v>155</v>
      </c>
      <c r="Q85" s="45">
        <f t="shared" si="41"/>
        <v>482.56537982565379</v>
      </c>
      <c r="R85" s="18">
        <f t="shared" si="42"/>
        <v>0.81339807927652785</v>
      </c>
      <c r="S85" s="18">
        <f t="shared" si="43"/>
        <v>0.61268539616996531</v>
      </c>
      <c r="T85" s="37">
        <f t="shared" si="44"/>
        <v>13.548387096774196</v>
      </c>
      <c r="U85" s="37">
        <f t="shared" si="45"/>
        <v>0.94810283281480301</v>
      </c>
      <c r="V85" s="37">
        <f t="shared" si="46"/>
        <v>-5.1897167185196995</v>
      </c>
      <c r="W85" s="37">
        <f t="shared" si="47"/>
        <v>1.3838515229464956</v>
      </c>
      <c r="X85" s="37">
        <f t="shared" si="48"/>
        <v>38.385152294649558</v>
      </c>
    </row>
    <row r="86" spans="1:24" x14ac:dyDescent="0.25">
      <c r="A86" s="1" t="s">
        <v>676</v>
      </c>
      <c r="B86" s="1" t="s">
        <v>2425</v>
      </c>
      <c r="C86" s="130">
        <v>31832</v>
      </c>
      <c r="D86" s="43">
        <v>12</v>
      </c>
      <c r="E86" s="43">
        <f t="shared" si="52"/>
        <v>37.697914048755969</v>
      </c>
      <c r="F86" s="6">
        <f t="shared" si="53"/>
        <v>0.4446641823890144</v>
      </c>
      <c r="G86" s="6">
        <f t="shared" si="54"/>
        <v>0.48887810413042571</v>
      </c>
      <c r="H86" s="44">
        <v>2</v>
      </c>
      <c r="I86" s="44">
        <f t="shared" si="49"/>
        <v>6.2829856747926618</v>
      </c>
      <c r="J86" s="14">
        <f t="shared" si="50"/>
        <v>0.34531237752536992</v>
      </c>
      <c r="K86" s="52">
        <f t="shared" si="51"/>
        <v>0.15270680353125901</v>
      </c>
      <c r="L86" s="49">
        <v>68</v>
      </c>
      <c r="M86" s="49">
        <f t="shared" si="38"/>
        <v>213.62151294295049</v>
      </c>
      <c r="N86" s="50">
        <f t="shared" si="39"/>
        <v>0.43569783576584853</v>
      </c>
      <c r="O86" s="50">
        <f t="shared" si="40"/>
        <v>0.31913899419989256</v>
      </c>
      <c r="P86" s="45">
        <v>82</v>
      </c>
      <c r="Q86" s="45">
        <f t="shared" si="41"/>
        <v>257.60241266649911</v>
      </c>
      <c r="R86" s="18">
        <f t="shared" si="42"/>
        <v>0.43420708662447399</v>
      </c>
      <c r="S86" s="18">
        <f t="shared" si="43"/>
        <v>0.32706290765395368</v>
      </c>
      <c r="T86" s="37">
        <f t="shared" si="44"/>
        <v>14.634146341463413</v>
      </c>
      <c r="U86" s="37">
        <f t="shared" si="45"/>
        <v>1.0240831992076267</v>
      </c>
      <c r="V86" s="37">
        <f t="shared" si="46"/>
        <v>2.4083199207626693</v>
      </c>
      <c r="W86" s="37">
        <f t="shared" si="47"/>
        <v>1.4947525160746116</v>
      </c>
      <c r="X86" s="37">
        <f t="shared" si="48"/>
        <v>49.475251607461161</v>
      </c>
    </row>
    <row r="87" spans="1:24" x14ac:dyDescent="0.25">
      <c r="A87" s="1" t="s">
        <v>648</v>
      </c>
      <c r="B87" s="1" t="s">
        <v>2435</v>
      </c>
      <c r="C87" s="130">
        <v>31803</v>
      </c>
      <c r="D87" s="43">
        <v>20</v>
      </c>
      <c r="E87" s="43">
        <f t="shared" si="52"/>
        <v>62.887149011099588</v>
      </c>
      <c r="F87" s="6">
        <f t="shared" si="53"/>
        <v>0.74178275916355418</v>
      </c>
      <c r="G87" s="6">
        <f t="shared" si="54"/>
        <v>0.8155398238467918</v>
      </c>
      <c r="H87" s="44">
        <v>2</v>
      </c>
      <c r="I87" s="44">
        <f t="shared" si="49"/>
        <v>6.2887149011099588</v>
      </c>
      <c r="J87" s="14">
        <f t="shared" si="50"/>
        <v>0.34562725533401178</v>
      </c>
      <c r="K87" s="52">
        <f t="shared" si="51"/>
        <v>0.15284605131613488</v>
      </c>
      <c r="L87" s="49">
        <v>92</v>
      </c>
      <c r="M87" s="49">
        <f t="shared" si="38"/>
        <v>289.28088545105811</v>
      </c>
      <c r="N87" s="50">
        <f t="shared" si="39"/>
        <v>0.59001106200906928</v>
      </c>
      <c r="O87" s="50">
        <f t="shared" si="40"/>
        <v>0.4321700073754281</v>
      </c>
      <c r="P87" s="45">
        <v>114</v>
      </c>
      <c r="Q87" s="45">
        <f t="shared" si="41"/>
        <v>358.45674936326765</v>
      </c>
      <c r="R87" s="18">
        <f t="shared" si="42"/>
        <v>0.60420420449790724</v>
      </c>
      <c r="S87" s="18">
        <f t="shared" si="43"/>
        <v>0.45511183494509821</v>
      </c>
      <c r="T87" s="37">
        <f t="shared" si="44"/>
        <v>17.543859649122805</v>
      </c>
      <c r="U87" s="37">
        <f t="shared" si="45"/>
        <v>1.2277020809214236</v>
      </c>
      <c r="V87" s="37">
        <f t="shared" si="46"/>
        <v>22.770208092142362</v>
      </c>
      <c r="W87" s="37">
        <f t="shared" si="47"/>
        <v>1.7919547707327215</v>
      </c>
      <c r="X87" s="37">
        <f t="shared" si="48"/>
        <v>79.195477073272144</v>
      </c>
    </row>
    <row r="88" spans="1:24" x14ac:dyDescent="0.25">
      <c r="A88" s="1" t="s">
        <v>693</v>
      </c>
      <c r="B88" s="1" t="s">
        <v>2443</v>
      </c>
      <c r="C88" s="130">
        <v>31682</v>
      </c>
      <c r="D88" s="43">
        <v>28</v>
      </c>
      <c r="E88" s="43">
        <f t="shared" si="52"/>
        <v>88.378258948298722</v>
      </c>
      <c r="F88" s="6">
        <f t="shared" si="53"/>
        <v>1.0424620896897265</v>
      </c>
      <c r="G88" s="6">
        <f t="shared" si="54"/>
        <v>1.1461163507644507</v>
      </c>
      <c r="H88" s="44">
        <v>3</v>
      </c>
      <c r="I88" s="44">
        <f t="shared" si="49"/>
        <v>9.4690991730320064</v>
      </c>
      <c r="J88" s="14">
        <f t="shared" si="50"/>
        <v>0.52042091414940228</v>
      </c>
      <c r="K88" s="52">
        <f t="shared" si="51"/>
        <v>0.23014470219716421</v>
      </c>
      <c r="L88" s="49">
        <v>150</v>
      </c>
      <c r="M88" s="49">
        <f t="shared" si="38"/>
        <v>473.45495865160029</v>
      </c>
      <c r="N88" s="50">
        <f t="shared" si="39"/>
        <v>0.96564853406033757</v>
      </c>
      <c r="O88" s="50">
        <f t="shared" si="40"/>
        <v>0.70731611821968265</v>
      </c>
      <c r="P88" s="45">
        <v>181</v>
      </c>
      <c r="Q88" s="45">
        <f t="shared" si="41"/>
        <v>571.30231677293102</v>
      </c>
      <c r="R88" s="18">
        <f t="shared" si="42"/>
        <v>0.96297046281526189</v>
      </c>
      <c r="S88" s="18">
        <f t="shared" si="43"/>
        <v>0.72534956073994405</v>
      </c>
      <c r="T88" s="37">
        <f t="shared" si="44"/>
        <v>15.469613259668508</v>
      </c>
      <c r="U88" s="37">
        <f t="shared" si="45"/>
        <v>1.0825483542268466</v>
      </c>
      <c r="V88" s="37">
        <f t="shared" si="46"/>
        <v>8.2548354226846588</v>
      </c>
      <c r="W88" s="37">
        <f t="shared" si="47"/>
        <v>1.5800882950770296</v>
      </c>
      <c r="X88" s="37">
        <f t="shared" si="48"/>
        <v>58.008829507702963</v>
      </c>
    </row>
    <row r="89" spans="1:24" x14ac:dyDescent="0.25">
      <c r="A89" s="1" t="s">
        <v>630</v>
      </c>
      <c r="B89" s="1" t="s">
        <v>2430</v>
      </c>
      <c r="C89" s="130">
        <v>31576</v>
      </c>
      <c r="D89" s="43">
        <v>36</v>
      </c>
      <c r="E89" s="43">
        <f t="shared" si="52"/>
        <v>114.01064099315937</v>
      </c>
      <c r="F89" s="6">
        <f t="shared" si="53"/>
        <v>1.3448077895053623</v>
      </c>
      <c r="G89" s="6">
        <f t="shared" si="54"/>
        <v>1.4785249376754221</v>
      </c>
      <c r="H89" s="44">
        <v>6</v>
      </c>
      <c r="I89" s="44">
        <f t="shared" si="49"/>
        <v>19.001773498859894</v>
      </c>
      <c r="J89" s="14">
        <f t="shared" si="50"/>
        <v>1.0443359134837449</v>
      </c>
      <c r="K89" s="52">
        <f t="shared" si="51"/>
        <v>0.46183458671209499</v>
      </c>
      <c r="L89" s="49">
        <v>62</v>
      </c>
      <c r="M89" s="49">
        <f t="shared" si="38"/>
        <v>196.3516594882189</v>
      </c>
      <c r="N89" s="50">
        <f t="shared" si="39"/>
        <v>0.40047461470276496</v>
      </c>
      <c r="O89" s="50">
        <f t="shared" si="40"/>
        <v>0.29333876656554159</v>
      </c>
      <c r="P89" s="45">
        <v>104</v>
      </c>
      <c r="Q89" s="45">
        <f t="shared" si="41"/>
        <v>329.36407398023817</v>
      </c>
      <c r="R89" s="18">
        <f t="shared" si="42"/>
        <v>0.55516644243109414</v>
      </c>
      <c r="S89" s="18">
        <f t="shared" si="43"/>
        <v>0.41817454501946061</v>
      </c>
      <c r="T89" s="37">
        <f t="shared" si="44"/>
        <v>34.615384615384613</v>
      </c>
      <c r="U89" s="37">
        <f t="shared" si="45"/>
        <v>2.4223506442795784</v>
      </c>
      <c r="V89" s="37">
        <f t="shared" si="46"/>
        <v>142.23506442795784</v>
      </c>
      <c r="W89" s="37">
        <f t="shared" si="47"/>
        <v>3.5356646053303313</v>
      </c>
      <c r="X89" s="37">
        <f t="shared" si="48"/>
        <v>253.56646053303314</v>
      </c>
    </row>
    <row r="90" spans="1:24" x14ac:dyDescent="0.25">
      <c r="A90" s="1" t="s">
        <v>688</v>
      </c>
      <c r="B90" s="1" t="s">
        <v>2431</v>
      </c>
      <c r="C90" s="130">
        <v>31154</v>
      </c>
      <c r="D90" s="43">
        <v>11</v>
      </c>
      <c r="E90" s="43">
        <f t="shared" si="52"/>
        <v>35.308467612505616</v>
      </c>
      <c r="F90" s="6">
        <f t="shared" si="53"/>
        <v>0.41647956600510949</v>
      </c>
      <c r="G90" s="6">
        <f t="shared" si="54"/>
        <v>0.4578910303585329</v>
      </c>
      <c r="H90" s="44">
        <v>2</v>
      </c>
      <c r="I90" s="44">
        <f t="shared" si="49"/>
        <v>6.4197213840919307</v>
      </c>
      <c r="J90" s="14">
        <f t="shared" si="50"/>
        <v>0.35282736089707822</v>
      </c>
      <c r="K90" s="52">
        <f t="shared" si="51"/>
        <v>0.15603013962916598</v>
      </c>
      <c r="L90" s="49">
        <v>143</v>
      </c>
      <c r="M90" s="49">
        <f t="shared" si="38"/>
        <v>459.01007896257306</v>
      </c>
      <c r="N90" s="50">
        <f t="shared" si="39"/>
        <v>0.93618706863158174</v>
      </c>
      <c r="O90" s="50">
        <f t="shared" si="40"/>
        <v>0.68573624870286232</v>
      </c>
      <c r="P90" s="45">
        <v>156</v>
      </c>
      <c r="Q90" s="45">
        <f t="shared" si="41"/>
        <v>500.73826795917057</v>
      </c>
      <c r="R90" s="18">
        <f t="shared" si="42"/>
        <v>0.84402976758382053</v>
      </c>
      <c r="S90" s="18">
        <f t="shared" si="43"/>
        <v>0.63575846280739978</v>
      </c>
      <c r="T90" s="37">
        <f t="shared" si="44"/>
        <v>7.0512820512820511</v>
      </c>
      <c r="U90" s="37">
        <f t="shared" si="45"/>
        <v>0.49344179790880305</v>
      </c>
      <c r="V90" s="37">
        <f t="shared" si="46"/>
        <v>-50.655820209119696</v>
      </c>
      <c r="W90" s="37">
        <f t="shared" si="47"/>
        <v>0.72022797515988235</v>
      </c>
      <c r="X90" s="37">
        <f t="shared" si="48"/>
        <v>-27.977202484011766</v>
      </c>
    </row>
    <row r="91" spans="1:24" x14ac:dyDescent="0.25">
      <c r="A91" s="1" t="s">
        <v>646</v>
      </c>
      <c r="B91" s="1" t="s">
        <v>2429</v>
      </c>
      <c r="C91" s="130">
        <v>30328</v>
      </c>
      <c r="D91" s="43">
        <v>6</v>
      </c>
      <c r="E91" s="43">
        <f t="shared" si="52"/>
        <v>19.783698232656292</v>
      </c>
      <c r="F91" s="6">
        <f t="shared" si="53"/>
        <v>0.23335779236690693</v>
      </c>
      <c r="G91" s="6">
        <f t="shared" si="54"/>
        <v>0.25656106256066524</v>
      </c>
      <c r="H91" s="44">
        <v>1</v>
      </c>
      <c r="I91" s="44"/>
      <c r="J91" s="14"/>
      <c r="K91" s="52"/>
      <c r="L91" s="49">
        <v>59</v>
      </c>
      <c r="M91" s="49">
        <f t="shared" si="38"/>
        <v>194.53969928778687</v>
      </c>
      <c r="N91" s="50">
        <f t="shared" si="39"/>
        <v>0.39677897971288961</v>
      </c>
      <c r="O91" s="50">
        <f t="shared" si="40"/>
        <v>0.29063179596164673</v>
      </c>
      <c r="P91" s="45">
        <v>66</v>
      </c>
      <c r="Q91" s="45">
        <f t="shared" si="41"/>
        <v>217.62068055921921</v>
      </c>
      <c r="R91" s="18">
        <f t="shared" si="42"/>
        <v>0.36681504927202302</v>
      </c>
      <c r="S91" s="18">
        <f t="shared" si="43"/>
        <v>0.27630041121344967</v>
      </c>
      <c r="T91" s="37">
        <f t="shared" si="44"/>
        <v>9.0909090909090917</v>
      </c>
      <c r="U91" s="37">
        <f t="shared" si="45"/>
        <v>0.63617289647746511</v>
      </c>
      <c r="V91" s="37">
        <f t="shared" si="46"/>
        <v>-36.38271035225349</v>
      </c>
      <c r="W91" s="37">
        <f t="shared" si="47"/>
        <v>0.92855838119786493</v>
      </c>
      <c r="X91" s="37">
        <f t="shared" si="48"/>
        <v>-7.1441618802135061</v>
      </c>
    </row>
    <row r="92" spans="1:24" x14ac:dyDescent="0.25">
      <c r="A92" s="1" t="s">
        <v>636</v>
      </c>
      <c r="B92" s="1" t="s">
        <v>2438</v>
      </c>
      <c r="C92" s="130">
        <v>30040</v>
      </c>
      <c r="D92" s="43">
        <v>14</v>
      </c>
      <c r="E92" s="43">
        <f t="shared" si="52"/>
        <v>46.60452729693742</v>
      </c>
      <c r="F92" s="6">
        <f t="shared" si="53"/>
        <v>0.5497217697328548</v>
      </c>
      <c r="G92" s="6">
        <f t="shared" si="54"/>
        <v>0.60438179468906994</v>
      </c>
      <c r="H92" s="44">
        <v>3</v>
      </c>
      <c r="I92" s="44">
        <f t="shared" ref="I92:I109" si="55">((H92/($C92/100000)))</f>
        <v>9.9866844207723044</v>
      </c>
      <c r="J92" s="14">
        <f t="shared" ref="J92:J109" si="56">((H92/$C92)/(H$134/$C$134))</f>
        <v>0.54886735692680966</v>
      </c>
      <c r="K92" s="52">
        <f t="shared" ref="K92:K109" si="57">((H92/$C92)/(H$135/$C$135))</f>
        <v>0.24272451581260171</v>
      </c>
      <c r="L92" s="49">
        <v>216</v>
      </c>
      <c r="M92" s="49">
        <f t="shared" si="38"/>
        <v>719.04127829560582</v>
      </c>
      <c r="N92" s="50">
        <f t="shared" si="39"/>
        <v>1.4665411009581706</v>
      </c>
      <c r="O92" s="50">
        <f t="shared" si="40"/>
        <v>1.0742088059489954</v>
      </c>
      <c r="P92" s="45">
        <v>233</v>
      </c>
      <c r="Q92" s="45">
        <f t="shared" si="41"/>
        <v>775.63249001331553</v>
      </c>
      <c r="R92" s="18">
        <f t="shared" si="42"/>
        <v>1.3073834219712133</v>
      </c>
      <c r="S92" s="18">
        <f t="shared" si="43"/>
        <v>0.98477578229461216</v>
      </c>
      <c r="T92" s="37">
        <f t="shared" si="44"/>
        <v>6.0085836909871242</v>
      </c>
      <c r="U92" s="37">
        <f t="shared" si="45"/>
        <v>0.42047478994647908</v>
      </c>
      <c r="V92" s="37">
        <f t="shared" si="46"/>
        <v>-57.952521005352089</v>
      </c>
      <c r="W92" s="37">
        <f t="shared" si="47"/>
        <v>0.61372528199343857</v>
      </c>
      <c r="X92" s="37">
        <f t="shared" si="48"/>
        <v>-38.627471800656146</v>
      </c>
    </row>
    <row r="93" spans="1:24" x14ac:dyDescent="0.25">
      <c r="A93" s="1" t="s">
        <v>743</v>
      </c>
      <c r="B93" s="1" t="s">
        <v>2427</v>
      </c>
      <c r="C93" s="130">
        <v>29784</v>
      </c>
      <c r="D93" s="43">
        <v>14</v>
      </c>
      <c r="E93" s="43">
        <f t="shared" si="52"/>
        <v>47.005103411227509</v>
      </c>
      <c r="F93" s="6">
        <f t="shared" si="53"/>
        <v>0.55444674868301635</v>
      </c>
      <c r="G93" s="6">
        <f t="shared" si="54"/>
        <v>0.60957658851932794</v>
      </c>
      <c r="H93" s="44"/>
      <c r="I93" s="44">
        <f t="shared" si="55"/>
        <v>0</v>
      </c>
      <c r="J93" s="14">
        <f t="shared" si="56"/>
        <v>0</v>
      </c>
      <c r="K93" s="52">
        <f t="shared" si="57"/>
        <v>0</v>
      </c>
      <c r="L93" s="49">
        <v>92</v>
      </c>
      <c r="M93" s="49">
        <f t="shared" si="38"/>
        <v>308.89067955949503</v>
      </c>
      <c r="N93" s="50">
        <f t="shared" si="39"/>
        <v>0.6300067756202804</v>
      </c>
      <c r="O93" s="50">
        <f t="shared" si="40"/>
        <v>0.46146597987378252</v>
      </c>
      <c r="P93" s="45">
        <v>106</v>
      </c>
      <c r="Q93" s="45">
        <f t="shared" si="41"/>
        <v>355.89578297072256</v>
      </c>
      <c r="R93" s="18">
        <f t="shared" si="42"/>
        <v>0.59988751450754674</v>
      </c>
      <c r="S93" s="18">
        <f t="shared" si="43"/>
        <v>0.45186032380403512</v>
      </c>
      <c r="T93" s="37">
        <f t="shared" si="44"/>
        <v>13.20754716981132</v>
      </c>
      <c r="U93" s="37">
        <f t="shared" si="45"/>
        <v>0.92425118922197758</v>
      </c>
      <c r="V93" s="37">
        <f t="shared" si="46"/>
        <v>-7.5748810778022424</v>
      </c>
      <c r="W93" s="37">
        <f t="shared" si="47"/>
        <v>1.3490376481553885</v>
      </c>
      <c r="X93" s="37">
        <f t="shared" si="48"/>
        <v>34.90376481553885</v>
      </c>
    </row>
    <row r="94" spans="1:24" x14ac:dyDescent="0.25">
      <c r="A94" s="1" t="s">
        <v>672</v>
      </c>
      <c r="B94" s="1" t="s">
        <v>2437</v>
      </c>
      <c r="C94" s="130">
        <v>29515</v>
      </c>
      <c r="D94" s="43">
        <v>14</v>
      </c>
      <c r="E94" s="43">
        <f t="shared" si="52"/>
        <v>47.433508385566654</v>
      </c>
      <c r="F94" s="6">
        <f t="shared" si="53"/>
        <v>0.55949998179823679</v>
      </c>
      <c r="G94" s="6">
        <f t="shared" si="54"/>
        <v>0.61513227553649541</v>
      </c>
      <c r="H94" s="44">
        <v>3</v>
      </c>
      <c r="I94" s="44">
        <f t="shared" si="55"/>
        <v>10.164323225478569</v>
      </c>
      <c r="J94" s="14">
        <f t="shared" si="56"/>
        <v>0.55863037106831659</v>
      </c>
      <c r="K94" s="52">
        <f t="shared" si="57"/>
        <v>0.24704199407116909</v>
      </c>
      <c r="L94" s="49">
        <v>50</v>
      </c>
      <c r="M94" s="49">
        <f t="shared" si="38"/>
        <v>169.40538709130948</v>
      </c>
      <c r="N94" s="50">
        <f t="shared" si="39"/>
        <v>0.34551557802359945</v>
      </c>
      <c r="O94" s="50">
        <f t="shared" si="40"/>
        <v>0.25308249203722383</v>
      </c>
      <c r="P94" s="45">
        <v>67</v>
      </c>
      <c r="Q94" s="45">
        <f t="shared" si="41"/>
        <v>227.00321870235473</v>
      </c>
      <c r="R94" s="18">
        <f t="shared" si="42"/>
        <v>0.38262998093397205</v>
      </c>
      <c r="S94" s="18">
        <f t="shared" si="43"/>
        <v>0.28821287808246482</v>
      </c>
      <c r="T94" s="37">
        <f t="shared" si="44"/>
        <v>20.8955223880597</v>
      </c>
      <c r="U94" s="37">
        <f t="shared" si="45"/>
        <v>1.4622481501123823</v>
      </c>
      <c r="V94" s="37">
        <f t="shared" si="46"/>
        <v>46.224815011238228</v>
      </c>
      <c r="W94" s="37">
        <f t="shared" si="47"/>
        <v>2.1342983687234502</v>
      </c>
      <c r="X94" s="37">
        <f t="shared" si="48"/>
        <v>113.42983687234502</v>
      </c>
    </row>
    <row r="95" spans="1:24" x14ac:dyDescent="0.25">
      <c r="A95" s="1" t="s">
        <v>664</v>
      </c>
      <c r="B95" s="1" t="s">
        <v>2434</v>
      </c>
      <c r="C95" s="130">
        <v>29179</v>
      </c>
      <c r="D95" s="43">
        <v>29</v>
      </c>
      <c r="E95" s="43">
        <f t="shared" si="52"/>
        <v>99.386545118064362</v>
      </c>
      <c r="F95" s="6">
        <f t="shared" si="53"/>
        <v>1.1723098728549246</v>
      </c>
      <c r="G95" s="6">
        <f t="shared" si="54"/>
        <v>1.2888751799516538</v>
      </c>
      <c r="H95" s="44">
        <v>6</v>
      </c>
      <c r="I95" s="44">
        <f t="shared" si="55"/>
        <v>20.562733472702973</v>
      </c>
      <c r="J95" s="14">
        <f t="shared" si="56"/>
        <v>1.1301261456582723</v>
      </c>
      <c r="K95" s="52">
        <f t="shared" si="57"/>
        <v>0.49977342986466672</v>
      </c>
      <c r="L95" s="49">
        <v>71</v>
      </c>
      <c r="M95" s="49">
        <f t="shared" si="38"/>
        <v>243.32567942698518</v>
      </c>
      <c r="N95" s="50">
        <f t="shared" si="39"/>
        <v>0.4962818138120047</v>
      </c>
      <c r="O95" s="50">
        <f t="shared" si="40"/>
        <v>0.36351541343156724</v>
      </c>
      <c r="P95" s="45">
        <v>106</v>
      </c>
      <c r="Q95" s="45">
        <f t="shared" si="41"/>
        <v>363.27495801775251</v>
      </c>
      <c r="R95" s="18">
        <f t="shared" si="42"/>
        <v>0.61232563597425449</v>
      </c>
      <c r="S95" s="18">
        <f t="shared" si="43"/>
        <v>0.46122923623768397</v>
      </c>
      <c r="T95" s="37">
        <f t="shared" si="44"/>
        <v>27.358490566037734</v>
      </c>
      <c r="U95" s="37">
        <f t="shared" si="45"/>
        <v>1.9145203205312391</v>
      </c>
      <c r="V95" s="37">
        <f t="shared" si="46"/>
        <v>91.452032053123915</v>
      </c>
      <c r="W95" s="37">
        <f t="shared" si="47"/>
        <v>2.7944351283218762</v>
      </c>
      <c r="X95" s="37">
        <f t="shared" si="48"/>
        <v>179.44351283218762</v>
      </c>
    </row>
    <row r="96" spans="1:24" x14ac:dyDescent="0.25">
      <c r="A96" s="1" t="s">
        <v>695</v>
      </c>
      <c r="B96" s="1" t="s">
        <v>2439</v>
      </c>
      <c r="C96" s="130">
        <v>29145</v>
      </c>
      <c r="D96" s="43">
        <v>14</v>
      </c>
      <c r="E96" s="43">
        <f t="shared" si="52"/>
        <v>48.03568365071196</v>
      </c>
      <c r="F96" s="6">
        <f t="shared" si="53"/>
        <v>0.56660291517498573</v>
      </c>
      <c r="G96" s="6">
        <f t="shared" si="54"/>
        <v>0.62294146894697766</v>
      </c>
      <c r="H96" s="44">
        <v>3</v>
      </c>
      <c r="I96" s="44">
        <f t="shared" si="55"/>
        <v>10.293360782295419</v>
      </c>
      <c r="J96" s="14">
        <f t="shared" si="56"/>
        <v>0.56572226461078623</v>
      </c>
      <c r="K96" s="52">
        <f t="shared" si="57"/>
        <v>0.25017822799830353</v>
      </c>
      <c r="L96" s="49">
        <v>160</v>
      </c>
      <c r="M96" s="49">
        <f t="shared" si="38"/>
        <v>548.97924172242244</v>
      </c>
      <c r="N96" s="50">
        <f t="shared" si="39"/>
        <v>1.1196862347974925</v>
      </c>
      <c r="O96" s="50">
        <f t="shared" si="40"/>
        <v>0.82014531507743071</v>
      </c>
      <c r="P96" s="45">
        <v>177</v>
      </c>
      <c r="Q96" s="45">
        <f t="shared" si="41"/>
        <v>607.30828615542976</v>
      </c>
      <c r="R96" s="18">
        <f t="shared" si="42"/>
        <v>1.0236610708916123</v>
      </c>
      <c r="S96" s="18">
        <f t="shared" si="43"/>
        <v>0.771064260836271</v>
      </c>
      <c r="T96" s="37">
        <f t="shared" si="44"/>
        <v>7.9096045197740121</v>
      </c>
      <c r="U96" s="37">
        <f t="shared" si="45"/>
        <v>0.55350636190694713</v>
      </c>
      <c r="V96" s="37">
        <f t="shared" si="46"/>
        <v>-44.649363809305285</v>
      </c>
      <c r="W96" s="37">
        <f t="shared" si="47"/>
        <v>0.80789825256763392</v>
      </c>
      <c r="X96" s="37">
        <f t="shared" si="48"/>
        <v>-19.210174743236607</v>
      </c>
    </row>
    <row r="97" spans="1:24" x14ac:dyDescent="0.25">
      <c r="A97" s="1" t="s">
        <v>628</v>
      </c>
      <c r="B97" s="1" t="s">
        <v>2433</v>
      </c>
      <c r="C97" s="130">
        <v>28414</v>
      </c>
      <c r="D97" s="43">
        <v>5</v>
      </c>
      <c r="E97" s="43">
        <f t="shared" si="52"/>
        <v>17.596959245442388</v>
      </c>
      <c r="F97" s="6">
        <f t="shared" si="53"/>
        <v>0.20756420329484154</v>
      </c>
      <c r="G97" s="6">
        <f t="shared" si="54"/>
        <v>0.22820276111951429</v>
      </c>
      <c r="H97" s="44">
        <v>6</v>
      </c>
      <c r="I97" s="44">
        <f t="shared" si="55"/>
        <v>21.116351094530867</v>
      </c>
      <c r="J97" s="14">
        <f t="shared" si="56"/>
        <v>1.1605529247611293</v>
      </c>
      <c r="K97" s="52">
        <f t="shared" si="57"/>
        <v>0.51322900366091051</v>
      </c>
      <c r="L97" s="49">
        <v>28</v>
      </c>
      <c r="M97" s="49">
        <f t="shared" si="38"/>
        <v>98.542971774477365</v>
      </c>
      <c r="N97" s="50">
        <f t="shared" si="39"/>
        <v>0.20098612232720706</v>
      </c>
      <c r="O97" s="50">
        <f t="shared" si="40"/>
        <v>0.14721787363229571</v>
      </c>
      <c r="P97" s="45">
        <v>39</v>
      </c>
      <c r="Q97" s="45">
        <f t="shared" si="41"/>
        <v>137.25628211445061</v>
      </c>
      <c r="R97" s="18">
        <f t="shared" si="42"/>
        <v>0.23135517156424953</v>
      </c>
      <c r="S97" s="18">
        <f t="shared" si="43"/>
        <v>0.17426637529300462</v>
      </c>
      <c r="T97" s="37">
        <f t="shared" si="44"/>
        <v>12.820512820512819</v>
      </c>
      <c r="U97" s="37">
        <f t="shared" si="45"/>
        <v>0.89716690528873277</v>
      </c>
      <c r="V97" s="37">
        <f t="shared" si="46"/>
        <v>-10.283309471126723</v>
      </c>
      <c r="W97" s="37">
        <f t="shared" si="47"/>
        <v>1.3095054093816043</v>
      </c>
      <c r="X97" s="37">
        <f t="shared" si="48"/>
        <v>30.95054093816043</v>
      </c>
    </row>
    <row r="98" spans="1:24" x14ac:dyDescent="0.25">
      <c r="A98" s="1" t="s">
        <v>700</v>
      </c>
      <c r="B98" s="1" t="s">
        <v>2436</v>
      </c>
      <c r="C98" s="130">
        <v>28198</v>
      </c>
      <c r="D98" s="43">
        <v>4</v>
      </c>
      <c r="E98" s="43">
        <f t="shared" si="52"/>
        <v>14.185403220086531</v>
      </c>
      <c r="F98" s="6">
        <f t="shared" si="53"/>
        <v>0.16732333562435997</v>
      </c>
      <c r="G98" s="6">
        <f t="shared" si="54"/>
        <v>0.18396065691041577</v>
      </c>
      <c r="H98" s="44"/>
      <c r="I98" s="44">
        <f t="shared" si="55"/>
        <v>0</v>
      </c>
      <c r="J98" s="14">
        <f t="shared" si="56"/>
        <v>0</v>
      </c>
      <c r="K98" s="52">
        <f t="shared" si="57"/>
        <v>0</v>
      </c>
      <c r="L98" s="49">
        <v>33</v>
      </c>
      <c r="M98" s="49">
        <f t="shared" si="38"/>
        <v>117.02957656571388</v>
      </c>
      <c r="N98" s="50">
        <f t="shared" si="39"/>
        <v>0.23869100320384123</v>
      </c>
      <c r="O98" s="50">
        <f t="shared" si="40"/>
        <v>0.17483586199857853</v>
      </c>
      <c r="P98" s="45">
        <v>37</v>
      </c>
      <c r="Q98" s="45">
        <f t="shared" si="41"/>
        <v>131.21497978580041</v>
      </c>
      <c r="R98" s="18">
        <f t="shared" si="42"/>
        <v>0.22117212919136262</v>
      </c>
      <c r="S98" s="18">
        <f t="shared" si="43"/>
        <v>0.16659608259204692</v>
      </c>
      <c r="T98" s="37">
        <f t="shared" si="44"/>
        <v>10.810810810810811</v>
      </c>
      <c r="U98" s="37">
        <f t="shared" si="45"/>
        <v>0.75652993094617471</v>
      </c>
      <c r="V98" s="37">
        <f t="shared" si="46"/>
        <v>-24.347006905382528</v>
      </c>
      <c r="W98" s="37">
        <f t="shared" si="47"/>
        <v>1.104231588451515</v>
      </c>
      <c r="X98" s="37">
        <f t="shared" si="48"/>
        <v>10.423158845151503</v>
      </c>
    </row>
    <row r="99" spans="1:24" x14ac:dyDescent="0.25">
      <c r="A99" s="1" t="s">
        <v>650</v>
      </c>
      <c r="B99" s="1" t="s">
        <v>2442</v>
      </c>
      <c r="C99" s="130">
        <v>27570</v>
      </c>
      <c r="D99" s="43">
        <v>11</v>
      </c>
      <c r="E99" s="43">
        <f t="shared" si="52"/>
        <v>39.898440333696044</v>
      </c>
      <c r="F99" s="6">
        <f t="shared" si="53"/>
        <v>0.47062039895985425</v>
      </c>
      <c r="G99" s="6">
        <f t="shared" si="54"/>
        <v>0.51741520347441916</v>
      </c>
      <c r="H99" s="44">
        <v>3</v>
      </c>
      <c r="I99" s="44">
        <f t="shared" si="55"/>
        <v>10.881392818280739</v>
      </c>
      <c r="J99" s="14">
        <f t="shared" si="56"/>
        <v>0.59804045709399212</v>
      </c>
      <c r="K99" s="52">
        <f t="shared" si="57"/>
        <v>0.26447023775881595</v>
      </c>
      <c r="L99" s="49">
        <v>91</v>
      </c>
      <c r="M99" s="49">
        <f t="shared" si="38"/>
        <v>330.0689154878491</v>
      </c>
      <c r="N99" s="50">
        <f t="shared" si="39"/>
        <v>0.67320144937856718</v>
      </c>
      <c r="O99" s="50">
        <f t="shared" si="40"/>
        <v>0.4931051196775903</v>
      </c>
      <c r="P99" s="45">
        <v>105</v>
      </c>
      <c r="Q99" s="45">
        <f t="shared" si="41"/>
        <v>380.84874863982589</v>
      </c>
      <c r="R99" s="18">
        <f t="shared" si="42"/>
        <v>0.64194750305217629</v>
      </c>
      <c r="S99" s="18">
        <f t="shared" si="43"/>
        <v>0.48354166336078835</v>
      </c>
      <c r="T99" s="37">
        <f t="shared" si="44"/>
        <v>10.476190476190476</v>
      </c>
      <c r="U99" s="37">
        <f t="shared" si="45"/>
        <v>0.73311352832165022</v>
      </c>
      <c r="V99" s="37">
        <f t="shared" si="46"/>
        <v>-26.688647167834979</v>
      </c>
      <c r="W99" s="37">
        <f t="shared" si="47"/>
        <v>1.070052991666111</v>
      </c>
      <c r="X99" s="37">
        <f t="shared" si="48"/>
        <v>7.0052991666111009</v>
      </c>
    </row>
    <row r="100" spans="1:24" x14ac:dyDescent="0.25">
      <c r="A100" s="1" t="s">
        <v>670</v>
      </c>
      <c r="B100" s="1" t="s">
        <v>2440</v>
      </c>
      <c r="C100" s="130">
        <v>27241</v>
      </c>
      <c r="D100" s="43">
        <v>7</v>
      </c>
      <c r="E100" s="43">
        <f t="shared" si="52"/>
        <v>25.696560331852723</v>
      </c>
      <c r="F100" s="6">
        <f t="shared" si="53"/>
        <v>0.30310271213932966</v>
      </c>
      <c r="G100" s="6">
        <f t="shared" si="54"/>
        <v>0.33324087060790097</v>
      </c>
      <c r="H100" s="44"/>
      <c r="I100" s="44">
        <f t="shared" si="55"/>
        <v>0</v>
      </c>
      <c r="J100" s="14">
        <f t="shared" si="56"/>
        <v>0</v>
      </c>
      <c r="K100" s="52">
        <f t="shared" si="57"/>
        <v>0</v>
      </c>
      <c r="L100" s="49">
        <v>74</v>
      </c>
      <c r="M100" s="49">
        <f t="shared" si="38"/>
        <v>271.64935207958592</v>
      </c>
      <c r="N100" s="50">
        <f t="shared" si="39"/>
        <v>0.55405016637944549</v>
      </c>
      <c r="O100" s="50">
        <f t="shared" si="40"/>
        <v>0.40582944949408684</v>
      </c>
      <c r="P100" s="45">
        <v>81</v>
      </c>
      <c r="Q100" s="45">
        <f t="shared" si="41"/>
        <v>297.34591241143863</v>
      </c>
      <c r="R100" s="18">
        <f t="shared" si="42"/>
        <v>0.50119756648015801</v>
      </c>
      <c r="S100" s="18">
        <f t="shared" si="43"/>
        <v>0.3775229342211448</v>
      </c>
      <c r="T100" s="37">
        <f t="shared" si="44"/>
        <v>8.6419753086419746</v>
      </c>
      <c r="U100" s="37">
        <f t="shared" si="45"/>
        <v>0.60475695097240501</v>
      </c>
      <c r="V100" s="37">
        <f t="shared" si="46"/>
        <v>-39.524304902759496</v>
      </c>
      <c r="W100" s="37">
        <f t="shared" si="47"/>
        <v>0.8827036463238962</v>
      </c>
      <c r="X100" s="37">
        <f t="shared" si="48"/>
        <v>-11.729635367610381</v>
      </c>
    </row>
    <row r="101" spans="1:24" x14ac:dyDescent="0.25">
      <c r="A101" s="1" t="s">
        <v>627</v>
      </c>
      <c r="B101" s="1" t="s">
        <v>2441</v>
      </c>
      <c r="C101" s="130">
        <v>25851</v>
      </c>
      <c r="D101" s="43">
        <v>7</v>
      </c>
      <c r="E101" s="43">
        <f t="shared" si="52"/>
        <v>27.078256160303276</v>
      </c>
      <c r="F101" s="6">
        <f t="shared" si="53"/>
        <v>0.31940044800539547</v>
      </c>
      <c r="G101" s="6">
        <f t="shared" si="54"/>
        <v>0.35115912561331597</v>
      </c>
      <c r="H101" s="44">
        <v>1</v>
      </c>
      <c r="I101" s="44">
        <f t="shared" si="55"/>
        <v>3.8683223086147533</v>
      </c>
      <c r="J101" s="14">
        <f t="shared" si="56"/>
        <v>0.2126026769058755</v>
      </c>
      <c r="K101" s="52">
        <f t="shared" si="57"/>
        <v>9.4018857491142263E-2</v>
      </c>
      <c r="L101" s="49">
        <v>115</v>
      </c>
      <c r="M101" s="49">
        <f t="shared" si="38"/>
        <v>444.85706549069664</v>
      </c>
      <c r="N101" s="50">
        <f t="shared" si="39"/>
        <v>0.90732088725167448</v>
      </c>
      <c r="O101" s="50">
        <f t="shared" si="40"/>
        <v>0.6645924115392412</v>
      </c>
      <c r="P101" s="45">
        <v>123</v>
      </c>
      <c r="Q101" s="45">
        <f t="shared" si="41"/>
        <v>475.8036439596147</v>
      </c>
      <c r="R101" s="18">
        <f t="shared" si="42"/>
        <v>0.80200069522050932</v>
      </c>
      <c r="S101" s="18">
        <f t="shared" si="43"/>
        <v>0.60410041060929864</v>
      </c>
      <c r="T101" s="37">
        <f t="shared" si="44"/>
        <v>5.6910569105691051</v>
      </c>
      <c r="U101" s="37">
        <f t="shared" si="45"/>
        <v>0.39825457746963255</v>
      </c>
      <c r="V101" s="37">
        <f t="shared" si="46"/>
        <v>-60.174542253036748</v>
      </c>
      <c r="W101" s="37">
        <f t="shared" si="47"/>
        <v>0.58129264514012668</v>
      </c>
      <c r="X101" s="37">
        <f t="shared" si="48"/>
        <v>-41.870735485987332</v>
      </c>
    </row>
    <row r="102" spans="1:24" x14ac:dyDescent="0.25">
      <c r="A102" s="1" t="s">
        <v>714</v>
      </c>
      <c r="B102" s="1" t="s">
        <v>2444</v>
      </c>
      <c r="C102" s="130">
        <v>21137</v>
      </c>
      <c r="D102" s="43">
        <v>11</v>
      </c>
      <c r="E102" s="43">
        <f t="shared" si="52"/>
        <v>52.041443913516581</v>
      </c>
      <c r="F102" s="6">
        <f t="shared" si="53"/>
        <v>0.61385269429546208</v>
      </c>
      <c r="G102" s="6">
        <f t="shared" si="54"/>
        <v>0.67488939583619889</v>
      </c>
      <c r="H102" s="44">
        <v>3</v>
      </c>
      <c r="I102" s="44">
        <f t="shared" si="55"/>
        <v>14.193121067322704</v>
      </c>
      <c r="J102" s="14">
        <f t="shared" si="56"/>
        <v>0.78005277012259855</v>
      </c>
      <c r="K102" s="52">
        <f t="shared" si="57"/>
        <v>0.34496117968541212</v>
      </c>
      <c r="L102" s="49">
        <v>59</v>
      </c>
      <c r="M102" s="49">
        <f t="shared" si="38"/>
        <v>279.13138099067987</v>
      </c>
      <c r="N102" s="50">
        <f t="shared" si="39"/>
        <v>0.56931035136171237</v>
      </c>
      <c r="O102" s="50">
        <f t="shared" si="40"/>
        <v>0.41700719628730765</v>
      </c>
      <c r="P102" s="45">
        <v>73</v>
      </c>
      <c r="Q102" s="45">
        <f t="shared" si="41"/>
        <v>345.36594597151912</v>
      </c>
      <c r="R102" s="18">
        <f t="shared" si="42"/>
        <v>0.58213872947588652</v>
      </c>
      <c r="S102" s="18">
        <f t="shared" si="43"/>
        <v>0.43849119783028012</v>
      </c>
      <c r="T102" s="37">
        <f t="shared" si="44"/>
        <v>15.068493150684931</v>
      </c>
      <c r="U102" s="37">
        <f t="shared" si="45"/>
        <v>1.0544783626544285</v>
      </c>
      <c r="V102" s="37">
        <f t="shared" si="46"/>
        <v>5.4478362654428514</v>
      </c>
      <c r="W102" s="37">
        <f t="shared" si="47"/>
        <v>1.5391173167800225</v>
      </c>
      <c r="X102" s="37">
        <f t="shared" si="48"/>
        <v>53.911731678002248</v>
      </c>
    </row>
    <row r="103" spans="1:24" x14ac:dyDescent="0.25">
      <c r="A103" s="1" t="s">
        <v>666</v>
      </c>
      <c r="B103" s="1" t="s">
        <v>2445</v>
      </c>
      <c r="C103" s="130">
        <v>20713</v>
      </c>
      <c r="D103" s="43">
        <v>7</v>
      </c>
      <c r="E103" s="43">
        <f t="shared" si="52"/>
        <v>33.795201081446436</v>
      </c>
      <c r="F103" s="6">
        <f t="shared" si="53"/>
        <v>0.3986298933707082</v>
      </c>
      <c r="G103" s="6">
        <f t="shared" si="54"/>
        <v>0.43826652615409795</v>
      </c>
      <c r="H103" s="44">
        <v>9</v>
      </c>
      <c r="I103" s="44">
        <f t="shared" si="55"/>
        <v>43.450972819002558</v>
      </c>
      <c r="J103" s="14">
        <f t="shared" si="56"/>
        <v>2.3880619034540671</v>
      </c>
      <c r="K103" s="52">
        <f t="shared" si="57"/>
        <v>1.0560678494197686</v>
      </c>
      <c r="L103" s="49">
        <v>87</v>
      </c>
      <c r="M103" s="49">
        <f t="shared" si="38"/>
        <v>420.02607058369136</v>
      </c>
      <c r="N103" s="50">
        <f t="shared" si="39"/>
        <v>0.85667612497164947</v>
      </c>
      <c r="O103" s="50">
        <f t="shared" si="40"/>
        <v>0.6274962472511405</v>
      </c>
      <c r="P103" s="45">
        <v>103</v>
      </c>
      <c r="Q103" s="45">
        <f t="shared" si="41"/>
        <v>497.2722444841404</v>
      </c>
      <c r="R103" s="18">
        <f t="shared" si="42"/>
        <v>0.83818753986674832</v>
      </c>
      <c r="S103" s="18">
        <f t="shared" si="43"/>
        <v>0.63135785295283353</v>
      </c>
      <c r="T103" s="37">
        <f t="shared" si="44"/>
        <v>6.7961165048543686</v>
      </c>
      <c r="U103" s="37">
        <f t="shared" si="45"/>
        <v>0.47558556338606611</v>
      </c>
      <c r="V103" s="37">
        <f t="shared" si="46"/>
        <v>-52.441443661393386</v>
      </c>
      <c r="W103" s="37">
        <f t="shared" si="47"/>
        <v>0.69416500341976306</v>
      </c>
      <c r="X103" s="37">
        <f t="shared" si="48"/>
        <v>-30.583499658023694</v>
      </c>
    </row>
    <row r="104" spans="1:24" x14ac:dyDescent="0.25">
      <c r="A104" s="1" t="s">
        <v>717</v>
      </c>
      <c r="B104" s="1" t="s">
        <v>2446</v>
      </c>
      <c r="C104" s="130">
        <v>20149</v>
      </c>
      <c r="D104" s="43">
        <v>3</v>
      </c>
      <c r="E104" s="43">
        <f t="shared" si="52"/>
        <v>14.889076380961834</v>
      </c>
      <c r="F104" s="6">
        <f t="shared" si="53"/>
        <v>0.17562348322258062</v>
      </c>
      <c r="G104" s="6">
        <f t="shared" si="54"/>
        <v>0.19308610614273305</v>
      </c>
      <c r="H104" s="44">
        <v>2</v>
      </c>
      <c r="I104" s="44">
        <f t="shared" si="55"/>
        <v>9.926050920641222</v>
      </c>
      <c r="J104" s="14">
        <f t="shared" si="56"/>
        <v>0.54553494473113184</v>
      </c>
      <c r="K104" s="52">
        <f t="shared" si="57"/>
        <v>0.24125082981820622</v>
      </c>
      <c r="L104" s="49">
        <v>61</v>
      </c>
      <c r="M104" s="49">
        <f t="shared" ref="M104:M128" si="58">((L104/($C104/100000)))</f>
        <v>302.74455307955731</v>
      </c>
      <c r="N104" s="50">
        <f t="shared" ref="N104:N128" si="59">((L104/$C104)/(L$134/$C$134))</f>
        <v>0.61747126845735156</v>
      </c>
      <c r="O104" s="50">
        <f t="shared" ref="O104:O128" si="60">((L104/$C104)/(L$135/$C$135))</f>
        <v>0.45228399910784495</v>
      </c>
      <c r="P104" s="45">
        <v>66</v>
      </c>
      <c r="Q104" s="45">
        <f t="shared" ref="Q104:Q128" si="61">((P104/($C104/100000)))</f>
        <v>327.55968038116038</v>
      </c>
      <c r="R104" s="18">
        <f t="shared" ref="R104:R128" si="62">((P104/$C104)/(P$134/$C$134))</f>
        <v>0.55212500939609488</v>
      </c>
      <c r="S104" s="18">
        <f t="shared" ref="S104:S128" si="63">((P104/$C104)/(P$135/$C$135))</f>
        <v>0.41588361066462365</v>
      </c>
      <c r="T104" s="37">
        <f t="shared" ref="T104:T128" si="64">D104/P104*100</f>
        <v>4.5454545454545459</v>
      </c>
      <c r="U104" s="37">
        <f t="shared" ref="U104:U128" si="65">T104/T$134</f>
        <v>0.31808644823873256</v>
      </c>
      <c r="V104" s="37">
        <f t="shared" ref="V104:V128" si="66">(U104-1)*100</f>
        <v>-68.191355176126748</v>
      </c>
      <c r="W104" s="37">
        <f t="shared" ref="W104:W128" si="67">T104/T$135</f>
        <v>0.46427919059893247</v>
      </c>
      <c r="X104" s="37">
        <f t="shared" ref="X104:X128" si="68">(W104-1)*100</f>
        <v>-53.572080940106744</v>
      </c>
    </row>
    <row r="105" spans="1:24" x14ac:dyDescent="0.25">
      <c r="A105" s="1" t="s">
        <v>739</v>
      </c>
      <c r="B105" s="1" t="s">
        <v>2447</v>
      </c>
      <c r="C105" s="130">
        <v>17962</v>
      </c>
      <c r="D105" s="43">
        <v>10</v>
      </c>
      <c r="E105" s="43">
        <f t="shared" si="52"/>
        <v>55.673087629439927</v>
      </c>
      <c r="F105" s="6">
        <f t="shared" si="53"/>
        <v>0.65668959719626196</v>
      </c>
      <c r="G105" s="6">
        <f t="shared" si="54"/>
        <v>0.72198566467541259</v>
      </c>
      <c r="H105" s="44">
        <v>1</v>
      </c>
      <c r="I105" s="44">
        <f t="shared" si="55"/>
        <v>5.567308762943993</v>
      </c>
      <c r="J105" s="14">
        <f t="shared" si="56"/>
        <v>0.30597883313070856</v>
      </c>
      <c r="K105" s="52">
        <f t="shared" si="57"/>
        <v>0.13531240869633218</v>
      </c>
      <c r="L105" s="49">
        <v>37</v>
      </c>
      <c r="M105" s="49">
        <f t="shared" si="58"/>
        <v>205.99042422892774</v>
      </c>
      <c r="N105" s="50">
        <f t="shared" si="59"/>
        <v>0.42013363162071249</v>
      </c>
      <c r="O105" s="50">
        <f t="shared" si="60"/>
        <v>0.30773856011770456</v>
      </c>
      <c r="P105" s="45">
        <v>48</v>
      </c>
      <c r="Q105" s="45">
        <f t="shared" si="61"/>
        <v>267.23082062131164</v>
      </c>
      <c r="R105" s="18">
        <f t="shared" si="62"/>
        <v>0.45043644924423942</v>
      </c>
      <c r="S105" s="18">
        <f t="shared" si="63"/>
        <v>0.33928754122466626</v>
      </c>
      <c r="T105" s="37">
        <f t="shared" si="64"/>
        <v>20.833333333333336</v>
      </c>
      <c r="U105" s="37">
        <f t="shared" si="65"/>
        <v>1.457896221094191</v>
      </c>
      <c r="V105" s="37">
        <f t="shared" si="66"/>
        <v>45.789622109419106</v>
      </c>
      <c r="W105" s="37">
        <f t="shared" si="67"/>
        <v>2.1279462902451072</v>
      </c>
      <c r="X105" s="37">
        <f t="shared" si="68"/>
        <v>112.79462902451071</v>
      </c>
    </row>
    <row r="106" spans="1:24" x14ac:dyDescent="0.25">
      <c r="A106" s="1" t="s">
        <v>722</v>
      </c>
      <c r="B106" s="1" t="s">
        <v>2449</v>
      </c>
      <c r="C106" s="130">
        <v>16819</v>
      </c>
      <c r="D106" s="43">
        <v>1</v>
      </c>
      <c r="E106" s="43">
        <f t="shared" si="52"/>
        <v>5.9456566977822698</v>
      </c>
      <c r="F106" s="6">
        <f t="shared" si="53"/>
        <v>7.0131747100536629E-2</v>
      </c>
      <c r="G106" s="6">
        <f t="shared" si="54"/>
        <v>7.7105098453533263E-2</v>
      </c>
      <c r="H106" s="44"/>
      <c r="I106" s="44">
        <f t="shared" si="55"/>
        <v>0</v>
      </c>
      <c r="J106" s="14">
        <f t="shared" si="56"/>
        <v>0</v>
      </c>
      <c r="K106" s="52">
        <f t="shared" si="57"/>
        <v>0</v>
      </c>
      <c r="L106" s="49">
        <v>51</v>
      </c>
      <c r="M106" s="49">
        <f t="shared" si="58"/>
        <v>303.22849158689576</v>
      </c>
      <c r="N106" s="50">
        <f t="shared" si="59"/>
        <v>0.61845829901146732</v>
      </c>
      <c r="O106" s="50">
        <f t="shared" si="60"/>
        <v>0.45300697708117221</v>
      </c>
      <c r="P106" s="45">
        <v>52</v>
      </c>
      <c r="Q106" s="45">
        <f t="shared" si="61"/>
        <v>309.17414828467804</v>
      </c>
      <c r="R106" s="18">
        <f t="shared" si="62"/>
        <v>0.52113489464903473</v>
      </c>
      <c r="S106" s="18">
        <f t="shared" si="63"/>
        <v>0.39254056226691508</v>
      </c>
      <c r="T106" s="37">
        <f t="shared" si="64"/>
        <v>1.9230769230769231</v>
      </c>
      <c r="U106" s="37">
        <f t="shared" si="65"/>
        <v>0.13457503579330993</v>
      </c>
      <c r="V106" s="37">
        <f t="shared" si="66"/>
        <v>-86.542496420668996</v>
      </c>
      <c r="W106" s="37">
        <f t="shared" si="67"/>
        <v>0.19642581140724066</v>
      </c>
      <c r="X106" s="37">
        <f t="shared" si="68"/>
        <v>-80.357418859275924</v>
      </c>
    </row>
    <row r="107" spans="1:24" x14ac:dyDescent="0.25">
      <c r="A107" s="1" t="s">
        <v>737</v>
      </c>
      <c r="B107" s="1" t="s">
        <v>2450</v>
      </c>
      <c r="C107" s="130">
        <v>16080</v>
      </c>
      <c r="D107" s="43"/>
      <c r="E107" s="43"/>
      <c r="F107" s="6"/>
      <c r="G107" s="6"/>
      <c r="H107" s="44"/>
      <c r="I107" s="44">
        <f t="shared" si="55"/>
        <v>0</v>
      </c>
      <c r="J107" s="14">
        <f t="shared" si="56"/>
        <v>0</v>
      </c>
      <c r="K107" s="52">
        <f t="shared" si="57"/>
        <v>0</v>
      </c>
      <c r="L107" s="49">
        <v>29</v>
      </c>
      <c r="M107" s="49">
        <f t="shared" si="58"/>
        <v>180.34825870646767</v>
      </c>
      <c r="N107" s="50">
        <f t="shared" si="59"/>
        <v>0.36783442322839499</v>
      </c>
      <c r="O107" s="50">
        <f t="shared" si="60"/>
        <v>0.26943055077348405</v>
      </c>
      <c r="P107" s="45">
        <v>29</v>
      </c>
      <c r="Q107" s="45">
        <f t="shared" si="61"/>
        <v>180.34825870646767</v>
      </c>
      <c r="R107" s="18">
        <f t="shared" si="62"/>
        <v>0.30398974598158401</v>
      </c>
      <c r="S107" s="18">
        <f t="shared" si="63"/>
        <v>0.22897776954918922</v>
      </c>
      <c r="T107" s="37">
        <f t="shared" si="64"/>
        <v>0</v>
      </c>
      <c r="U107" s="37">
        <f t="shared" si="65"/>
        <v>0</v>
      </c>
      <c r="V107" s="37">
        <f t="shared" si="66"/>
        <v>-100</v>
      </c>
      <c r="W107" s="37">
        <f t="shared" si="67"/>
        <v>0</v>
      </c>
      <c r="X107" s="37">
        <f t="shared" si="68"/>
        <v>-100</v>
      </c>
    </row>
    <row r="108" spans="1:24" x14ac:dyDescent="0.25">
      <c r="A108" s="1" t="s">
        <v>624</v>
      </c>
      <c r="B108" s="1" t="s">
        <v>2452</v>
      </c>
      <c r="C108" s="130">
        <v>15645</v>
      </c>
      <c r="D108" s="43"/>
      <c r="E108" s="43"/>
      <c r="F108" s="6"/>
      <c r="G108" s="6"/>
      <c r="H108" s="44">
        <v>2</v>
      </c>
      <c r="I108" s="44">
        <f t="shared" si="55"/>
        <v>12.78363694471077</v>
      </c>
      <c r="J108" s="14">
        <f t="shared" si="56"/>
        <v>0.70258763831176585</v>
      </c>
      <c r="K108" s="52">
        <f t="shared" si="57"/>
        <v>0.31070392905126476</v>
      </c>
      <c r="L108" s="49">
        <v>48</v>
      </c>
      <c r="M108" s="49">
        <f t="shared" si="58"/>
        <v>306.80728667305846</v>
      </c>
      <c r="N108" s="50">
        <f t="shared" si="59"/>
        <v>0.62575753237148457</v>
      </c>
      <c r="O108" s="50">
        <f t="shared" si="60"/>
        <v>0.45835350350779902</v>
      </c>
      <c r="P108" s="45">
        <v>50</v>
      </c>
      <c r="Q108" s="45">
        <f t="shared" si="61"/>
        <v>319.59092361776925</v>
      </c>
      <c r="R108" s="18">
        <f t="shared" si="62"/>
        <v>0.53869310624567412</v>
      </c>
      <c r="S108" s="18">
        <f t="shared" si="63"/>
        <v>0.40576614037215403</v>
      </c>
      <c r="T108" s="37">
        <f t="shared" si="64"/>
        <v>0</v>
      </c>
      <c r="U108" s="37">
        <f t="shared" si="65"/>
        <v>0</v>
      </c>
      <c r="V108" s="37">
        <f t="shared" si="66"/>
        <v>-100</v>
      </c>
      <c r="W108" s="37">
        <f t="shared" si="67"/>
        <v>0</v>
      </c>
      <c r="X108" s="37">
        <f t="shared" si="68"/>
        <v>-100</v>
      </c>
    </row>
    <row r="109" spans="1:24" x14ac:dyDescent="0.25">
      <c r="A109" s="1" t="s">
        <v>642</v>
      </c>
      <c r="B109" s="1" t="s">
        <v>2460</v>
      </c>
      <c r="C109" s="130">
        <v>15387</v>
      </c>
      <c r="D109" s="43">
        <v>8</v>
      </c>
      <c r="E109" s="43">
        <f t="shared" ref="E109:E118" si="69">((D109/($C109/100000)))</f>
        <v>51.991941249106389</v>
      </c>
      <c r="F109" s="6">
        <f t="shared" ref="F109:F118" si="70">((D109/$C109)/(D$134/$C$134))</f>
        <v>0.61326878766955251</v>
      </c>
      <c r="G109" s="6">
        <f t="shared" ref="G109:G118" si="71">((D109/$C109)/(D$135/$C$135))</f>
        <v>0.67424743011112021</v>
      </c>
      <c r="H109" s="44">
        <v>2</v>
      </c>
      <c r="I109" s="44">
        <f t="shared" si="55"/>
        <v>12.997985312276597</v>
      </c>
      <c r="J109" s="14">
        <f t="shared" si="56"/>
        <v>0.71436820701810455</v>
      </c>
      <c r="K109" s="52">
        <f t="shared" si="57"/>
        <v>0.31591362643835946</v>
      </c>
      <c r="L109" s="49">
        <v>94</v>
      </c>
      <c r="M109" s="49">
        <f t="shared" si="58"/>
        <v>610.90530967699999</v>
      </c>
      <c r="N109" s="50">
        <f t="shared" si="59"/>
        <v>1.2459893089289069</v>
      </c>
      <c r="O109" s="50">
        <f t="shared" si="60"/>
        <v>0.91265951352829566</v>
      </c>
      <c r="P109" s="45">
        <v>104</v>
      </c>
      <c r="Q109" s="45">
        <f t="shared" si="61"/>
        <v>675.89523623838306</v>
      </c>
      <c r="R109" s="18">
        <f t="shared" si="62"/>
        <v>1.1392692263731872</v>
      </c>
      <c r="S109" s="18">
        <f t="shared" si="63"/>
        <v>0.85814515068138608</v>
      </c>
      <c r="T109" s="37">
        <f t="shared" si="64"/>
        <v>7.6923076923076925</v>
      </c>
      <c r="U109" s="37">
        <f t="shared" si="65"/>
        <v>0.53830014317323971</v>
      </c>
      <c r="V109" s="37">
        <f t="shared" si="66"/>
        <v>-46.169985682676028</v>
      </c>
      <c r="W109" s="37">
        <f t="shared" si="67"/>
        <v>0.78570324562896265</v>
      </c>
      <c r="X109" s="37">
        <f t="shared" si="68"/>
        <v>-21.429675437103736</v>
      </c>
    </row>
    <row r="110" spans="1:24" x14ac:dyDescent="0.25">
      <c r="A110" s="1" t="s">
        <v>691</v>
      </c>
      <c r="B110" s="1" t="s">
        <v>2455</v>
      </c>
      <c r="C110" s="130">
        <v>15066</v>
      </c>
      <c r="D110" s="43">
        <v>5</v>
      </c>
      <c r="E110" s="43">
        <f t="shared" si="69"/>
        <v>33.187309172972256</v>
      </c>
      <c r="F110" s="6">
        <f t="shared" si="70"/>
        <v>0.39145952956455782</v>
      </c>
      <c r="G110" s="6">
        <f t="shared" si="71"/>
        <v>0.4303831975607248</v>
      </c>
      <c r="H110" s="44"/>
      <c r="I110" s="44"/>
      <c r="J110" s="14"/>
      <c r="K110" s="52"/>
      <c r="L110" s="49">
        <v>23</v>
      </c>
      <c r="M110" s="49">
        <f t="shared" si="58"/>
        <v>152.66162219567238</v>
      </c>
      <c r="N110" s="50">
        <f t="shared" si="59"/>
        <v>0.31136535585215769</v>
      </c>
      <c r="O110" s="50">
        <f t="shared" si="60"/>
        <v>0.22806821227533416</v>
      </c>
      <c r="P110" s="45">
        <v>28</v>
      </c>
      <c r="Q110" s="45">
        <f t="shared" si="61"/>
        <v>185.84893136864466</v>
      </c>
      <c r="R110" s="18">
        <f t="shared" si="62"/>
        <v>0.31326151881319525</v>
      </c>
      <c r="S110" s="18">
        <f t="shared" si="63"/>
        <v>0.23596165598224583</v>
      </c>
      <c r="T110" s="37">
        <f t="shared" si="64"/>
        <v>17.857142857142858</v>
      </c>
      <c r="U110" s="37">
        <f t="shared" si="65"/>
        <v>1.2496253323664492</v>
      </c>
      <c r="V110" s="37">
        <f t="shared" si="66"/>
        <v>24.962533236644923</v>
      </c>
      <c r="W110" s="37">
        <f t="shared" si="67"/>
        <v>1.8239539630672346</v>
      </c>
      <c r="X110" s="37">
        <f t="shared" si="68"/>
        <v>82.395396306723455</v>
      </c>
    </row>
    <row r="111" spans="1:24" x14ac:dyDescent="0.25">
      <c r="A111" s="1" t="s">
        <v>669</v>
      </c>
      <c r="B111" s="1" t="s">
        <v>2456</v>
      </c>
      <c r="C111" s="130">
        <v>14710</v>
      </c>
      <c r="D111" s="43">
        <v>8</v>
      </c>
      <c r="E111" s="43">
        <f t="shared" si="69"/>
        <v>54.384772263766145</v>
      </c>
      <c r="F111" s="6">
        <f t="shared" si="70"/>
        <v>0.64149332670777737</v>
      </c>
      <c r="G111" s="6">
        <f t="shared" si="71"/>
        <v>0.70527839613322962</v>
      </c>
      <c r="H111" s="44">
        <v>1</v>
      </c>
      <c r="I111" s="44">
        <f>((H111/($C111/100000)))</f>
        <v>6.7980965329707681</v>
      </c>
      <c r="J111" s="14">
        <f>((H111/$C111)/(H$134/$C$134))</f>
        <v>0.3736228280553221</v>
      </c>
      <c r="K111" s="52">
        <f>((H111/$C111)/(H$135/$C$135))</f>
        <v>0.16522647756652065</v>
      </c>
      <c r="L111" s="49">
        <v>53</v>
      </c>
      <c r="M111" s="49">
        <f t="shared" si="58"/>
        <v>360.29911624745068</v>
      </c>
      <c r="N111" s="50">
        <f t="shared" si="59"/>
        <v>0.7348583156008518</v>
      </c>
      <c r="O111" s="50">
        <f t="shared" si="60"/>
        <v>0.53826740568507014</v>
      </c>
      <c r="P111" s="45">
        <v>62</v>
      </c>
      <c r="Q111" s="45">
        <f t="shared" si="61"/>
        <v>421.48198504418758</v>
      </c>
      <c r="R111" s="18">
        <f t="shared" si="62"/>
        <v>0.71043769697789461</v>
      </c>
      <c r="S111" s="18">
        <f t="shared" si="63"/>
        <v>0.53513133718502481</v>
      </c>
      <c r="T111" s="37">
        <f t="shared" si="64"/>
        <v>12.903225806451612</v>
      </c>
      <c r="U111" s="37">
        <f t="shared" si="65"/>
        <v>0.90295507887124071</v>
      </c>
      <c r="V111" s="37">
        <f t="shared" si="66"/>
        <v>-9.7044921128759292</v>
      </c>
      <c r="W111" s="37">
        <f t="shared" si="67"/>
        <v>1.3179538313776147</v>
      </c>
      <c r="X111" s="37">
        <f t="shared" si="68"/>
        <v>31.795383137761469</v>
      </c>
    </row>
    <row r="112" spans="1:24" x14ac:dyDescent="0.25">
      <c r="A112" s="1" t="s">
        <v>692</v>
      </c>
      <c r="B112" s="1" t="s">
        <v>2448</v>
      </c>
      <c r="C112" s="130">
        <v>14608</v>
      </c>
      <c r="D112" s="43">
        <v>14</v>
      </c>
      <c r="E112" s="43">
        <f t="shared" si="69"/>
        <v>95.837897042716321</v>
      </c>
      <c r="F112" s="6">
        <f t="shared" si="70"/>
        <v>1.130451941591933</v>
      </c>
      <c r="G112" s="6">
        <f t="shared" si="71"/>
        <v>1.242855224018323</v>
      </c>
      <c r="H112" s="44">
        <v>1</v>
      </c>
      <c r="I112" s="44">
        <f>((H112/($C112/100000)))</f>
        <v>6.8455640744797375</v>
      </c>
      <c r="J112" s="14">
        <f>((H112/$C112)/(H$134/$C$134))</f>
        <v>0.37623164024464595</v>
      </c>
      <c r="K112" s="52">
        <f>((H112/$C112)/(H$135/$C$135))</f>
        <v>0.16638016737428249</v>
      </c>
      <c r="L112" s="49">
        <v>76</v>
      </c>
      <c r="M112" s="49">
        <f t="shared" si="58"/>
        <v>520.26286966046007</v>
      </c>
      <c r="N112" s="50">
        <f t="shared" si="59"/>
        <v>1.0611169409746124</v>
      </c>
      <c r="O112" s="50">
        <f t="shared" si="60"/>
        <v>0.77724460732253331</v>
      </c>
      <c r="P112" s="45">
        <v>91</v>
      </c>
      <c r="Q112" s="45">
        <f t="shared" si="61"/>
        <v>622.94633077765616</v>
      </c>
      <c r="R112" s="18">
        <f t="shared" si="62"/>
        <v>1.0500201011725561</v>
      </c>
      <c r="S112" s="18">
        <f t="shared" si="63"/>
        <v>0.79091898304645925</v>
      </c>
      <c r="T112" s="37">
        <f t="shared" si="64"/>
        <v>15.384615384615385</v>
      </c>
      <c r="U112" s="37">
        <f t="shared" si="65"/>
        <v>1.0766002863464794</v>
      </c>
      <c r="V112" s="37">
        <f t="shared" si="66"/>
        <v>7.6600286346479418</v>
      </c>
      <c r="W112" s="37">
        <f t="shared" si="67"/>
        <v>1.5714064912579253</v>
      </c>
      <c r="X112" s="37">
        <f t="shared" si="68"/>
        <v>57.140649125792528</v>
      </c>
    </row>
    <row r="113" spans="1:24" x14ac:dyDescent="0.25">
      <c r="A113" s="1" t="s">
        <v>699</v>
      </c>
      <c r="B113" s="1" t="s">
        <v>2463</v>
      </c>
      <c r="C113" s="130">
        <v>14339</v>
      </c>
      <c r="D113" s="43">
        <v>9</v>
      </c>
      <c r="E113" s="43">
        <f t="shared" si="69"/>
        <v>62.765883255457148</v>
      </c>
      <c r="F113" s="6">
        <f t="shared" si="70"/>
        <v>0.74035237396996512</v>
      </c>
      <c r="G113" s="6">
        <f t="shared" si="71"/>
        <v>0.81396721235858727</v>
      </c>
      <c r="H113" s="44"/>
      <c r="I113" s="44"/>
      <c r="J113" s="14"/>
      <c r="K113" s="52"/>
      <c r="L113" s="49">
        <v>29</v>
      </c>
      <c r="M113" s="49">
        <f t="shared" si="58"/>
        <v>202.24562382313971</v>
      </c>
      <c r="N113" s="50">
        <f t="shared" si="59"/>
        <v>0.41249581738702784</v>
      </c>
      <c r="O113" s="50">
        <f t="shared" si="60"/>
        <v>0.30214403071606277</v>
      </c>
      <c r="P113" s="45">
        <v>38</v>
      </c>
      <c r="Q113" s="45">
        <f t="shared" si="61"/>
        <v>265.01150707859688</v>
      </c>
      <c r="R113" s="18">
        <f t="shared" si="62"/>
        <v>0.44669563929718353</v>
      </c>
      <c r="S113" s="18">
        <f t="shared" si="63"/>
        <v>0.33646980697768225</v>
      </c>
      <c r="T113" s="37">
        <f t="shared" si="64"/>
        <v>23.684210526315788</v>
      </c>
      <c r="U113" s="37">
        <f t="shared" si="65"/>
        <v>1.6573978092439221</v>
      </c>
      <c r="V113" s="37">
        <f t="shared" si="66"/>
        <v>65.739780924392207</v>
      </c>
      <c r="W113" s="37">
        <f t="shared" si="67"/>
        <v>2.4191389404891743</v>
      </c>
      <c r="X113" s="37">
        <f t="shared" si="68"/>
        <v>141.91389404891743</v>
      </c>
    </row>
    <row r="114" spans="1:24" x14ac:dyDescent="0.25">
      <c r="A114" s="1" t="s">
        <v>675</v>
      </c>
      <c r="B114" s="1" t="s">
        <v>2464</v>
      </c>
      <c r="C114" s="130">
        <v>13744</v>
      </c>
      <c r="D114" s="43">
        <v>20</v>
      </c>
      <c r="E114" s="43">
        <f t="shared" si="69"/>
        <v>145.51804423748544</v>
      </c>
      <c r="F114" s="6">
        <f t="shared" si="70"/>
        <v>1.7164520583293448</v>
      </c>
      <c r="G114" s="6">
        <f t="shared" si="71"/>
        <v>1.8871226002473458</v>
      </c>
      <c r="H114" s="44">
        <v>4</v>
      </c>
      <c r="I114" s="44">
        <f t="shared" ref="I114:I123" si="72">((H114/($C114/100000)))</f>
        <v>29.103608847497089</v>
      </c>
      <c r="J114" s="14">
        <f t="shared" ref="J114:J123" si="73">((H114/$C114)/(H$134/$C$134))</f>
        <v>1.5995319559644319</v>
      </c>
      <c r="K114" s="52">
        <f t="shared" ref="K114:K123" si="74">((H114/$C114)/(H$135/$C$135))</f>
        <v>0.70735782450626261</v>
      </c>
      <c r="L114" s="49">
        <v>96</v>
      </c>
      <c r="M114" s="49">
        <f t="shared" si="58"/>
        <v>698.48661233993016</v>
      </c>
      <c r="N114" s="50">
        <f t="shared" si="59"/>
        <v>1.4246182470826363</v>
      </c>
      <c r="O114" s="50">
        <f t="shared" si="60"/>
        <v>1.0435012459807211</v>
      </c>
      <c r="P114" s="45">
        <v>120</v>
      </c>
      <c r="Q114" s="45">
        <f t="shared" si="61"/>
        <v>873.1082654249127</v>
      </c>
      <c r="R114" s="18">
        <f t="shared" si="62"/>
        <v>1.4716857358347331</v>
      </c>
      <c r="S114" s="18">
        <f t="shared" si="63"/>
        <v>1.1085351454229948</v>
      </c>
      <c r="T114" s="37">
        <f t="shared" si="64"/>
        <v>16.666666666666664</v>
      </c>
      <c r="U114" s="37">
        <f t="shared" si="65"/>
        <v>1.1663169768753525</v>
      </c>
      <c r="V114" s="37">
        <f t="shared" si="66"/>
        <v>16.631697687535251</v>
      </c>
      <c r="W114" s="37">
        <f t="shared" si="67"/>
        <v>1.7023570321960855</v>
      </c>
      <c r="X114" s="37">
        <f t="shared" si="68"/>
        <v>70.235703219608553</v>
      </c>
    </row>
    <row r="115" spans="1:24" x14ac:dyDescent="0.25">
      <c r="A115" s="1" t="s">
        <v>703</v>
      </c>
      <c r="B115" s="1" t="s">
        <v>2466</v>
      </c>
      <c r="C115" s="130">
        <v>13690</v>
      </c>
      <c r="D115" s="43">
        <v>5</v>
      </c>
      <c r="E115" s="43">
        <f t="shared" si="69"/>
        <v>36.523009495982471</v>
      </c>
      <c r="F115" s="6">
        <f t="shared" si="70"/>
        <v>0.4308056444426317</v>
      </c>
      <c r="G115" s="6">
        <f t="shared" si="71"/>
        <v>0.47364158177135718</v>
      </c>
      <c r="H115" s="44">
        <v>1</v>
      </c>
      <c r="I115" s="44">
        <f t="shared" si="72"/>
        <v>7.3046018991964941</v>
      </c>
      <c r="J115" s="14">
        <f t="shared" si="73"/>
        <v>0.40146032145316196</v>
      </c>
      <c r="K115" s="52">
        <f t="shared" si="74"/>
        <v>0.17753699671318615</v>
      </c>
      <c r="L115" s="49">
        <v>148</v>
      </c>
      <c r="M115" s="49">
        <f t="shared" si="58"/>
        <v>1081.081081081081</v>
      </c>
      <c r="N115" s="50">
        <f t="shared" si="59"/>
        <v>2.2049496833224946</v>
      </c>
      <c r="O115" s="50">
        <f t="shared" si="60"/>
        <v>1.6150767032386297</v>
      </c>
      <c r="P115" s="45">
        <v>154</v>
      </c>
      <c r="Q115" s="45">
        <f t="shared" si="61"/>
        <v>1124.9086924762601</v>
      </c>
      <c r="R115" s="18">
        <f t="shared" si="62"/>
        <v>1.8961131653336596</v>
      </c>
      <c r="S115" s="18">
        <f t="shared" si="63"/>
        <v>1.4282316069873511</v>
      </c>
      <c r="T115" s="37">
        <f t="shared" si="64"/>
        <v>3.2467532467532463</v>
      </c>
      <c r="U115" s="37">
        <f t="shared" si="65"/>
        <v>0.22720460588480892</v>
      </c>
      <c r="V115" s="37">
        <f t="shared" si="66"/>
        <v>-77.27953941151911</v>
      </c>
      <c r="W115" s="37">
        <f t="shared" si="67"/>
        <v>0.33162799328495168</v>
      </c>
      <c r="X115" s="37">
        <f t="shared" si="68"/>
        <v>-66.837200671504831</v>
      </c>
    </row>
    <row r="116" spans="1:24" x14ac:dyDescent="0.25">
      <c r="A116" s="1" t="s">
        <v>727</v>
      </c>
      <c r="B116" s="1" t="s">
        <v>2461</v>
      </c>
      <c r="C116" s="130">
        <v>13559</v>
      </c>
      <c r="D116" s="43">
        <v>3</v>
      </c>
      <c r="E116" s="43">
        <f t="shared" si="69"/>
        <v>22.125525481230181</v>
      </c>
      <c r="F116" s="6">
        <f t="shared" si="70"/>
        <v>0.26098071859663524</v>
      </c>
      <c r="G116" s="6">
        <f t="shared" si="71"/>
        <v>0.28693059611106481</v>
      </c>
      <c r="H116" s="44"/>
      <c r="I116" s="44">
        <f t="shared" si="72"/>
        <v>0</v>
      </c>
      <c r="J116" s="14">
        <f t="shared" si="73"/>
        <v>0</v>
      </c>
      <c r="K116" s="52">
        <f t="shared" si="74"/>
        <v>0</v>
      </c>
      <c r="L116" s="49">
        <v>55</v>
      </c>
      <c r="M116" s="49">
        <f t="shared" si="58"/>
        <v>405.63463382255333</v>
      </c>
      <c r="N116" s="50">
        <f t="shared" si="59"/>
        <v>0.82732366058729945</v>
      </c>
      <c r="O116" s="50">
        <f t="shared" si="60"/>
        <v>0.60599621858002284</v>
      </c>
      <c r="P116" s="45">
        <v>58</v>
      </c>
      <c r="Q116" s="45">
        <f t="shared" si="61"/>
        <v>427.7601593037835</v>
      </c>
      <c r="R116" s="18">
        <f t="shared" si="62"/>
        <v>0.72102000374421005</v>
      </c>
      <c r="S116" s="18">
        <f t="shared" si="63"/>
        <v>0.54310237249811388</v>
      </c>
      <c r="T116" s="37">
        <f t="shared" si="64"/>
        <v>5.1724137931034484</v>
      </c>
      <c r="U116" s="37">
        <f t="shared" si="65"/>
        <v>0.36196044109924741</v>
      </c>
      <c r="V116" s="37">
        <f t="shared" si="66"/>
        <v>-63.803955890075258</v>
      </c>
      <c r="W116" s="37">
        <f t="shared" si="67"/>
        <v>0.5283176996470611</v>
      </c>
      <c r="X116" s="37">
        <f t="shared" si="68"/>
        <v>-47.168230035293888</v>
      </c>
    </row>
    <row r="117" spans="1:24" x14ac:dyDescent="0.25">
      <c r="A117" s="1" t="s">
        <v>709</v>
      </c>
      <c r="B117" s="1" t="s">
        <v>2469</v>
      </c>
      <c r="C117" s="130">
        <v>13344</v>
      </c>
      <c r="D117" s="43">
        <v>5</v>
      </c>
      <c r="E117" s="43">
        <f t="shared" si="69"/>
        <v>37.470023980815348</v>
      </c>
      <c r="F117" s="6">
        <f t="shared" si="70"/>
        <v>0.44197611453984026</v>
      </c>
      <c r="G117" s="6">
        <f t="shared" si="71"/>
        <v>0.48592275587903777</v>
      </c>
      <c r="H117" s="44">
        <v>2</v>
      </c>
      <c r="I117" s="44">
        <f t="shared" si="72"/>
        <v>14.988009592326138</v>
      </c>
      <c r="J117" s="14">
        <f t="shared" si="73"/>
        <v>0.82373977828144296</v>
      </c>
      <c r="K117" s="52">
        <f t="shared" si="74"/>
        <v>0.36428079811203812</v>
      </c>
      <c r="L117" s="49">
        <v>63</v>
      </c>
      <c r="M117" s="49">
        <f t="shared" si="58"/>
        <v>472.12230215827338</v>
      </c>
      <c r="N117" s="50">
        <f t="shared" si="59"/>
        <v>0.96293047658586917</v>
      </c>
      <c r="O117" s="50">
        <f t="shared" si="60"/>
        <v>0.70532520144807509</v>
      </c>
      <c r="P117" s="45">
        <v>70</v>
      </c>
      <c r="Q117" s="45">
        <f t="shared" si="61"/>
        <v>524.58033573141483</v>
      </c>
      <c r="R117" s="18">
        <f t="shared" si="62"/>
        <v>0.88421725915010496</v>
      </c>
      <c r="S117" s="18">
        <f t="shared" si="63"/>
        <v>0.66602935945528252</v>
      </c>
      <c r="T117" s="37">
        <f t="shared" si="64"/>
        <v>7.1428571428571423</v>
      </c>
      <c r="U117" s="37">
        <f t="shared" si="65"/>
        <v>0.49985013294657965</v>
      </c>
      <c r="V117" s="37">
        <f t="shared" si="66"/>
        <v>-50.014986705342032</v>
      </c>
      <c r="W117" s="37">
        <f t="shared" si="67"/>
        <v>0.72958158522689376</v>
      </c>
      <c r="X117" s="37">
        <f t="shared" si="68"/>
        <v>-27.041841477310623</v>
      </c>
    </row>
    <row r="118" spans="1:24" x14ac:dyDescent="0.25">
      <c r="A118" s="1" t="s">
        <v>647</v>
      </c>
      <c r="B118" s="1" t="s">
        <v>2475</v>
      </c>
      <c r="C118" s="130">
        <v>12986</v>
      </c>
      <c r="D118" s="43">
        <v>17</v>
      </c>
      <c r="E118" s="43">
        <f t="shared" si="69"/>
        <v>130.91021099645772</v>
      </c>
      <c r="F118" s="6">
        <f t="shared" si="70"/>
        <v>1.5441459669048774</v>
      </c>
      <c r="G118" s="6">
        <f t="shared" si="71"/>
        <v>1.6976837413468036</v>
      </c>
      <c r="H118" s="44"/>
      <c r="I118" s="44">
        <f t="shared" si="72"/>
        <v>0</v>
      </c>
      <c r="J118" s="14">
        <f t="shared" si="73"/>
        <v>0</v>
      </c>
      <c r="K118" s="52">
        <f t="shared" si="74"/>
        <v>0</v>
      </c>
      <c r="L118" s="49">
        <v>80</v>
      </c>
      <c r="M118" s="49">
        <f t="shared" si="58"/>
        <v>616.0480517480363</v>
      </c>
      <c r="N118" s="50">
        <f t="shared" si="59"/>
        <v>1.2564783348672772</v>
      </c>
      <c r="O118" s="50">
        <f t="shared" si="60"/>
        <v>0.92034249221976439</v>
      </c>
      <c r="P118" s="45">
        <v>97</v>
      </c>
      <c r="Q118" s="45">
        <f t="shared" si="61"/>
        <v>746.95826274449405</v>
      </c>
      <c r="R118" s="18">
        <f t="shared" si="62"/>
        <v>1.2590509837974995</v>
      </c>
      <c r="S118" s="18">
        <f t="shared" si="63"/>
        <v>0.94836977177555504</v>
      </c>
      <c r="T118" s="37">
        <f t="shared" si="64"/>
        <v>17.525773195876287</v>
      </c>
      <c r="U118" s="37">
        <f t="shared" si="65"/>
        <v>1.226436408673051</v>
      </c>
      <c r="V118" s="37">
        <f t="shared" si="66"/>
        <v>22.643640867305102</v>
      </c>
      <c r="W118" s="37">
        <f t="shared" si="67"/>
        <v>1.7901073946804198</v>
      </c>
      <c r="X118" s="37">
        <f t="shared" si="68"/>
        <v>79.010739468041976</v>
      </c>
    </row>
    <row r="119" spans="1:24" x14ac:dyDescent="0.25">
      <c r="A119" s="1" t="s">
        <v>658</v>
      </c>
      <c r="B119" s="1" t="s">
        <v>2471</v>
      </c>
      <c r="C119" s="130">
        <v>12512</v>
      </c>
      <c r="D119" s="43"/>
      <c r="E119" s="43"/>
      <c r="F119" s="6"/>
      <c r="G119" s="6"/>
      <c r="H119" s="44">
        <v>2</v>
      </c>
      <c r="I119" s="44">
        <f t="shared" si="72"/>
        <v>15.9846547314578</v>
      </c>
      <c r="J119" s="14">
        <f t="shared" si="73"/>
        <v>0.87851531341013234</v>
      </c>
      <c r="K119" s="52">
        <f t="shared" si="74"/>
        <v>0.38850407368982076</v>
      </c>
      <c r="L119" s="49">
        <v>25</v>
      </c>
      <c r="M119" s="49">
        <f t="shared" si="58"/>
        <v>199.80818414322249</v>
      </c>
      <c r="N119" s="50">
        <f t="shared" si="59"/>
        <v>0.4075244679254531</v>
      </c>
      <c r="O119" s="50">
        <f t="shared" si="60"/>
        <v>0.2985026275766729</v>
      </c>
      <c r="P119" s="45">
        <v>27</v>
      </c>
      <c r="Q119" s="45">
        <f t="shared" si="61"/>
        <v>215.79283887468029</v>
      </c>
      <c r="R119" s="18">
        <f t="shared" si="62"/>
        <v>0.363734092830509</v>
      </c>
      <c r="S119" s="18">
        <f t="shared" si="63"/>
        <v>0.27397970617855411</v>
      </c>
      <c r="T119" s="37">
        <f t="shared" si="64"/>
        <v>0</v>
      </c>
      <c r="U119" s="37">
        <f t="shared" si="65"/>
        <v>0</v>
      </c>
      <c r="V119" s="37">
        <f t="shared" si="66"/>
        <v>-100</v>
      </c>
      <c r="W119" s="37">
        <f t="shared" si="67"/>
        <v>0</v>
      </c>
      <c r="X119" s="37">
        <f t="shared" si="68"/>
        <v>-100</v>
      </c>
    </row>
    <row r="120" spans="1:24" x14ac:dyDescent="0.25">
      <c r="A120" s="1" t="s">
        <v>632</v>
      </c>
      <c r="B120" s="1" t="s">
        <v>2472</v>
      </c>
      <c r="C120" s="130">
        <v>12511</v>
      </c>
      <c r="D120" s="43">
        <v>80</v>
      </c>
      <c r="E120" s="43">
        <f>((D120/($C120/100000)))</f>
        <v>639.43729518024145</v>
      </c>
      <c r="F120" s="6">
        <f>((D120/$C120)/(D$134/$C$134))</f>
        <v>7.5424561073226792</v>
      </c>
      <c r="G120" s="6">
        <f>((D120/$C120)/(D$135/$C$135))</f>
        <v>8.2924188371191807</v>
      </c>
      <c r="H120" s="44">
        <v>15</v>
      </c>
      <c r="I120" s="44">
        <f t="shared" si="72"/>
        <v>119.89449284629526</v>
      </c>
      <c r="J120" s="14">
        <f t="shared" si="73"/>
        <v>6.5893914963157867</v>
      </c>
      <c r="K120" s="52">
        <f t="shared" si="74"/>
        <v>2.9140134501680741</v>
      </c>
      <c r="L120" s="49">
        <v>236</v>
      </c>
      <c r="M120" s="49">
        <f t="shared" si="58"/>
        <v>1886.3400207817122</v>
      </c>
      <c r="N120" s="50">
        <f t="shared" si="59"/>
        <v>3.847338469101595</v>
      </c>
      <c r="O120" s="50">
        <f t="shared" si="60"/>
        <v>2.8180900353048743</v>
      </c>
      <c r="P120" s="45">
        <v>331</v>
      </c>
      <c r="Q120" s="45">
        <f t="shared" si="61"/>
        <v>2645.6718088082489</v>
      </c>
      <c r="R120" s="18">
        <f t="shared" si="62"/>
        <v>4.4594669606389452</v>
      </c>
      <c r="S120" s="18">
        <f t="shared" si="63"/>
        <v>3.3590567166277641</v>
      </c>
      <c r="T120" s="37">
        <f t="shared" si="64"/>
        <v>24.169184290030213</v>
      </c>
      <c r="U120" s="37">
        <f t="shared" si="65"/>
        <v>1.6913357972814782</v>
      </c>
      <c r="V120" s="37">
        <f t="shared" si="66"/>
        <v>69.133579728147822</v>
      </c>
      <c r="W120" s="37">
        <f t="shared" si="67"/>
        <v>2.4686748503145655</v>
      </c>
      <c r="X120" s="37">
        <f t="shared" si="68"/>
        <v>146.86748503145654</v>
      </c>
    </row>
    <row r="121" spans="1:24" x14ac:dyDescent="0.25">
      <c r="A121" s="1" t="s">
        <v>626</v>
      </c>
      <c r="B121" s="1" t="s">
        <v>2467</v>
      </c>
      <c r="C121" s="130">
        <v>12169</v>
      </c>
      <c r="D121" s="43">
        <v>15</v>
      </c>
      <c r="E121" s="43">
        <f>((D121/($C121/100000)))</f>
        <v>123.26403155559207</v>
      </c>
      <c r="F121" s="6">
        <f>((D121/$C121)/(D$134/$C$134))</f>
        <v>1.4539557742837441</v>
      </c>
      <c r="G121" s="6">
        <f>((D121/$C121)/(D$135/$C$135))</f>
        <v>1.5985257427356099</v>
      </c>
      <c r="H121" s="44">
        <v>1</v>
      </c>
      <c r="I121" s="44">
        <f t="shared" si="72"/>
        <v>8.2176021037061382</v>
      </c>
      <c r="J121" s="14">
        <f t="shared" si="73"/>
        <v>0.45163873783332958</v>
      </c>
      <c r="K121" s="52">
        <f t="shared" si="74"/>
        <v>0.19972729764183733</v>
      </c>
      <c r="L121" s="49">
        <v>76</v>
      </c>
      <c r="M121" s="49">
        <f t="shared" si="58"/>
        <v>624.53775988166649</v>
      </c>
      <c r="N121" s="50">
        <f t="shared" si="59"/>
        <v>1.2737937606834693</v>
      </c>
      <c r="O121" s="50">
        <f t="shared" si="60"/>
        <v>0.9330256573068918</v>
      </c>
      <c r="P121" s="45">
        <v>92</v>
      </c>
      <c r="Q121" s="45">
        <f t="shared" si="61"/>
        <v>756.01939354096476</v>
      </c>
      <c r="R121" s="18">
        <f t="shared" si="62"/>
        <v>1.2743241606436824</v>
      </c>
      <c r="S121" s="18">
        <f t="shared" si="63"/>
        <v>0.95987416629674771</v>
      </c>
      <c r="T121" s="37">
        <f t="shared" si="64"/>
        <v>16.304347826086957</v>
      </c>
      <c r="U121" s="37">
        <f t="shared" si="65"/>
        <v>1.1409622599867582</v>
      </c>
      <c r="V121" s="37">
        <f t="shared" si="66"/>
        <v>14.096225998675816</v>
      </c>
      <c r="W121" s="37">
        <f t="shared" si="67"/>
        <v>1.6653492706266055</v>
      </c>
      <c r="X121" s="37">
        <f t="shared" si="68"/>
        <v>66.534927062660557</v>
      </c>
    </row>
    <row r="122" spans="1:24" x14ac:dyDescent="0.25">
      <c r="A122" s="1" t="s">
        <v>637</v>
      </c>
      <c r="B122" s="1" t="s">
        <v>2479</v>
      </c>
      <c r="C122" s="130">
        <v>11081</v>
      </c>
      <c r="D122" s="43">
        <v>1</v>
      </c>
      <c r="E122" s="43">
        <f>((D122/($C122/100000)))</f>
        <v>9.0244562765093406</v>
      </c>
      <c r="F122" s="6">
        <f>((D122/$C122)/(D$134/$C$134))</f>
        <v>0.10644759989928036</v>
      </c>
      <c r="G122" s="6">
        <f>((D122/$C122)/(D$135/$C$135))</f>
        <v>0.11703191506993738</v>
      </c>
      <c r="H122" s="44">
        <v>1</v>
      </c>
      <c r="I122" s="44">
        <f t="shared" si="72"/>
        <v>9.0244562765093406</v>
      </c>
      <c r="J122" s="14">
        <f t="shared" si="73"/>
        <v>0.4959833770141493</v>
      </c>
      <c r="K122" s="52">
        <f t="shared" si="74"/>
        <v>0.21933773892279745</v>
      </c>
      <c r="L122" s="49">
        <v>25</v>
      </c>
      <c r="M122" s="49">
        <f t="shared" si="58"/>
        <v>225.61140691273349</v>
      </c>
      <c r="N122" s="50">
        <f t="shared" si="59"/>
        <v>0.46015216520921115</v>
      </c>
      <c r="O122" s="50">
        <f t="shared" si="60"/>
        <v>0.33705124774292311</v>
      </c>
      <c r="P122" s="45">
        <v>27</v>
      </c>
      <c r="Q122" s="45">
        <f t="shared" si="61"/>
        <v>243.66031946575217</v>
      </c>
      <c r="R122" s="18">
        <f t="shared" si="62"/>
        <v>0.41070670241813267</v>
      </c>
      <c r="S122" s="18">
        <f t="shared" si="63"/>
        <v>0.30936143702789176</v>
      </c>
      <c r="T122" s="37">
        <f t="shared" si="64"/>
        <v>3.7037037037037033</v>
      </c>
      <c r="U122" s="37">
        <f t="shared" si="65"/>
        <v>0.25918155041674501</v>
      </c>
      <c r="V122" s="37">
        <f t="shared" si="66"/>
        <v>-74.081844958325505</v>
      </c>
      <c r="W122" s="37">
        <f t="shared" si="67"/>
        <v>0.37830156271024118</v>
      </c>
      <c r="X122" s="37">
        <f t="shared" si="68"/>
        <v>-62.169843728975884</v>
      </c>
    </row>
    <row r="123" spans="1:24" x14ac:dyDescent="0.25">
      <c r="A123" s="1" t="s">
        <v>745</v>
      </c>
      <c r="B123" s="1" t="s">
        <v>2473</v>
      </c>
      <c r="C123" s="130">
        <v>10960</v>
      </c>
      <c r="D123" s="43">
        <v>8</v>
      </c>
      <c r="E123" s="43">
        <f>((D123/($C123/100000)))</f>
        <v>72.992700729927009</v>
      </c>
      <c r="F123" s="6">
        <f>((D123/$C123)/(D$134/$C$134))</f>
        <v>0.86098237553571211</v>
      </c>
      <c r="G123" s="6">
        <f>((D123/$C123)/(D$135/$C$135))</f>
        <v>0.94659171597808456</v>
      </c>
      <c r="H123" s="44"/>
      <c r="I123" s="44">
        <f t="shared" si="72"/>
        <v>0</v>
      </c>
      <c r="J123" s="14">
        <f t="shared" si="73"/>
        <v>0</v>
      </c>
      <c r="K123" s="52">
        <f t="shared" si="74"/>
        <v>0</v>
      </c>
      <c r="L123" s="49">
        <v>35</v>
      </c>
      <c r="M123" s="49">
        <f t="shared" si="58"/>
        <v>319.34306569343067</v>
      </c>
      <c r="N123" s="50">
        <f t="shared" si="59"/>
        <v>0.65132523720406721</v>
      </c>
      <c r="O123" s="50">
        <f t="shared" si="60"/>
        <v>0.47708127981159337</v>
      </c>
      <c r="P123" s="45">
        <v>43</v>
      </c>
      <c r="Q123" s="45">
        <f t="shared" si="61"/>
        <v>392.33576642335765</v>
      </c>
      <c r="R123" s="18">
        <f t="shared" si="62"/>
        <v>0.66130968399668533</v>
      </c>
      <c r="S123" s="18">
        <f t="shared" si="63"/>
        <v>0.49812606650230118</v>
      </c>
      <c r="T123" s="37">
        <f t="shared" si="64"/>
        <v>18.604651162790699</v>
      </c>
      <c r="U123" s="37">
        <f t="shared" si="65"/>
        <v>1.3019352300003937</v>
      </c>
      <c r="V123" s="37">
        <f t="shared" si="66"/>
        <v>30.19352300003937</v>
      </c>
      <c r="W123" s="37">
        <f t="shared" si="67"/>
        <v>1.9003055243119096</v>
      </c>
      <c r="X123" s="37">
        <f t="shared" si="68"/>
        <v>90.030552431190955</v>
      </c>
    </row>
    <row r="124" spans="1:24" x14ac:dyDescent="0.25">
      <c r="A124" s="1" t="s">
        <v>698</v>
      </c>
      <c r="B124" s="1" t="s">
        <v>2477</v>
      </c>
      <c r="C124" s="130">
        <v>10262</v>
      </c>
      <c r="D124" s="43">
        <v>1</v>
      </c>
      <c r="E124" s="43"/>
      <c r="F124" s="6"/>
      <c r="G124" s="6"/>
      <c r="H124" s="44"/>
      <c r="I124" s="44"/>
      <c r="J124" s="14"/>
      <c r="K124" s="52"/>
      <c r="L124" s="49">
        <v>30</v>
      </c>
      <c r="M124" s="49">
        <f t="shared" si="58"/>
        <v>292.34067433248879</v>
      </c>
      <c r="N124" s="50">
        <f t="shared" si="59"/>
        <v>0.59625174149482785</v>
      </c>
      <c r="O124" s="50">
        <f t="shared" si="60"/>
        <v>0.43674116658421336</v>
      </c>
      <c r="P124" s="45">
        <v>31</v>
      </c>
      <c r="Q124" s="45">
        <f t="shared" si="61"/>
        <v>302.08536347690506</v>
      </c>
      <c r="R124" s="18">
        <f t="shared" si="62"/>
        <v>0.50918624646973432</v>
      </c>
      <c r="S124" s="18">
        <f t="shared" si="63"/>
        <v>0.38354034155095074</v>
      </c>
      <c r="T124" s="37">
        <f t="shared" si="64"/>
        <v>3.225806451612903</v>
      </c>
      <c r="U124" s="37">
        <f t="shared" si="65"/>
        <v>0.22573876971781018</v>
      </c>
      <c r="V124" s="37">
        <f t="shared" si="66"/>
        <v>-77.426123028218981</v>
      </c>
      <c r="W124" s="37">
        <f t="shared" si="67"/>
        <v>0.32948845784440367</v>
      </c>
      <c r="X124" s="37">
        <f t="shared" si="68"/>
        <v>-67.05115421555962</v>
      </c>
    </row>
    <row r="125" spans="1:24" x14ac:dyDescent="0.25">
      <c r="A125" s="1" t="s">
        <v>654</v>
      </c>
      <c r="B125" s="1" t="s">
        <v>2476</v>
      </c>
      <c r="C125" s="130">
        <v>10090</v>
      </c>
      <c r="D125" s="43">
        <v>4</v>
      </c>
      <c r="E125" s="43">
        <f>((D125/($C125/100000)))</f>
        <v>39.643211100099109</v>
      </c>
      <c r="F125" s="6">
        <f>((D125/$C125)/(D$134/$C$134))</f>
        <v>0.46760985311553044</v>
      </c>
      <c r="G125" s="6">
        <f>((D125/$C125)/(D$135/$C$135))</f>
        <v>0.51410531254310243</v>
      </c>
      <c r="H125" s="44">
        <v>1</v>
      </c>
      <c r="I125" s="44"/>
      <c r="J125" s="14"/>
      <c r="K125" s="52"/>
      <c r="L125" s="49">
        <v>20</v>
      </c>
      <c r="M125" s="49">
        <f t="shared" si="58"/>
        <v>198.21605550049554</v>
      </c>
      <c r="N125" s="50">
        <f t="shared" si="59"/>
        <v>0.40427719664485778</v>
      </c>
      <c r="O125" s="50">
        <f t="shared" si="60"/>
        <v>0.29612407343820268</v>
      </c>
      <c r="P125" s="45">
        <v>25</v>
      </c>
      <c r="Q125" s="45">
        <f t="shared" si="61"/>
        <v>247.77006937561941</v>
      </c>
      <c r="R125" s="18">
        <f t="shared" si="62"/>
        <v>0.41763397657153478</v>
      </c>
      <c r="S125" s="18">
        <f t="shared" si="63"/>
        <v>0.31457934916364466</v>
      </c>
      <c r="T125" s="37">
        <f t="shared" si="64"/>
        <v>16</v>
      </c>
      <c r="U125" s="37">
        <f t="shared" si="65"/>
        <v>1.1196642978003386</v>
      </c>
      <c r="V125" s="37">
        <f t="shared" si="66"/>
        <v>11.966429780033859</v>
      </c>
      <c r="W125" s="37">
        <f t="shared" si="67"/>
        <v>1.6342627509082421</v>
      </c>
      <c r="X125" s="37">
        <f t="shared" si="68"/>
        <v>63.426275090824213</v>
      </c>
    </row>
    <row r="126" spans="1:24" x14ac:dyDescent="0.25">
      <c r="A126" s="1" t="s">
        <v>681</v>
      </c>
      <c r="B126" s="1" t="s">
        <v>2478</v>
      </c>
      <c r="C126" s="130">
        <v>9753</v>
      </c>
      <c r="D126" s="43">
        <v>3</v>
      </c>
      <c r="E126" s="43">
        <f>((D126/($C126/100000)))</f>
        <v>30.759766225776684</v>
      </c>
      <c r="F126" s="6">
        <f>((D126/$C126)/(D$134/$C$134))</f>
        <v>0.36282554736509554</v>
      </c>
      <c r="G126" s="6">
        <f>((D126/$C126)/(D$135/$C$135))</f>
        <v>0.39890207655797477</v>
      </c>
      <c r="H126" s="44">
        <v>1</v>
      </c>
      <c r="I126" s="44"/>
      <c r="J126" s="14"/>
      <c r="K126" s="52"/>
      <c r="L126" s="49">
        <v>94</v>
      </c>
      <c r="M126" s="49">
        <f t="shared" si="58"/>
        <v>963.80600840766942</v>
      </c>
      <c r="N126" s="50">
        <f t="shared" si="59"/>
        <v>1.9657579715460978</v>
      </c>
      <c r="O126" s="50">
        <f t="shared" si="60"/>
        <v>1.4398740833240935</v>
      </c>
      <c r="P126" s="45">
        <v>98</v>
      </c>
      <c r="Q126" s="45">
        <f t="shared" si="61"/>
        <v>1004.8190300420383</v>
      </c>
      <c r="R126" s="18">
        <f t="shared" si="62"/>
        <v>1.6936935454258792</v>
      </c>
      <c r="S126" s="18">
        <f t="shared" si="63"/>
        <v>1.2757606973853999</v>
      </c>
      <c r="T126" s="37">
        <f t="shared" si="64"/>
        <v>3.0612244897959182</v>
      </c>
      <c r="U126" s="37">
        <f t="shared" si="65"/>
        <v>0.21422148554853415</v>
      </c>
      <c r="V126" s="37">
        <f t="shared" si="66"/>
        <v>-78.577851445146578</v>
      </c>
      <c r="W126" s="37">
        <f t="shared" si="67"/>
        <v>0.31267782224009733</v>
      </c>
      <c r="X126" s="37">
        <f t="shared" si="68"/>
        <v>-68.732217775990264</v>
      </c>
    </row>
    <row r="127" spans="1:24" x14ac:dyDescent="0.25">
      <c r="A127" s="1" t="s">
        <v>661</v>
      </c>
      <c r="B127" s="1" t="s">
        <v>2486</v>
      </c>
      <c r="C127" s="130">
        <v>7283</v>
      </c>
      <c r="D127" s="43"/>
      <c r="E127" s="43"/>
      <c r="F127" s="6"/>
      <c r="G127" s="6"/>
      <c r="H127" s="44">
        <v>1</v>
      </c>
      <c r="I127" s="44"/>
      <c r="J127" s="14"/>
      <c r="K127" s="52"/>
      <c r="L127" s="49">
        <v>6</v>
      </c>
      <c r="M127" s="49">
        <f t="shared" si="58"/>
        <v>82.383633118220502</v>
      </c>
      <c r="N127" s="50">
        <f t="shared" si="59"/>
        <v>0.16802788332335364</v>
      </c>
      <c r="O127" s="50">
        <f t="shared" si="60"/>
        <v>0.12307669508409165</v>
      </c>
      <c r="P127" s="45">
        <v>7</v>
      </c>
      <c r="Q127" s="45">
        <f t="shared" si="61"/>
        <v>96.114238637923918</v>
      </c>
      <c r="R127" s="18">
        <f t="shared" si="62"/>
        <v>0.16200734733075656</v>
      </c>
      <c r="S127" s="18">
        <f t="shared" si="63"/>
        <v>0.12203069851120817</v>
      </c>
      <c r="T127" s="37">
        <f t="shared" si="64"/>
        <v>0</v>
      </c>
      <c r="U127" s="37">
        <f t="shared" si="65"/>
        <v>0</v>
      </c>
      <c r="V127" s="37">
        <f t="shared" si="66"/>
        <v>-100</v>
      </c>
      <c r="W127" s="37">
        <f t="shared" si="67"/>
        <v>0</v>
      </c>
      <c r="X127" s="37">
        <f t="shared" si="68"/>
        <v>-100</v>
      </c>
    </row>
    <row r="128" spans="1:24" x14ac:dyDescent="0.25">
      <c r="A128" s="1" t="s">
        <v>697</v>
      </c>
      <c r="B128" s="1" t="s">
        <v>2487</v>
      </c>
      <c r="C128" s="130">
        <v>6556</v>
      </c>
      <c r="D128" s="43">
        <v>1</v>
      </c>
      <c r="E128" s="43">
        <f>((D128/($C128/100000)))</f>
        <v>15.253203172666261</v>
      </c>
      <c r="F128" s="6">
        <f>((D128/$C128)/(D$134/$C$134))</f>
        <v>0.17991852569919548</v>
      </c>
      <c r="G128" s="6">
        <f>((D128/$C128)/(D$135/$C$135))</f>
        <v>0.19780821398565832</v>
      </c>
      <c r="H128" s="44">
        <v>1</v>
      </c>
      <c r="I128" s="44">
        <f>((H128/($C128/100000)))</f>
        <v>15.253203172666261</v>
      </c>
      <c r="J128" s="14">
        <f>((H128/$C128)/(H$134/$C$134))</f>
        <v>0.83831479571290235</v>
      </c>
      <c r="K128" s="52">
        <f>((H128/$C128)/(H$135/$C$135))</f>
        <v>0.37072627898162269</v>
      </c>
      <c r="L128" s="49">
        <v>33</v>
      </c>
      <c r="M128" s="49">
        <f t="shared" si="58"/>
        <v>503.35570469798665</v>
      </c>
      <c r="N128" s="50">
        <f t="shared" si="59"/>
        <v>1.0266334515469668</v>
      </c>
      <c r="O128" s="50">
        <f t="shared" si="60"/>
        <v>0.75198621669248278</v>
      </c>
      <c r="P128" s="45">
        <v>35</v>
      </c>
      <c r="Q128" s="45">
        <f t="shared" si="61"/>
        <v>533.86211104331915</v>
      </c>
      <c r="R128" s="18">
        <f t="shared" si="62"/>
        <v>0.89986234793311481</v>
      </c>
      <c r="S128" s="18">
        <f t="shared" si="63"/>
        <v>0.67781389357621191</v>
      </c>
      <c r="T128" s="37">
        <f t="shared" si="64"/>
        <v>2.8571428571428572</v>
      </c>
      <c r="U128" s="37">
        <f t="shared" si="65"/>
        <v>0.19994005317863189</v>
      </c>
      <c r="V128" s="37">
        <f t="shared" si="66"/>
        <v>-80.005994682136802</v>
      </c>
      <c r="W128" s="37">
        <f t="shared" si="67"/>
        <v>0.29183263409075755</v>
      </c>
      <c r="X128" s="37">
        <f t="shared" si="68"/>
        <v>-70.816736590924251</v>
      </c>
    </row>
    <row r="129" spans="1:24" s="131" customFormat="1" x14ac:dyDescent="0.25">
      <c r="A129" s="1" t="s">
        <v>718</v>
      </c>
      <c r="B129" s="1" t="s">
        <v>2494</v>
      </c>
      <c r="C129" s="130">
        <v>5711</v>
      </c>
      <c r="D129" s="43">
        <v>3</v>
      </c>
      <c r="E129" s="43"/>
      <c r="F129" s="6"/>
      <c r="G129" s="6"/>
      <c r="H129" s="44"/>
      <c r="I129" s="44"/>
      <c r="J129" s="14"/>
      <c r="K129" s="52"/>
      <c r="L129" s="49">
        <v>43</v>
      </c>
      <c r="M129" s="49"/>
      <c r="N129" s="50"/>
      <c r="O129" s="50"/>
      <c r="P129" s="45">
        <v>46</v>
      </c>
      <c r="Q129" s="45"/>
      <c r="R129" s="18"/>
      <c r="S129" s="18"/>
      <c r="T129" s="37"/>
      <c r="U129" s="37"/>
      <c r="V129" s="37"/>
      <c r="W129" s="37"/>
      <c r="X129" s="37"/>
    </row>
    <row r="130" spans="1:24" s="131" customFormat="1" x14ac:dyDescent="0.25">
      <c r="A130" s="1" t="s">
        <v>689</v>
      </c>
      <c r="B130" s="1" t="s">
        <v>2503</v>
      </c>
      <c r="C130" s="130">
        <v>4367</v>
      </c>
      <c r="D130" s="43">
        <v>2</v>
      </c>
      <c r="E130" s="43"/>
      <c r="F130" s="6"/>
      <c r="G130" s="6"/>
      <c r="H130" s="44"/>
      <c r="I130" s="44"/>
      <c r="J130" s="14"/>
      <c r="K130" s="52"/>
      <c r="L130" s="49">
        <v>19</v>
      </c>
      <c r="M130" s="49"/>
      <c r="N130" s="50"/>
      <c r="O130" s="50"/>
      <c r="P130" s="45">
        <v>21</v>
      </c>
      <c r="Q130" s="45"/>
      <c r="R130" s="18"/>
      <c r="S130" s="18"/>
      <c r="T130" s="37"/>
      <c r="U130" s="37"/>
      <c r="V130" s="37"/>
      <c r="W130" s="37"/>
      <c r="X130" s="37"/>
    </row>
    <row r="131" spans="1:24" x14ac:dyDescent="0.25">
      <c r="A131" s="1" t="s">
        <v>736</v>
      </c>
      <c r="B131" s="1" t="s">
        <v>2504</v>
      </c>
      <c r="C131" s="130">
        <v>4358</v>
      </c>
      <c r="D131" s="43"/>
      <c r="E131" s="43"/>
      <c r="F131" s="6"/>
      <c r="G131" s="6"/>
      <c r="H131" s="44"/>
      <c r="I131" s="44"/>
      <c r="J131" s="14"/>
      <c r="K131" s="52"/>
      <c r="L131" s="49">
        <v>12</v>
      </c>
      <c r="M131" s="49">
        <f>((L131/($C131/100000)))</f>
        <v>275.35566773749429</v>
      </c>
      <c r="N131" s="50">
        <f>((L131/$C131)/(L$134/$C$134))</f>
        <v>0.56160948795042887</v>
      </c>
      <c r="O131" s="50">
        <f>((L131/$C131)/(L$135/$C$135))</f>
        <v>0.41136648476247795</v>
      </c>
      <c r="P131" s="45">
        <v>12</v>
      </c>
      <c r="Q131" s="45">
        <f>((P131/($C131/100000)))</f>
        <v>275.35566773749429</v>
      </c>
      <c r="R131" s="18">
        <f>((P131/$C131)/(P$134/$C$134))</f>
        <v>0.46413145372447384</v>
      </c>
      <c r="S131" s="18">
        <f>((P131/$C131)/(P$135/$C$135))</f>
        <v>0.34960319042436067</v>
      </c>
      <c r="T131" s="37">
        <f>D131/P131*100</f>
        <v>0</v>
      </c>
      <c r="U131" s="37">
        <f>T131/T$134</f>
        <v>0</v>
      </c>
      <c r="V131" s="37">
        <f>(U131-1)*100</f>
        <v>-100</v>
      </c>
      <c r="W131" s="37">
        <f>T131/T$135</f>
        <v>0</v>
      </c>
      <c r="X131" s="37">
        <f>(W131-1)*100</f>
        <v>-100</v>
      </c>
    </row>
    <row r="132" spans="1:24" x14ac:dyDescent="0.25">
      <c r="A132" s="1" t="s">
        <v>686</v>
      </c>
      <c r="B132" s="1" t="s">
        <v>2495</v>
      </c>
      <c r="C132" s="130">
        <v>4236</v>
      </c>
      <c r="D132" s="43">
        <v>1</v>
      </c>
      <c r="E132" s="43">
        <f>((D132/($C132/100000)))</f>
        <v>23.607176581680829</v>
      </c>
      <c r="F132" s="6">
        <f>((D132/$C132)/(D$134/$C$134))</f>
        <v>0.27845747272991633</v>
      </c>
      <c r="G132" s="6">
        <f>((D132/$C132)/(D$135/$C$135))</f>
        <v>0.30614510172095749</v>
      </c>
      <c r="H132" s="44"/>
      <c r="I132" s="44"/>
      <c r="J132" s="14"/>
      <c r="K132" s="52"/>
      <c r="L132" s="49">
        <v>7</v>
      </c>
      <c r="M132" s="49">
        <f>((L132/($C132/100000)))</f>
        <v>165.25023607176581</v>
      </c>
      <c r="N132" s="50">
        <f>((L132/$C132)/(L$134/$C$134))</f>
        <v>0.33704082151825199</v>
      </c>
      <c r="O132" s="50">
        <f>((L132/$C132)/(L$135/$C$135))</f>
        <v>0.24687492099787836</v>
      </c>
      <c r="P132" s="45">
        <v>8</v>
      </c>
      <c r="Q132" s="45">
        <f>((P132/($C132/100000)))</f>
        <v>188.85741265344663</v>
      </c>
      <c r="R132" s="18">
        <f>((P132/$C132)/(P$134/$C$134))</f>
        <v>0.3183325268069338</v>
      </c>
      <c r="S132" s="18">
        <f>((P132/$C132)/(P$135/$C$135))</f>
        <v>0.23978135093946554</v>
      </c>
      <c r="T132" s="37">
        <f>D132/P132*100</f>
        <v>12.5</v>
      </c>
      <c r="U132" s="37">
        <f>T132/T$134</f>
        <v>0.87473773265651444</v>
      </c>
      <c r="V132" s="37">
        <f>(U132-1)*100</f>
        <v>-12.526226734348555</v>
      </c>
      <c r="W132" s="37">
        <f>T132/T$135</f>
        <v>1.2767677741470642</v>
      </c>
      <c r="X132" s="37">
        <f>(W132-1)*100</f>
        <v>27.676777414706422</v>
      </c>
    </row>
    <row r="133" spans="1:24" s="25" customFormat="1" x14ac:dyDescent="0.25">
      <c r="A133" s="22"/>
      <c r="B133" s="22"/>
      <c r="C133" s="38"/>
      <c r="D133" s="38"/>
      <c r="E133" s="38"/>
      <c r="F133" s="24"/>
      <c r="G133" s="24"/>
      <c r="H133" s="38"/>
      <c r="I133" s="38"/>
      <c r="J133" s="24"/>
      <c r="K133" s="24"/>
      <c r="L133" s="38"/>
      <c r="M133" s="38"/>
      <c r="N133" s="24"/>
      <c r="O133" s="24"/>
      <c r="P133" s="38"/>
      <c r="Q133" s="38"/>
      <c r="R133" s="24"/>
      <c r="S133" s="24"/>
      <c r="T133" s="38"/>
      <c r="U133" s="38"/>
      <c r="V133" s="24"/>
      <c r="W133" s="38"/>
      <c r="X133" s="24"/>
    </row>
    <row r="134" spans="1:24" s="4" customFormat="1" x14ac:dyDescent="0.25">
      <c r="A134" s="159" t="s">
        <v>2177</v>
      </c>
      <c r="B134" s="159"/>
      <c r="C134" s="41">
        <v>17427790</v>
      </c>
      <c r="D134" s="41">
        <f>indice_entidad!D22</f>
        <v>14775</v>
      </c>
      <c r="E134" s="41">
        <f>((D134/($C134/100000)))</f>
        <v>84.778391293445708</v>
      </c>
      <c r="F134" s="7">
        <f>((D134/$C134)/(D$134/$C$134))</f>
        <v>1</v>
      </c>
      <c r="G134" s="7">
        <f>((D134/$C134)/(D$135/$C$135))</f>
        <v>1.0994321636248425</v>
      </c>
      <c r="H134" s="41">
        <f>indice_entidad!G22</f>
        <v>3171</v>
      </c>
      <c r="I134" s="41">
        <f>((H134/($C134/100000)))</f>
        <v>18.195078090796368</v>
      </c>
      <c r="J134" s="7">
        <f>((H134/$C134)/(H$134/$C$134))</f>
        <v>1</v>
      </c>
      <c r="K134" s="7">
        <f>((H134/$C134)/(H$135/$C$135))</f>
        <v>0.44222800417873737</v>
      </c>
      <c r="L134" s="41">
        <f>indice_entidad!J22</f>
        <v>85448</v>
      </c>
      <c r="M134" s="41">
        <f>((L134/($C134/100000)))</f>
        <v>490.29739284212172</v>
      </c>
      <c r="N134" s="7">
        <f>((L134/$C134)/(L$134/$C$134))</f>
        <v>1</v>
      </c>
      <c r="O134" s="7">
        <f>((L134/$C134)/(L$135/$C$135))</f>
        <v>0.73247780457510303</v>
      </c>
      <c r="P134" s="41">
        <f>indice_entidad!M22</f>
        <v>103394</v>
      </c>
      <c r="Q134" s="41">
        <f>((P134/($C134/100000)))</f>
        <v>593.27086222636376</v>
      </c>
      <c r="R134" s="7">
        <f>((P134/$C134)/(P$134/$C$134))</f>
        <v>1</v>
      </c>
      <c r="S134" s="7">
        <f>((P134/$C134)/(P$135/$C$135))</f>
        <v>0.75324175428950457</v>
      </c>
      <c r="T134" s="7">
        <f>D134/P134*100</f>
        <v>14.28999748534731</v>
      </c>
      <c r="U134" s="7">
        <f>T134/T$134</f>
        <v>1</v>
      </c>
      <c r="V134" s="7">
        <f>(U134-1)*100</f>
        <v>0</v>
      </c>
      <c r="W134" s="7">
        <f>T134/T$135</f>
        <v>1.4596006625547224</v>
      </c>
      <c r="X134" s="7">
        <f>(W134-1)*100</f>
        <v>45.960066255472242</v>
      </c>
    </row>
    <row r="135" spans="1:24" s="4" customFormat="1" x14ac:dyDescent="0.25">
      <c r="A135" s="159" t="s">
        <v>2178</v>
      </c>
      <c r="B135" s="159"/>
      <c r="C135" s="41">
        <v>127792286</v>
      </c>
      <c r="D135" s="41">
        <f>indice_entidad!D42</f>
        <v>98542</v>
      </c>
      <c r="E135" s="41">
        <f>((D135/($C135/100000)))</f>
        <v>77.111070694830516</v>
      </c>
      <c r="F135" s="7">
        <f>((D135/$C135)/(D$134/$C$134))</f>
        <v>0.90956043772904249</v>
      </c>
      <c r="G135" s="7">
        <f>((D135/$C135)/(D$135/$C$135))</f>
        <v>1</v>
      </c>
      <c r="H135" s="41">
        <f>indice_entidad!G42</f>
        <v>52579</v>
      </c>
      <c r="I135" s="41">
        <f>((H135/($C135/100000)))</f>
        <v>41.144110999000368</v>
      </c>
      <c r="J135" s="7">
        <f>((H135/$C135)/(H$134/$C$134))</f>
        <v>2.2612769669734107</v>
      </c>
      <c r="K135" s="7">
        <f>((H135/$C135)/(H$135/$C$135))</f>
        <v>1</v>
      </c>
      <c r="L135" s="41">
        <f>indice_entidad!J42</f>
        <v>855401</v>
      </c>
      <c r="M135" s="41">
        <f>((L135/($C135/100000)))</f>
        <v>669.36825905125454</v>
      </c>
      <c r="N135" s="7">
        <f>((L135/$C135)/(L$134/$C$134))</f>
        <v>1.3652290810096037</v>
      </c>
      <c r="O135" s="7">
        <f>((L135/$C135)/(L$135/$C$135))</f>
        <v>1</v>
      </c>
      <c r="P135" s="41">
        <f>indice_entidad!M42</f>
        <v>1006522</v>
      </c>
      <c r="Q135" s="41">
        <f>((P135/($C135/100000)))</f>
        <v>787.62344074508542</v>
      </c>
      <c r="R135" s="7">
        <f>((P135/$C135)/(P$134/$C$134))</f>
        <v>1.3275950175428741</v>
      </c>
      <c r="S135" s="7">
        <f>((P135/$C135)/(P$135/$C$135))</f>
        <v>1</v>
      </c>
      <c r="T135" s="7">
        <f>D135/P135*100</f>
        <v>9.7903473545536013</v>
      </c>
      <c r="U135" s="7">
        <f>T135/T$134</f>
        <v>0.68511889974735374</v>
      </c>
      <c r="V135" s="7">
        <f>(U135-1)*100</f>
        <v>-31.488110025264625</v>
      </c>
      <c r="W135" s="7">
        <f>T135/T$135</f>
        <v>1</v>
      </c>
      <c r="X135" s="7">
        <f>(W135-1)*100</f>
        <v>0</v>
      </c>
    </row>
    <row r="137" spans="1:24" x14ac:dyDescent="0.25">
      <c r="D137" s="2"/>
      <c r="E137" s="2"/>
      <c r="F137"/>
      <c r="G137"/>
      <c r="H137" s="2"/>
      <c r="I137" s="2"/>
      <c r="J137"/>
      <c r="K137"/>
      <c r="L137" s="2"/>
      <c r="M137" s="2"/>
      <c r="N137"/>
      <c r="O137"/>
      <c r="P137" s="2"/>
      <c r="Q137" s="2"/>
      <c r="R137"/>
      <c r="S137"/>
    </row>
    <row r="138" spans="1:24" x14ac:dyDescent="0.25">
      <c r="D138" s="2"/>
      <c r="E138" s="2"/>
      <c r="F138"/>
      <c r="G138"/>
      <c r="H138" s="2"/>
      <c r="I138" s="2"/>
      <c r="J138"/>
      <c r="K138"/>
      <c r="L138" s="2"/>
      <c r="M138" s="2"/>
      <c r="N138"/>
      <c r="O138"/>
      <c r="P138" s="2"/>
      <c r="Q138" s="2"/>
      <c r="R138"/>
      <c r="S138"/>
    </row>
    <row r="139" spans="1:24" x14ac:dyDescent="0.25">
      <c r="D139" s="2"/>
      <c r="E139" s="2"/>
      <c r="F139"/>
      <c r="G139"/>
      <c r="H139" s="2"/>
      <c r="I139" s="2"/>
      <c r="J139"/>
      <c r="K139"/>
      <c r="L139" s="2"/>
      <c r="M139" s="2"/>
      <c r="N139"/>
      <c r="O139"/>
      <c r="P139" s="2"/>
      <c r="Q139" s="2"/>
      <c r="R139"/>
      <c r="S139"/>
    </row>
    <row r="140" spans="1:24" x14ac:dyDescent="0.25">
      <c r="D140" s="2"/>
      <c r="E140" s="2"/>
      <c r="F140"/>
      <c r="G140"/>
      <c r="H140" s="2"/>
      <c r="I140" s="2"/>
      <c r="J140"/>
      <c r="K140"/>
      <c r="L140" s="2"/>
      <c r="M140" s="2"/>
      <c r="N140"/>
      <c r="O140"/>
      <c r="P140" s="2"/>
      <c r="Q140" s="2"/>
      <c r="R140"/>
      <c r="S140"/>
    </row>
    <row r="141" spans="1:24" x14ac:dyDescent="0.25">
      <c r="D141" s="2"/>
      <c r="E141" s="2"/>
      <c r="F141"/>
      <c r="G141"/>
      <c r="H141" s="2"/>
      <c r="I141" s="2"/>
      <c r="J141"/>
      <c r="K141"/>
      <c r="L141" s="2"/>
      <c r="M141" s="2"/>
      <c r="N141"/>
      <c r="O141"/>
      <c r="P141" s="2"/>
      <c r="Q141" s="2"/>
      <c r="R141"/>
      <c r="S141"/>
    </row>
    <row r="142" spans="1:24" x14ac:dyDescent="0.25">
      <c r="D142" s="2"/>
      <c r="E142" s="2"/>
      <c r="F142"/>
      <c r="G142"/>
      <c r="H142" s="2"/>
      <c r="I142" s="2"/>
      <c r="J142"/>
      <c r="K142"/>
      <c r="L142" s="2"/>
      <c r="M142" s="2"/>
      <c r="N142"/>
      <c r="O142"/>
      <c r="P142" s="2"/>
      <c r="Q142" s="2"/>
      <c r="R142"/>
      <c r="S142"/>
    </row>
    <row r="143" spans="1:24" x14ac:dyDescent="0.25">
      <c r="D143" s="2"/>
      <c r="E143" s="2"/>
      <c r="F143"/>
      <c r="G143"/>
      <c r="H143" s="2"/>
      <c r="I143" s="2"/>
      <c r="J143"/>
      <c r="K143"/>
      <c r="L143" s="2"/>
      <c r="M143" s="2"/>
      <c r="N143"/>
      <c r="O143"/>
      <c r="P143" s="2"/>
      <c r="Q143" s="2"/>
      <c r="R143"/>
      <c r="S143"/>
    </row>
    <row r="144" spans="1:24" x14ac:dyDescent="0.25">
      <c r="D144" s="2"/>
      <c r="E144" s="2"/>
      <c r="F144"/>
      <c r="G144"/>
      <c r="H144" s="2"/>
      <c r="I144" s="2"/>
      <c r="J144"/>
      <c r="K144"/>
      <c r="L144" s="2"/>
      <c r="M144" s="2"/>
      <c r="N144"/>
      <c r="O144"/>
      <c r="P144" s="2"/>
      <c r="Q144" s="2"/>
      <c r="R144"/>
      <c r="S144"/>
    </row>
    <row r="145" spans="4:19" x14ac:dyDescent="0.25">
      <c r="D145" s="2"/>
      <c r="E145" s="2"/>
      <c r="F145"/>
      <c r="G145"/>
      <c r="H145" s="2"/>
      <c r="I145" s="2"/>
      <c r="J145"/>
      <c r="K145"/>
      <c r="L145" s="2"/>
      <c r="M145" s="2"/>
      <c r="N145"/>
      <c r="O145"/>
      <c r="P145" s="2"/>
      <c r="Q145" s="2"/>
      <c r="R145"/>
      <c r="S145"/>
    </row>
    <row r="146" spans="4:19" x14ac:dyDescent="0.25">
      <c r="D146" s="2"/>
      <c r="E146" s="2"/>
      <c r="F146"/>
      <c r="G146"/>
      <c r="H146" s="2"/>
      <c r="I146" s="2"/>
      <c r="J146"/>
      <c r="K146"/>
      <c r="L146" s="2"/>
      <c r="M146" s="2"/>
      <c r="N146"/>
      <c r="O146"/>
      <c r="P146" s="2"/>
      <c r="Q146" s="2"/>
      <c r="R146"/>
      <c r="S146"/>
    </row>
    <row r="147" spans="4:19" x14ac:dyDescent="0.25">
      <c r="D147" s="2"/>
      <c r="E147" s="2"/>
      <c r="F147"/>
      <c r="G147"/>
      <c r="H147" s="2"/>
      <c r="I147" s="2"/>
      <c r="J147"/>
      <c r="K147"/>
      <c r="L147" s="2"/>
      <c r="M147" s="2"/>
      <c r="N147"/>
      <c r="O147"/>
      <c r="P147" s="2"/>
      <c r="Q147" s="2"/>
      <c r="R147"/>
      <c r="S147"/>
    </row>
    <row r="148" spans="4:19" x14ac:dyDescent="0.25">
      <c r="D148" s="2"/>
      <c r="E148" s="2"/>
      <c r="F148"/>
      <c r="G148"/>
      <c r="H148" s="2"/>
      <c r="I148" s="2"/>
      <c r="J148"/>
      <c r="K148"/>
      <c r="L148" s="2"/>
      <c r="M148" s="2"/>
      <c r="N148"/>
      <c r="O148"/>
      <c r="P148" s="2"/>
      <c r="Q148" s="2"/>
      <c r="R148"/>
      <c r="S148"/>
    </row>
    <row r="149" spans="4:19" x14ac:dyDescent="0.25">
      <c r="D149" s="2"/>
      <c r="E149" s="2"/>
      <c r="F149"/>
      <c r="G149"/>
      <c r="H149" s="2"/>
      <c r="I149" s="2"/>
      <c r="J149"/>
      <c r="K149"/>
      <c r="L149" s="2"/>
      <c r="M149" s="2"/>
      <c r="N149"/>
      <c r="O149"/>
      <c r="P149" s="2"/>
      <c r="Q149" s="2"/>
      <c r="R149"/>
      <c r="S149"/>
    </row>
    <row r="150" spans="4:19" x14ac:dyDescent="0.25">
      <c r="D150" s="2"/>
      <c r="E150" s="2"/>
      <c r="F150"/>
      <c r="G150"/>
      <c r="H150" s="2"/>
      <c r="I150" s="2"/>
      <c r="J150"/>
      <c r="K150"/>
      <c r="L150" s="2"/>
      <c r="M150" s="2"/>
      <c r="N150"/>
      <c r="O150"/>
      <c r="P150" s="2"/>
      <c r="Q150" s="2"/>
      <c r="R150"/>
      <c r="S150"/>
    </row>
    <row r="151" spans="4:19" x14ac:dyDescent="0.25">
      <c r="D151" s="2"/>
      <c r="E151" s="2"/>
      <c r="F151"/>
      <c r="G151"/>
      <c r="H151" s="2"/>
      <c r="I151" s="2"/>
      <c r="J151"/>
      <c r="K151"/>
      <c r="L151" s="2"/>
      <c r="M151" s="2"/>
      <c r="N151"/>
      <c r="O151"/>
      <c r="P151" s="2"/>
      <c r="Q151" s="2"/>
      <c r="R151"/>
      <c r="S151"/>
    </row>
    <row r="152" spans="4:19" x14ac:dyDescent="0.25">
      <c r="D152" s="2"/>
      <c r="E152" s="2"/>
      <c r="F152"/>
      <c r="G152"/>
      <c r="H152" s="2"/>
      <c r="I152" s="2"/>
      <c r="J152"/>
      <c r="K152"/>
      <c r="L152" s="2"/>
      <c r="M152" s="2"/>
      <c r="N152"/>
      <c r="O152"/>
      <c r="P152" s="2"/>
      <c r="Q152" s="2"/>
      <c r="R152"/>
      <c r="S152"/>
    </row>
    <row r="153" spans="4:19" x14ac:dyDescent="0.25">
      <c r="D153" s="2"/>
      <c r="E153" s="2"/>
      <c r="F153"/>
      <c r="G153"/>
      <c r="H153" s="2"/>
      <c r="I153" s="2"/>
      <c r="J153"/>
      <c r="K153"/>
      <c r="L153" s="2"/>
      <c r="M153" s="2"/>
      <c r="N153"/>
      <c r="O153"/>
      <c r="P153" s="2"/>
      <c r="Q153" s="2"/>
      <c r="R153"/>
      <c r="S153"/>
    </row>
    <row r="154" spans="4:19" x14ac:dyDescent="0.25">
      <c r="D154" s="2"/>
      <c r="E154" s="2"/>
      <c r="F154"/>
      <c r="G154"/>
      <c r="H154" s="2"/>
      <c r="I154" s="2"/>
      <c r="J154"/>
      <c r="K154"/>
      <c r="L154" s="2"/>
      <c r="M154" s="2"/>
      <c r="N154"/>
      <c r="O154"/>
      <c r="P154" s="2"/>
      <c r="Q154" s="2"/>
      <c r="R154"/>
      <c r="S154"/>
    </row>
    <row r="155" spans="4:19" x14ac:dyDescent="0.25">
      <c r="D155" s="2"/>
      <c r="E155" s="2"/>
      <c r="F155"/>
      <c r="G155"/>
      <c r="H155" s="2"/>
      <c r="I155" s="2"/>
      <c r="J155"/>
      <c r="K155"/>
      <c r="L155" s="2"/>
      <c r="M155" s="2"/>
      <c r="N155"/>
      <c r="O155"/>
      <c r="P155" s="2"/>
      <c r="Q155" s="2"/>
      <c r="R155"/>
      <c r="S155"/>
    </row>
    <row r="156" spans="4:19" x14ac:dyDescent="0.25">
      <c r="D156" s="2"/>
      <c r="E156" s="2"/>
      <c r="F156"/>
      <c r="G156"/>
      <c r="H156" s="2"/>
      <c r="I156" s="2"/>
      <c r="J156"/>
      <c r="K156"/>
      <c r="L156" s="2"/>
      <c r="M156" s="2"/>
      <c r="N156"/>
      <c r="O156"/>
      <c r="P156" s="2"/>
      <c r="Q156" s="2"/>
      <c r="R156"/>
      <c r="S156"/>
    </row>
    <row r="157" spans="4:19" x14ac:dyDescent="0.25">
      <c r="D157" s="2"/>
      <c r="E157" s="2"/>
      <c r="F157"/>
      <c r="G157"/>
      <c r="H157" s="2"/>
      <c r="I157" s="2"/>
      <c r="J157"/>
      <c r="K157"/>
      <c r="L157" s="2"/>
      <c r="M157" s="2"/>
      <c r="N157"/>
      <c r="O157"/>
      <c r="P157" s="2"/>
      <c r="Q157" s="2"/>
      <c r="R157"/>
      <c r="S157"/>
    </row>
    <row r="158" spans="4:19" x14ac:dyDescent="0.25">
      <c r="D158" s="2"/>
      <c r="E158" s="2"/>
      <c r="F158"/>
      <c r="G158"/>
      <c r="H158" s="2"/>
      <c r="I158" s="2"/>
      <c r="J158"/>
      <c r="K158"/>
      <c r="L158" s="2"/>
      <c r="M158" s="2"/>
      <c r="N158"/>
      <c r="O158"/>
      <c r="P158" s="2"/>
      <c r="Q158" s="2"/>
      <c r="R158"/>
      <c r="S158"/>
    </row>
    <row r="159" spans="4:19" x14ac:dyDescent="0.25">
      <c r="D159" s="2"/>
      <c r="E159" s="2"/>
      <c r="F159"/>
      <c r="G159"/>
      <c r="H159" s="2"/>
      <c r="I159" s="2"/>
      <c r="J159"/>
      <c r="K159"/>
      <c r="L159" s="2"/>
      <c r="M159" s="2"/>
      <c r="N159"/>
      <c r="O159"/>
      <c r="P159" s="2"/>
      <c r="Q159" s="2"/>
      <c r="R159"/>
      <c r="S159"/>
    </row>
    <row r="160" spans="4:19" x14ac:dyDescent="0.25">
      <c r="D160" s="2"/>
      <c r="E160" s="2"/>
      <c r="F160"/>
      <c r="G160"/>
      <c r="H160" s="2"/>
      <c r="I160" s="2"/>
      <c r="J160"/>
      <c r="K160"/>
      <c r="L160" s="2"/>
      <c r="M160" s="2"/>
      <c r="N160"/>
      <c r="O160"/>
      <c r="P160" s="2"/>
      <c r="Q160" s="2"/>
      <c r="R160"/>
      <c r="S160"/>
    </row>
    <row r="161" spans="4:19" x14ac:dyDescent="0.25">
      <c r="D161" s="2"/>
      <c r="E161" s="2"/>
      <c r="F161"/>
      <c r="G161"/>
      <c r="H161" s="2"/>
      <c r="I161" s="2"/>
      <c r="J161"/>
      <c r="K161"/>
      <c r="L161" s="2"/>
      <c r="M161" s="2"/>
      <c r="N161"/>
      <c r="O161"/>
      <c r="P161" s="2"/>
      <c r="Q161" s="2"/>
      <c r="R161"/>
      <c r="S161"/>
    </row>
    <row r="162" spans="4:19" x14ac:dyDescent="0.25">
      <c r="D162" s="2"/>
      <c r="E162" s="2"/>
      <c r="F162"/>
      <c r="G162"/>
      <c r="H162" s="2"/>
      <c r="I162" s="2"/>
      <c r="J162"/>
      <c r="K162"/>
      <c r="L162" s="2"/>
      <c r="M162" s="2"/>
      <c r="N162"/>
      <c r="O162"/>
      <c r="P162" s="2"/>
      <c r="Q162" s="2"/>
      <c r="R162"/>
      <c r="S162"/>
    </row>
    <row r="163" spans="4:19" x14ac:dyDescent="0.25">
      <c r="D163" s="2"/>
      <c r="E163" s="2"/>
      <c r="F163"/>
      <c r="G163"/>
      <c r="H163" s="2"/>
      <c r="I163" s="2"/>
      <c r="J163"/>
      <c r="K163"/>
      <c r="L163" s="2"/>
      <c r="M163" s="2"/>
      <c r="N163"/>
      <c r="O163"/>
      <c r="P163" s="2"/>
      <c r="Q163" s="2"/>
      <c r="R163"/>
      <c r="S163"/>
    </row>
    <row r="164" spans="4:19" x14ac:dyDescent="0.25">
      <c r="D164" s="2"/>
      <c r="E164" s="2"/>
      <c r="F164"/>
      <c r="G164"/>
      <c r="H164" s="2"/>
      <c r="I164" s="2"/>
      <c r="J164"/>
      <c r="K164"/>
      <c r="L164" s="2"/>
      <c r="M164" s="2"/>
      <c r="N164"/>
      <c r="O164"/>
      <c r="P164" s="2"/>
      <c r="Q164" s="2"/>
      <c r="R164"/>
      <c r="S164"/>
    </row>
    <row r="165" spans="4:19" x14ac:dyDescent="0.25">
      <c r="D165" s="2"/>
      <c r="E165" s="2"/>
      <c r="F165"/>
      <c r="G165"/>
      <c r="H165" s="2"/>
      <c r="I165" s="2"/>
      <c r="J165"/>
      <c r="K165"/>
      <c r="L165" s="2"/>
      <c r="M165" s="2"/>
      <c r="N165"/>
      <c r="O165"/>
      <c r="P165" s="2"/>
      <c r="Q165" s="2"/>
      <c r="R165"/>
      <c r="S165"/>
    </row>
    <row r="166" spans="4:19" x14ac:dyDescent="0.25">
      <c r="D166" s="2"/>
      <c r="E166" s="2"/>
      <c r="F166"/>
      <c r="G166"/>
      <c r="H166" s="2"/>
      <c r="I166" s="2"/>
      <c r="J166"/>
      <c r="K166"/>
      <c r="L166" s="2"/>
      <c r="M166" s="2"/>
      <c r="N166"/>
      <c r="O166"/>
      <c r="P166" s="2"/>
      <c r="Q166" s="2"/>
      <c r="R166"/>
      <c r="S166"/>
    </row>
    <row r="167" spans="4:19" x14ac:dyDescent="0.25">
      <c r="D167" s="2"/>
      <c r="E167" s="2"/>
      <c r="F167"/>
      <c r="G167"/>
      <c r="H167" s="2"/>
      <c r="I167" s="2"/>
      <c r="J167"/>
      <c r="K167"/>
      <c r="L167" s="2"/>
      <c r="M167" s="2"/>
      <c r="N167"/>
      <c r="O167"/>
      <c r="P167" s="2"/>
      <c r="Q167" s="2"/>
      <c r="R167"/>
      <c r="S167"/>
    </row>
    <row r="168" spans="4:19" x14ac:dyDescent="0.25">
      <c r="D168" s="2"/>
      <c r="E168" s="2"/>
      <c r="F168"/>
      <c r="G168"/>
      <c r="H168" s="2"/>
      <c r="I168" s="2"/>
      <c r="J168"/>
      <c r="K168"/>
      <c r="L168" s="2"/>
      <c r="M168" s="2"/>
      <c r="N168"/>
      <c r="O168"/>
      <c r="P168" s="2"/>
      <c r="Q168" s="2"/>
      <c r="R168"/>
      <c r="S168"/>
    </row>
    <row r="169" spans="4:19" x14ac:dyDescent="0.25">
      <c r="D169" s="2"/>
      <c r="E169" s="2"/>
      <c r="F169"/>
      <c r="G169"/>
      <c r="H169" s="2"/>
      <c r="I169" s="2"/>
      <c r="J169"/>
      <c r="K169"/>
      <c r="L169" s="2"/>
      <c r="M169" s="2"/>
      <c r="N169"/>
      <c r="O169"/>
      <c r="P169" s="2"/>
      <c r="Q169" s="2"/>
      <c r="R169"/>
      <c r="S169"/>
    </row>
    <row r="170" spans="4:19" x14ac:dyDescent="0.25">
      <c r="D170" s="2"/>
      <c r="E170" s="2"/>
      <c r="F170"/>
      <c r="G170"/>
      <c r="H170" s="2"/>
      <c r="I170" s="2"/>
      <c r="J170"/>
      <c r="K170"/>
      <c r="L170" s="2"/>
      <c r="M170" s="2"/>
      <c r="N170"/>
      <c r="O170"/>
      <c r="P170" s="2"/>
      <c r="Q170" s="2"/>
      <c r="R170"/>
      <c r="S170"/>
    </row>
    <row r="171" spans="4:19" x14ac:dyDescent="0.25">
      <c r="D171" s="2"/>
      <c r="E171" s="2"/>
      <c r="F171"/>
      <c r="G171"/>
      <c r="H171" s="2"/>
      <c r="I171" s="2"/>
      <c r="J171"/>
      <c r="K171"/>
      <c r="L171" s="2"/>
      <c r="M171" s="2"/>
      <c r="N171"/>
      <c r="O171"/>
      <c r="P171" s="2"/>
      <c r="Q171" s="2"/>
      <c r="R171"/>
      <c r="S171"/>
    </row>
    <row r="172" spans="4:19" x14ac:dyDescent="0.25">
      <c r="D172" s="2"/>
      <c r="E172" s="2"/>
      <c r="F172"/>
      <c r="G172"/>
      <c r="H172" s="2"/>
      <c r="I172" s="2"/>
      <c r="J172"/>
      <c r="K172"/>
      <c r="L172" s="2"/>
      <c r="M172" s="2"/>
      <c r="N172"/>
      <c r="O172"/>
      <c r="P172" s="2"/>
      <c r="Q172" s="2"/>
      <c r="R172"/>
      <c r="S172"/>
    </row>
    <row r="173" spans="4:19" x14ac:dyDescent="0.25">
      <c r="D173" s="2"/>
      <c r="E173" s="2"/>
      <c r="F173"/>
      <c r="G173"/>
      <c r="H173" s="2"/>
      <c r="I173" s="2"/>
      <c r="J173"/>
      <c r="K173"/>
      <c r="L173" s="2"/>
      <c r="M173" s="2"/>
      <c r="N173"/>
      <c r="O173"/>
      <c r="P173" s="2"/>
      <c r="Q173" s="2"/>
      <c r="R173"/>
      <c r="S173"/>
    </row>
    <row r="174" spans="4:19" x14ac:dyDescent="0.25">
      <c r="D174" s="2"/>
      <c r="E174" s="2"/>
      <c r="F174"/>
      <c r="G174"/>
      <c r="H174" s="2"/>
      <c r="I174" s="2"/>
      <c r="J174"/>
      <c r="K174"/>
      <c r="L174" s="2"/>
      <c r="M174" s="2"/>
      <c r="N174"/>
      <c r="O174"/>
      <c r="P174" s="2"/>
      <c r="Q174" s="2"/>
      <c r="R174"/>
      <c r="S174"/>
    </row>
    <row r="175" spans="4:19" x14ac:dyDescent="0.25">
      <c r="D175" s="2"/>
      <c r="E175" s="2"/>
      <c r="F175"/>
      <c r="G175"/>
      <c r="H175" s="2"/>
      <c r="I175" s="2"/>
      <c r="J175"/>
      <c r="K175"/>
      <c r="L175" s="2"/>
      <c r="M175" s="2"/>
      <c r="N175"/>
      <c r="O175"/>
      <c r="P175" s="2"/>
      <c r="Q175" s="2"/>
      <c r="R175"/>
      <c r="S175"/>
    </row>
    <row r="176" spans="4:19" x14ac:dyDescent="0.25">
      <c r="D176" s="2"/>
      <c r="E176" s="2"/>
      <c r="F176"/>
      <c r="G176"/>
      <c r="H176" s="2"/>
      <c r="I176" s="2"/>
      <c r="J176"/>
      <c r="K176"/>
      <c r="L176" s="2"/>
      <c r="M176" s="2"/>
      <c r="N176"/>
      <c r="O176"/>
      <c r="P176" s="2"/>
      <c r="Q176" s="2"/>
      <c r="R176"/>
      <c r="S176"/>
    </row>
    <row r="177" spans="4:19" x14ac:dyDescent="0.25">
      <c r="D177" s="2"/>
      <c r="E177" s="2"/>
      <c r="F177"/>
      <c r="G177"/>
      <c r="H177" s="2"/>
      <c r="I177" s="2"/>
      <c r="J177"/>
      <c r="K177"/>
      <c r="L177" s="2"/>
      <c r="M177" s="2"/>
      <c r="N177"/>
      <c r="O177"/>
      <c r="P177" s="2"/>
      <c r="Q177" s="2"/>
      <c r="R177"/>
      <c r="S177"/>
    </row>
    <row r="178" spans="4:19" x14ac:dyDescent="0.25">
      <c r="D178" s="2"/>
      <c r="E178" s="2"/>
      <c r="F178"/>
      <c r="G178"/>
      <c r="H178" s="2"/>
      <c r="I178" s="2"/>
      <c r="J178"/>
      <c r="K178"/>
      <c r="L178" s="2"/>
      <c r="M178" s="2"/>
      <c r="N178"/>
      <c r="O178"/>
      <c r="P178" s="2"/>
      <c r="Q178" s="2"/>
      <c r="R178"/>
      <c r="S178"/>
    </row>
    <row r="179" spans="4:19" x14ac:dyDescent="0.25">
      <c r="D179" s="2"/>
      <c r="E179" s="2"/>
      <c r="F179"/>
      <c r="G179"/>
      <c r="H179" s="2"/>
      <c r="I179" s="2"/>
      <c r="J179"/>
      <c r="K179"/>
      <c r="L179" s="2"/>
      <c r="M179" s="2"/>
      <c r="N179"/>
      <c r="O179"/>
      <c r="P179" s="2"/>
      <c r="Q179" s="2"/>
      <c r="R179"/>
      <c r="S179"/>
    </row>
    <row r="180" spans="4:19" x14ac:dyDescent="0.25">
      <c r="D180" s="2"/>
      <c r="E180" s="2"/>
      <c r="F180"/>
      <c r="G180"/>
      <c r="H180" s="2"/>
      <c r="I180" s="2"/>
      <c r="J180"/>
      <c r="K180"/>
      <c r="L180" s="2"/>
      <c r="M180" s="2"/>
      <c r="N180"/>
      <c r="O180"/>
      <c r="P180" s="2"/>
      <c r="Q180" s="2"/>
      <c r="R180"/>
      <c r="S180"/>
    </row>
    <row r="181" spans="4:19" x14ac:dyDescent="0.25">
      <c r="D181" s="2"/>
      <c r="E181" s="2"/>
      <c r="F181"/>
      <c r="G181"/>
      <c r="H181" s="2"/>
      <c r="I181" s="2"/>
      <c r="J181"/>
      <c r="K181"/>
      <c r="L181" s="2"/>
      <c r="M181" s="2"/>
      <c r="N181"/>
      <c r="O181"/>
      <c r="P181" s="2"/>
      <c r="Q181" s="2"/>
      <c r="R181"/>
      <c r="S181"/>
    </row>
    <row r="182" spans="4:19" x14ac:dyDescent="0.25">
      <c r="D182" s="2"/>
      <c r="E182" s="2"/>
      <c r="F182"/>
      <c r="G182"/>
      <c r="H182" s="2"/>
      <c r="I182" s="2"/>
      <c r="J182"/>
      <c r="K182"/>
      <c r="L182" s="2"/>
      <c r="M182" s="2"/>
      <c r="N182"/>
      <c r="O182"/>
      <c r="P182" s="2"/>
      <c r="Q182" s="2"/>
      <c r="R182"/>
      <c r="S182"/>
    </row>
    <row r="183" spans="4:19" x14ac:dyDescent="0.25">
      <c r="D183" s="2"/>
      <c r="E183" s="2"/>
      <c r="F183"/>
      <c r="G183"/>
      <c r="H183" s="2"/>
      <c r="I183" s="2"/>
      <c r="J183"/>
      <c r="K183"/>
      <c r="L183" s="2"/>
      <c r="M183" s="2"/>
      <c r="N183"/>
      <c r="O183"/>
      <c r="P183" s="2"/>
      <c r="Q183" s="2"/>
      <c r="R183"/>
      <c r="S183"/>
    </row>
    <row r="184" spans="4:19" x14ac:dyDescent="0.25">
      <c r="D184" s="2"/>
      <c r="E184" s="2"/>
      <c r="F184"/>
      <c r="G184"/>
      <c r="H184" s="2"/>
      <c r="I184" s="2"/>
      <c r="J184"/>
      <c r="K184"/>
      <c r="L184" s="2"/>
      <c r="M184" s="2"/>
      <c r="N184"/>
      <c r="O184"/>
      <c r="P184" s="2"/>
      <c r="Q184" s="2"/>
      <c r="R184"/>
      <c r="S184"/>
    </row>
    <row r="185" spans="4:19" x14ac:dyDescent="0.25">
      <c r="D185" s="2"/>
      <c r="E185" s="2"/>
      <c r="F185"/>
      <c r="G185"/>
      <c r="H185" s="2"/>
      <c r="I185" s="2"/>
      <c r="J185"/>
      <c r="K185"/>
      <c r="L185" s="2"/>
      <c r="M185" s="2"/>
      <c r="N185"/>
      <c r="O185"/>
      <c r="P185" s="2"/>
      <c r="Q185" s="2"/>
      <c r="R185"/>
      <c r="S185"/>
    </row>
    <row r="186" spans="4:19" x14ac:dyDescent="0.25">
      <c r="D186" s="2"/>
      <c r="E186" s="2"/>
      <c r="F186"/>
      <c r="G186"/>
      <c r="H186" s="2"/>
      <c r="I186" s="2"/>
      <c r="J186"/>
      <c r="K186"/>
      <c r="L186" s="2"/>
      <c r="M186" s="2"/>
      <c r="N186"/>
      <c r="O186"/>
      <c r="P186" s="2"/>
      <c r="Q186" s="2"/>
      <c r="R186"/>
      <c r="S186"/>
    </row>
    <row r="187" spans="4:19" x14ac:dyDescent="0.25">
      <c r="D187" s="2"/>
      <c r="E187" s="2"/>
      <c r="F187"/>
      <c r="G187"/>
      <c r="H187" s="2"/>
      <c r="I187" s="2"/>
      <c r="J187"/>
      <c r="K187"/>
      <c r="L187" s="2"/>
      <c r="M187" s="2"/>
      <c r="N187"/>
      <c r="O187"/>
      <c r="P187" s="2"/>
      <c r="Q187" s="2"/>
      <c r="R187"/>
      <c r="S187"/>
    </row>
    <row r="188" spans="4:19" x14ac:dyDescent="0.25">
      <c r="D188" s="2"/>
      <c r="E188" s="2"/>
      <c r="F188"/>
      <c r="G188"/>
      <c r="H188" s="2"/>
      <c r="I188" s="2"/>
      <c r="J188"/>
      <c r="K188"/>
      <c r="L188" s="2"/>
      <c r="M188" s="2"/>
      <c r="N188"/>
      <c r="O188"/>
      <c r="P188" s="2"/>
      <c r="Q188" s="2"/>
      <c r="R188"/>
      <c r="S188"/>
    </row>
    <row r="189" spans="4:19" x14ac:dyDescent="0.25">
      <c r="D189" s="2"/>
      <c r="E189" s="2"/>
      <c r="F189"/>
      <c r="G189"/>
      <c r="H189" s="2"/>
      <c r="I189" s="2"/>
      <c r="J189"/>
      <c r="K189"/>
      <c r="L189" s="2"/>
      <c r="M189" s="2"/>
      <c r="N189"/>
      <c r="O189"/>
      <c r="P189" s="2"/>
      <c r="Q189" s="2"/>
      <c r="R189"/>
      <c r="S189"/>
    </row>
    <row r="190" spans="4:19" x14ac:dyDescent="0.25">
      <c r="D190" s="2"/>
      <c r="E190" s="2"/>
      <c r="F190"/>
      <c r="G190"/>
      <c r="H190" s="2"/>
      <c r="I190" s="2"/>
      <c r="J190"/>
      <c r="K190"/>
      <c r="L190" s="2"/>
      <c r="M190" s="2"/>
      <c r="N190"/>
      <c r="O190"/>
      <c r="P190" s="2"/>
      <c r="Q190" s="2"/>
      <c r="R190"/>
      <c r="S190"/>
    </row>
    <row r="191" spans="4:19" x14ac:dyDescent="0.25">
      <c r="D191" s="2"/>
      <c r="E191" s="2"/>
      <c r="F191"/>
      <c r="G191"/>
      <c r="H191" s="2"/>
      <c r="I191" s="2"/>
      <c r="J191"/>
      <c r="K191"/>
      <c r="L191" s="2"/>
      <c r="M191" s="2"/>
      <c r="N191"/>
      <c r="O191"/>
      <c r="P191" s="2"/>
      <c r="Q191" s="2"/>
      <c r="R191"/>
      <c r="S191"/>
    </row>
    <row r="192" spans="4:19" x14ac:dyDescent="0.25">
      <c r="D192" s="2"/>
      <c r="E192" s="2"/>
      <c r="F192"/>
      <c r="G192"/>
      <c r="H192" s="2"/>
      <c r="I192" s="2"/>
      <c r="J192"/>
      <c r="K192"/>
      <c r="L192" s="2"/>
      <c r="M192" s="2"/>
      <c r="N192"/>
      <c r="O192"/>
      <c r="P192" s="2"/>
      <c r="Q192" s="2"/>
      <c r="R192"/>
      <c r="S192"/>
    </row>
    <row r="193" spans="4:19" x14ac:dyDescent="0.25">
      <c r="D193" s="2"/>
      <c r="E193" s="2"/>
      <c r="F193"/>
      <c r="G193"/>
      <c r="H193" s="2"/>
      <c r="I193" s="2"/>
      <c r="J193"/>
      <c r="K193"/>
      <c r="L193" s="2"/>
      <c r="M193" s="2"/>
      <c r="N193"/>
      <c r="O193"/>
      <c r="P193" s="2"/>
      <c r="Q193" s="2"/>
      <c r="R193"/>
      <c r="S193"/>
    </row>
    <row r="194" spans="4:19" x14ac:dyDescent="0.25">
      <c r="D194" s="2"/>
      <c r="E194" s="2"/>
      <c r="F194"/>
      <c r="G194"/>
      <c r="H194" s="2"/>
      <c r="I194" s="2"/>
      <c r="J194"/>
      <c r="K194"/>
      <c r="L194" s="2"/>
      <c r="M194" s="2"/>
      <c r="N194"/>
      <c r="O194"/>
      <c r="P194" s="2"/>
      <c r="Q194" s="2"/>
      <c r="R194"/>
      <c r="S194"/>
    </row>
    <row r="195" spans="4:19" x14ac:dyDescent="0.25">
      <c r="D195" s="2"/>
      <c r="E195" s="2"/>
      <c r="F195"/>
      <c r="G195"/>
      <c r="H195" s="2"/>
      <c r="I195" s="2"/>
      <c r="J195"/>
      <c r="K195"/>
      <c r="L195" s="2"/>
      <c r="M195" s="2"/>
      <c r="N195"/>
      <c r="O195"/>
      <c r="P195" s="2"/>
      <c r="Q195" s="2"/>
      <c r="R195"/>
      <c r="S195"/>
    </row>
    <row r="196" spans="4:19" x14ac:dyDescent="0.25">
      <c r="D196" s="2"/>
      <c r="E196" s="2"/>
      <c r="F196"/>
      <c r="G196"/>
      <c r="H196" s="2"/>
      <c r="I196" s="2"/>
      <c r="J196"/>
      <c r="K196"/>
      <c r="L196" s="2"/>
      <c r="M196" s="2"/>
      <c r="N196"/>
      <c r="O196"/>
      <c r="P196" s="2"/>
      <c r="Q196" s="2"/>
      <c r="R196"/>
      <c r="S196"/>
    </row>
    <row r="197" spans="4:19" x14ac:dyDescent="0.25">
      <c r="D197" s="2"/>
      <c r="E197" s="2"/>
      <c r="F197"/>
      <c r="G197"/>
      <c r="H197" s="2"/>
      <c r="I197" s="2"/>
      <c r="J197"/>
      <c r="K197"/>
      <c r="L197" s="2"/>
      <c r="M197" s="2"/>
      <c r="N197"/>
      <c r="O197"/>
      <c r="P197" s="2"/>
      <c r="Q197" s="2"/>
      <c r="R197"/>
      <c r="S197"/>
    </row>
    <row r="198" spans="4:19" x14ac:dyDescent="0.25">
      <c r="D198" s="2"/>
      <c r="E198" s="2"/>
      <c r="F198"/>
      <c r="G198"/>
      <c r="H198" s="2"/>
      <c r="I198" s="2"/>
      <c r="J198"/>
      <c r="K198"/>
      <c r="L198" s="2"/>
      <c r="M198" s="2"/>
      <c r="N198"/>
      <c r="O198"/>
      <c r="P198" s="2"/>
      <c r="Q198" s="2"/>
      <c r="R198"/>
      <c r="S198"/>
    </row>
    <row r="199" spans="4:19" x14ac:dyDescent="0.25">
      <c r="D199" s="2"/>
      <c r="E199" s="2"/>
      <c r="F199"/>
      <c r="G199"/>
      <c r="H199" s="2"/>
      <c r="I199" s="2"/>
      <c r="J199"/>
      <c r="K199"/>
      <c r="L199" s="2"/>
      <c r="M199" s="2"/>
      <c r="N199"/>
      <c r="O199"/>
      <c r="P199" s="2"/>
      <c r="Q199" s="2"/>
      <c r="R199"/>
      <c r="S199"/>
    </row>
    <row r="200" spans="4:19" x14ac:dyDescent="0.25">
      <c r="D200" s="2"/>
      <c r="E200" s="2"/>
      <c r="F200"/>
      <c r="G200"/>
      <c r="H200" s="2"/>
      <c r="I200" s="2"/>
      <c r="J200"/>
      <c r="K200"/>
      <c r="L200" s="2"/>
      <c r="M200" s="2"/>
      <c r="N200"/>
      <c r="O200"/>
      <c r="P200" s="2"/>
      <c r="Q200" s="2"/>
      <c r="R200"/>
      <c r="S200"/>
    </row>
    <row r="201" spans="4:19" x14ac:dyDescent="0.25">
      <c r="D201" s="2"/>
      <c r="E201" s="2"/>
      <c r="F201"/>
      <c r="G201"/>
      <c r="H201" s="2"/>
      <c r="I201" s="2"/>
      <c r="J201"/>
      <c r="K201"/>
      <c r="L201" s="2"/>
      <c r="M201" s="2"/>
      <c r="N201"/>
      <c r="O201"/>
      <c r="P201" s="2"/>
      <c r="Q201" s="2"/>
      <c r="R201"/>
      <c r="S201"/>
    </row>
    <row r="202" spans="4:19" x14ac:dyDescent="0.25">
      <c r="D202" s="2"/>
      <c r="E202" s="2"/>
      <c r="F202"/>
      <c r="G202"/>
      <c r="H202" s="2"/>
      <c r="I202" s="2"/>
      <c r="J202"/>
      <c r="K202"/>
      <c r="L202" s="2"/>
      <c r="M202" s="2"/>
      <c r="N202"/>
      <c r="O202"/>
      <c r="P202" s="2"/>
      <c r="Q202" s="2"/>
      <c r="R202"/>
      <c r="S202"/>
    </row>
    <row r="203" spans="4:19" x14ac:dyDescent="0.25">
      <c r="D203" s="2"/>
      <c r="E203" s="2"/>
      <c r="F203"/>
      <c r="G203"/>
      <c r="H203" s="2"/>
      <c r="I203" s="2"/>
      <c r="J203"/>
      <c r="K203"/>
      <c r="L203" s="2"/>
      <c r="M203" s="2"/>
      <c r="N203"/>
      <c r="O203"/>
      <c r="P203" s="2"/>
      <c r="Q203" s="2"/>
      <c r="R203"/>
      <c r="S203"/>
    </row>
    <row r="204" spans="4:19" x14ac:dyDescent="0.25">
      <c r="D204" s="2"/>
      <c r="E204" s="2"/>
      <c r="F204"/>
      <c r="G204"/>
      <c r="H204" s="2"/>
      <c r="I204" s="2"/>
      <c r="J204"/>
      <c r="K204"/>
      <c r="L204" s="2"/>
      <c r="M204" s="2"/>
      <c r="N204"/>
      <c r="O204"/>
      <c r="P204" s="2"/>
      <c r="Q204" s="2"/>
      <c r="R204"/>
      <c r="S204"/>
    </row>
    <row r="205" spans="4:19" x14ac:dyDescent="0.25">
      <c r="D205" s="2"/>
      <c r="E205" s="2"/>
      <c r="F205"/>
      <c r="G205"/>
      <c r="H205" s="2"/>
      <c r="I205" s="2"/>
      <c r="J205"/>
      <c r="K205"/>
      <c r="L205" s="2"/>
      <c r="M205" s="2"/>
      <c r="N205"/>
      <c r="O205"/>
      <c r="P205" s="2"/>
      <c r="Q205" s="2"/>
      <c r="R205"/>
      <c r="S205"/>
    </row>
    <row r="206" spans="4:19" x14ac:dyDescent="0.25">
      <c r="D206" s="2"/>
      <c r="E206" s="2"/>
      <c r="F206"/>
      <c r="G206"/>
      <c r="H206" s="2"/>
      <c r="I206" s="2"/>
      <c r="J206"/>
      <c r="K206"/>
      <c r="L206" s="2"/>
      <c r="M206" s="2"/>
      <c r="N206"/>
      <c r="O206"/>
      <c r="P206" s="2"/>
      <c r="Q206" s="2"/>
      <c r="R206"/>
      <c r="S206"/>
    </row>
    <row r="207" spans="4:19" x14ac:dyDescent="0.25">
      <c r="D207" s="2"/>
      <c r="E207" s="2"/>
      <c r="F207"/>
      <c r="G207"/>
      <c r="H207" s="2"/>
      <c r="I207" s="2"/>
      <c r="J207"/>
      <c r="K207"/>
      <c r="L207" s="2"/>
      <c r="M207" s="2"/>
      <c r="N207"/>
      <c r="O207"/>
      <c r="P207" s="2"/>
      <c r="Q207" s="2"/>
      <c r="R207"/>
      <c r="S207"/>
    </row>
    <row r="208" spans="4:19" x14ac:dyDescent="0.25">
      <c r="D208" s="2"/>
      <c r="E208" s="2"/>
      <c r="F208"/>
      <c r="G208"/>
      <c r="H208" s="2"/>
      <c r="I208" s="2"/>
      <c r="J208"/>
      <c r="K208"/>
      <c r="L208" s="2"/>
      <c r="M208" s="2"/>
      <c r="N208"/>
      <c r="O208"/>
      <c r="P208" s="2"/>
      <c r="Q208" s="2"/>
      <c r="R208"/>
      <c r="S208"/>
    </row>
    <row r="209" spans="4:19" x14ac:dyDescent="0.25">
      <c r="D209" s="2"/>
      <c r="E209" s="2"/>
      <c r="F209"/>
      <c r="G209"/>
      <c r="H209" s="2"/>
      <c r="I209" s="2"/>
      <c r="J209"/>
      <c r="K209"/>
      <c r="L209" s="2"/>
      <c r="M209" s="2"/>
      <c r="N209"/>
      <c r="O209"/>
      <c r="P209" s="2"/>
      <c r="Q209" s="2"/>
      <c r="R209"/>
      <c r="S209"/>
    </row>
    <row r="210" spans="4:19" x14ac:dyDescent="0.25">
      <c r="D210" s="2"/>
      <c r="E210" s="2"/>
      <c r="F210"/>
      <c r="G210"/>
      <c r="H210" s="2"/>
      <c r="I210" s="2"/>
      <c r="J210"/>
      <c r="K210"/>
      <c r="L210" s="2"/>
      <c r="M210" s="2"/>
      <c r="N210"/>
      <c r="O210"/>
      <c r="P210" s="2"/>
      <c r="Q210" s="2"/>
      <c r="R210"/>
      <c r="S210"/>
    </row>
    <row r="211" spans="4:19" x14ac:dyDescent="0.25">
      <c r="D211" s="2"/>
      <c r="E211" s="2"/>
      <c r="F211"/>
      <c r="G211"/>
      <c r="H211" s="2"/>
      <c r="I211" s="2"/>
      <c r="J211"/>
      <c r="K211"/>
      <c r="L211" s="2"/>
      <c r="M211" s="2"/>
      <c r="N211"/>
      <c r="O211"/>
      <c r="P211" s="2"/>
      <c r="Q211" s="2"/>
      <c r="R211"/>
      <c r="S211"/>
    </row>
    <row r="212" spans="4:19" x14ac:dyDescent="0.25">
      <c r="D212" s="2"/>
      <c r="E212" s="2"/>
      <c r="F212"/>
      <c r="G212"/>
      <c r="H212" s="2"/>
      <c r="I212" s="2"/>
      <c r="J212"/>
      <c r="K212"/>
      <c r="L212" s="2"/>
      <c r="M212" s="2"/>
      <c r="N212"/>
      <c r="O212"/>
      <c r="P212" s="2"/>
      <c r="Q212" s="2"/>
      <c r="R212"/>
      <c r="S212"/>
    </row>
    <row r="213" spans="4:19" x14ac:dyDescent="0.25">
      <c r="D213" s="2"/>
      <c r="E213" s="2"/>
      <c r="F213"/>
      <c r="G213"/>
      <c r="H213" s="2"/>
      <c r="I213" s="2"/>
      <c r="J213"/>
      <c r="K213"/>
      <c r="L213" s="2"/>
      <c r="M213" s="2"/>
      <c r="N213"/>
      <c r="O213"/>
      <c r="P213" s="2"/>
      <c r="Q213" s="2"/>
      <c r="R213"/>
      <c r="S213"/>
    </row>
    <row r="214" spans="4:19" x14ac:dyDescent="0.25">
      <c r="D214" s="2"/>
      <c r="E214" s="2"/>
      <c r="F214"/>
      <c r="G214"/>
      <c r="H214" s="2"/>
      <c r="I214" s="2"/>
      <c r="J214"/>
      <c r="K214"/>
      <c r="L214" s="2"/>
      <c r="M214" s="2"/>
      <c r="N214"/>
      <c r="O214"/>
      <c r="P214" s="2"/>
      <c r="Q214" s="2"/>
      <c r="R214"/>
      <c r="S214"/>
    </row>
    <row r="215" spans="4:19" x14ac:dyDescent="0.25">
      <c r="D215" s="2"/>
      <c r="E215" s="2"/>
      <c r="F215"/>
      <c r="G215"/>
      <c r="H215" s="2"/>
      <c r="I215" s="2"/>
      <c r="J215"/>
      <c r="K215"/>
      <c r="L215" s="2"/>
      <c r="M215" s="2"/>
      <c r="N215"/>
      <c r="O215"/>
      <c r="P215" s="2"/>
      <c r="Q215" s="2"/>
      <c r="R215"/>
      <c r="S215"/>
    </row>
    <row r="216" spans="4:19" x14ac:dyDescent="0.25">
      <c r="D216" s="2"/>
      <c r="E216" s="2"/>
      <c r="F216"/>
      <c r="G216"/>
      <c r="H216" s="2"/>
      <c r="I216" s="2"/>
      <c r="J216"/>
      <c r="K216"/>
      <c r="L216" s="2"/>
      <c r="M216" s="2"/>
      <c r="N216"/>
      <c r="O216"/>
      <c r="P216" s="2"/>
      <c r="Q216" s="2"/>
      <c r="R216"/>
      <c r="S216"/>
    </row>
    <row r="217" spans="4:19" x14ac:dyDescent="0.25">
      <c r="D217" s="2"/>
      <c r="E217" s="2"/>
      <c r="F217"/>
      <c r="G217"/>
      <c r="H217" s="2"/>
      <c r="I217" s="2"/>
      <c r="J217"/>
      <c r="K217"/>
      <c r="L217" s="2"/>
      <c r="M217" s="2"/>
      <c r="N217"/>
      <c r="O217"/>
      <c r="P217" s="2"/>
      <c r="Q217" s="2"/>
      <c r="R217"/>
      <c r="S217"/>
    </row>
    <row r="218" spans="4:19" x14ac:dyDescent="0.25">
      <c r="D218" s="2"/>
      <c r="E218" s="2"/>
      <c r="F218"/>
      <c r="G218"/>
      <c r="H218" s="2"/>
      <c r="I218" s="2"/>
      <c r="J218"/>
      <c r="K218"/>
      <c r="L218" s="2"/>
      <c r="M218" s="2"/>
      <c r="N218"/>
      <c r="O218"/>
      <c r="P218" s="2"/>
      <c r="Q218" s="2"/>
      <c r="R218"/>
      <c r="S218"/>
    </row>
    <row r="219" spans="4:19" x14ac:dyDescent="0.25">
      <c r="D219" s="2"/>
      <c r="E219" s="2"/>
      <c r="F219"/>
      <c r="G219"/>
      <c r="H219" s="2"/>
      <c r="I219" s="2"/>
      <c r="J219"/>
      <c r="K219"/>
      <c r="L219" s="2"/>
      <c r="M219" s="2"/>
      <c r="N219"/>
      <c r="O219"/>
      <c r="P219" s="2"/>
      <c r="Q219" s="2"/>
      <c r="R219"/>
      <c r="S219"/>
    </row>
    <row r="220" spans="4:19" x14ac:dyDescent="0.25">
      <c r="D220" s="2"/>
      <c r="E220" s="2"/>
      <c r="F220"/>
      <c r="G220"/>
      <c r="H220" s="2"/>
      <c r="I220" s="2"/>
      <c r="J220"/>
      <c r="K220"/>
      <c r="L220" s="2"/>
      <c r="M220" s="2"/>
      <c r="N220"/>
      <c r="O220"/>
      <c r="P220" s="2"/>
      <c r="Q220" s="2"/>
      <c r="R220"/>
      <c r="S220"/>
    </row>
    <row r="221" spans="4:19" x14ac:dyDescent="0.25">
      <c r="D221" s="2"/>
      <c r="E221" s="2"/>
      <c r="F221"/>
      <c r="G221"/>
      <c r="H221" s="2"/>
      <c r="I221" s="2"/>
      <c r="J221"/>
      <c r="K221"/>
      <c r="L221" s="2"/>
      <c r="M221" s="2"/>
      <c r="N221"/>
      <c r="O221"/>
      <c r="P221" s="2"/>
      <c r="Q221" s="2"/>
      <c r="R221"/>
      <c r="S221"/>
    </row>
    <row r="222" spans="4:19" x14ac:dyDescent="0.25">
      <c r="D222" s="2"/>
      <c r="E222" s="2"/>
      <c r="F222"/>
      <c r="G222"/>
      <c r="H222" s="2"/>
      <c r="I222" s="2"/>
      <c r="J222"/>
      <c r="K222"/>
      <c r="L222" s="2"/>
      <c r="M222" s="2"/>
      <c r="N222"/>
      <c r="O222"/>
      <c r="P222" s="2"/>
      <c r="Q222" s="2"/>
      <c r="R222"/>
      <c r="S222"/>
    </row>
    <row r="223" spans="4:19" x14ac:dyDescent="0.25">
      <c r="D223" s="2"/>
      <c r="E223" s="2"/>
      <c r="F223"/>
      <c r="G223"/>
      <c r="H223" s="2"/>
      <c r="I223" s="2"/>
      <c r="J223"/>
      <c r="K223"/>
      <c r="L223" s="2"/>
      <c r="M223" s="2"/>
      <c r="N223"/>
      <c r="O223"/>
      <c r="P223" s="2"/>
      <c r="Q223" s="2"/>
      <c r="R223"/>
      <c r="S223"/>
    </row>
    <row r="224" spans="4:19" x14ac:dyDescent="0.25">
      <c r="D224" s="2"/>
      <c r="E224" s="2"/>
      <c r="F224"/>
      <c r="G224"/>
      <c r="H224" s="2"/>
      <c r="I224" s="2"/>
      <c r="J224"/>
      <c r="K224"/>
      <c r="L224" s="2"/>
      <c r="M224" s="2"/>
      <c r="N224"/>
      <c r="O224"/>
      <c r="P224" s="2"/>
      <c r="Q224" s="2"/>
      <c r="R224"/>
      <c r="S224"/>
    </row>
    <row r="225" spans="4:19" x14ac:dyDescent="0.25">
      <c r="D225" s="2"/>
      <c r="E225" s="2"/>
      <c r="F225"/>
      <c r="G225"/>
      <c r="H225" s="2"/>
      <c r="I225" s="2"/>
      <c r="J225"/>
      <c r="K225"/>
      <c r="L225" s="2"/>
      <c r="M225" s="2"/>
      <c r="N225"/>
      <c r="O225"/>
      <c r="P225" s="2"/>
      <c r="Q225" s="2"/>
      <c r="R225"/>
      <c r="S225"/>
    </row>
    <row r="226" spans="4:19" x14ac:dyDescent="0.25">
      <c r="D226" s="2"/>
      <c r="E226" s="2"/>
      <c r="F226"/>
      <c r="G226"/>
      <c r="H226" s="2"/>
      <c r="I226" s="2"/>
      <c r="J226"/>
      <c r="K226"/>
      <c r="L226" s="2"/>
      <c r="M226" s="2"/>
      <c r="N226"/>
      <c r="O226"/>
      <c r="P226" s="2"/>
      <c r="Q226" s="2"/>
      <c r="R226"/>
      <c r="S226"/>
    </row>
    <row r="227" spans="4:19" x14ac:dyDescent="0.25">
      <c r="D227" s="2"/>
      <c r="E227" s="2"/>
      <c r="F227"/>
      <c r="G227"/>
      <c r="H227" s="2"/>
      <c r="I227" s="2"/>
      <c r="J227"/>
      <c r="K227"/>
      <c r="L227" s="2"/>
      <c r="M227" s="2"/>
      <c r="N227"/>
      <c r="O227"/>
      <c r="P227" s="2"/>
      <c r="Q227" s="2"/>
      <c r="R227"/>
      <c r="S227"/>
    </row>
    <row r="228" spans="4:19" x14ac:dyDescent="0.25">
      <c r="D228" s="2"/>
      <c r="E228" s="2"/>
      <c r="F228"/>
      <c r="G228"/>
      <c r="H228" s="2"/>
      <c r="I228" s="2"/>
      <c r="J228"/>
      <c r="K228"/>
      <c r="L228" s="2"/>
      <c r="M228" s="2"/>
      <c r="N228"/>
      <c r="O228"/>
      <c r="P228" s="2"/>
      <c r="Q228" s="2"/>
      <c r="R228"/>
      <c r="S228"/>
    </row>
    <row r="229" spans="4:19" x14ac:dyDescent="0.25">
      <c r="D229" s="2"/>
      <c r="E229" s="2"/>
      <c r="F229"/>
      <c r="G229"/>
      <c r="H229" s="2"/>
      <c r="I229" s="2"/>
      <c r="J229"/>
      <c r="K229"/>
      <c r="L229" s="2"/>
      <c r="M229" s="2"/>
      <c r="N229"/>
      <c r="O229"/>
      <c r="P229" s="2"/>
      <c r="Q229" s="2"/>
      <c r="R229"/>
      <c r="S229"/>
    </row>
    <row r="230" spans="4:19" x14ac:dyDescent="0.25">
      <c r="D230" s="2"/>
      <c r="E230" s="2"/>
      <c r="F230"/>
      <c r="G230"/>
      <c r="H230" s="2"/>
      <c r="I230" s="2"/>
      <c r="J230"/>
      <c r="K230"/>
      <c r="L230" s="2"/>
      <c r="M230" s="2"/>
      <c r="N230"/>
      <c r="O230"/>
      <c r="P230" s="2"/>
      <c r="Q230" s="2"/>
      <c r="R230"/>
      <c r="S230"/>
    </row>
    <row r="231" spans="4:19" x14ac:dyDescent="0.25">
      <c r="D231" s="2"/>
      <c r="E231" s="2"/>
      <c r="F231"/>
      <c r="G231"/>
      <c r="H231" s="2"/>
      <c r="I231" s="2"/>
      <c r="J231"/>
      <c r="K231"/>
      <c r="L231" s="2"/>
      <c r="M231" s="2"/>
      <c r="N231"/>
      <c r="O231"/>
      <c r="P231" s="2"/>
      <c r="Q231" s="2"/>
      <c r="R231"/>
      <c r="S231"/>
    </row>
    <row r="232" spans="4:19" x14ac:dyDescent="0.25">
      <c r="D232" s="2"/>
      <c r="E232" s="2"/>
      <c r="F232"/>
      <c r="G232"/>
      <c r="H232" s="2"/>
      <c r="I232" s="2"/>
      <c r="J232"/>
      <c r="K232"/>
      <c r="L232" s="2"/>
      <c r="M232" s="2"/>
      <c r="N232"/>
      <c r="O232"/>
      <c r="P232" s="2"/>
      <c r="Q232" s="2"/>
      <c r="R232"/>
      <c r="S232"/>
    </row>
    <row r="233" spans="4:19" x14ac:dyDescent="0.25">
      <c r="D233" s="2"/>
      <c r="E233" s="2"/>
      <c r="F233"/>
      <c r="G233"/>
      <c r="H233" s="2"/>
      <c r="I233" s="2"/>
      <c r="J233"/>
      <c r="K233"/>
      <c r="L233" s="2"/>
      <c r="M233" s="2"/>
      <c r="N233"/>
      <c r="O233"/>
      <c r="P233" s="2"/>
      <c r="Q233" s="2"/>
      <c r="R233"/>
      <c r="S233"/>
    </row>
    <row r="234" spans="4:19" x14ac:dyDescent="0.25">
      <c r="D234" s="2"/>
      <c r="E234" s="2"/>
      <c r="F234"/>
      <c r="G234"/>
      <c r="H234" s="2"/>
      <c r="I234" s="2"/>
      <c r="J234"/>
      <c r="K234"/>
      <c r="L234" s="2"/>
      <c r="M234" s="2"/>
      <c r="N234"/>
      <c r="O234"/>
      <c r="P234" s="2"/>
      <c r="Q234" s="2"/>
      <c r="R234"/>
      <c r="S234"/>
    </row>
    <row r="235" spans="4:19" x14ac:dyDescent="0.25">
      <c r="D235" s="2"/>
      <c r="E235" s="2"/>
      <c r="F235"/>
      <c r="G235"/>
      <c r="H235" s="2"/>
      <c r="I235" s="2"/>
      <c r="J235"/>
      <c r="K235"/>
      <c r="L235" s="2"/>
      <c r="M235" s="2"/>
      <c r="N235"/>
      <c r="O235"/>
      <c r="P235" s="2"/>
      <c r="Q235" s="2"/>
      <c r="R235"/>
      <c r="S235"/>
    </row>
    <row r="236" spans="4:19" x14ac:dyDescent="0.25">
      <c r="D236" s="2"/>
      <c r="E236" s="2"/>
      <c r="F236"/>
      <c r="G236"/>
      <c r="H236" s="2"/>
      <c r="I236" s="2"/>
      <c r="J236"/>
      <c r="K236"/>
      <c r="L236" s="2"/>
      <c r="M236" s="2"/>
      <c r="N236"/>
      <c r="O236"/>
      <c r="P236" s="2"/>
      <c r="Q236" s="2"/>
      <c r="R236"/>
      <c r="S236"/>
    </row>
    <row r="237" spans="4:19" x14ac:dyDescent="0.25">
      <c r="D237" s="2"/>
      <c r="E237" s="2"/>
      <c r="F237"/>
      <c r="G237"/>
      <c r="H237" s="2"/>
      <c r="I237" s="2"/>
      <c r="J237"/>
      <c r="K237"/>
      <c r="L237" s="2"/>
      <c r="M237" s="2"/>
      <c r="N237"/>
      <c r="O237"/>
      <c r="P237" s="2"/>
      <c r="Q237" s="2"/>
      <c r="R237"/>
      <c r="S237"/>
    </row>
    <row r="238" spans="4:19" x14ac:dyDescent="0.25">
      <c r="D238" s="2"/>
      <c r="E238" s="2"/>
      <c r="F238"/>
      <c r="G238"/>
      <c r="H238" s="2"/>
      <c r="I238" s="2"/>
      <c r="J238"/>
      <c r="K238"/>
      <c r="L238" s="2"/>
      <c r="M238" s="2"/>
      <c r="N238"/>
      <c r="O238"/>
      <c r="P238" s="2"/>
      <c r="Q238" s="2"/>
      <c r="R238"/>
      <c r="S238"/>
    </row>
    <row r="239" spans="4:19" x14ac:dyDescent="0.25">
      <c r="D239" s="2"/>
      <c r="E239" s="2"/>
      <c r="F239"/>
      <c r="G239"/>
      <c r="H239" s="2"/>
      <c r="I239" s="2"/>
      <c r="J239"/>
      <c r="K239"/>
      <c r="L239" s="2"/>
      <c r="M239" s="2"/>
      <c r="N239"/>
      <c r="O239"/>
      <c r="P239" s="2"/>
      <c r="Q239" s="2"/>
      <c r="R239"/>
      <c r="S239"/>
    </row>
    <row r="240" spans="4:19" x14ac:dyDescent="0.25">
      <c r="D240" s="2"/>
      <c r="E240" s="2"/>
      <c r="F240"/>
      <c r="G240"/>
      <c r="H240" s="2"/>
      <c r="I240" s="2"/>
      <c r="J240"/>
      <c r="K240"/>
      <c r="L240" s="2"/>
      <c r="M240" s="2"/>
      <c r="N240"/>
      <c r="O240"/>
      <c r="P240" s="2"/>
      <c r="Q240" s="2"/>
      <c r="R240"/>
      <c r="S240"/>
    </row>
    <row r="241" spans="4:19" x14ac:dyDescent="0.25">
      <c r="D241" s="2"/>
      <c r="E241" s="2"/>
      <c r="F241"/>
      <c r="G241"/>
      <c r="H241" s="2"/>
      <c r="I241" s="2"/>
      <c r="J241"/>
      <c r="K241"/>
      <c r="L241" s="2"/>
      <c r="M241" s="2"/>
      <c r="N241"/>
      <c r="O241"/>
      <c r="P241" s="2"/>
      <c r="Q241" s="2"/>
      <c r="R241"/>
      <c r="S241"/>
    </row>
    <row r="242" spans="4:19" x14ac:dyDescent="0.25">
      <c r="D242" s="2"/>
      <c r="E242" s="2"/>
      <c r="F242"/>
      <c r="G242"/>
      <c r="H242" s="2"/>
      <c r="I242" s="2"/>
      <c r="J242"/>
      <c r="K242"/>
      <c r="L242" s="2"/>
      <c r="M242" s="2"/>
      <c r="N242"/>
      <c r="O242"/>
      <c r="P242" s="2"/>
      <c r="Q242" s="2"/>
      <c r="R242"/>
      <c r="S242"/>
    </row>
    <row r="243" spans="4:19" x14ac:dyDescent="0.25">
      <c r="D243" s="2"/>
      <c r="E243" s="2"/>
      <c r="F243"/>
      <c r="G243"/>
      <c r="H243" s="2"/>
      <c r="I243" s="2"/>
      <c r="J243"/>
      <c r="K243"/>
      <c r="L243" s="2"/>
      <c r="M243" s="2"/>
      <c r="N243"/>
      <c r="O243"/>
      <c r="P243" s="2"/>
      <c r="Q243" s="2"/>
      <c r="R243"/>
      <c r="S243"/>
    </row>
    <row r="244" spans="4:19" x14ac:dyDescent="0.25">
      <c r="D244" s="2"/>
      <c r="E244" s="2"/>
      <c r="F244"/>
      <c r="G244"/>
      <c r="H244" s="2"/>
      <c r="I244" s="2"/>
      <c r="J244"/>
      <c r="K244"/>
      <c r="L244" s="2"/>
      <c r="M244" s="2"/>
      <c r="N244"/>
      <c r="O244"/>
      <c r="P244" s="2"/>
      <c r="Q244" s="2"/>
      <c r="R244"/>
      <c r="S244"/>
    </row>
    <row r="245" spans="4:19" x14ac:dyDescent="0.25">
      <c r="D245" s="2"/>
      <c r="E245" s="2"/>
      <c r="F245"/>
      <c r="G245"/>
      <c r="H245" s="2"/>
      <c r="I245" s="2"/>
      <c r="J245"/>
      <c r="K245"/>
      <c r="L245" s="2"/>
      <c r="M245" s="2"/>
      <c r="N245"/>
      <c r="O245"/>
      <c r="P245" s="2"/>
      <c r="Q245" s="2"/>
      <c r="R245"/>
      <c r="S245"/>
    </row>
    <row r="246" spans="4:19" x14ac:dyDescent="0.25">
      <c r="D246" s="2"/>
      <c r="E246" s="2"/>
      <c r="F246"/>
      <c r="G246"/>
      <c r="H246" s="2"/>
      <c r="I246" s="2"/>
      <c r="J246"/>
      <c r="K246"/>
      <c r="L246" s="2"/>
      <c r="M246" s="2"/>
      <c r="N246"/>
      <c r="O246"/>
      <c r="P246" s="2"/>
      <c r="Q246" s="2"/>
      <c r="R246"/>
      <c r="S246"/>
    </row>
    <row r="247" spans="4:19" x14ac:dyDescent="0.25">
      <c r="D247" s="2"/>
      <c r="E247" s="2"/>
      <c r="F247"/>
      <c r="G247"/>
      <c r="H247" s="2"/>
      <c r="I247" s="2"/>
      <c r="J247"/>
      <c r="K247"/>
      <c r="L247" s="2"/>
      <c r="M247" s="2"/>
      <c r="N247"/>
      <c r="O247"/>
      <c r="P247" s="2"/>
      <c r="Q247" s="2"/>
      <c r="R247"/>
      <c r="S247"/>
    </row>
    <row r="248" spans="4:19" x14ac:dyDescent="0.25">
      <c r="D248" s="2"/>
      <c r="E248" s="2"/>
      <c r="F248"/>
      <c r="G248"/>
      <c r="H248" s="2"/>
      <c r="I248" s="2"/>
      <c r="J248"/>
      <c r="K248"/>
      <c r="L248" s="2"/>
      <c r="M248" s="2"/>
      <c r="N248"/>
      <c r="O248"/>
      <c r="P248" s="2"/>
      <c r="Q248" s="2"/>
      <c r="R248"/>
      <c r="S248"/>
    </row>
    <row r="249" spans="4:19" x14ac:dyDescent="0.25">
      <c r="D249" s="2"/>
      <c r="E249" s="2"/>
      <c r="F249"/>
      <c r="G249"/>
      <c r="H249" s="2"/>
      <c r="I249" s="2"/>
      <c r="J249"/>
      <c r="K249"/>
      <c r="L249" s="2"/>
      <c r="M249" s="2"/>
      <c r="N249"/>
      <c r="O249"/>
      <c r="P249" s="2"/>
      <c r="Q249" s="2"/>
      <c r="R249"/>
      <c r="S249"/>
    </row>
    <row r="250" spans="4:19" x14ac:dyDescent="0.25">
      <c r="D250" s="2"/>
      <c r="E250" s="2"/>
      <c r="F250"/>
      <c r="G250"/>
      <c r="H250" s="2"/>
      <c r="I250" s="2"/>
      <c r="J250"/>
      <c r="K250"/>
      <c r="L250" s="2"/>
      <c r="M250" s="2"/>
      <c r="N250"/>
      <c r="O250"/>
      <c r="P250" s="2"/>
      <c r="Q250" s="2"/>
      <c r="R250"/>
      <c r="S250"/>
    </row>
    <row r="251" spans="4:19" x14ac:dyDescent="0.25">
      <c r="D251" s="2"/>
      <c r="E251" s="2"/>
      <c r="F251"/>
      <c r="G251"/>
      <c r="H251" s="2"/>
      <c r="I251" s="2"/>
      <c r="J251"/>
      <c r="K251"/>
      <c r="L251" s="2"/>
      <c r="M251" s="2"/>
      <c r="N251"/>
      <c r="O251"/>
      <c r="P251" s="2"/>
      <c r="Q251" s="2"/>
      <c r="R251"/>
      <c r="S251"/>
    </row>
    <row r="252" spans="4:19" x14ac:dyDescent="0.25">
      <c r="D252" s="2"/>
      <c r="E252" s="2"/>
      <c r="F252"/>
      <c r="G252"/>
      <c r="H252" s="2"/>
      <c r="I252" s="2"/>
      <c r="J252"/>
      <c r="K252"/>
      <c r="L252" s="2"/>
      <c r="M252" s="2"/>
      <c r="N252"/>
      <c r="O252"/>
      <c r="P252" s="2"/>
      <c r="Q252" s="2"/>
      <c r="R252"/>
      <c r="S252"/>
    </row>
    <row r="253" spans="4:19" x14ac:dyDescent="0.25">
      <c r="D253" s="2"/>
      <c r="E253" s="2"/>
      <c r="F253"/>
      <c r="G253"/>
      <c r="H253" s="2"/>
      <c r="I253" s="2"/>
      <c r="J253"/>
      <c r="K253"/>
      <c r="L253" s="2"/>
      <c r="M253" s="2"/>
      <c r="N253"/>
      <c r="O253"/>
      <c r="P253" s="2"/>
      <c r="Q253" s="2"/>
      <c r="R253"/>
      <c r="S253"/>
    </row>
    <row r="254" spans="4:19" x14ac:dyDescent="0.25">
      <c r="D254" s="2"/>
      <c r="E254" s="2"/>
      <c r="F254"/>
      <c r="G254"/>
      <c r="H254" s="2"/>
      <c r="I254" s="2"/>
      <c r="J254"/>
      <c r="K254"/>
      <c r="L254" s="2"/>
      <c r="M254" s="2"/>
      <c r="N254"/>
      <c r="O254"/>
      <c r="P254" s="2"/>
      <c r="Q254" s="2"/>
      <c r="R254"/>
      <c r="S254"/>
    </row>
    <row r="255" spans="4:19" x14ac:dyDescent="0.25">
      <c r="D255" s="2"/>
      <c r="E255" s="2"/>
      <c r="F255"/>
      <c r="G255"/>
      <c r="H255" s="2"/>
      <c r="I255" s="2"/>
      <c r="J255"/>
      <c r="K255"/>
      <c r="L255" s="2"/>
      <c r="M255" s="2"/>
      <c r="N255"/>
      <c r="O255"/>
      <c r="P255" s="2"/>
      <c r="Q255" s="2"/>
      <c r="R255"/>
      <c r="S255"/>
    </row>
    <row r="256" spans="4:19" x14ac:dyDescent="0.25">
      <c r="D256" s="2"/>
      <c r="E256" s="2"/>
      <c r="F256"/>
      <c r="G256"/>
      <c r="H256" s="2"/>
      <c r="I256" s="2"/>
      <c r="J256"/>
      <c r="K256"/>
      <c r="L256" s="2"/>
      <c r="M256" s="2"/>
      <c r="N256"/>
      <c r="O256"/>
      <c r="P256" s="2"/>
      <c r="Q256" s="2"/>
      <c r="R256"/>
      <c r="S256"/>
    </row>
    <row r="257" spans="4:19" x14ac:dyDescent="0.25">
      <c r="D257" s="2"/>
      <c r="E257" s="2"/>
      <c r="F257"/>
      <c r="G257"/>
      <c r="H257" s="2"/>
      <c r="I257" s="2"/>
      <c r="J257"/>
      <c r="K257"/>
      <c r="L257" s="2"/>
      <c r="M257" s="2"/>
      <c r="N257"/>
      <c r="O257"/>
      <c r="P257" s="2"/>
      <c r="Q257" s="2"/>
      <c r="R257"/>
      <c r="S257"/>
    </row>
    <row r="258" spans="4:19" x14ac:dyDescent="0.25">
      <c r="D258" s="2"/>
      <c r="E258" s="2"/>
      <c r="F258"/>
      <c r="G258"/>
      <c r="H258" s="2"/>
      <c r="I258" s="2"/>
      <c r="J258"/>
      <c r="K258"/>
      <c r="L258" s="2"/>
      <c r="M258" s="2"/>
      <c r="N258"/>
      <c r="O258"/>
      <c r="P258" s="2"/>
      <c r="Q258" s="2"/>
      <c r="R258"/>
      <c r="S258"/>
    </row>
    <row r="259" spans="4:19" x14ac:dyDescent="0.25">
      <c r="D259" s="2"/>
      <c r="E259" s="2"/>
      <c r="F259"/>
      <c r="G259"/>
      <c r="H259" s="2"/>
      <c r="I259" s="2"/>
      <c r="J259"/>
      <c r="K259"/>
      <c r="L259" s="2"/>
      <c r="M259" s="2"/>
      <c r="N259"/>
      <c r="O259"/>
      <c r="P259" s="2"/>
      <c r="Q259" s="2"/>
      <c r="R259"/>
      <c r="S259"/>
    </row>
    <row r="260" spans="4:19" x14ac:dyDescent="0.25">
      <c r="D260" s="2"/>
      <c r="E260" s="2"/>
      <c r="F260"/>
      <c r="G260"/>
      <c r="H260" s="2"/>
      <c r="I260" s="2"/>
      <c r="J260"/>
      <c r="K260"/>
      <c r="L260" s="2"/>
      <c r="M260" s="2"/>
      <c r="N260"/>
      <c r="O260"/>
      <c r="P260" s="2"/>
      <c r="Q260" s="2"/>
      <c r="R260"/>
      <c r="S260"/>
    </row>
    <row r="261" spans="4:19" x14ac:dyDescent="0.25">
      <c r="D261" s="2"/>
      <c r="E261" s="2"/>
      <c r="F261"/>
      <c r="G261"/>
      <c r="H261" s="2"/>
      <c r="I261" s="2"/>
      <c r="J261"/>
      <c r="K261"/>
      <c r="L261" s="2"/>
      <c r="M261" s="2"/>
      <c r="N261"/>
      <c r="O261"/>
      <c r="P261" s="2"/>
      <c r="Q261" s="2"/>
      <c r="R261"/>
      <c r="S261"/>
    </row>
  </sheetData>
  <sheetProtection password="CC7B" sheet="1" objects="1" scenarios="1"/>
  <sortState ref="A8:X132">
    <sortCondition descending="1" ref="C8:C132"/>
  </sortState>
  <customSheetViews>
    <customSheetView guid="{AF61A9FE-7202-43E3-8928-D6161AC95A0D}" filter="1" showAutoFilter="1">
      <selection activeCell="A132" sqref="A132:XFD132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&amp;L&amp;[Página&amp;R&amp;P</oddFooter>
      </headerFooter>
      <autoFilter ref="A7:X132">
        <filterColumn colId="1">
          <filters>
            <filter val="Zacazonapan"/>
          </filters>
        </filterColumn>
      </autoFilter>
    </customSheetView>
  </customSheetViews>
  <mergeCells count="10">
    <mergeCell ref="A135:B135"/>
    <mergeCell ref="T6:X6"/>
    <mergeCell ref="D6:F6"/>
    <mergeCell ref="H6:J6"/>
    <mergeCell ref="P6:R6"/>
    <mergeCell ref="L6:N6"/>
    <mergeCell ref="A134:B134"/>
    <mergeCell ref="A6:A7"/>
    <mergeCell ref="B6:B7"/>
    <mergeCell ref="C6:C7"/>
  </mergeCells>
  <conditionalFormatting sqref="G133">
    <cfRule type="dataBar" priority="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{85428823-93AA-42F2-BB6A-AB9DFB755382}</x14:id>
        </ext>
      </extLst>
    </cfRule>
  </conditionalFormatting>
  <conditionalFormatting sqref="F133">
    <cfRule type="dataBar" priority="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{51B411EB-1CA4-4E3F-9994-D7C1F2118222}</x14:id>
        </ext>
      </extLst>
    </cfRule>
  </conditionalFormatting>
  <conditionalFormatting sqref="K133">
    <cfRule type="dataBar" priority="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{E32BCB0A-1569-46CC-9AF3-217BA9DD45D3}</x14:id>
        </ext>
      </extLst>
    </cfRule>
  </conditionalFormatting>
  <conditionalFormatting sqref="J133">
    <cfRule type="dataBar" priority="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{4E09495D-6C99-4EDA-8172-EF769F0831D6}</x14:id>
        </ext>
      </extLst>
    </cfRule>
  </conditionalFormatting>
  <conditionalFormatting sqref="O133">
    <cfRule type="dataBar" priority="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{9DB01B9C-16AE-4C6F-8A45-014D99C97F54}</x14:id>
        </ext>
      </extLst>
    </cfRule>
  </conditionalFormatting>
  <conditionalFormatting sqref="N133">
    <cfRule type="dataBar" priority="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{D23D8365-95A8-4AA5-9CB8-D35DF4AAAB4C}</x14:id>
        </ext>
      </extLst>
    </cfRule>
  </conditionalFormatting>
  <conditionalFormatting sqref="S133">
    <cfRule type="dataBar" priority="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{E83DD7CF-0EB5-4AD5-BEB0-59FCAF83BE62}</x14:id>
        </ext>
      </extLst>
    </cfRule>
  </conditionalFormatting>
  <conditionalFormatting sqref="R133">
    <cfRule type="dataBar" priority="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{80C2D356-111F-4CCE-ADBE-EB01356B55C2}</x14:id>
        </ext>
      </extLst>
    </cfRule>
  </conditionalFormatting>
  <conditionalFormatting sqref="J133">
    <cfRule type="dataBar" priority="3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{CF20990B-3C87-49BE-ADE7-801D48B5674C}</x14:id>
        </ext>
      </extLst>
    </cfRule>
  </conditionalFormatting>
  <conditionalFormatting sqref="K133">
    <cfRule type="dataBar" priority="3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{9AAAA895-BD8D-4AD9-A5C6-EA53CDAC773F}</x14:id>
        </ext>
      </extLst>
    </cfRule>
  </conditionalFormatting>
  <conditionalFormatting sqref="G133">
    <cfRule type="dataBar" priority="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{F774E492-6550-4803-84BC-542F0DCA6BD4}</x14:id>
        </ext>
      </extLst>
    </cfRule>
  </conditionalFormatting>
  <conditionalFormatting sqref="V133">
    <cfRule type="dataBar" priority="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{A021C5A2-A88C-4BEE-A697-65C843255F32}</x14:id>
        </ext>
      </extLst>
    </cfRule>
  </conditionalFormatting>
  <conditionalFormatting sqref="X133">
    <cfRule type="dataBar" priority="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{C573F704-11AA-434B-B5B7-1584E1F8A2B4}</x14:id>
        </ext>
      </extLst>
    </cfRule>
  </conditionalFormatting>
  <conditionalFormatting sqref="F8:F13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{BAA591DA-2C65-4659-B3B4-DCB9CC4AC789}</x14:id>
        </ext>
      </extLst>
    </cfRule>
  </conditionalFormatting>
  <conditionalFormatting sqref="F8:F132">
    <cfRule type="dataBar" priority="2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{4115A480-F098-4CCE-AC2F-03F5C86BF21A}</x14:id>
        </ext>
      </extLst>
    </cfRule>
  </conditionalFormatting>
  <conditionalFormatting sqref="G8:G13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{58BD121A-210E-4A22-9105-48EA7B52B0D9}</x14:id>
        </ext>
      </extLst>
    </cfRule>
  </conditionalFormatting>
  <conditionalFormatting sqref="G8:G132">
    <cfRule type="dataBar" priority="2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{E572BECC-50DB-4947-BC1E-85BEFD93068C}</x14:id>
        </ext>
      </extLst>
    </cfRule>
  </conditionalFormatting>
  <conditionalFormatting sqref="J8:J13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{0B9D57B1-8464-4041-959E-B39851EBD4A8}</x14:id>
        </ext>
      </extLst>
    </cfRule>
  </conditionalFormatting>
  <conditionalFormatting sqref="J8:J132">
    <cfRule type="dataBar" priority="2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{C60661AF-7341-4A06-B3DA-0A1154777E53}</x14:id>
        </ext>
      </extLst>
    </cfRule>
  </conditionalFormatting>
  <conditionalFormatting sqref="K8:K13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{A9DC681E-274C-435F-B0C6-03A5BCC9631E}</x14:id>
        </ext>
      </extLst>
    </cfRule>
  </conditionalFormatting>
  <conditionalFormatting sqref="K8:K132">
    <cfRule type="dataBar" priority="2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{02773B5A-FB31-4907-8B73-59B01301199A}</x14:id>
        </ext>
      </extLst>
    </cfRule>
  </conditionalFormatting>
  <conditionalFormatting sqref="R8:R132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{C2669F1C-C6E0-45EB-AF24-A32110AD721A}</x14:id>
        </ext>
      </extLst>
    </cfRule>
  </conditionalFormatting>
  <conditionalFormatting sqref="R8:R132">
    <cfRule type="dataBar" priority="2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{93FC174D-3D37-415E-B278-505EC32072B5}</x14:id>
        </ext>
      </extLst>
    </cfRule>
  </conditionalFormatting>
  <conditionalFormatting sqref="S8:S13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{21A98131-C1B8-45DA-B766-57353C2BBC98}</x14:id>
        </ext>
      </extLst>
    </cfRule>
  </conditionalFormatting>
  <conditionalFormatting sqref="S8:S132">
    <cfRule type="dataBar" priority="2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{60FF167C-2987-4344-98E6-460A0BBF93DD}</x14:id>
        </ext>
      </extLst>
    </cfRule>
  </conditionalFormatting>
  <conditionalFormatting sqref="N8:N13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{F8DFE0FD-81A7-43B5-8A24-5F01D98CA940}</x14:id>
        </ext>
      </extLst>
    </cfRule>
  </conditionalFormatting>
  <conditionalFormatting sqref="N8:N132">
    <cfRule type="dataBar" priority="2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{7E4F9338-FD1E-42F2-8BCA-1C715CD10EB5}</x14:id>
        </ext>
      </extLst>
    </cfRule>
  </conditionalFormatting>
  <conditionalFormatting sqref="O8:O13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{E373B0AA-7C5C-48CB-9BA5-E18F2E66082F}</x14:id>
        </ext>
      </extLst>
    </cfRule>
  </conditionalFormatting>
  <conditionalFormatting sqref="O8:O132">
    <cfRule type="dataBar" priority="2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{EFEB5F6F-54BF-4912-806A-C5651C16C3E6}</x14:id>
        </ext>
      </extLst>
    </cfRule>
  </conditionalFormatting>
  <conditionalFormatting sqref="V8:V132">
    <cfRule type="dataBar" priority="257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{D01D0B26-B614-461B-AA1E-2D4761F020E2}</x14:id>
        </ext>
      </extLst>
    </cfRule>
  </conditionalFormatting>
  <conditionalFormatting sqref="X8:X132">
    <cfRule type="dataBar" priority="259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{00E190AF-2773-488C-8737-492E2B1C77FF}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&amp;L&amp;[Página&amp;R&amp;P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428823-93AA-42F2-BB6A-AB9DFB75538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G133</xm:sqref>
        </x14:conditionalFormatting>
        <x14:conditionalFormatting xmlns:xm="http://schemas.microsoft.com/office/excel/2006/main">
          <x14:cfRule type="dataBar" id="{51B411EB-1CA4-4E3F-9994-D7C1F21182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F133</xm:sqref>
        </x14:conditionalFormatting>
        <x14:conditionalFormatting xmlns:xm="http://schemas.microsoft.com/office/excel/2006/main">
          <x14:cfRule type="dataBar" id="{E32BCB0A-1569-46CC-9AF3-217BA9DD45D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K133</xm:sqref>
        </x14:conditionalFormatting>
        <x14:conditionalFormatting xmlns:xm="http://schemas.microsoft.com/office/excel/2006/main">
          <x14:cfRule type="dataBar" id="{4E09495D-6C99-4EDA-8172-EF769F0831D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J133</xm:sqref>
        </x14:conditionalFormatting>
        <x14:conditionalFormatting xmlns:xm="http://schemas.microsoft.com/office/excel/2006/main">
          <x14:cfRule type="dataBar" id="{9DB01B9C-16AE-4C6F-8A45-014D99C97F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O133</xm:sqref>
        </x14:conditionalFormatting>
        <x14:conditionalFormatting xmlns:xm="http://schemas.microsoft.com/office/excel/2006/main">
          <x14:cfRule type="dataBar" id="{D23D8365-95A8-4AA5-9CB8-D35DF4AAA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N133</xm:sqref>
        </x14:conditionalFormatting>
        <x14:conditionalFormatting xmlns:xm="http://schemas.microsoft.com/office/excel/2006/main">
          <x14:cfRule type="dataBar" id="{E83DD7CF-0EB5-4AD5-BEB0-59FCAF83BE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S133</xm:sqref>
        </x14:conditionalFormatting>
        <x14:conditionalFormatting xmlns:xm="http://schemas.microsoft.com/office/excel/2006/main">
          <x14:cfRule type="dataBar" id="{80C2D356-111F-4CCE-ADBE-EB01356B55C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R133</xm:sqref>
        </x14:conditionalFormatting>
        <x14:conditionalFormatting xmlns:xm="http://schemas.microsoft.com/office/excel/2006/main">
          <x14:cfRule type="dataBar" id="{CF20990B-3C87-49BE-ADE7-801D48B5674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J133</xm:sqref>
        </x14:conditionalFormatting>
        <x14:conditionalFormatting xmlns:xm="http://schemas.microsoft.com/office/excel/2006/main">
          <x14:cfRule type="dataBar" id="{9AAAA895-BD8D-4AD9-A5C6-EA53CDAC7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K133</xm:sqref>
        </x14:conditionalFormatting>
        <x14:conditionalFormatting xmlns:xm="http://schemas.microsoft.com/office/excel/2006/main">
          <x14:cfRule type="dataBar" id="{F774E492-6550-4803-84BC-542F0DCA6B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G133</xm:sqref>
        </x14:conditionalFormatting>
        <x14:conditionalFormatting xmlns:xm="http://schemas.microsoft.com/office/excel/2006/main">
          <x14:cfRule type="dataBar" id="{A021C5A2-A88C-4BEE-A697-65C843255F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V133</xm:sqref>
        </x14:conditionalFormatting>
        <x14:conditionalFormatting xmlns:xm="http://schemas.microsoft.com/office/excel/2006/main">
          <x14:cfRule type="dataBar" id="{C573F704-11AA-434B-B5B7-1584E1F8A2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X133</xm:sqref>
        </x14:conditionalFormatting>
        <x14:conditionalFormatting xmlns:xm="http://schemas.microsoft.com/office/excel/2006/main">
          <x14:cfRule type="dataBar" id="{BAA591DA-2C65-4659-B3B4-DCB9CC4AC7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F8:F132</xm:sqref>
        </x14:conditionalFormatting>
        <x14:conditionalFormatting xmlns:xm="http://schemas.microsoft.com/office/excel/2006/main">
          <x14:cfRule type="dataBar" id="{4115A480-F098-4CCE-AC2F-03F5C86BF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F8:F132</xm:sqref>
        </x14:conditionalFormatting>
        <x14:conditionalFormatting xmlns:xm="http://schemas.microsoft.com/office/excel/2006/main">
          <x14:cfRule type="dataBar" id="{58BD121A-210E-4A22-9105-48EA7B52B0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G8:G132</xm:sqref>
        </x14:conditionalFormatting>
        <x14:conditionalFormatting xmlns:xm="http://schemas.microsoft.com/office/excel/2006/main">
          <x14:cfRule type="dataBar" id="{E572BECC-50DB-4947-BC1E-85BEFD9306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G8:G132</xm:sqref>
        </x14:conditionalFormatting>
        <x14:conditionalFormatting xmlns:xm="http://schemas.microsoft.com/office/excel/2006/main">
          <x14:cfRule type="dataBar" id="{0B9D57B1-8464-4041-959E-B39851EBD4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J8:J132</xm:sqref>
        </x14:conditionalFormatting>
        <x14:conditionalFormatting xmlns:xm="http://schemas.microsoft.com/office/excel/2006/main">
          <x14:cfRule type="dataBar" id="{C60661AF-7341-4A06-B3DA-0A1154777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J8:J132</xm:sqref>
        </x14:conditionalFormatting>
        <x14:conditionalFormatting xmlns:xm="http://schemas.microsoft.com/office/excel/2006/main">
          <x14:cfRule type="dataBar" id="{A9DC681E-274C-435F-B0C6-03A5BCC963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K8:K132</xm:sqref>
        </x14:conditionalFormatting>
        <x14:conditionalFormatting xmlns:xm="http://schemas.microsoft.com/office/excel/2006/main">
          <x14:cfRule type="dataBar" id="{02773B5A-FB31-4907-8B73-59B0130119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K8:K132</xm:sqref>
        </x14:conditionalFormatting>
        <x14:conditionalFormatting xmlns:xm="http://schemas.microsoft.com/office/excel/2006/main">
          <x14:cfRule type="dataBar" id="{C2669F1C-C6E0-45EB-AF24-A32110AD7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R8:R132</xm:sqref>
        </x14:conditionalFormatting>
        <x14:conditionalFormatting xmlns:xm="http://schemas.microsoft.com/office/excel/2006/main">
          <x14:cfRule type="dataBar" id="{93FC174D-3D37-415E-B278-505EC32072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R8:R132</xm:sqref>
        </x14:conditionalFormatting>
        <x14:conditionalFormatting xmlns:xm="http://schemas.microsoft.com/office/excel/2006/main">
          <x14:cfRule type="dataBar" id="{21A98131-C1B8-45DA-B766-57353C2BBC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S8:S132</xm:sqref>
        </x14:conditionalFormatting>
        <x14:conditionalFormatting xmlns:xm="http://schemas.microsoft.com/office/excel/2006/main">
          <x14:cfRule type="dataBar" id="{60FF167C-2987-4344-98E6-460A0BBF93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S8:S132</xm:sqref>
        </x14:conditionalFormatting>
        <x14:conditionalFormatting xmlns:xm="http://schemas.microsoft.com/office/excel/2006/main">
          <x14:cfRule type="dataBar" id="{F8DFE0FD-81A7-43B5-8A24-5F01D98CA9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N8:N132</xm:sqref>
        </x14:conditionalFormatting>
        <x14:conditionalFormatting xmlns:xm="http://schemas.microsoft.com/office/excel/2006/main">
          <x14:cfRule type="dataBar" id="{7E4F9338-FD1E-42F2-8BCA-1C715CD10E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N8:N132</xm:sqref>
        </x14:conditionalFormatting>
        <x14:conditionalFormatting xmlns:xm="http://schemas.microsoft.com/office/excel/2006/main">
          <x14:cfRule type="dataBar" id="{E373B0AA-7C5C-48CB-9BA5-E18F2E6608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O8:O132</xm:sqref>
        </x14:conditionalFormatting>
        <x14:conditionalFormatting xmlns:xm="http://schemas.microsoft.com/office/excel/2006/main">
          <x14:cfRule type="dataBar" id="{EFEB5F6F-54BF-4912-806A-C5651C16C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O8:O132</xm:sqref>
        </x14:conditionalFormatting>
        <x14:conditionalFormatting xmlns:xm="http://schemas.microsoft.com/office/excel/2006/main">
          <x14:cfRule type="dataBar" id="{D01D0B26-B614-461B-AA1E-2D4761F020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V8:V132</xm:sqref>
        </x14:conditionalFormatting>
        <x14:conditionalFormatting xmlns:xm="http://schemas.microsoft.com/office/excel/2006/main">
          <x14:cfRule type="dataBar" id="{00E190AF-2773-488C-8737-492E2B1C77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X8:X132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2236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N20" sqref="N2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2237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O17" sqref="O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2238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O16" sqref="O1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3" customWidth="1"/>
  </cols>
  <sheetData>
    <row r="1" spans="12:12" ht="18.75" x14ac:dyDescent="0.4">
      <c r="L1" s="89" t="s">
        <v>2198</v>
      </c>
    </row>
    <row r="3" spans="12:12" ht="23.25" x14ac:dyDescent="0.35">
      <c r="L3" s="29" t="s">
        <v>2239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M21" sqref="M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view="pageBreakPreview" zoomScaleNormal="100" zoomScaleSheetLayoutView="100" workbookViewId="0">
      <selection activeCell="A9" sqref="A9"/>
    </sheetView>
  </sheetViews>
  <sheetFormatPr baseColWidth="10" defaultRowHeight="14.25" x14ac:dyDescent="0.2"/>
  <cols>
    <col min="1" max="10" width="11.42578125" style="64"/>
    <col min="11" max="11" width="17.7109375" style="64" customWidth="1"/>
    <col min="12" max="16384" width="11.42578125" style="64"/>
  </cols>
  <sheetData>
    <row r="1" spans="1:17" ht="43.5" customHeight="1" x14ac:dyDescent="0.4">
      <c r="F1" s="61" t="s">
        <v>2198</v>
      </c>
    </row>
    <row r="2" spans="1:17" ht="35.25" customHeight="1" x14ac:dyDescent="0.2"/>
    <row r="3" spans="1:17" ht="35.25" customHeight="1" x14ac:dyDescent="0.4">
      <c r="A3" s="148" t="s">
        <v>2205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17" ht="35.25" customHeight="1" x14ac:dyDescent="0.2"/>
    <row r="5" spans="1:17" ht="18" x14ac:dyDescent="0.25">
      <c r="A5" s="72" t="s">
        <v>2170</v>
      </c>
      <c r="B5" s="72"/>
      <c r="C5" s="73"/>
      <c r="D5" s="73"/>
      <c r="E5" s="73"/>
      <c r="F5" s="73"/>
      <c r="G5" s="73"/>
      <c r="J5" s="73"/>
      <c r="L5" s="73"/>
      <c r="M5" s="73"/>
      <c r="N5" s="73"/>
      <c r="O5" s="74"/>
      <c r="P5" s="74"/>
      <c r="Q5" s="75"/>
    </row>
    <row r="6" spans="1:17" x14ac:dyDescent="0.2">
      <c r="A6" s="76" t="s">
        <v>2171</v>
      </c>
      <c r="B6" s="76"/>
      <c r="C6" s="77"/>
      <c r="D6" s="77"/>
      <c r="E6" s="77"/>
      <c r="F6" s="77"/>
      <c r="G6" s="77"/>
      <c r="H6" s="77"/>
      <c r="J6" s="77"/>
      <c r="K6" s="77"/>
      <c r="L6" s="77"/>
      <c r="M6" s="77"/>
      <c r="N6" s="77"/>
      <c r="O6" s="74"/>
      <c r="P6" s="74"/>
      <c r="Q6" s="75"/>
    </row>
    <row r="7" spans="1:17" ht="15.75" x14ac:dyDescent="0.25">
      <c r="A7" s="78"/>
      <c r="B7" s="78"/>
      <c r="C7" s="60"/>
      <c r="D7" s="60"/>
      <c r="E7" s="60"/>
      <c r="F7" s="60"/>
      <c r="G7" s="60"/>
      <c r="H7" s="79"/>
      <c r="J7" s="60"/>
      <c r="K7" s="60"/>
      <c r="L7" s="60"/>
      <c r="M7" s="60"/>
      <c r="N7" s="60"/>
      <c r="O7" s="74"/>
      <c r="P7" s="74"/>
      <c r="Q7" s="75"/>
    </row>
    <row r="8" spans="1:17" x14ac:dyDescent="0.2">
      <c r="A8" s="80" t="s">
        <v>2630</v>
      </c>
      <c r="B8" s="80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77"/>
      <c r="O8" s="74"/>
      <c r="P8" s="74"/>
      <c r="Q8" s="75"/>
    </row>
    <row r="9" spans="1:17" x14ac:dyDescent="0.2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77"/>
      <c r="O9" s="74"/>
      <c r="P9" s="74"/>
      <c r="Q9" s="75"/>
    </row>
    <row r="10" spans="1:17" ht="16.5" customHeight="1" x14ac:dyDescent="0.2">
      <c r="A10" s="85" t="s">
        <v>2184</v>
      </c>
      <c r="B10" s="86"/>
      <c r="C10" s="87"/>
      <c r="D10" s="87"/>
      <c r="E10" s="87"/>
      <c r="F10" s="87"/>
      <c r="G10" s="87"/>
      <c r="H10" s="84"/>
      <c r="I10" s="84"/>
      <c r="J10" s="84"/>
      <c r="K10" s="84"/>
      <c r="L10" s="84"/>
      <c r="M10" s="84"/>
      <c r="N10" s="84"/>
      <c r="O10" s="74"/>
      <c r="P10" s="74"/>
      <c r="Q10" s="75"/>
    </row>
    <row r="11" spans="1:17" ht="30.75" customHeight="1" x14ac:dyDescent="0.2">
      <c r="A11" s="151" t="s">
        <v>2186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84"/>
      <c r="M11" s="84"/>
      <c r="N11" s="84"/>
      <c r="O11" s="74"/>
      <c r="P11" s="74"/>
      <c r="Q11" s="75"/>
    </row>
    <row r="12" spans="1:17" ht="24.75" customHeight="1" x14ac:dyDescent="0.2">
      <c r="A12" s="151" t="s">
        <v>2202</v>
      </c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84"/>
      <c r="M12" s="84"/>
      <c r="N12" s="84"/>
      <c r="O12" s="74"/>
      <c r="P12" s="74"/>
      <c r="Q12" s="75"/>
    </row>
    <row r="13" spans="1:17" ht="52.5" customHeight="1" x14ac:dyDescent="0.2">
      <c r="A13" s="151" t="s">
        <v>2325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82"/>
      <c r="M13" s="77"/>
      <c r="N13" s="77"/>
      <c r="O13" s="74"/>
      <c r="P13" s="74"/>
      <c r="Q13" s="75"/>
    </row>
    <row r="14" spans="1:17" ht="57.75" customHeight="1" x14ac:dyDescent="0.2">
      <c r="A14" s="151" t="s">
        <v>2301</v>
      </c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82"/>
      <c r="M14" s="77"/>
      <c r="N14" s="77"/>
      <c r="O14" s="74"/>
      <c r="P14" s="74"/>
      <c r="Q14" s="75"/>
    </row>
    <row r="15" spans="1:17" ht="50.25" customHeight="1" x14ac:dyDescent="0.2">
      <c r="A15" s="154" t="s">
        <v>2297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82"/>
      <c r="M15" s="82"/>
      <c r="N15" s="77"/>
      <c r="O15" s="74"/>
      <c r="P15" s="74"/>
      <c r="Q15" s="75"/>
    </row>
    <row r="16" spans="1:17" ht="137.25" customHeight="1" x14ac:dyDescent="0.2">
      <c r="A16" s="154" t="s">
        <v>2298</v>
      </c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82"/>
      <c r="M16" s="82"/>
      <c r="N16" s="77"/>
      <c r="O16" s="74"/>
      <c r="P16" s="74"/>
      <c r="Q16" s="75"/>
    </row>
    <row r="17" spans="1:17" x14ac:dyDescent="0.2">
      <c r="C17" s="82"/>
      <c r="D17" s="82"/>
      <c r="E17" s="82"/>
      <c r="F17" s="77"/>
      <c r="G17" s="82"/>
      <c r="H17" s="82"/>
      <c r="I17" s="77"/>
      <c r="J17" s="82"/>
      <c r="K17" s="82"/>
      <c r="L17" s="82"/>
      <c r="M17" s="82"/>
      <c r="N17" s="77"/>
      <c r="O17" s="74"/>
      <c r="P17" s="74"/>
      <c r="Q17" s="75"/>
    </row>
    <row r="18" spans="1:17" ht="18" x14ac:dyDescent="0.25">
      <c r="A18" s="67" t="s">
        <v>2185</v>
      </c>
      <c r="C18" s="82"/>
      <c r="D18" s="82"/>
      <c r="E18" s="82"/>
      <c r="F18" s="77"/>
      <c r="G18" s="82"/>
      <c r="H18" s="82"/>
      <c r="I18" s="77"/>
      <c r="J18" s="82"/>
      <c r="K18" s="82"/>
      <c r="L18" s="82"/>
      <c r="M18" s="82"/>
      <c r="N18" s="77"/>
      <c r="O18" s="74"/>
      <c r="P18" s="74"/>
      <c r="Q18" s="83"/>
    </row>
    <row r="19" spans="1:17" s="98" customFormat="1" ht="43.5" customHeight="1" x14ac:dyDescent="0.25">
      <c r="A19" s="153" t="s">
        <v>2592</v>
      </c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95"/>
      <c r="M19" s="95"/>
      <c r="N19" s="95"/>
      <c r="O19" s="96"/>
      <c r="P19" s="96"/>
      <c r="Q19" s="97"/>
    </row>
    <row r="20" spans="1:17" s="98" customFormat="1" ht="48" customHeight="1" x14ac:dyDescent="0.25">
      <c r="A20" s="153" t="s">
        <v>2591</v>
      </c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99"/>
      <c r="M20" s="99"/>
      <c r="N20" s="95"/>
      <c r="O20" s="96"/>
      <c r="P20" s="96"/>
      <c r="Q20" s="100"/>
    </row>
    <row r="21" spans="1:17" s="98" customFormat="1" ht="77.25" customHeight="1" x14ac:dyDescent="0.25">
      <c r="A21" s="153" t="s">
        <v>2203</v>
      </c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01"/>
      <c r="M21" s="101"/>
      <c r="N21" s="101"/>
      <c r="O21" s="96"/>
      <c r="P21" s="96"/>
      <c r="Q21" s="100"/>
    </row>
    <row r="22" spans="1:17" x14ac:dyDescent="0.2">
      <c r="C22" s="82"/>
      <c r="D22" s="82"/>
      <c r="E22" s="82"/>
      <c r="F22" s="77"/>
      <c r="G22" s="82"/>
      <c r="H22" s="82"/>
      <c r="I22" s="77"/>
      <c r="J22" s="82"/>
      <c r="K22" s="82"/>
      <c r="L22" s="82"/>
      <c r="M22" s="82"/>
      <c r="N22" s="77"/>
      <c r="O22" s="74"/>
      <c r="P22" s="74"/>
      <c r="Q22" s="75"/>
    </row>
    <row r="23" spans="1:17" ht="18" x14ac:dyDescent="0.25">
      <c r="A23" s="67" t="s">
        <v>2593</v>
      </c>
      <c r="C23" s="82"/>
      <c r="D23" s="82"/>
      <c r="E23" s="82"/>
      <c r="F23" s="77"/>
      <c r="G23" s="82"/>
      <c r="H23" s="82"/>
      <c r="I23" s="77"/>
      <c r="J23" s="82"/>
      <c r="K23" s="82"/>
      <c r="L23" s="82"/>
      <c r="M23" s="82"/>
      <c r="N23" s="77"/>
      <c r="O23" s="74"/>
      <c r="P23" s="74"/>
      <c r="Q23" s="83"/>
    </row>
    <row r="24" spans="1:17" s="98" customFormat="1" ht="21.75" customHeight="1" x14ac:dyDescent="0.25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01"/>
      <c r="M24" s="101"/>
      <c r="N24" s="101"/>
      <c r="O24" s="96"/>
      <c r="P24" s="96"/>
      <c r="Q24" s="100"/>
    </row>
    <row r="25" spans="1:17" s="143" customFormat="1" ht="33" customHeight="1" x14ac:dyDescent="0.25">
      <c r="A25" s="144" t="s">
        <v>2595</v>
      </c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1"/>
      <c r="M25" s="141"/>
      <c r="N25" s="141"/>
      <c r="O25" s="142"/>
      <c r="P25" s="142"/>
    </row>
    <row r="26" spans="1:17" s="98" customFormat="1" ht="64.5" customHeight="1" x14ac:dyDescent="0.25">
      <c r="A26" s="144" t="s">
        <v>2594</v>
      </c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01"/>
      <c r="M26" s="101"/>
      <c r="N26" s="101"/>
      <c r="O26" s="96"/>
      <c r="P26" s="96"/>
      <c r="Q26" s="100"/>
    </row>
    <row r="27" spans="1:17" ht="15" x14ac:dyDescent="0.2">
      <c r="A27" s="103"/>
      <c r="B27" s="103"/>
      <c r="C27" s="108"/>
      <c r="D27" s="108"/>
      <c r="E27" s="109"/>
      <c r="F27" s="109"/>
      <c r="G27" s="108"/>
      <c r="H27" s="109"/>
      <c r="I27" s="109"/>
      <c r="J27" s="108"/>
      <c r="K27" s="109"/>
      <c r="L27" s="82"/>
      <c r="M27" s="77"/>
      <c r="N27" s="77"/>
      <c r="O27" s="74"/>
      <c r="P27" s="74"/>
      <c r="Q27" s="75"/>
    </row>
    <row r="28" spans="1:17" x14ac:dyDescent="0.2">
      <c r="A28" s="152"/>
      <c r="B28" s="152"/>
      <c r="C28" s="152"/>
      <c r="D28" s="152"/>
      <c r="E28" s="152"/>
      <c r="F28" s="152"/>
      <c r="G28" s="152"/>
      <c r="H28" s="81"/>
      <c r="I28" s="81"/>
      <c r="J28" s="81"/>
      <c r="K28" s="81"/>
      <c r="L28" s="81"/>
      <c r="M28" s="81"/>
      <c r="N28" s="77"/>
      <c r="O28" s="74"/>
      <c r="P28" s="74"/>
      <c r="Q28" s="75"/>
    </row>
    <row r="29" spans="1:17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77"/>
      <c r="O29" s="74"/>
      <c r="P29" s="74"/>
      <c r="Q29" s="75"/>
    </row>
    <row r="30" spans="1:17" x14ac:dyDescent="0.2">
      <c r="C30" s="82"/>
      <c r="D30" s="82"/>
      <c r="E30" s="82"/>
      <c r="F30" s="77"/>
      <c r="G30" s="82"/>
      <c r="H30" s="82"/>
      <c r="I30" s="77"/>
      <c r="J30" s="82"/>
      <c r="K30" s="82"/>
      <c r="L30" s="82"/>
      <c r="M30" s="82"/>
      <c r="N30" s="77"/>
      <c r="O30" s="74"/>
      <c r="P30" s="74"/>
      <c r="Q30" s="75"/>
    </row>
    <row r="31" spans="1:17" x14ac:dyDescent="0.2">
      <c r="C31" s="82"/>
      <c r="D31" s="82"/>
      <c r="E31" s="82"/>
      <c r="F31" s="77"/>
      <c r="G31" s="82"/>
      <c r="H31" s="82"/>
      <c r="I31" s="77"/>
      <c r="J31" s="82"/>
      <c r="K31" s="82"/>
      <c r="L31" s="82"/>
      <c r="M31" s="82"/>
      <c r="N31" s="77"/>
      <c r="O31" s="74"/>
      <c r="P31" s="74"/>
      <c r="Q31" s="75"/>
    </row>
    <row r="32" spans="1:17" x14ac:dyDescent="0.2">
      <c r="C32" s="82"/>
      <c r="D32" s="82"/>
      <c r="E32" s="82"/>
      <c r="F32" s="77"/>
      <c r="G32" s="82"/>
      <c r="H32" s="82"/>
      <c r="I32" s="77"/>
      <c r="J32" s="82"/>
      <c r="K32" s="82"/>
      <c r="L32" s="82"/>
      <c r="M32" s="82"/>
      <c r="N32" s="77"/>
      <c r="O32" s="74"/>
      <c r="P32" s="74"/>
      <c r="Q32" s="75"/>
    </row>
    <row r="33" spans="3:17" x14ac:dyDescent="0.2">
      <c r="C33" s="82"/>
      <c r="D33" s="82"/>
      <c r="E33" s="82"/>
      <c r="F33" s="77"/>
      <c r="G33" s="82"/>
      <c r="H33" s="82"/>
      <c r="I33" s="77"/>
      <c r="J33" s="82"/>
      <c r="K33" s="82"/>
      <c r="L33" s="82"/>
      <c r="M33" s="82"/>
      <c r="N33" s="77"/>
      <c r="O33" s="74"/>
      <c r="P33" s="74"/>
      <c r="Q33" s="75"/>
    </row>
    <row r="34" spans="3:17" x14ac:dyDescent="0.2">
      <c r="C34" s="82"/>
      <c r="D34" s="82"/>
      <c r="E34" s="82"/>
      <c r="F34" s="77"/>
      <c r="G34" s="82"/>
      <c r="H34" s="82"/>
      <c r="I34" s="77"/>
      <c r="J34" s="82"/>
      <c r="K34" s="82"/>
      <c r="L34" s="82"/>
      <c r="M34" s="82"/>
      <c r="N34" s="77"/>
      <c r="O34" s="74"/>
      <c r="P34" s="74"/>
      <c r="Q34" s="75"/>
    </row>
    <row r="35" spans="3:17" x14ac:dyDescent="0.2">
      <c r="C35" s="82"/>
      <c r="D35" s="82"/>
      <c r="E35" s="82"/>
      <c r="F35" s="77"/>
      <c r="G35" s="82"/>
      <c r="H35" s="82"/>
      <c r="I35" s="77"/>
      <c r="J35" s="82"/>
      <c r="K35" s="82"/>
      <c r="L35" s="82"/>
      <c r="M35" s="82"/>
      <c r="N35" s="77"/>
      <c r="O35" s="74"/>
      <c r="P35" s="74"/>
      <c r="Q35" s="75"/>
    </row>
    <row r="36" spans="3:17" x14ac:dyDescent="0.2">
      <c r="C36" s="82"/>
      <c r="D36" s="82"/>
      <c r="E36" s="82"/>
      <c r="F36" s="77"/>
      <c r="G36" s="82"/>
      <c r="H36" s="82"/>
      <c r="I36" s="77"/>
      <c r="J36" s="82"/>
      <c r="K36" s="82"/>
      <c r="L36" s="82"/>
      <c r="M36" s="82"/>
      <c r="N36" s="77"/>
      <c r="O36" s="74"/>
      <c r="P36" s="74"/>
      <c r="Q36" s="75"/>
    </row>
    <row r="37" spans="3:17" x14ac:dyDescent="0.2">
      <c r="C37" s="82"/>
      <c r="D37" s="82"/>
      <c r="E37" s="82"/>
      <c r="F37" s="77"/>
      <c r="G37" s="82"/>
      <c r="H37" s="82"/>
      <c r="I37" s="77"/>
      <c r="J37" s="82"/>
      <c r="K37" s="82"/>
      <c r="L37" s="82"/>
      <c r="M37" s="82"/>
      <c r="N37" s="77"/>
      <c r="O37" s="74"/>
      <c r="P37" s="74"/>
      <c r="Q37" s="75"/>
    </row>
    <row r="38" spans="3:17" x14ac:dyDescent="0.2">
      <c r="C38" s="82"/>
      <c r="D38" s="82"/>
      <c r="E38" s="82"/>
      <c r="F38" s="77"/>
      <c r="G38" s="82"/>
      <c r="H38" s="82"/>
      <c r="I38" s="77"/>
      <c r="J38" s="82"/>
      <c r="K38" s="82"/>
      <c r="L38" s="82"/>
      <c r="M38" s="82"/>
      <c r="N38" s="77"/>
      <c r="O38" s="74"/>
      <c r="P38" s="74"/>
      <c r="Q38" s="75"/>
    </row>
    <row r="39" spans="3:17" x14ac:dyDescent="0.2">
      <c r="C39" s="82"/>
      <c r="D39" s="82"/>
      <c r="E39" s="82"/>
      <c r="F39" s="77"/>
      <c r="G39" s="82"/>
      <c r="H39" s="82"/>
      <c r="I39" s="77"/>
      <c r="J39" s="82"/>
      <c r="K39" s="82"/>
      <c r="L39" s="82"/>
      <c r="M39" s="82"/>
      <c r="N39" s="77"/>
      <c r="O39" s="74"/>
      <c r="P39" s="74"/>
      <c r="Q39" s="75"/>
    </row>
    <row r="40" spans="3:17" x14ac:dyDescent="0.2">
      <c r="C40" s="82"/>
      <c r="D40" s="82"/>
      <c r="E40" s="82"/>
      <c r="F40" s="77"/>
      <c r="G40" s="82"/>
      <c r="H40" s="82"/>
      <c r="I40" s="77"/>
      <c r="J40" s="82"/>
      <c r="K40" s="82"/>
      <c r="L40" s="82"/>
      <c r="M40" s="82"/>
      <c r="N40" s="77"/>
      <c r="O40" s="74"/>
      <c r="P40" s="74"/>
      <c r="Q40" s="75"/>
    </row>
    <row r="41" spans="3:17" x14ac:dyDescent="0.2">
      <c r="C41" s="82"/>
      <c r="D41" s="82"/>
      <c r="E41" s="82"/>
      <c r="F41" s="77"/>
      <c r="G41" s="82"/>
      <c r="H41" s="82"/>
      <c r="I41" s="77"/>
      <c r="J41" s="82"/>
      <c r="K41" s="82"/>
      <c r="L41" s="82"/>
      <c r="M41" s="82"/>
      <c r="N41" s="77"/>
      <c r="O41" s="74"/>
      <c r="P41" s="74"/>
      <c r="Q41" s="75"/>
    </row>
    <row r="42" spans="3:17" x14ac:dyDescent="0.2">
      <c r="C42" s="82"/>
      <c r="D42" s="82"/>
      <c r="E42" s="82"/>
      <c r="F42" s="77"/>
      <c r="G42" s="82"/>
      <c r="H42" s="82"/>
      <c r="I42" s="77"/>
      <c r="J42" s="82"/>
      <c r="K42" s="82"/>
      <c r="L42" s="82"/>
      <c r="M42" s="82"/>
      <c r="N42" s="77"/>
      <c r="O42" s="74"/>
      <c r="P42" s="74"/>
      <c r="Q42" s="75"/>
    </row>
    <row r="43" spans="3:17" x14ac:dyDescent="0.2">
      <c r="C43" s="82"/>
      <c r="D43" s="82"/>
      <c r="E43" s="82"/>
      <c r="F43" s="77"/>
      <c r="G43" s="82"/>
      <c r="H43" s="82"/>
      <c r="I43" s="77"/>
      <c r="J43" s="82"/>
      <c r="K43" s="82"/>
      <c r="L43" s="82"/>
      <c r="M43" s="82"/>
      <c r="N43" s="77"/>
      <c r="O43" s="74"/>
      <c r="P43" s="74"/>
      <c r="Q43" s="75"/>
    </row>
    <row r="44" spans="3:17" x14ac:dyDescent="0.2">
      <c r="C44" s="82"/>
      <c r="D44" s="82"/>
      <c r="E44" s="82"/>
      <c r="F44" s="77"/>
      <c r="G44" s="82"/>
      <c r="H44" s="82"/>
      <c r="I44" s="77"/>
      <c r="J44" s="82"/>
      <c r="K44" s="82"/>
      <c r="L44" s="82"/>
      <c r="M44" s="82"/>
      <c r="N44" s="77"/>
      <c r="O44" s="74"/>
      <c r="P44" s="74"/>
      <c r="Q44" s="75"/>
    </row>
    <row r="45" spans="3:17" x14ac:dyDescent="0.2">
      <c r="C45" s="82"/>
      <c r="D45" s="82"/>
      <c r="E45" s="82"/>
      <c r="F45" s="77"/>
      <c r="G45" s="82"/>
      <c r="H45" s="82"/>
      <c r="I45" s="77"/>
      <c r="J45" s="82"/>
      <c r="K45" s="82"/>
      <c r="L45" s="82"/>
      <c r="M45" s="82"/>
      <c r="N45" s="77"/>
      <c r="O45" s="74"/>
      <c r="P45" s="74"/>
      <c r="Q45" s="75"/>
    </row>
    <row r="46" spans="3:17" x14ac:dyDescent="0.2">
      <c r="C46" s="82"/>
      <c r="D46" s="82"/>
      <c r="E46" s="82"/>
      <c r="F46" s="77"/>
      <c r="G46" s="82"/>
      <c r="H46" s="82"/>
      <c r="I46" s="77"/>
      <c r="J46" s="82"/>
      <c r="K46" s="82"/>
      <c r="L46" s="82"/>
      <c r="M46" s="82"/>
      <c r="N46" s="77"/>
      <c r="O46" s="74"/>
      <c r="P46" s="74"/>
      <c r="Q46" s="88"/>
    </row>
    <row r="47" spans="3:17" x14ac:dyDescent="0.2">
      <c r="C47" s="82"/>
      <c r="D47" s="82"/>
      <c r="E47" s="82"/>
      <c r="F47" s="77"/>
      <c r="G47" s="82"/>
      <c r="H47" s="82"/>
      <c r="I47" s="77"/>
      <c r="J47" s="82"/>
      <c r="K47" s="82"/>
      <c r="L47" s="82"/>
      <c r="M47" s="82"/>
      <c r="N47" s="77"/>
      <c r="O47" s="74"/>
      <c r="P47" s="74"/>
      <c r="Q47" s="75"/>
    </row>
    <row r="48" spans="3:17" x14ac:dyDescent="0.2">
      <c r="C48" s="82"/>
      <c r="D48" s="82"/>
      <c r="E48" s="82"/>
      <c r="F48" s="77"/>
      <c r="G48" s="82"/>
      <c r="H48" s="82"/>
      <c r="I48" s="77"/>
      <c r="J48" s="82"/>
      <c r="K48" s="82"/>
      <c r="L48" s="82"/>
      <c r="M48" s="82"/>
      <c r="N48" s="77"/>
      <c r="O48" s="74"/>
      <c r="P48" s="74"/>
      <c r="Q48" s="75"/>
    </row>
  </sheetData>
  <sheetProtection password="CC7B" sheet="1" objects="1" scenarios="1"/>
  <customSheetViews>
    <customSheetView guid="{AF61A9FE-7202-43E3-8928-D6161AC95A0D}">
      <selection activeCell="P13" sqref="P13"/>
      <pageMargins left="0.7" right="0.7" top="0.75" bottom="0.75" header="0.3" footer="0.3"/>
    </customSheetView>
  </customSheetViews>
  <mergeCells count="13">
    <mergeCell ref="A3:K3"/>
    <mergeCell ref="A14:K14"/>
    <mergeCell ref="A28:G28"/>
    <mergeCell ref="A19:K19"/>
    <mergeCell ref="A15:K15"/>
    <mergeCell ref="A16:K16"/>
    <mergeCell ref="A20:K20"/>
    <mergeCell ref="A21:K21"/>
    <mergeCell ref="A11:K11"/>
    <mergeCell ref="A12:K12"/>
    <mergeCell ref="A13:K13"/>
    <mergeCell ref="A25:K25"/>
    <mergeCell ref="A26:K26"/>
  </mergeCells>
  <hyperlinks>
    <hyperlink ref="F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2240</v>
      </c>
    </row>
    <row r="5" spans="12:12" x14ac:dyDescent="0.25">
      <c r="L5" t="s">
        <v>2291</v>
      </c>
    </row>
  </sheetData>
  <sheetProtection password="CC7B" sheet="1" objects="1" scenarios="1"/>
  <customSheetViews>
    <customSheetView guid="{AF61A9FE-7202-43E3-8928-D6161AC95A0D}">
      <selection activeCell="N21" sqref="N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2267</v>
      </c>
    </row>
    <row r="5" spans="12:12" x14ac:dyDescent="0.25">
      <c r="L5" t="s">
        <v>2269</v>
      </c>
    </row>
  </sheetData>
  <sheetProtection password="CC7B" sheet="1" objects="1" scenarios="1"/>
  <customSheetViews>
    <customSheetView guid="{AF61A9FE-7202-43E3-8928-D6161AC95A0D}">
      <selection activeCell="N11" sqref="N1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2268</v>
      </c>
    </row>
    <row r="5" spans="12:12" x14ac:dyDescent="0.25">
      <c r="L5" t="s">
        <v>2269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2271</v>
      </c>
    </row>
    <row r="5" spans="12:12" x14ac:dyDescent="0.25">
      <c r="L5" t="s">
        <v>2270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2272</v>
      </c>
    </row>
    <row r="5" spans="12:12" x14ac:dyDescent="0.25">
      <c r="L5" t="s">
        <v>2270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70" zoomScaleNormal="100" zoomScaleSheetLayoutView="7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2198</v>
      </c>
    </row>
    <row r="3" spans="12:12" ht="23.25" x14ac:dyDescent="0.35">
      <c r="L3" s="29" t="s">
        <v>2273</v>
      </c>
    </row>
    <row r="5" spans="12:12" x14ac:dyDescent="0.25">
      <c r="L5" t="s">
        <v>2270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10</vt:i4>
      </vt:variant>
    </vt:vector>
  </HeadingPairs>
  <TitlesOfParts>
    <vt:vector size="50" baseType="lpstr">
      <vt:lpstr>Inicio</vt:lpstr>
      <vt:lpstr>CONTENIDO</vt:lpstr>
      <vt:lpstr>Acerca de</vt:lpstr>
      <vt:lpstr>notas y fuentes</vt:lpstr>
      <vt:lpstr>M1_1_Casos Positivos_entidad</vt:lpstr>
      <vt:lpstr>M1_2_defunciones_entidad</vt:lpstr>
      <vt:lpstr>M2_1_Casos Positivos_municipal</vt:lpstr>
      <vt:lpstr>M2_2_defunciones_municipal</vt:lpstr>
      <vt:lpstr>M2_3_Casos Positivos_mun_imoran</vt:lpstr>
      <vt:lpstr>M2_4_Defunciones_mun_imoran</vt:lpstr>
      <vt:lpstr>M3_1_positivos_edomexcdmx</vt:lpstr>
      <vt:lpstr>M3_2_Defunciones_edomexcdmx</vt:lpstr>
      <vt:lpstr>M3_3_pos_edomexcdmx_imoran</vt:lpstr>
      <vt:lpstr>M3_4_defuncio_edomexcdmx_imoran</vt:lpstr>
      <vt:lpstr>M4_1_positivos_edomex</vt:lpstr>
      <vt:lpstr>M4_2_defunciones_edomex</vt:lpstr>
      <vt:lpstr>M4_3_positivos_edomex_imoran</vt:lpstr>
      <vt:lpstr>M4_4_defunciones_edomex_imoran</vt:lpstr>
      <vt:lpstr>indice_entidad</vt:lpstr>
      <vt:lpstr>G_IA_entidad_positivos</vt:lpstr>
      <vt:lpstr>G_IA_entidad_recuperados</vt:lpstr>
      <vt:lpstr>G_IA_entidad_defunciones</vt:lpstr>
      <vt:lpstr>G_DP_entidad_b</vt:lpstr>
      <vt:lpstr>indice_municipal</vt:lpstr>
      <vt:lpstr>G_IA_municipal_positivos</vt:lpstr>
      <vt:lpstr>G_IA_municipal_recuperados</vt:lpstr>
      <vt:lpstr>G_IA_municipal_defunciones</vt:lpstr>
      <vt:lpstr>G_IA_municipal_defpos_b</vt:lpstr>
      <vt:lpstr>indice_edomexcdmx</vt:lpstr>
      <vt:lpstr>G_IA_edomexcdmx_positivos</vt:lpstr>
      <vt:lpstr>G_IA_edomexcdmx_recuperados</vt:lpstr>
      <vt:lpstr>G_IA_edomexcdmx_defunciones</vt:lpstr>
      <vt:lpstr>G_IA_edomexcdmx_defpos_a</vt:lpstr>
      <vt:lpstr>G_IA_edomexcdmx_defpos_b</vt:lpstr>
      <vt:lpstr>indice_edomex</vt:lpstr>
      <vt:lpstr>G_IA_edomex_positivos</vt:lpstr>
      <vt:lpstr>G_IA_edomex_recuperados</vt:lpstr>
      <vt:lpstr>G_IA_edomex_defunciones</vt:lpstr>
      <vt:lpstr>G_IA_edomex_defpos_a</vt:lpstr>
      <vt:lpstr>G_IA_edomex_defpos_b</vt:lpstr>
      <vt:lpstr>'Acerca de'!Área_de_impresión</vt:lpstr>
      <vt:lpstr>G_DP_entidad_b!Área_de_impresión</vt:lpstr>
      <vt:lpstr>indice_edomex!Área_de_impresión</vt:lpstr>
      <vt:lpstr>indice_entidad!Área_de_impresión</vt:lpstr>
      <vt:lpstr>indice_municipal!Área_de_impresión</vt:lpstr>
      <vt:lpstr>Inicio!Área_de_impresión</vt:lpstr>
      <vt:lpstr>'M2_1_Casos Positivos_municipal'!Área_de_impresión</vt:lpstr>
      <vt:lpstr>indice_edomex!Títulos_a_imprimir</vt:lpstr>
      <vt:lpstr>indice_entidad!Títulos_a_imprimir</vt:lpstr>
      <vt:lpstr>indice_municipal!Títulos_a_imprimir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Chávez</dc:creator>
  <cp:lastModifiedBy>Tania Chávez</cp:lastModifiedBy>
  <cp:lastPrinted>2020-09-30T02:36:45Z</cp:lastPrinted>
  <dcterms:created xsi:type="dcterms:W3CDTF">2020-09-06T02:26:34Z</dcterms:created>
  <dcterms:modified xsi:type="dcterms:W3CDTF">2020-11-18T19:29:23Z</dcterms:modified>
</cp:coreProperties>
</file>