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9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1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1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1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1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4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6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7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drawings/drawing5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7B" lockStructure="1"/>
  <bookViews>
    <workbookView xWindow="75" yWindow="60" windowWidth="10080" windowHeight="8085" tabRatio="814"/>
  </bookViews>
  <sheets>
    <sheet name="Inicio" sheetId="40" r:id="rId1"/>
    <sheet name="CONTENIDO" sheetId="1" r:id="rId2"/>
    <sheet name="Acerca de" sheetId="39" r:id="rId3"/>
    <sheet name="notas y fuentes" sheetId="2" r:id="rId4"/>
    <sheet name="M1_1_Casos Positivos_entidad" sheetId="3" r:id="rId5"/>
    <sheet name="M1_2_defunciones_entidad" sheetId="4" r:id="rId6"/>
    <sheet name="M2_1_Casos Positivos_municipal" sheetId="5" r:id="rId7"/>
    <sheet name="M2_2_defunciones_municipal" sheetId="6" r:id="rId8"/>
    <sheet name="M2_3_Casos Positivos_mun_imoran" sheetId="7" r:id="rId9"/>
    <sheet name="M2_4_Defunciones_mun_imoran" sheetId="8" r:id="rId10"/>
    <sheet name="M3_1_positivos_edomexcdmx" sheetId="9" r:id="rId11"/>
    <sheet name="M3_2_Defunciones_edomexcdmx" sheetId="10" r:id="rId12"/>
    <sheet name="M3_3_pos_edomexcdmx_imoran" sheetId="11" r:id="rId13"/>
    <sheet name="M3_4_defuncio_edomexcdmx_imoran" sheetId="12" r:id="rId14"/>
    <sheet name="M4_1_positivos_edomex" sheetId="13" r:id="rId15"/>
    <sheet name="M4_2_defunciones_edomex" sheetId="14" r:id="rId16"/>
    <sheet name="M4_3_positivos_edomex_imoran" sheetId="15" r:id="rId17"/>
    <sheet name="M4_4_defunciones_edomex_imoran" sheetId="16" r:id="rId18"/>
    <sheet name="indice_entidad" sheetId="17" r:id="rId19"/>
    <sheet name="G_IA_entidad_positivos" sheetId="18" r:id="rId20"/>
    <sheet name="G_IA_entidad_recuperados" sheetId="19" r:id="rId21"/>
    <sheet name="G_IA_entidad_defunciones" sheetId="20" r:id="rId22"/>
    <sheet name="G_DP_entidad_b" sheetId="21" r:id="rId23"/>
    <sheet name="indice_municipal" sheetId="22" r:id="rId24"/>
    <sheet name="G_IA_municipal_positivos" sheetId="25" r:id="rId25"/>
    <sheet name="G_IA_municipal_recuperados" sheetId="24" r:id="rId26"/>
    <sheet name="G_IA_municipal_defunciones" sheetId="23" r:id="rId27"/>
    <sheet name="G_IA_municipal_defpos_b" sheetId="26" r:id="rId28"/>
    <sheet name="indice_edomexcdmx" sheetId="27" r:id="rId29"/>
    <sheet name="G_IA_edomexcdmx_positivos" sheetId="30" r:id="rId30"/>
    <sheet name="G_IA_edomexcdmx_recuperados" sheetId="29" r:id="rId31"/>
    <sheet name="G_IA_edomexcdmx_defunciones" sheetId="28" r:id="rId32"/>
    <sheet name="G_IA_edomexcdmx_defpos_a" sheetId="31" r:id="rId33"/>
    <sheet name="G_IA_edomexcdmx_defpos_b" sheetId="32" r:id="rId34"/>
    <sheet name="indice_edomex" sheetId="33" r:id="rId35"/>
    <sheet name="G_IA_edomex_positivos" sheetId="36" r:id="rId36"/>
    <sheet name="G_IA_edomex_recuperados" sheetId="35" r:id="rId37"/>
    <sheet name="G_IA_edomex_defunciones" sheetId="34" r:id="rId38"/>
    <sheet name="G_IA_edomex_defpos_a" sheetId="37" r:id="rId39"/>
    <sheet name="G_IA_edomex_defpos_b" sheetId="38" r:id="rId40"/>
  </sheets>
  <definedNames>
    <definedName name="_xlnm._FilterDatabase" localSheetId="34" hidden="1">indice_edomex!$A$7:$X$131</definedName>
    <definedName name="_xlnm.Print_Area" localSheetId="2">'Acerca de'!$A$1:$K$61</definedName>
    <definedName name="_xlnm.Print_Area" localSheetId="22">G_DP_entidad_b!$A$1:$M$29</definedName>
    <definedName name="_xlnm.Print_Area" localSheetId="34">indice_edomex!$A$6:$S$134</definedName>
    <definedName name="_xlnm.Print_Area" localSheetId="18">indice_entidad!$A$1:$O$43</definedName>
    <definedName name="_xlnm.Print_Area" localSheetId="23">indice_municipal!$A$6:$O$1747</definedName>
    <definedName name="_xlnm.Print_Area" localSheetId="0">Inicio!$A$1:$J$28</definedName>
    <definedName name="_xlnm.Print_Area" localSheetId="6">'M2_1_Casos Positivos_municipal'!$A$1:$M$33</definedName>
    <definedName name="_xlnm.Print_Titles" localSheetId="34">indice_edomex!$A:$C,indice_edomex!$6:$7</definedName>
    <definedName name="_xlnm.Print_Titles" localSheetId="18">indice_entidad!$A:$C,indice_entidad!$1:$7</definedName>
    <definedName name="_xlnm.Print_Titles" localSheetId="23">indice_municipal!$A:$C,indice_municipal!$6:$7</definedName>
    <definedName name="Z_AF61A9FE_7202_43E3_8928_D6161AC95A0D_.wvu.FilterData" localSheetId="34" hidden="1">indice_edomex!$A$7:$X$131</definedName>
    <definedName name="Z_AF61A9FE_7202_43E3_8928_D6161AC95A0D_.wvu.PrintArea" localSheetId="22" hidden="1">G_DP_entidad_b!$A:$K</definedName>
    <definedName name="Z_AF61A9FE_7202_43E3_8928_D6161AC95A0D_.wvu.PrintArea" localSheetId="34" hidden="1">indice_edomex!$A$6:$S$134</definedName>
    <definedName name="Z_AF61A9FE_7202_43E3_8928_D6161AC95A0D_.wvu.PrintArea" localSheetId="18" hidden="1">indice_entidad!$A$1:$O$43</definedName>
    <definedName name="Z_AF61A9FE_7202_43E3_8928_D6161AC95A0D_.wvu.PrintArea" localSheetId="23" hidden="1">indice_municipal!$A$6:$O$1747</definedName>
    <definedName name="Z_AF61A9FE_7202_43E3_8928_D6161AC95A0D_.wvu.PrintTitles" localSheetId="34" hidden="1">indice_edomex!$A:$C,indice_edomex!$6:$7</definedName>
    <definedName name="Z_AF61A9FE_7202_43E3_8928_D6161AC95A0D_.wvu.PrintTitles" localSheetId="18" hidden="1">indice_entidad!$A:$C,indice_entidad!$1:$7</definedName>
    <definedName name="Z_AF61A9FE_7202_43E3_8928_D6161AC95A0D_.wvu.PrintTitles" localSheetId="23" hidden="1">indice_municipal!$A:$C,indice_municipal!$6:$7</definedName>
  </definedNames>
  <calcPr calcId="145621"/>
  <customWorkbookViews>
    <customWorkbookView name="Tania Chávez - Vista personalizada" guid="{AF61A9FE-7202-43E3-8928-D6161AC95A0D}" mergeInterval="0" personalView="1" maximized="1" windowWidth="1362" windowHeight="543" tabRatio="863" activeSheetId="3"/>
  </customWorkbookViews>
</workbook>
</file>

<file path=xl/calcChain.xml><?xml version="1.0" encoding="utf-8"?>
<calcChain xmlns="http://schemas.openxmlformats.org/spreadsheetml/2006/main">
  <c r="D1746" i="22" l="1"/>
  <c r="G1746" i="22"/>
  <c r="M1746" i="22"/>
  <c r="J1746" i="22"/>
  <c r="P150" i="27" l="1"/>
  <c r="L150" i="27"/>
  <c r="H150" i="27"/>
  <c r="P1744" i="22"/>
  <c r="T130" i="33" l="1"/>
  <c r="S130" i="33"/>
  <c r="Q130" i="33"/>
  <c r="O130" i="33"/>
  <c r="M130" i="33"/>
  <c r="K130" i="33"/>
  <c r="I130" i="33"/>
  <c r="G130" i="33"/>
  <c r="E130" i="33"/>
  <c r="T129" i="33"/>
  <c r="S129" i="33"/>
  <c r="Q129" i="33"/>
  <c r="O129" i="33"/>
  <c r="M129" i="33"/>
  <c r="K129" i="33"/>
  <c r="I129" i="33"/>
  <c r="G129" i="33"/>
  <c r="E129" i="33"/>
  <c r="T131" i="33"/>
  <c r="S131" i="33"/>
  <c r="Q131" i="33"/>
  <c r="O131" i="33"/>
  <c r="M131" i="33"/>
  <c r="K131" i="33"/>
  <c r="I131" i="33"/>
  <c r="G131" i="33"/>
  <c r="E131" i="33"/>
  <c r="T128" i="33"/>
  <c r="S128" i="33"/>
  <c r="Q128" i="33"/>
  <c r="O128" i="33"/>
  <c r="M128" i="33"/>
  <c r="K128" i="33"/>
  <c r="I128" i="33"/>
  <c r="G128" i="33"/>
  <c r="E128" i="33"/>
  <c r="T127" i="33"/>
  <c r="S127" i="33"/>
  <c r="Q127" i="33"/>
  <c r="O127" i="33"/>
  <c r="M127" i="33"/>
  <c r="K127" i="33"/>
  <c r="I127" i="33"/>
  <c r="G127" i="33"/>
  <c r="E127" i="33"/>
  <c r="T126" i="33"/>
  <c r="S126" i="33"/>
  <c r="Q126" i="33"/>
  <c r="O126" i="33"/>
  <c r="M126" i="33"/>
  <c r="K126" i="33"/>
  <c r="I126" i="33"/>
  <c r="G126" i="33"/>
  <c r="E126" i="33"/>
  <c r="T121" i="33"/>
  <c r="S121" i="33"/>
  <c r="Q121" i="33"/>
  <c r="O121" i="33"/>
  <c r="M121" i="33"/>
  <c r="K121" i="33"/>
  <c r="I121" i="33"/>
  <c r="G121" i="33"/>
  <c r="E121" i="33"/>
  <c r="T125" i="33"/>
  <c r="S125" i="33"/>
  <c r="Q125" i="33"/>
  <c r="O125" i="33"/>
  <c r="M125" i="33"/>
  <c r="K125" i="33"/>
  <c r="I125" i="33"/>
  <c r="G125" i="33"/>
  <c r="E125" i="33"/>
  <c r="T123" i="33"/>
  <c r="S123" i="33"/>
  <c r="Q123" i="33"/>
  <c r="O123" i="33"/>
  <c r="M123" i="33"/>
  <c r="K123" i="33"/>
  <c r="I123" i="33"/>
  <c r="G123" i="33"/>
  <c r="E123" i="33"/>
  <c r="T124" i="33"/>
  <c r="S124" i="33"/>
  <c r="Q124" i="33"/>
  <c r="O124" i="33"/>
  <c r="M124" i="33"/>
  <c r="K124" i="33"/>
  <c r="I124" i="33"/>
  <c r="G124" i="33"/>
  <c r="E124" i="33"/>
  <c r="T117" i="33"/>
  <c r="S117" i="33"/>
  <c r="Q117" i="33"/>
  <c r="O117" i="33"/>
  <c r="M117" i="33"/>
  <c r="K117" i="33"/>
  <c r="I117" i="33"/>
  <c r="G117" i="33"/>
  <c r="E117" i="33"/>
  <c r="T122" i="33"/>
  <c r="S122" i="33"/>
  <c r="Q122" i="33"/>
  <c r="O122" i="33"/>
  <c r="M122" i="33"/>
  <c r="K122" i="33"/>
  <c r="I122" i="33"/>
  <c r="G122" i="33"/>
  <c r="E122" i="33"/>
  <c r="T119" i="33"/>
  <c r="S119" i="33"/>
  <c r="Q119" i="33"/>
  <c r="O119" i="33"/>
  <c r="M119" i="33"/>
  <c r="K119" i="33"/>
  <c r="I119" i="33"/>
  <c r="G119" i="33"/>
  <c r="E119" i="33"/>
  <c r="T118" i="33"/>
  <c r="S118" i="33"/>
  <c r="Q118" i="33"/>
  <c r="O118" i="33"/>
  <c r="M118" i="33"/>
  <c r="K118" i="33"/>
  <c r="I118" i="33"/>
  <c r="G118" i="33"/>
  <c r="E118" i="33"/>
  <c r="T116" i="33"/>
  <c r="S116" i="33"/>
  <c r="Q116" i="33"/>
  <c r="O116" i="33"/>
  <c r="M116" i="33"/>
  <c r="K116" i="33"/>
  <c r="I116" i="33"/>
  <c r="G116" i="33"/>
  <c r="E116" i="33"/>
  <c r="T120" i="33"/>
  <c r="S120" i="33"/>
  <c r="Q120" i="33"/>
  <c r="O120" i="33"/>
  <c r="M120" i="33"/>
  <c r="K120" i="33"/>
  <c r="I120" i="33"/>
  <c r="G120" i="33"/>
  <c r="E120" i="33"/>
  <c r="T114" i="33"/>
  <c r="S114" i="33"/>
  <c r="Q114" i="33"/>
  <c r="O114" i="33"/>
  <c r="M114" i="33"/>
  <c r="K114" i="33"/>
  <c r="I114" i="33"/>
  <c r="G114" i="33"/>
  <c r="E114" i="33"/>
  <c r="T113" i="33"/>
  <c r="S113" i="33"/>
  <c r="Q113" i="33"/>
  <c r="O113" i="33"/>
  <c r="M113" i="33"/>
  <c r="K113" i="33"/>
  <c r="I113" i="33"/>
  <c r="G113" i="33"/>
  <c r="E113" i="33"/>
  <c r="T112" i="33"/>
  <c r="S112" i="33"/>
  <c r="Q112" i="33"/>
  <c r="O112" i="33"/>
  <c r="M112" i="33"/>
  <c r="K112" i="33"/>
  <c r="I112" i="33"/>
  <c r="G112" i="33"/>
  <c r="E112" i="33"/>
  <c r="T115" i="33"/>
  <c r="S115" i="33"/>
  <c r="Q115" i="33"/>
  <c r="O115" i="33"/>
  <c r="M115" i="33"/>
  <c r="K115" i="33"/>
  <c r="I115" i="33"/>
  <c r="G115" i="33"/>
  <c r="E115" i="33"/>
  <c r="T108" i="33"/>
  <c r="S108" i="33"/>
  <c r="Q108" i="33"/>
  <c r="O108" i="33"/>
  <c r="M108" i="33"/>
  <c r="K108" i="33"/>
  <c r="I108" i="33"/>
  <c r="G108" i="33"/>
  <c r="E108" i="33"/>
  <c r="T111" i="33"/>
  <c r="S111" i="33"/>
  <c r="Q111" i="33"/>
  <c r="O111" i="33"/>
  <c r="M111" i="33"/>
  <c r="K111" i="33"/>
  <c r="I111" i="33"/>
  <c r="G111" i="33"/>
  <c r="E111" i="33"/>
  <c r="T110" i="33"/>
  <c r="S110" i="33"/>
  <c r="Q110" i="33"/>
  <c r="O110" i="33"/>
  <c r="M110" i="33"/>
  <c r="K110" i="33"/>
  <c r="I110" i="33"/>
  <c r="G110" i="33"/>
  <c r="E110" i="33"/>
  <c r="T109" i="33"/>
  <c r="S109" i="33"/>
  <c r="Q109" i="33"/>
  <c r="O109" i="33"/>
  <c r="M109" i="33"/>
  <c r="K109" i="33"/>
  <c r="I109" i="33"/>
  <c r="G109" i="33"/>
  <c r="E109" i="33"/>
  <c r="T107" i="33"/>
  <c r="S107" i="33"/>
  <c r="Q107" i="33"/>
  <c r="O107" i="33"/>
  <c r="M107" i="33"/>
  <c r="K107" i="33"/>
  <c r="I107" i="33"/>
  <c r="G107" i="33"/>
  <c r="E107" i="33"/>
  <c r="T106" i="33"/>
  <c r="S106" i="33"/>
  <c r="Q106" i="33"/>
  <c r="O106" i="33"/>
  <c r="M106" i="33"/>
  <c r="K106" i="33"/>
  <c r="I106" i="33"/>
  <c r="G106" i="33"/>
  <c r="E106" i="33"/>
  <c r="T105" i="33"/>
  <c r="S105" i="33"/>
  <c r="Q105" i="33"/>
  <c r="O105" i="33"/>
  <c r="M105" i="33"/>
  <c r="K105" i="33"/>
  <c r="I105" i="33"/>
  <c r="G105" i="33"/>
  <c r="E105" i="33"/>
  <c r="T104" i="33"/>
  <c r="S104" i="33"/>
  <c r="Q104" i="33"/>
  <c r="O104" i="33"/>
  <c r="M104" i="33"/>
  <c r="K104" i="33"/>
  <c r="I104" i="33"/>
  <c r="G104" i="33"/>
  <c r="E104" i="33"/>
  <c r="T103" i="33"/>
  <c r="S103" i="33"/>
  <c r="Q103" i="33"/>
  <c r="O103" i="33"/>
  <c r="M103" i="33"/>
  <c r="K103" i="33"/>
  <c r="I103" i="33"/>
  <c r="G103" i="33"/>
  <c r="E103" i="33"/>
  <c r="T102" i="33"/>
  <c r="S102" i="33"/>
  <c r="Q102" i="33"/>
  <c r="O102" i="33"/>
  <c r="M102" i="33"/>
  <c r="K102" i="33"/>
  <c r="I102" i="33"/>
  <c r="G102" i="33"/>
  <c r="E102" i="33"/>
  <c r="T88" i="33"/>
  <c r="S88" i="33"/>
  <c r="Q88" i="33"/>
  <c r="O88" i="33"/>
  <c r="M88" i="33"/>
  <c r="K88" i="33"/>
  <c r="I88" i="33"/>
  <c r="G88" i="33"/>
  <c r="E88" i="33"/>
  <c r="T99" i="33"/>
  <c r="S99" i="33"/>
  <c r="Q99" i="33"/>
  <c r="O99" i="33"/>
  <c r="M99" i="33"/>
  <c r="K99" i="33"/>
  <c r="I99" i="33"/>
  <c r="G99" i="33"/>
  <c r="E99" i="33"/>
  <c r="T101" i="33"/>
  <c r="S101" i="33"/>
  <c r="Q101" i="33"/>
  <c r="O101" i="33"/>
  <c r="M101" i="33"/>
  <c r="K101" i="33"/>
  <c r="I101" i="33"/>
  <c r="G101" i="33"/>
  <c r="E101" i="33"/>
  <c r="T100" i="33"/>
  <c r="S100" i="33"/>
  <c r="Q100" i="33"/>
  <c r="O100" i="33"/>
  <c r="M100" i="33"/>
  <c r="K100" i="33"/>
  <c r="I100" i="33"/>
  <c r="G100" i="33"/>
  <c r="E100" i="33"/>
  <c r="T96" i="33"/>
  <c r="S96" i="33"/>
  <c r="Q96" i="33"/>
  <c r="O96" i="33"/>
  <c r="M96" i="33"/>
  <c r="K96" i="33"/>
  <c r="I96" i="33"/>
  <c r="G96" i="33"/>
  <c r="E96" i="33"/>
  <c r="T92" i="33"/>
  <c r="S92" i="33"/>
  <c r="Q92" i="33"/>
  <c r="O92" i="33"/>
  <c r="M92" i="33"/>
  <c r="K92" i="33"/>
  <c r="I92" i="33"/>
  <c r="G92" i="33"/>
  <c r="E92" i="33"/>
  <c r="T94" i="33"/>
  <c r="S94" i="33"/>
  <c r="Q94" i="33"/>
  <c r="O94" i="33"/>
  <c r="M94" i="33"/>
  <c r="K94" i="33"/>
  <c r="I94" i="33"/>
  <c r="G94" i="33"/>
  <c r="E94" i="33"/>
  <c r="T98" i="33"/>
  <c r="S98" i="33"/>
  <c r="Q98" i="33"/>
  <c r="O98" i="33"/>
  <c r="M98" i="33"/>
  <c r="K98" i="33"/>
  <c r="I98" i="33"/>
  <c r="G98" i="33"/>
  <c r="E98" i="33"/>
  <c r="T87" i="33"/>
  <c r="S87" i="33"/>
  <c r="Q87" i="33"/>
  <c r="O87" i="33"/>
  <c r="M87" i="33"/>
  <c r="K87" i="33"/>
  <c r="I87" i="33"/>
  <c r="G87" i="33"/>
  <c r="E87" i="33"/>
  <c r="T95" i="33"/>
  <c r="S95" i="33"/>
  <c r="Q95" i="33"/>
  <c r="O95" i="33"/>
  <c r="M95" i="33"/>
  <c r="K95" i="33"/>
  <c r="I95" i="33"/>
  <c r="G95" i="33"/>
  <c r="E95" i="33"/>
  <c r="T97" i="33"/>
  <c r="S97" i="33"/>
  <c r="Q97" i="33"/>
  <c r="O97" i="33"/>
  <c r="M97" i="33"/>
  <c r="K97" i="33"/>
  <c r="I97" i="33"/>
  <c r="G97" i="33"/>
  <c r="E97" i="33"/>
  <c r="T85" i="33"/>
  <c r="S85" i="33"/>
  <c r="Q85" i="33"/>
  <c r="O85" i="33"/>
  <c r="M85" i="33"/>
  <c r="K85" i="33"/>
  <c r="I85" i="33"/>
  <c r="G85" i="33"/>
  <c r="E85" i="33"/>
  <c r="T90" i="33"/>
  <c r="S90" i="33"/>
  <c r="Q90" i="33"/>
  <c r="O90" i="33"/>
  <c r="M90" i="33"/>
  <c r="K90" i="33"/>
  <c r="I90" i="33"/>
  <c r="G90" i="33"/>
  <c r="E90" i="33"/>
  <c r="T89" i="33"/>
  <c r="S89" i="33"/>
  <c r="Q89" i="33"/>
  <c r="O89" i="33"/>
  <c r="M89" i="33"/>
  <c r="K89" i="33"/>
  <c r="I89" i="33"/>
  <c r="G89" i="33"/>
  <c r="E89" i="33"/>
  <c r="T91" i="33"/>
  <c r="S91" i="33"/>
  <c r="Q91" i="33"/>
  <c r="O91" i="33"/>
  <c r="M91" i="33"/>
  <c r="K91" i="33"/>
  <c r="I91" i="33"/>
  <c r="G91" i="33"/>
  <c r="E91" i="33"/>
  <c r="T84" i="33"/>
  <c r="S84" i="33"/>
  <c r="Q84" i="33"/>
  <c r="O84" i="33"/>
  <c r="M84" i="33"/>
  <c r="K84" i="33"/>
  <c r="I84" i="33"/>
  <c r="G84" i="33"/>
  <c r="E84" i="33"/>
  <c r="T93" i="33"/>
  <c r="S93" i="33"/>
  <c r="Q93" i="33"/>
  <c r="O93" i="33"/>
  <c r="M93" i="33"/>
  <c r="K93" i="33"/>
  <c r="I93" i="33"/>
  <c r="G93" i="33"/>
  <c r="E93" i="33"/>
  <c r="T83" i="33"/>
  <c r="S83" i="33"/>
  <c r="Q83" i="33"/>
  <c r="O83" i="33"/>
  <c r="M83" i="33"/>
  <c r="K83" i="33"/>
  <c r="I83" i="33"/>
  <c r="G83" i="33"/>
  <c r="E83" i="33"/>
  <c r="T86" i="33"/>
  <c r="S86" i="33"/>
  <c r="Q86" i="33"/>
  <c r="O86" i="33"/>
  <c r="M86" i="33"/>
  <c r="K86" i="33"/>
  <c r="I86" i="33"/>
  <c r="G86" i="33"/>
  <c r="E86" i="33"/>
  <c r="T71" i="33"/>
  <c r="S71" i="33"/>
  <c r="Q71" i="33"/>
  <c r="O71" i="33"/>
  <c r="M71" i="33"/>
  <c r="K71" i="33"/>
  <c r="I71" i="33"/>
  <c r="G71" i="33"/>
  <c r="E71" i="33"/>
  <c r="T80" i="33"/>
  <c r="S80" i="33"/>
  <c r="Q80" i="33"/>
  <c r="O80" i="33"/>
  <c r="M80" i="33"/>
  <c r="K80" i="33"/>
  <c r="I80" i="33"/>
  <c r="G80" i="33"/>
  <c r="E80" i="33"/>
  <c r="T82" i="33"/>
  <c r="S82" i="33"/>
  <c r="Q82" i="33"/>
  <c r="O82" i="33"/>
  <c r="M82" i="33"/>
  <c r="K82" i="33"/>
  <c r="I82" i="33"/>
  <c r="G82" i="33"/>
  <c r="E82" i="33"/>
  <c r="T79" i="33"/>
  <c r="S79" i="33"/>
  <c r="Q79" i="33"/>
  <c r="O79" i="33"/>
  <c r="M79" i="33"/>
  <c r="K79" i="33"/>
  <c r="I79" i="33"/>
  <c r="G79" i="33"/>
  <c r="E79" i="33"/>
  <c r="T81" i="33"/>
  <c r="S81" i="33"/>
  <c r="Q81" i="33"/>
  <c r="O81" i="33"/>
  <c r="M81" i="33"/>
  <c r="K81" i="33"/>
  <c r="I81" i="33"/>
  <c r="G81" i="33"/>
  <c r="E81" i="33"/>
  <c r="T76" i="33"/>
  <c r="S76" i="33"/>
  <c r="Q76" i="33"/>
  <c r="O76" i="33"/>
  <c r="M76" i="33"/>
  <c r="K76" i="33"/>
  <c r="I76" i="33"/>
  <c r="G76" i="33"/>
  <c r="E76" i="33"/>
  <c r="T74" i="33"/>
  <c r="S74" i="33"/>
  <c r="Q74" i="33"/>
  <c r="O74" i="33"/>
  <c r="M74" i="33"/>
  <c r="K74" i="33"/>
  <c r="I74" i="33"/>
  <c r="G74" i="33"/>
  <c r="E74" i="33"/>
  <c r="T77" i="33"/>
  <c r="S77" i="33"/>
  <c r="Q77" i="33"/>
  <c r="O77" i="33"/>
  <c r="M77" i="33"/>
  <c r="K77" i="33"/>
  <c r="I77" i="33"/>
  <c r="G77" i="33"/>
  <c r="E77" i="33"/>
  <c r="T78" i="33"/>
  <c r="S78" i="33"/>
  <c r="Q78" i="33"/>
  <c r="O78" i="33"/>
  <c r="M78" i="33"/>
  <c r="K78" i="33"/>
  <c r="I78" i="33"/>
  <c r="G78" i="33"/>
  <c r="E78" i="33"/>
  <c r="T75" i="33"/>
  <c r="S75" i="33"/>
  <c r="Q75" i="33"/>
  <c r="O75" i="33"/>
  <c r="M75" i="33"/>
  <c r="K75" i="33"/>
  <c r="I75" i="33"/>
  <c r="G75" i="33"/>
  <c r="E75" i="33"/>
  <c r="T69" i="33"/>
  <c r="S69" i="33"/>
  <c r="Q69" i="33"/>
  <c r="O69" i="33"/>
  <c r="M69" i="33"/>
  <c r="K69" i="33"/>
  <c r="I69" i="33"/>
  <c r="G69" i="33"/>
  <c r="E69" i="33"/>
  <c r="T73" i="33"/>
  <c r="S73" i="33"/>
  <c r="Q73" i="33"/>
  <c r="O73" i="33"/>
  <c r="M73" i="33"/>
  <c r="K73" i="33"/>
  <c r="I73" i="33"/>
  <c r="G73" i="33"/>
  <c r="E73" i="33"/>
  <c r="T72" i="33"/>
  <c r="S72" i="33"/>
  <c r="Q72" i="33"/>
  <c r="O72" i="33"/>
  <c r="M72" i="33"/>
  <c r="K72" i="33"/>
  <c r="I72" i="33"/>
  <c r="G72" i="33"/>
  <c r="E72" i="33"/>
  <c r="T70" i="33"/>
  <c r="S70" i="33"/>
  <c r="Q70" i="33"/>
  <c r="O70" i="33"/>
  <c r="M70" i="33"/>
  <c r="K70" i="33"/>
  <c r="I70" i="33"/>
  <c r="G70" i="33"/>
  <c r="E70" i="33"/>
  <c r="T68" i="33"/>
  <c r="S68" i="33"/>
  <c r="Q68" i="33"/>
  <c r="O68" i="33"/>
  <c r="M68" i="33"/>
  <c r="K68" i="33"/>
  <c r="I68" i="33"/>
  <c r="G68" i="33"/>
  <c r="E68" i="33"/>
  <c r="T65" i="33"/>
  <c r="S65" i="33"/>
  <c r="Q65" i="33"/>
  <c r="O65" i="33"/>
  <c r="M65" i="33"/>
  <c r="K65" i="33"/>
  <c r="I65" i="33"/>
  <c r="G65" i="33"/>
  <c r="E65" i="33"/>
  <c r="T67" i="33"/>
  <c r="S67" i="33"/>
  <c r="Q67" i="33"/>
  <c r="O67" i="33"/>
  <c r="M67" i="33"/>
  <c r="K67" i="33"/>
  <c r="I67" i="33"/>
  <c r="G67" i="33"/>
  <c r="E67" i="33"/>
  <c r="T66" i="33"/>
  <c r="S66" i="33"/>
  <c r="Q66" i="33"/>
  <c r="O66" i="33"/>
  <c r="M66" i="33"/>
  <c r="K66" i="33"/>
  <c r="I66" i="33"/>
  <c r="G66" i="33"/>
  <c r="E66" i="33"/>
  <c r="T64" i="33"/>
  <c r="S64" i="33"/>
  <c r="Q64" i="33"/>
  <c r="O64" i="33"/>
  <c r="M64" i="33"/>
  <c r="K64" i="33"/>
  <c r="I64" i="33"/>
  <c r="G64" i="33"/>
  <c r="E64" i="33"/>
  <c r="T61" i="33"/>
  <c r="S61" i="33"/>
  <c r="Q61" i="33"/>
  <c r="O61" i="33"/>
  <c r="M61" i="33"/>
  <c r="K61" i="33"/>
  <c r="I61" i="33"/>
  <c r="G61" i="33"/>
  <c r="E61" i="33"/>
  <c r="T62" i="33"/>
  <c r="S62" i="33"/>
  <c r="Q62" i="33"/>
  <c r="O62" i="33"/>
  <c r="M62" i="33"/>
  <c r="K62" i="33"/>
  <c r="I62" i="33"/>
  <c r="G62" i="33"/>
  <c r="E62" i="33"/>
  <c r="T63" i="33"/>
  <c r="S63" i="33"/>
  <c r="Q63" i="33"/>
  <c r="O63" i="33"/>
  <c r="M63" i="33"/>
  <c r="K63" i="33"/>
  <c r="I63" i="33"/>
  <c r="G63" i="33"/>
  <c r="E63" i="33"/>
  <c r="T59" i="33"/>
  <c r="S59" i="33"/>
  <c r="Q59" i="33"/>
  <c r="O59" i="33"/>
  <c r="M59" i="33"/>
  <c r="K59" i="33"/>
  <c r="I59" i="33"/>
  <c r="G59" i="33"/>
  <c r="E59" i="33"/>
  <c r="T60" i="33"/>
  <c r="S60" i="33"/>
  <c r="Q60" i="33"/>
  <c r="O60" i="33"/>
  <c r="M60" i="33"/>
  <c r="K60" i="33"/>
  <c r="I60" i="33"/>
  <c r="G60" i="33"/>
  <c r="E60" i="33"/>
  <c r="T55" i="33"/>
  <c r="S55" i="33"/>
  <c r="Q55" i="33"/>
  <c r="O55" i="33"/>
  <c r="M55" i="33"/>
  <c r="K55" i="33"/>
  <c r="I55" i="33"/>
  <c r="G55" i="33"/>
  <c r="E55" i="33"/>
  <c r="T52" i="33"/>
  <c r="S52" i="33"/>
  <c r="Q52" i="33"/>
  <c r="O52" i="33"/>
  <c r="M52" i="33"/>
  <c r="K52" i="33"/>
  <c r="I52" i="33"/>
  <c r="G52" i="33"/>
  <c r="E52" i="33"/>
  <c r="T56" i="33"/>
  <c r="S56" i="33"/>
  <c r="Q56" i="33"/>
  <c r="O56" i="33"/>
  <c r="M56" i="33"/>
  <c r="K56" i="33"/>
  <c r="I56" i="33"/>
  <c r="G56" i="33"/>
  <c r="E56" i="33"/>
  <c r="T53" i="33"/>
  <c r="S53" i="33"/>
  <c r="Q53" i="33"/>
  <c r="O53" i="33"/>
  <c r="M53" i="33"/>
  <c r="K53" i="33"/>
  <c r="I53" i="33"/>
  <c r="G53" i="33"/>
  <c r="E53" i="33"/>
  <c r="T54" i="33"/>
  <c r="S54" i="33"/>
  <c r="Q54" i="33"/>
  <c r="O54" i="33"/>
  <c r="M54" i="33"/>
  <c r="K54" i="33"/>
  <c r="I54" i="33"/>
  <c r="G54" i="33"/>
  <c r="E54" i="33"/>
  <c r="T51" i="33"/>
  <c r="S51" i="33"/>
  <c r="Q51" i="33"/>
  <c r="O51" i="33"/>
  <c r="M51" i="33"/>
  <c r="K51" i="33"/>
  <c r="I51" i="33"/>
  <c r="G51" i="33"/>
  <c r="E51" i="33"/>
  <c r="T58" i="33"/>
  <c r="S58" i="33"/>
  <c r="Q58" i="33"/>
  <c r="O58" i="33"/>
  <c r="M58" i="33"/>
  <c r="K58" i="33"/>
  <c r="I58" i="33"/>
  <c r="G58" i="33"/>
  <c r="E58" i="33"/>
  <c r="T57" i="33"/>
  <c r="S57" i="33"/>
  <c r="Q57" i="33"/>
  <c r="O57" i="33"/>
  <c r="M57" i="33"/>
  <c r="K57" i="33"/>
  <c r="I57" i="33"/>
  <c r="G57" i="33"/>
  <c r="E57" i="33"/>
  <c r="T50" i="33"/>
  <c r="S50" i="33"/>
  <c r="Q50" i="33"/>
  <c r="O50" i="33"/>
  <c r="M50" i="33"/>
  <c r="K50" i="33"/>
  <c r="I50" i="33"/>
  <c r="G50" i="33"/>
  <c r="E50" i="33"/>
  <c r="T47" i="33"/>
  <c r="S47" i="33"/>
  <c r="Q47" i="33"/>
  <c r="O47" i="33"/>
  <c r="M47" i="33"/>
  <c r="K47" i="33"/>
  <c r="I47" i="33"/>
  <c r="G47" i="33"/>
  <c r="E47" i="33"/>
  <c r="T49" i="33"/>
  <c r="S49" i="33"/>
  <c r="Q49" i="33"/>
  <c r="O49" i="33"/>
  <c r="M49" i="33"/>
  <c r="K49" i="33"/>
  <c r="I49" i="33"/>
  <c r="G49" i="33"/>
  <c r="E49" i="33"/>
  <c r="T48" i="33"/>
  <c r="S48" i="33"/>
  <c r="Q48" i="33"/>
  <c r="O48" i="33"/>
  <c r="M48" i="33"/>
  <c r="K48" i="33"/>
  <c r="I48" i="33"/>
  <c r="G48" i="33"/>
  <c r="E48" i="33"/>
  <c r="T45" i="33"/>
  <c r="S45" i="33"/>
  <c r="Q45" i="33"/>
  <c r="O45" i="33"/>
  <c r="M45" i="33"/>
  <c r="K45" i="33"/>
  <c r="I45" i="33"/>
  <c r="G45" i="33"/>
  <c r="E45" i="33"/>
  <c r="T46" i="33"/>
  <c r="S46" i="33"/>
  <c r="Q46" i="33"/>
  <c r="O46" i="33"/>
  <c r="M46" i="33"/>
  <c r="K46" i="33"/>
  <c r="I46" i="33"/>
  <c r="G46" i="33"/>
  <c r="E46" i="33"/>
  <c r="T44" i="33"/>
  <c r="S44" i="33"/>
  <c r="Q44" i="33"/>
  <c r="O44" i="33"/>
  <c r="M44" i="33"/>
  <c r="K44" i="33"/>
  <c r="I44" i="33"/>
  <c r="G44" i="33"/>
  <c r="E44" i="33"/>
  <c r="T42" i="33"/>
  <c r="S42" i="33"/>
  <c r="Q42" i="33"/>
  <c r="O42" i="33"/>
  <c r="M42" i="33"/>
  <c r="K42" i="33"/>
  <c r="I42" i="33"/>
  <c r="G42" i="33"/>
  <c r="E42" i="33"/>
  <c r="T39" i="33"/>
  <c r="S39" i="33"/>
  <c r="Q39" i="33"/>
  <c r="O39" i="33"/>
  <c r="M39" i="33"/>
  <c r="K39" i="33"/>
  <c r="I39" i="33"/>
  <c r="G39" i="33"/>
  <c r="E39" i="33"/>
  <c r="T41" i="33"/>
  <c r="S41" i="33"/>
  <c r="Q41" i="33"/>
  <c r="O41" i="33"/>
  <c r="M41" i="33"/>
  <c r="K41" i="33"/>
  <c r="I41" i="33"/>
  <c r="G41" i="33"/>
  <c r="E41" i="33"/>
  <c r="T43" i="33"/>
  <c r="S43" i="33"/>
  <c r="Q43" i="33"/>
  <c r="O43" i="33"/>
  <c r="M43" i="33"/>
  <c r="K43" i="33"/>
  <c r="I43" i="33"/>
  <c r="G43" i="33"/>
  <c r="E43" i="33"/>
  <c r="T40" i="33"/>
  <c r="S40" i="33"/>
  <c r="Q40" i="33"/>
  <c r="O40" i="33"/>
  <c r="M40" i="33"/>
  <c r="K40" i="33"/>
  <c r="I40" i="33"/>
  <c r="G40" i="33"/>
  <c r="E40" i="33"/>
  <c r="T38" i="33"/>
  <c r="S38" i="33"/>
  <c r="Q38" i="33"/>
  <c r="O38" i="33"/>
  <c r="M38" i="33"/>
  <c r="K38" i="33"/>
  <c r="I38" i="33"/>
  <c r="G38" i="33"/>
  <c r="E38" i="33"/>
  <c r="T36" i="33"/>
  <c r="S36" i="33"/>
  <c r="Q36" i="33"/>
  <c r="O36" i="33"/>
  <c r="M36" i="33"/>
  <c r="K36" i="33"/>
  <c r="I36" i="33"/>
  <c r="G36" i="33"/>
  <c r="E36" i="33"/>
  <c r="T37" i="33"/>
  <c r="S37" i="33"/>
  <c r="Q37" i="33"/>
  <c r="O37" i="33"/>
  <c r="M37" i="33"/>
  <c r="K37" i="33"/>
  <c r="I37" i="33"/>
  <c r="G37" i="33"/>
  <c r="E37" i="33"/>
  <c r="T34" i="33"/>
  <c r="S34" i="33"/>
  <c r="Q34" i="33"/>
  <c r="O34" i="33"/>
  <c r="M34" i="33"/>
  <c r="K34" i="33"/>
  <c r="I34" i="33"/>
  <c r="G34" i="33"/>
  <c r="E34" i="33"/>
  <c r="T35" i="33"/>
  <c r="S35" i="33"/>
  <c r="Q35" i="33"/>
  <c r="O35" i="33"/>
  <c r="M35" i="33"/>
  <c r="K35" i="33"/>
  <c r="I35" i="33"/>
  <c r="G35" i="33"/>
  <c r="E35" i="33"/>
  <c r="T31" i="33"/>
  <c r="S31" i="33"/>
  <c r="Q31" i="33"/>
  <c r="O31" i="33"/>
  <c r="M31" i="33"/>
  <c r="K31" i="33"/>
  <c r="I31" i="33"/>
  <c r="G31" i="33"/>
  <c r="E31" i="33"/>
  <c r="T32" i="33"/>
  <c r="S32" i="33"/>
  <c r="Q32" i="33"/>
  <c r="O32" i="33"/>
  <c r="M32" i="33"/>
  <c r="K32" i="33"/>
  <c r="I32" i="33"/>
  <c r="G32" i="33"/>
  <c r="E32" i="33"/>
  <c r="T33" i="33"/>
  <c r="S33" i="33"/>
  <c r="Q33" i="33"/>
  <c r="O33" i="33"/>
  <c r="M33" i="33"/>
  <c r="K33" i="33"/>
  <c r="I33" i="33"/>
  <c r="G33" i="33"/>
  <c r="E33" i="33"/>
  <c r="T30" i="33"/>
  <c r="S30" i="33"/>
  <c r="Q30" i="33"/>
  <c r="O30" i="33"/>
  <c r="M30" i="33"/>
  <c r="K30" i="33"/>
  <c r="I30" i="33"/>
  <c r="G30" i="33"/>
  <c r="E30" i="33"/>
  <c r="T28" i="33"/>
  <c r="S28" i="33"/>
  <c r="Q28" i="33"/>
  <c r="O28" i="33"/>
  <c r="M28" i="33"/>
  <c r="K28" i="33"/>
  <c r="I28" i="33"/>
  <c r="G28" i="33"/>
  <c r="E28" i="33"/>
  <c r="T29" i="33"/>
  <c r="S29" i="33"/>
  <c r="Q29" i="33"/>
  <c r="O29" i="33"/>
  <c r="M29" i="33"/>
  <c r="K29" i="33"/>
  <c r="I29" i="33"/>
  <c r="G29" i="33"/>
  <c r="E29" i="33"/>
  <c r="T27" i="33"/>
  <c r="S27" i="33"/>
  <c r="Q27" i="33"/>
  <c r="O27" i="33"/>
  <c r="M27" i="33"/>
  <c r="K27" i="33"/>
  <c r="I27" i="33"/>
  <c r="G27" i="33"/>
  <c r="E27" i="33"/>
  <c r="T26" i="33"/>
  <c r="S26" i="33"/>
  <c r="Q26" i="33"/>
  <c r="O26" i="33"/>
  <c r="M26" i="33"/>
  <c r="K26" i="33"/>
  <c r="I26" i="33"/>
  <c r="G26" i="33"/>
  <c r="E26" i="33"/>
  <c r="T25" i="33"/>
  <c r="S25" i="33"/>
  <c r="Q25" i="33"/>
  <c r="O25" i="33"/>
  <c r="M25" i="33"/>
  <c r="K25" i="33"/>
  <c r="I25" i="33"/>
  <c r="G25" i="33"/>
  <c r="E25" i="33"/>
  <c r="T24" i="33"/>
  <c r="S24" i="33"/>
  <c r="Q24" i="33"/>
  <c r="O24" i="33"/>
  <c r="M24" i="33"/>
  <c r="K24" i="33"/>
  <c r="I24" i="33"/>
  <c r="G24" i="33"/>
  <c r="E24" i="33"/>
  <c r="T23" i="33"/>
  <c r="S23" i="33"/>
  <c r="Q23" i="33"/>
  <c r="O23" i="33"/>
  <c r="M23" i="33"/>
  <c r="K23" i="33"/>
  <c r="I23" i="33"/>
  <c r="G23" i="33"/>
  <c r="E23" i="33"/>
  <c r="T22" i="33"/>
  <c r="S22" i="33"/>
  <c r="Q22" i="33"/>
  <c r="O22" i="33"/>
  <c r="M22" i="33"/>
  <c r="K22" i="33"/>
  <c r="I22" i="33"/>
  <c r="G22" i="33"/>
  <c r="E22" i="33"/>
  <c r="T21" i="33"/>
  <c r="S21" i="33"/>
  <c r="Q21" i="33"/>
  <c r="O21" i="33"/>
  <c r="M21" i="33"/>
  <c r="K21" i="33"/>
  <c r="I21" i="33"/>
  <c r="G21" i="33"/>
  <c r="E21" i="33"/>
  <c r="T20" i="33"/>
  <c r="S20" i="33"/>
  <c r="Q20" i="33"/>
  <c r="O20" i="33"/>
  <c r="M20" i="33"/>
  <c r="K20" i="33"/>
  <c r="I20" i="33"/>
  <c r="G20" i="33"/>
  <c r="E20" i="33"/>
  <c r="T18" i="33"/>
  <c r="S18" i="33"/>
  <c r="Q18" i="33"/>
  <c r="O18" i="33"/>
  <c r="M18" i="33"/>
  <c r="K18" i="33"/>
  <c r="I18" i="33"/>
  <c r="G18" i="33"/>
  <c r="E18" i="33"/>
  <c r="T19" i="33"/>
  <c r="S19" i="33"/>
  <c r="Q19" i="33"/>
  <c r="O19" i="33"/>
  <c r="M19" i="33"/>
  <c r="K19" i="33"/>
  <c r="I19" i="33"/>
  <c r="G19" i="33"/>
  <c r="E19" i="33"/>
  <c r="T17" i="33"/>
  <c r="S17" i="33"/>
  <c r="Q17" i="33"/>
  <c r="O17" i="33"/>
  <c r="M17" i="33"/>
  <c r="K17" i="33"/>
  <c r="I17" i="33"/>
  <c r="G17" i="33"/>
  <c r="E17" i="33"/>
  <c r="T16" i="33"/>
  <c r="S16" i="33"/>
  <c r="Q16" i="33"/>
  <c r="O16" i="33"/>
  <c r="M16" i="33"/>
  <c r="K16" i="33"/>
  <c r="I16" i="33"/>
  <c r="G16" i="33"/>
  <c r="E16" i="33"/>
  <c r="T15" i="33"/>
  <c r="S15" i="33"/>
  <c r="Q15" i="33"/>
  <c r="O15" i="33"/>
  <c r="M15" i="33"/>
  <c r="K15" i="33"/>
  <c r="I15" i="33"/>
  <c r="G15" i="33"/>
  <c r="E15" i="33"/>
  <c r="T14" i="33"/>
  <c r="S14" i="33"/>
  <c r="Q14" i="33"/>
  <c r="O14" i="33"/>
  <c r="M14" i="33"/>
  <c r="K14" i="33"/>
  <c r="I14" i="33"/>
  <c r="G14" i="33"/>
  <c r="E14" i="33"/>
  <c r="T13" i="33"/>
  <c r="S13" i="33"/>
  <c r="Q13" i="33"/>
  <c r="O13" i="33"/>
  <c r="M13" i="33"/>
  <c r="K13" i="33"/>
  <c r="I13" i="33"/>
  <c r="G13" i="33"/>
  <c r="E13" i="33"/>
  <c r="T12" i="33"/>
  <c r="S12" i="33"/>
  <c r="Q12" i="33"/>
  <c r="O12" i="33"/>
  <c r="M12" i="33"/>
  <c r="K12" i="33"/>
  <c r="I12" i="33"/>
  <c r="G12" i="33"/>
  <c r="E12" i="33"/>
  <c r="T10" i="33"/>
  <c r="S10" i="33"/>
  <c r="Q10" i="33"/>
  <c r="O10" i="33"/>
  <c r="M10" i="33"/>
  <c r="K10" i="33"/>
  <c r="I10" i="33"/>
  <c r="G10" i="33"/>
  <c r="E10" i="33"/>
  <c r="T11" i="33"/>
  <c r="S11" i="33"/>
  <c r="Q11" i="33"/>
  <c r="O11" i="33"/>
  <c r="M11" i="33"/>
  <c r="K11" i="33"/>
  <c r="I11" i="33"/>
  <c r="G11" i="33"/>
  <c r="E11" i="33"/>
  <c r="T9" i="33"/>
  <c r="S9" i="33"/>
  <c r="Q9" i="33"/>
  <c r="O9" i="33"/>
  <c r="M9" i="33"/>
  <c r="K9" i="33"/>
  <c r="I9" i="33"/>
  <c r="G9" i="33"/>
  <c r="E9" i="33"/>
  <c r="T8" i="33"/>
  <c r="S8" i="33"/>
  <c r="Q8" i="33"/>
  <c r="O8" i="33"/>
  <c r="M8" i="33"/>
  <c r="K8" i="33"/>
  <c r="I8" i="33"/>
  <c r="G8" i="33"/>
  <c r="E8" i="33"/>
  <c r="T148" i="27"/>
  <c r="T146" i="27"/>
  <c r="S146" i="27"/>
  <c r="Q146" i="27"/>
  <c r="O146" i="27"/>
  <c r="M146" i="27"/>
  <c r="K146" i="27"/>
  <c r="I146" i="27"/>
  <c r="G146" i="27"/>
  <c r="E146" i="27"/>
  <c r="T145" i="27"/>
  <c r="S145" i="27"/>
  <c r="Q145" i="27"/>
  <c r="O145" i="27"/>
  <c r="M145" i="27"/>
  <c r="K145" i="27"/>
  <c r="I145" i="27"/>
  <c r="G145" i="27"/>
  <c r="E145" i="27"/>
  <c r="T147" i="27"/>
  <c r="S147" i="27"/>
  <c r="Q147" i="27"/>
  <c r="O147" i="27"/>
  <c r="M147" i="27"/>
  <c r="K147" i="27"/>
  <c r="I147" i="27"/>
  <c r="G147" i="27"/>
  <c r="E147" i="27"/>
  <c r="T144" i="27"/>
  <c r="S144" i="27"/>
  <c r="Q144" i="27"/>
  <c r="O144" i="27"/>
  <c r="M144" i="27"/>
  <c r="K144" i="27"/>
  <c r="I144" i="27"/>
  <c r="G144" i="27"/>
  <c r="E144" i="27"/>
  <c r="T143" i="27"/>
  <c r="S143" i="27"/>
  <c r="Q143" i="27"/>
  <c r="O143" i="27"/>
  <c r="M143" i="27"/>
  <c r="K143" i="27"/>
  <c r="I143" i="27"/>
  <c r="G143" i="27"/>
  <c r="E143" i="27"/>
  <c r="T142" i="27"/>
  <c r="S142" i="27"/>
  <c r="Q142" i="27"/>
  <c r="O142" i="27"/>
  <c r="M142" i="27"/>
  <c r="K142" i="27"/>
  <c r="I142" i="27"/>
  <c r="G142" i="27"/>
  <c r="E142" i="27"/>
  <c r="T137" i="27"/>
  <c r="S137" i="27"/>
  <c r="Q137" i="27"/>
  <c r="O137" i="27"/>
  <c r="M137" i="27"/>
  <c r="K137" i="27"/>
  <c r="I137" i="27"/>
  <c r="G137" i="27"/>
  <c r="E137" i="27"/>
  <c r="T141" i="27"/>
  <c r="S141" i="27"/>
  <c r="Q141" i="27"/>
  <c r="O141" i="27"/>
  <c r="M141" i="27"/>
  <c r="K141" i="27"/>
  <c r="I141" i="27"/>
  <c r="G141" i="27"/>
  <c r="E141" i="27"/>
  <c r="T139" i="27"/>
  <c r="S139" i="27"/>
  <c r="Q139" i="27"/>
  <c r="O139" i="27"/>
  <c r="M139" i="27"/>
  <c r="K139" i="27"/>
  <c r="I139" i="27"/>
  <c r="G139" i="27"/>
  <c r="E139" i="27"/>
  <c r="T140" i="27"/>
  <c r="S140" i="27"/>
  <c r="Q140" i="27"/>
  <c r="O140" i="27"/>
  <c r="M140" i="27"/>
  <c r="K140" i="27"/>
  <c r="I140" i="27"/>
  <c r="G140" i="27"/>
  <c r="E140" i="27"/>
  <c r="T133" i="27"/>
  <c r="S133" i="27"/>
  <c r="Q133" i="27"/>
  <c r="O133" i="27"/>
  <c r="M133" i="27"/>
  <c r="K133" i="27"/>
  <c r="I133" i="27"/>
  <c r="G133" i="27"/>
  <c r="E133" i="27"/>
  <c r="T138" i="27"/>
  <c r="S138" i="27"/>
  <c r="Q138" i="27"/>
  <c r="O138" i="27"/>
  <c r="M138" i="27"/>
  <c r="K138" i="27"/>
  <c r="I138" i="27"/>
  <c r="G138" i="27"/>
  <c r="E138" i="27"/>
  <c r="T135" i="27"/>
  <c r="S135" i="27"/>
  <c r="Q135" i="27"/>
  <c r="O135" i="27"/>
  <c r="M135" i="27"/>
  <c r="K135" i="27"/>
  <c r="I135" i="27"/>
  <c r="G135" i="27"/>
  <c r="E135" i="27"/>
  <c r="T134" i="27"/>
  <c r="S134" i="27"/>
  <c r="Q134" i="27"/>
  <c r="O134" i="27"/>
  <c r="M134" i="27"/>
  <c r="K134" i="27"/>
  <c r="I134" i="27"/>
  <c r="G134" i="27"/>
  <c r="E134" i="27"/>
  <c r="T132" i="27"/>
  <c r="S132" i="27"/>
  <c r="Q132" i="27"/>
  <c r="O132" i="27"/>
  <c r="M132" i="27"/>
  <c r="K132" i="27"/>
  <c r="I132" i="27"/>
  <c r="G132" i="27"/>
  <c r="E132" i="27"/>
  <c r="T136" i="27"/>
  <c r="S136" i="27"/>
  <c r="Q136" i="27"/>
  <c r="O136" i="27"/>
  <c r="M136" i="27"/>
  <c r="K136" i="27"/>
  <c r="I136" i="27"/>
  <c r="G136" i="27"/>
  <c r="E136" i="27"/>
  <c r="T130" i="27"/>
  <c r="S130" i="27"/>
  <c r="Q130" i="27"/>
  <c r="O130" i="27"/>
  <c r="M130" i="27"/>
  <c r="K130" i="27"/>
  <c r="I130" i="27"/>
  <c r="G130" i="27"/>
  <c r="E130" i="27"/>
  <c r="T129" i="27"/>
  <c r="S129" i="27"/>
  <c r="Q129" i="27"/>
  <c r="O129" i="27"/>
  <c r="M129" i="27"/>
  <c r="K129" i="27"/>
  <c r="I129" i="27"/>
  <c r="G129" i="27"/>
  <c r="E129" i="27"/>
  <c r="T128" i="27"/>
  <c r="S128" i="27"/>
  <c r="Q128" i="27"/>
  <c r="O128" i="27"/>
  <c r="M128" i="27"/>
  <c r="K128" i="27"/>
  <c r="I128" i="27"/>
  <c r="G128" i="27"/>
  <c r="E128" i="27"/>
  <c r="T131" i="27"/>
  <c r="S131" i="27"/>
  <c r="Q131" i="27"/>
  <c r="O131" i="27"/>
  <c r="M131" i="27"/>
  <c r="K131" i="27"/>
  <c r="I131" i="27"/>
  <c r="G131" i="27"/>
  <c r="E131" i="27"/>
  <c r="T124" i="27"/>
  <c r="S124" i="27"/>
  <c r="Q124" i="27"/>
  <c r="O124" i="27"/>
  <c r="M124" i="27"/>
  <c r="K124" i="27"/>
  <c r="I124" i="27"/>
  <c r="G124" i="27"/>
  <c r="E124" i="27"/>
  <c r="T127" i="27"/>
  <c r="S127" i="27"/>
  <c r="Q127" i="27"/>
  <c r="O127" i="27"/>
  <c r="M127" i="27"/>
  <c r="K127" i="27"/>
  <c r="I127" i="27"/>
  <c r="G127" i="27"/>
  <c r="E127" i="27"/>
  <c r="T126" i="27"/>
  <c r="S126" i="27"/>
  <c r="Q126" i="27"/>
  <c r="O126" i="27"/>
  <c r="M126" i="27"/>
  <c r="K126" i="27"/>
  <c r="I126" i="27"/>
  <c r="G126" i="27"/>
  <c r="E126" i="27"/>
  <c r="T125" i="27"/>
  <c r="S125" i="27"/>
  <c r="Q125" i="27"/>
  <c r="O125" i="27"/>
  <c r="M125" i="27"/>
  <c r="K125" i="27"/>
  <c r="I125" i="27"/>
  <c r="G125" i="27"/>
  <c r="E125" i="27"/>
  <c r="T123" i="27"/>
  <c r="S123" i="27"/>
  <c r="Q123" i="27"/>
  <c r="O123" i="27"/>
  <c r="M123" i="27"/>
  <c r="K123" i="27"/>
  <c r="I123" i="27"/>
  <c r="G123" i="27"/>
  <c r="E123" i="27"/>
  <c r="T122" i="27"/>
  <c r="S122" i="27"/>
  <c r="Q122" i="27"/>
  <c r="O122" i="27"/>
  <c r="M122" i="27"/>
  <c r="K122" i="27"/>
  <c r="I122" i="27"/>
  <c r="G122" i="27"/>
  <c r="E122" i="27"/>
  <c r="T121" i="27"/>
  <c r="S121" i="27"/>
  <c r="Q121" i="27"/>
  <c r="O121" i="27"/>
  <c r="M121" i="27"/>
  <c r="K121" i="27"/>
  <c r="I121" i="27"/>
  <c r="G121" i="27"/>
  <c r="E121" i="27"/>
  <c r="T120" i="27"/>
  <c r="S120" i="27"/>
  <c r="Q120" i="27"/>
  <c r="O120" i="27"/>
  <c r="M120" i="27"/>
  <c r="K120" i="27"/>
  <c r="I120" i="27"/>
  <c r="G120" i="27"/>
  <c r="E120" i="27"/>
  <c r="T119" i="27"/>
  <c r="S119" i="27"/>
  <c r="Q119" i="27"/>
  <c r="O119" i="27"/>
  <c r="M119" i="27"/>
  <c r="K119" i="27"/>
  <c r="I119" i="27"/>
  <c r="G119" i="27"/>
  <c r="E119" i="27"/>
  <c r="T118" i="27"/>
  <c r="S118" i="27"/>
  <c r="Q118" i="27"/>
  <c r="O118" i="27"/>
  <c r="M118" i="27"/>
  <c r="K118" i="27"/>
  <c r="I118" i="27"/>
  <c r="G118" i="27"/>
  <c r="E118" i="27"/>
  <c r="T104" i="27"/>
  <c r="S104" i="27"/>
  <c r="Q104" i="27"/>
  <c r="O104" i="27"/>
  <c r="M104" i="27"/>
  <c r="K104" i="27"/>
  <c r="I104" i="27"/>
  <c r="G104" i="27"/>
  <c r="E104" i="27"/>
  <c r="T115" i="27"/>
  <c r="S115" i="27"/>
  <c r="Q115" i="27"/>
  <c r="O115" i="27"/>
  <c r="M115" i="27"/>
  <c r="K115" i="27"/>
  <c r="I115" i="27"/>
  <c r="G115" i="27"/>
  <c r="E115" i="27"/>
  <c r="T117" i="27"/>
  <c r="S117" i="27"/>
  <c r="Q117" i="27"/>
  <c r="O117" i="27"/>
  <c r="M117" i="27"/>
  <c r="K117" i="27"/>
  <c r="I117" i="27"/>
  <c r="G117" i="27"/>
  <c r="E117" i="27"/>
  <c r="T116" i="27"/>
  <c r="S116" i="27"/>
  <c r="Q116" i="27"/>
  <c r="O116" i="27"/>
  <c r="M116" i="27"/>
  <c r="K116" i="27"/>
  <c r="I116" i="27"/>
  <c r="G116" i="27"/>
  <c r="E116" i="27"/>
  <c r="T112" i="27"/>
  <c r="S112" i="27"/>
  <c r="Q112" i="27"/>
  <c r="O112" i="27"/>
  <c r="M112" i="27"/>
  <c r="K112" i="27"/>
  <c r="I112" i="27"/>
  <c r="G112" i="27"/>
  <c r="E112" i="27"/>
  <c r="T108" i="27"/>
  <c r="S108" i="27"/>
  <c r="Q108" i="27"/>
  <c r="O108" i="27"/>
  <c r="M108" i="27"/>
  <c r="K108" i="27"/>
  <c r="I108" i="27"/>
  <c r="G108" i="27"/>
  <c r="E108" i="27"/>
  <c r="T110" i="27"/>
  <c r="S110" i="27"/>
  <c r="Q110" i="27"/>
  <c r="O110" i="27"/>
  <c r="M110" i="27"/>
  <c r="K110" i="27"/>
  <c r="I110" i="27"/>
  <c r="G110" i="27"/>
  <c r="E110" i="27"/>
  <c r="T114" i="27"/>
  <c r="S114" i="27"/>
  <c r="Q114" i="27"/>
  <c r="O114" i="27"/>
  <c r="M114" i="27"/>
  <c r="K114" i="27"/>
  <c r="I114" i="27"/>
  <c r="G114" i="27"/>
  <c r="E114" i="27"/>
  <c r="T103" i="27"/>
  <c r="S103" i="27"/>
  <c r="Q103" i="27"/>
  <c r="O103" i="27"/>
  <c r="M103" i="27"/>
  <c r="K103" i="27"/>
  <c r="I103" i="27"/>
  <c r="G103" i="27"/>
  <c r="E103" i="27"/>
  <c r="T111" i="27"/>
  <c r="S111" i="27"/>
  <c r="Q111" i="27"/>
  <c r="O111" i="27"/>
  <c r="M111" i="27"/>
  <c r="K111" i="27"/>
  <c r="I111" i="27"/>
  <c r="G111" i="27"/>
  <c r="E111" i="27"/>
  <c r="T113" i="27"/>
  <c r="S113" i="27"/>
  <c r="Q113" i="27"/>
  <c r="O113" i="27"/>
  <c r="M113" i="27"/>
  <c r="K113" i="27"/>
  <c r="I113" i="27"/>
  <c r="G113" i="27"/>
  <c r="E113" i="27"/>
  <c r="T101" i="27"/>
  <c r="S101" i="27"/>
  <c r="Q101" i="27"/>
  <c r="O101" i="27"/>
  <c r="M101" i="27"/>
  <c r="K101" i="27"/>
  <c r="I101" i="27"/>
  <c r="G101" i="27"/>
  <c r="E101" i="27"/>
  <c r="T106" i="27"/>
  <c r="S106" i="27"/>
  <c r="Q106" i="27"/>
  <c r="O106" i="27"/>
  <c r="M106" i="27"/>
  <c r="K106" i="27"/>
  <c r="I106" i="27"/>
  <c r="G106" i="27"/>
  <c r="E106" i="27"/>
  <c r="T105" i="27"/>
  <c r="S105" i="27"/>
  <c r="Q105" i="27"/>
  <c r="O105" i="27"/>
  <c r="M105" i="27"/>
  <c r="K105" i="27"/>
  <c r="I105" i="27"/>
  <c r="G105" i="27"/>
  <c r="E105" i="27"/>
  <c r="T107" i="27"/>
  <c r="S107" i="27"/>
  <c r="Q107" i="27"/>
  <c r="O107" i="27"/>
  <c r="M107" i="27"/>
  <c r="K107" i="27"/>
  <c r="I107" i="27"/>
  <c r="G107" i="27"/>
  <c r="E107" i="27"/>
  <c r="T100" i="27"/>
  <c r="S100" i="27"/>
  <c r="Q100" i="27"/>
  <c r="O100" i="27"/>
  <c r="M100" i="27"/>
  <c r="K100" i="27"/>
  <c r="I100" i="27"/>
  <c r="G100" i="27"/>
  <c r="E100" i="27"/>
  <c r="T109" i="27"/>
  <c r="S109" i="27"/>
  <c r="Q109" i="27"/>
  <c r="O109" i="27"/>
  <c r="M109" i="27"/>
  <c r="K109" i="27"/>
  <c r="I109" i="27"/>
  <c r="G109" i="27"/>
  <c r="E109" i="27"/>
  <c r="T99" i="27"/>
  <c r="S99" i="27"/>
  <c r="Q99" i="27"/>
  <c r="O99" i="27"/>
  <c r="M99" i="27"/>
  <c r="K99" i="27"/>
  <c r="I99" i="27"/>
  <c r="G99" i="27"/>
  <c r="E99" i="27"/>
  <c r="T102" i="27"/>
  <c r="S102" i="27"/>
  <c r="Q102" i="27"/>
  <c r="O102" i="27"/>
  <c r="M102" i="27"/>
  <c r="K102" i="27"/>
  <c r="I102" i="27"/>
  <c r="G102" i="27"/>
  <c r="E102" i="27"/>
  <c r="T87" i="27"/>
  <c r="S87" i="27"/>
  <c r="Q87" i="27"/>
  <c r="O87" i="27"/>
  <c r="M87" i="27"/>
  <c r="K87" i="27"/>
  <c r="I87" i="27"/>
  <c r="G87" i="27"/>
  <c r="E87" i="27"/>
  <c r="T96" i="27"/>
  <c r="S96" i="27"/>
  <c r="Q96" i="27"/>
  <c r="O96" i="27"/>
  <c r="M96" i="27"/>
  <c r="K96" i="27"/>
  <c r="I96" i="27"/>
  <c r="G96" i="27"/>
  <c r="E96" i="27"/>
  <c r="T98" i="27"/>
  <c r="S98" i="27"/>
  <c r="Q98" i="27"/>
  <c r="O98" i="27"/>
  <c r="M98" i="27"/>
  <c r="K98" i="27"/>
  <c r="I98" i="27"/>
  <c r="G98" i="27"/>
  <c r="E98" i="27"/>
  <c r="T95" i="27"/>
  <c r="S95" i="27"/>
  <c r="Q95" i="27"/>
  <c r="O95" i="27"/>
  <c r="M95" i="27"/>
  <c r="K95" i="27"/>
  <c r="I95" i="27"/>
  <c r="G95" i="27"/>
  <c r="E95" i="27"/>
  <c r="T97" i="27"/>
  <c r="S97" i="27"/>
  <c r="Q97" i="27"/>
  <c r="O97" i="27"/>
  <c r="M97" i="27"/>
  <c r="K97" i="27"/>
  <c r="I97" i="27"/>
  <c r="G97" i="27"/>
  <c r="E97" i="27"/>
  <c r="T92" i="27"/>
  <c r="S92" i="27"/>
  <c r="Q92" i="27"/>
  <c r="O92" i="27"/>
  <c r="M92" i="27"/>
  <c r="K92" i="27"/>
  <c r="I92" i="27"/>
  <c r="G92" i="27"/>
  <c r="E92" i="27"/>
  <c r="T90" i="27"/>
  <c r="S90" i="27"/>
  <c r="Q90" i="27"/>
  <c r="O90" i="27"/>
  <c r="M90" i="27"/>
  <c r="K90" i="27"/>
  <c r="I90" i="27"/>
  <c r="G90" i="27"/>
  <c r="E90" i="27"/>
  <c r="T93" i="27"/>
  <c r="S93" i="27"/>
  <c r="Q93" i="27"/>
  <c r="O93" i="27"/>
  <c r="M93" i="27"/>
  <c r="K93" i="27"/>
  <c r="I93" i="27"/>
  <c r="G93" i="27"/>
  <c r="E93" i="27"/>
  <c r="T94" i="27"/>
  <c r="S94" i="27"/>
  <c r="Q94" i="27"/>
  <c r="O94" i="27"/>
  <c r="M94" i="27"/>
  <c r="K94" i="27"/>
  <c r="I94" i="27"/>
  <c r="G94" i="27"/>
  <c r="E94" i="27"/>
  <c r="T91" i="27"/>
  <c r="S91" i="27"/>
  <c r="Q91" i="27"/>
  <c r="O91" i="27"/>
  <c r="M91" i="27"/>
  <c r="K91" i="27"/>
  <c r="I91" i="27"/>
  <c r="G91" i="27"/>
  <c r="E91" i="27"/>
  <c r="T85" i="27"/>
  <c r="S85" i="27"/>
  <c r="Q85" i="27"/>
  <c r="O85" i="27"/>
  <c r="M85" i="27"/>
  <c r="K85" i="27"/>
  <c r="I85" i="27"/>
  <c r="G85" i="27"/>
  <c r="E85" i="27"/>
  <c r="T89" i="27"/>
  <c r="S89" i="27"/>
  <c r="Q89" i="27"/>
  <c r="O89" i="27"/>
  <c r="M89" i="27"/>
  <c r="K89" i="27"/>
  <c r="I89" i="27"/>
  <c r="G89" i="27"/>
  <c r="E89" i="27"/>
  <c r="T88" i="27"/>
  <c r="S88" i="27"/>
  <c r="Q88" i="27"/>
  <c r="O88" i="27"/>
  <c r="M88" i="27"/>
  <c r="K88" i="27"/>
  <c r="I88" i="27"/>
  <c r="G88" i="27"/>
  <c r="E88" i="27"/>
  <c r="T86" i="27"/>
  <c r="S86" i="27"/>
  <c r="Q86" i="27"/>
  <c r="O86" i="27"/>
  <c r="M86" i="27"/>
  <c r="K86" i="27"/>
  <c r="I86" i="27"/>
  <c r="G86" i="27"/>
  <c r="E86" i="27"/>
  <c r="T84" i="27"/>
  <c r="S84" i="27"/>
  <c r="Q84" i="27"/>
  <c r="O84" i="27"/>
  <c r="M84" i="27"/>
  <c r="K84" i="27"/>
  <c r="I84" i="27"/>
  <c r="G84" i="27"/>
  <c r="E84" i="27"/>
  <c r="T81" i="27"/>
  <c r="S81" i="27"/>
  <c r="Q81" i="27"/>
  <c r="O81" i="27"/>
  <c r="M81" i="27"/>
  <c r="K81" i="27"/>
  <c r="I81" i="27"/>
  <c r="G81" i="27"/>
  <c r="E81" i="27"/>
  <c r="T83" i="27"/>
  <c r="S83" i="27"/>
  <c r="Q83" i="27"/>
  <c r="O83" i="27"/>
  <c r="M83" i="27"/>
  <c r="K83" i="27"/>
  <c r="I83" i="27"/>
  <c r="G83" i="27"/>
  <c r="E83" i="27"/>
  <c r="T82" i="27"/>
  <c r="S82" i="27"/>
  <c r="Q82" i="27"/>
  <c r="O82" i="27"/>
  <c r="M82" i="27"/>
  <c r="K82" i="27"/>
  <c r="I82" i="27"/>
  <c r="G82" i="27"/>
  <c r="E82" i="27"/>
  <c r="T80" i="27"/>
  <c r="S80" i="27"/>
  <c r="Q80" i="27"/>
  <c r="O80" i="27"/>
  <c r="M80" i="27"/>
  <c r="K80" i="27"/>
  <c r="I80" i="27"/>
  <c r="G80" i="27"/>
  <c r="E80" i="27"/>
  <c r="T77" i="27"/>
  <c r="S77" i="27"/>
  <c r="Q77" i="27"/>
  <c r="O77" i="27"/>
  <c r="M77" i="27"/>
  <c r="K77" i="27"/>
  <c r="I77" i="27"/>
  <c r="G77" i="27"/>
  <c r="E77" i="27"/>
  <c r="T78" i="27"/>
  <c r="S78" i="27"/>
  <c r="Q78" i="27"/>
  <c r="O78" i="27"/>
  <c r="M78" i="27"/>
  <c r="K78" i="27"/>
  <c r="I78" i="27"/>
  <c r="G78" i="27"/>
  <c r="E78" i="27"/>
  <c r="T79" i="27"/>
  <c r="S79" i="27"/>
  <c r="Q79" i="27"/>
  <c r="O79" i="27"/>
  <c r="M79" i="27"/>
  <c r="K79" i="27"/>
  <c r="I79" i="27"/>
  <c r="G79" i="27"/>
  <c r="E79" i="27"/>
  <c r="T75" i="27"/>
  <c r="S75" i="27"/>
  <c r="Q75" i="27"/>
  <c r="O75" i="27"/>
  <c r="M75" i="27"/>
  <c r="K75" i="27"/>
  <c r="I75" i="27"/>
  <c r="G75" i="27"/>
  <c r="E75" i="27"/>
  <c r="T76" i="27"/>
  <c r="S76" i="27"/>
  <c r="Q76" i="27"/>
  <c r="O76" i="27"/>
  <c r="M76" i="27"/>
  <c r="K76" i="27"/>
  <c r="I76" i="27"/>
  <c r="G76" i="27"/>
  <c r="E76" i="27"/>
  <c r="T71" i="27"/>
  <c r="S71" i="27"/>
  <c r="Q71" i="27"/>
  <c r="O71" i="27"/>
  <c r="M71" i="27"/>
  <c r="K71" i="27"/>
  <c r="I71" i="27"/>
  <c r="G71" i="27"/>
  <c r="E71" i="27"/>
  <c r="T68" i="27"/>
  <c r="S68" i="27"/>
  <c r="Q68" i="27"/>
  <c r="O68" i="27"/>
  <c r="M68" i="27"/>
  <c r="K68" i="27"/>
  <c r="I68" i="27"/>
  <c r="G68" i="27"/>
  <c r="E68" i="27"/>
  <c r="T72" i="27"/>
  <c r="S72" i="27"/>
  <c r="Q72" i="27"/>
  <c r="O72" i="27"/>
  <c r="M72" i="27"/>
  <c r="K72" i="27"/>
  <c r="I72" i="27"/>
  <c r="G72" i="27"/>
  <c r="E72" i="27"/>
  <c r="T69" i="27"/>
  <c r="S69" i="27"/>
  <c r="Q69" i="27"/>
  <c r="O69" i="27"/>
  <c r="M69" i="27"/>
  <c r="K69" i="27"/>
  <c r="I69" i="27"/>
  <c r="G69" i="27"/>
  <c r="E69" i="27"/>
  <c r="T70" i="27"/>
  <c r="S70" i="27"/>
  <c r="Q70" i="27"/>
  <c r="O70" i="27"/>
  <c r="M70" i="27"/>
  <c r="K70" i="27"/>
  <c r="I70" i="27"/>
  <c r="G70" i="27"/>
  <c r="E70" i="27"/>
  <c r="T67" i="27"/>
  <c r="S67" i="27"/>
  <c r="Q67" i="27"/>
  <c r="O67" i="27"/>
  <c r="M67" i="27"/>
  <c r="K67" i="27"/>
  <c r="I67" i="27"/>
  <c r="G67" i="27"/>
  <c r="E67" i="27"/>
  <c r="T74" i="27"/>
  <c r="S74" i="27"/>
  <c r="Q74" i="27"/>
  <c r="O74" i="27"/>
  <c r="M74" i="27"/>
  <c r="K74" i="27"/>
  <c r="I74" i="27"/>
  <c r="G74" i="27"/>
  <c r="E74" i="27"/>
  <c r="T73" i="27"/>
  <c r="S73" i="27"/>
  <c r="Q73" i="27"/>
  <c r="O73" i="27"/>
  <c r="M73" i="27"/>
  <c r="K73" i="27"/>
  <c r="I73" i="27"/>
  <c r="G73" i="27"/>
  <c r="E73" i="27"/>
  <c r="T66" i="27"/>
  <c r="S66" i="27"/>
  <c r="Q66" i="27"/>
  <c r="O66" i="27"/>
  <c r="M66" i="27"/>
  <c r="K66" i="27"/>
  <c r="I66" i="27"/>
  <c r="G66" i="27"/>
  <c r="E66" i="27"/>
  <c r="T63" i="27"/>
  <c r="S63" i="27"/>
  <c r="Q63" i="27"/>
  <c r="O63" i="27"/>
  <c r="M63" i="27"/>
  <c r="K63" i="27"/>
  <c r="I63" i="27"/>
  <c r="G63" i="27"/>
  <c r="E63" i="27"/>
  <c r="T65" i="27"/>
  <c r="S65" i="27"/>
  <c r="Q65" i="27"/>
  <c r="O65" i="27"/>
  <c r="M65" i="27"/>
  <c r="K65" i="27"/>
  <c r="I65" i="27"/>
  <c r="G65" i="27"/>
  <c r="E65" i="27"/>
  <c r="T64" i="27"/>
  <c r="S64" i="27"/>
  <c r="Q64" i="27"/>
  <c r="O64" i="27"/>
  <c r="M64" i="27"/>
  <c r="K64" i="27"/>
  <c r="I64" i="27"/>
  <c r="G64" i="27"/>
  <c r="E64" i="27"/>
  <c r="T61" i="27"/>
  <c r="S61" i="27"/>
  <c r="Q61" i="27"/>
  <c r="O61" i="27"/>
  <c r="M61" i="27"/>
  <c r="K61" i="27"/>
  <c r="I61" i="27"/>
  <c r="G61" i="27"/>
  <c r="E61" i="27"/>
  <c r="T62" i="27"/>
  <c r="S62" i="27"/>
  <c r="Q62" i="27"/>
  <c r="O62" i="27"/>
  <c r="M62" i="27"/>
  <c r="K62" i="27"/>
  <c r="I62" i="27"/>
  <c r="G62" i="27"/>
  <c r="E62" i="27"/>
  <c r="T60" i="27"/>
  <c r="S60" i="27"/>
  <c r="Q60" i="27"/>
  <c r="O60" i="27"/>
  <c r="M60" i="27"/>
  <c r="K60" i="27"/>
  <c r="I60" i="27"/>
  <c r="G60" i="27"/>
  <c r="E60" i="27"/>
  <c r="T58" i="27"/>
  <c r="S58" i="27"/>
  <c r="Q58" i="27"/>
  <c r="O58" i="27"/>
  <c r="M58" i="27"/>
  <c r="K58" i="27"/>
  <c r="I58" i="27"/>
  <c r="G58" i="27"/>
  <c r="E58" i="27"/>
  <c r="T55" i="27"/>
  <c r="S55" i="27"/>
  <c r="Q55" i="27"/>
  <c r="O55" i="27"/>
  <c r="M55" i="27"/>
  <c r="K55" i="27"/>
  <c r="I55" i="27"/>
  <c r="G55" i="27"/>
  <c r="E55" i="27"/>
  <c r="T57" i="27"/>
  <c r="S57" i="27"/>
  <c r="Q57" i="27"/>
  <c r="O57" i="27"/>
  <c r="M57" i="27"/>
  <c r="K57" i="27"/>
  <c r="I57" i="27"/>
  <c r="G57" i="27"/>
  <c r="E57" i="27"/>
  <c r="T59" i="27"/>
  <c r="S59" i="27"/>
  <c r="Q59" i="27"/>
  <c r="O59" i="27"/>
  <c r="M59" i="27"/>
  <c r="K59" i="27"/>
  <c r="I59" i="27"/>
  <c r="G59" i="27"/>
  <c r="E59" i="27"/>
  <c r="T56" i="27"/>
  <c r="S56" i="27"/>
  <c r="Q56" i="27"/>
  <c r="O56" i="27"/>
  <c r="M56" i="27"/>
  <c r="K56" i="27"/>
  <c r="I56" i="27"/>
  <c r="G56" i="27"/>
  <c r="E56" i="27"/>
  <c r="T54" i="27"/>
  <c r="S54" i="27"/>
  <c r="Q54" i="27"/>
  <c r="O54" i="27"/>
  <c r="M54" i="27"/>
  <c r="K54" i="27"/>
  <c r="I54" i="27"/>
  <c r="G54" i="27"/>
  <c r="E54" i="27"/>
  <c r="T51" i="27"/>
  <c r="S51" i="27"/>
  <c r="Q51" i="27"/>
  <c r="O51" i="27"/>
  <c r="M51" i="27"/>
  <c r="K51" i="27"/>
  <c r="I51" i="27"/>
  <c r="G51" i="27"/>
  <c r="E51" i="27"/>
  <c r="T53" i="27"/>
  <c r="S53" i="27"/>
  <c r="Q53" i="27"/>
  <c r="O53" i="27"/>
  <c r="M53" i="27"/>
  <c r="K53" i="27"/>
  <c r="I53" i="27"/>
  <c r="G53" i="27"/>
  <c r="E53" i="27"/>
  <c r="T52" i="27"/>
  <c r="S52" i="27"/>
  <c r="Q52" i="27"/>
  <c r="O52" i="27"/>
  <c r="M52" i="27"/>
  <c r="K52" i="27"/>
  <c r="I52" i="27"/>
  <c r="G52" i="27"/>
  <c r="E52" i="27"/>
  <c r="T49" i="27"/>
  <c r="S49" i="27"/>
  <c r="Q49" i="27"/>
  <c r="O49" i="27"/>
  <c r="M49" i="27"/>
  <c r="K49" i="27"/>
  <c r="I49" i="27"/>
  <c r="G49" i="27"/>
  <c r="E49" i="27"/>
  <c r="T50" i="27"/>
  <c r="S50" i="27"/>
  <c r="Q50" i="27"/>
  <c r="O50" i="27"/>
  <c r="M50" i="27"/>
  <c r="K50" i="27"/>
  <c r="I50" i="27"/>
  <c r="G50" i="27"/>
  <c r="E50" i="27"/>
  <c r="T46" i="27"/>
  <c r="S46" i="27"/>
  <c r="Q46" i="27"/>
  <c r="O46" i="27"/>
  <c r="M46" i="27"/>
  <c r="K46" i="27"/>
  <c r="I46" i="27"/>
  <c r="G46" i="27"/>
  <c r="E46" i="27"/>
  <c r="T47" i="27"/>
  <c r="S47" i="27"/>
  <c r="Q47" i="27"/>
  <c r="O47" i="27"/>
  <c r="M47" i="27"/>
  <c r="K47" i="27"/>
  <c r="I47" i="27"/>
  <c r="G47" i="27"/>
  <c r="E47" i="27"/>
  <c r="T48" i="27"/>
  <c r="S48" i="27"/>
  <c r="Q48" i="27"/>
  <c r="O48" i="27"/>
  <c r="M48" i="27"/>
  <c r="K48" i="27"/>
  <c r="I48" i="27"/>
  <c r="G48" i="27"/>
  <c r="E48" i="27"/>
  <c r="T45" i="27"/>
  <c r="S45" i="27"/>
  <c r="Q45" i="27"/>
  <c r="O45" i="27"/>
  <c r="M45" i="27"/>
  <c r="K45" i="27"/>
  <c r="I45" i="27"/>
  <c r="G45" i="27"/>
  <c r="E45" i="27"/>
  <c r="T42" i="27"/>
  <c r="S42" i="27"/>
  <c r="Q42" i="27"/>
  <c r="O42" i="27"/>
  <c r="M42" i="27"/>
  <c r="K42" i="27"/>
  <c r="I42" i="27"/>
  <c r="G42" i="27"/>
  <c r="E42" i="27"/>
  <c r="T43" i="27"/>
  <c r="S43" i="27"/>
  <c r="Q43" i="27"/>
  <c r="O43" i="27"/>
  <c r="M43" i="27"/>
  <c r="K43" i="27"/>
  <c r="I43" i="27"/>
  <c r="G43" i="27"/>
  <c r="E43" i="27"/>
  <c r="T41" i="27"/>
  <c r="S41" i="27"/>
  <c r="Q41" i="27"/>
  <c r="O41" i="27"/>
  <c r="M41" i="27"/>
  <c r="K41" i="27"/>
  <c r="I41" i="27"/>
  <c r="G41" i="27"/>
  <c r="E41" i="27"/>
  <c r="T44" i="27"/>
  <c r="S44" i="27"/>
  <c r="Q44" i="27"/>
  <c r="O44" i="27"/>
  <c r="M44" i="27"/>
  <c r="K44" i="27"/>
  <c r="I44" i="27"/>
  <c r="G44" i="27"/>
  <c r="E44" i="27"/>
  <c r="T39" i="27"/>
  <c r="S39" i="27"/>
  <c r="Q39" i="27"/>
  <c r="O39" i="27"/>
  <c r="M39" i="27"/>
  <c r="K39" i="27"/>
  <c r="I39" i="27"/>
  <c r="G39" i="27"/>
  <c r="E39" i="27"/>
  <c r="T38" i="27"/>
  <c r="S38" i="27"/>
  <c r="Q38" i="27"/>
  <c r="O38" i="27"/>
  <c r="M38" i="27"/>
  <c r="K38" i="27"/>
  <c r="I38" i="27"/>
  <c r="G38" i="27"/>
  <c r="E38" i="27"/>
  <c r="T40" i="27"/>
  <c r="S40" i="27"/>
  <c r="Q40" i="27"/>
  <c r="O40" i="27"/>
  <c r="M40" i="27"/>
  <c r="K40" i="27"/>
  <c r="I40" i="27"/>
  <c r="G40" i="27"/>
  <c r="E40" i="27"/>
  <c r="T37" i="27"/>
  <c r="S37" i="27"/>
  <c r="Q37" i="27"/>
  <c r="O37" i="27"/>
  <c r="M37" i="27"/>
  <c r="K37" i="27"/>
  <c r="I37" i="27"/>
  <c r="G37" i="27"/>
  <c r="E37" i="27"/>
  <c r="T36" i="27"/>
  <c r="S36" i="27"/>
  <c r="Q36" i="27"/>
  <c r="O36" i="27"/>
  <c r="M36" i="27"/>
  <c r="K36" i="27"/>
  <c r="I36" i="27"/>
  <c r="G36" i="27"/>
  <c r="E36" i="27"/>
  <c r="T35" i="27"/>
  <c r="S35" i="27"/>
  <c r="Q35" i="27"/>
  <c r="O35" i="27"/>
  <c r="M35" i="27"/>
  <c r="K35" i="27"/>
  <c r="I35" i="27"/>
  <c r="G35" i="27"/>
  <c r="E35" i="27"/>
  <c r="T31" i="27"/>
  <c r="S31" i="27"/>
  <c r="Q31" i="27"/>
  <c r="O31" i="27"/>
  <c r="M31" i="27"/>
  <c r="K31" i="27"/>
  <c r="I31" i="27"/>
  <c r="G31" i="27"/>
  <c r="E31" i="27"/>
  <c r="T28" i="27"/>
  <c r="S28" i="27"/>
  <c r="Q28" i="27"/>
  <c r="O28" i="27"/>
  <c r="M28" i="27"/>
  <c r="K28" i="27"/>
  <c r="I28" i="27"/>
  <c r="G28" i="27"/>
  <c r="E28" i="27"/>
  <c r="T34" i="27"/>
  <c r="S34" i="27"/>
  <c r="Q34" i="27"/>
  <c r="O34" i="27"/>
  <c r="M34" i="27"/>
  <c r="K34" i="27"/>
  <c r="I34" i="27"/>
  <c r="G34" i="27"/>
  <c r="E34" i="27"/>
  <c r="T24" i="27"/>
  <c r="S24" i="27"/>
  <c r="Q24" i="27"/>
  <c r="O24" i="27"/>
  <c r="M24" i="27"/>
  <c r="K24" i="27"/>
  <c r="I24" i="27"/>
  <c r="G24" i="27"/>
  <c r="E24" i="27"/>
  <c r="T25" i="27"/>
  <c r="S25" i="27"/>
  <c r="Q25" i="27"/>
  <c r="O25" i="27"/>
  <c r="M25" i="27"/>
  <c r="K25" i="27"/>
  <c r="I25" i="27"/>
  <c r="G25" i="27"/>
  <c r="E25" i="27"/>
  <c r="T33" i="27"/>
  <c r="S33" i="27"/>
  <c r="Q33" i="27"/>
  <c r="O33" i="27"/>
  <c r="M33" i="27"/>
  <c r="K33" i="27"/>
  <c r="I33" i="27"/>
  <c r="G33" i="27"/>
  <c r="E33" i="27"/>
  <c r="T32" i="27"/>
  <c r="S32" i="27"/>
  <c r="Q32" i="27"/>
  <c r="O32" i="27"/>
  <c r="M32" i="27"/>
  <c r="K32" i="27"/>
  <c r="I32" i="27"/>
  <c r="G32" i="27"/>
  <c r="E32" i="27"/>
  <c r="T26" i="27"/>
  <c r="S26" i="27"/>
  <c r="Q26" i="27"/>
  <c r="O26" i="27"/>
  <c r="M26" i="27"/>
  <c r="K26" i="27"/>
  <c r="I26" i="27"/>
  <c r="G26" i="27"/>
  <c r="E26" i="27"/>
  <c r="T30" i="27"/>
  <c r="S30" i="27"/>
  <c r="Q30" i="27"/>
  <c r="O30" i="27"/>
  <c r="M30" i="27"/>
  <c r="K30" i="27"/>
  <c r="I30" i="27"/>
  <c r="G30" i="27"/>
  <c r="E30" i="27"/>
  <c r="T29" i="27"/>
  <c r="S29" i="27"/>
  <c r="Q29" i="27"/>
  <c r="O29" i="27"/>
  <c r="M29" i="27"/>
  <c r="K29" i="27"/>
  <c r="I29" i="27"/>
  <c r="G29" i="27"/>
  <c r="E29" i="27"/>
  <c r="T27" i="27"/>
  <c r="S27" i="27"/>
  <c r="Q27" i="27"/>
  <c r="O27" i="27"/>
  <c r="M27" i="27"/>
  <c r="K27" i="27"/>
  <c r="I27" i="27"/>
  <c r="G27" i="27"/>
  <c r="E27" i="27"/>
  <c r="T22" i="27"/>
  <c r="S22" i="27"/>
  <c r="Q22" i="27"/>
  <c r="O22" i="27"/>
  <c r="M22" i="27"/>
  <c r="K22" i="27"/>
  <c r="I22" i="27"/>
  <c r="G22" i="27"/>
  <c r="E22" i="27"/>
  <c r="T21" i="27"/>
  <c r="S21" i="27"/>
  <c r="Q21" i="27"/>
  <c r="O21" i="27"/>
  <c r="M21" i="27"/>
  <c r="K21" i="27"/>
  <c r="I21" i="27"/>
  <c r="G21" i="27"/>
  <c r="E21" i="27"/>
  <c r="T20" i="27"/>
  <c r="S20" i="27"/>
  <c r="Q20" i="27"/>
  <c r="O20" i="27"/>
  <c r="M20" i="27"/>
  <c r="K20" i="27"/>
  <c r="I20" i="27"/>
  <c r="G20" i="27"/>
  <c r="E20" i="27"/>
  <c r="T19" i="27"/>
  <c r="S19" i="27"/>
  <c r="Q19" i="27"/>
  <c r="O19" i="27"/>
  <c r="M19" i="27"/>
  <c r="K19" i="27"/>
  <c r="I19" i="27"/>
  <c r="G19" i="27"/>
  <c r="E19" i="27"/>
  <c r="T23" i="27"/>
  <c r="S23" i="27"/>
  <c r="Q23" i="27"/>
  <c r="O23" i="27"/>
  <c r="M23" i="27"/>
  <c r="K23" i="27"/>
  <c r="I23" i="27"/>
  <c r="G23" i="27"/>
  <c r="E23" i="27"/>
  <c r="T16" i="27"/>
  <c r="S16" i="27"/>
  <c r="Q16" i="27"/>
  <c r="O16" i="27"/>
  <c r="M16" i="27"/>
  <c r="K16" i="27"/>
  <c r="I16" i="27"/>
  <c r="G16" i="27"/>
  <c r="E16" i="27"/>
  <c r="T18" i="27"/>
  <c r="S18" i="27"/>
  <c r="Q18" i="27"/>
  <c r="O18" i="27"/>
  <c r="M18" i="27"/>
  <c r="K18" i="27"/>
  <c r="I18" i="27"/>
  <c r="G18" i="27"/>
  <c r="E18" i="27"/>
  <c r="T17" i="27"/>
  <c r="S17" i="27"/>
  <c r="Q17" i="27"/>
  <c r="O17" i="27"/>
  <c r="M17" i="27"/>
  <c r="K17" i="27"/>
  <c r="I17" i="27"/>
  <c r="G17" i="27"/>
  <c r="E17" i="27"/>
  <c r="T14" i="27"/>
  <c r="S14" i="27"/>
  <c r="Q14" i="27"/>
  <c r="O14" i="27"/>
  <c r="M14" i="27"/>
  <c r="K14" i="27"/>
  <c r="I14" i="27"/>
  <c r="G14" i="27"/>
  <c r="E14" i="27"/>
  <c r="T15" i="27"/>
  <c r="S15" i="27"/>
  <c r="Q15" i="27"/>
  <c r="O15" i="27"/>
  <c r="M15" i="27"/>
  <c r="K15" i="27"/>
  <c r="I15" i="27"/>
  <c r="G15" i="27"/>
  <c r="E15" i="27"/>
  <c r="T12" i="27"/>
  <c r="S12" i="27"/>
  <c r="Q12" i="27"/>
  <c r="O12" i="27"/>
  <c r="M12" i="27"/>
  <c r="K12" i="27"/>
  <c r="I12" i="27"/>
  <c r="G12" i="27"/>
  <c r="E12" i="27"/>
  <c r="T13" i="27"/>
  <c r="S13" i="27"/>
  <c r="Q13" i="27"/>
  <c r="O13" i="27"/>
  <c r="M13" i="27"/>
  <c r="K13" i="27"/>
  <c r="I13" i="27"/>
  <c r="G13" i="27"/>
  <c r="E13" i="27"/>
  <c r="T11" i="27"/>
  <c r="S11" i="27"/>
  <c r="Q11" i="27"/>
  <c r="O11" i="27"/>
  <c r="M11" i="27"/>
  <c r="K11" i="27"/>
  <c r="I11" i="27"/>
  <c r="G11" i="27"/>
  <c r="E11" i="27"/>
  <c r="T10" i="27"/>
  <c r="S10" i="27"/>
  <c r="Q10" i="27"/>
  <c r="O10" i="27"/>
  <c r="M10" i="27"/>
  <c r="K10" i="27"/>
  <c r="I10" i="27"/>
  <c r="G10" i="27"/>
  <c r="E10" i="27"/>
  <c r="T9" i="27"/>
  <c r="S9" i="27"/>
  <c r="Q9" i="27"/>
  <c r="O9" i="27"/>
  <c r="M9" i="27"/>
  <c r="K9" i="27"/>
  <c r="I9" i="27"/>
  <c r="G9" i="27"/>
  <c r="E9" i="27"/>
  <c r="T8" i="27"/>
  <c r="S8" i="27"/>
  <c r="Q8" i="27"/>
  <c r="O8" i="27"/>
  <c r="M8" i="27"/>
  <c r="K8" i="27"/>
  <c r="I8" i="27"/>
  <c r="G8" i="27"/>
  <c r="E8" i="27"/>
  <c r="O15" i="22"/>
  <c r="O9" i="22"/>
  <c r="O11" i="22"/>
  <c r="O13" i="22"/>
  <c r="O16" i="22"/>
  <c r="O17" i="22"/>
  <c r="O22" i="22"/>
  <c r="O25" i="22"/>
  <c r="O23" i="22"/>
  <c r="O31" i="22"/>
  <c r="O34" i="22"/>
  <c r="O29" i="22"/>
  <c r="O33" i="22"/>
  <c r="O35" i="22"/>
  <c r="O47" i="22"/>
  <c r="O39" i="22"/>
  <c r="O44" i="22"/>
  <c r="O48" i="22"/>
  <c r="O43" i="22"/>
  <c r="O52" i="22"/>
  <c r="O58" i="22"/>
  <c r="O53" i="22"/>
  <c r="O57" i="22"/>
  <c r="O68" i="22"/>
  <c r="O71" i="22"/>
  <c r="O67" i="22"/>
  <c r="O69" i="22"/>
  <c r="O78" i="22"/>
  <c r="O81" i="22"/>
  <c r="O64" i="22"/>
  <c r="O70" i="22"/>
  <c r="O82" i="22"/>
  <c r="O83" i="22"/>
  <c r="O90" i="22"/>
  <c r="O88" i="22"/>
  <c r="O105" i="22"/>
  <c r="O97" i="22"/>
  <c r="O92" i="22"/>
  <c r="O93" i="22"/>
  <c r="O103" i="22"/>
  <c r="O110" i="22"/>
  <c r="O86" i="22"/>
  <c r="O107" i="22"/>
  <c r="O109" i="22"/>
  <c r="O113" i="22"/>
  <c r="O118" i="22"/>
  <c r="O120" i="22"/>
  <c r="O124" i="22"/>
  <c r="O114" i="22"/>
  <c r="O122" i="22"/>
  <c r="O117" i="22"/>
  <c r="O127" i="22"/>
  <c r="O139" i="22"/>
  <c r="O121" i="22"/>
  <c r="O156" i="22"/>
  <c r="O151" i="22"/>
  <c r="O149" i="22"/>
  <c r="O140" i="22"/>
  <c r="O154" i="22"/>
  <c r="O150" i="22"/>
  <c r="O135" i="22"/>
  <c r="O153" i="22"/>
  <c r="O161" i="22"/>
  <c r="O171" i="22"/>
  <c r="O146" i="22"/>
  <c r="O130" i="22"/>
  <c r="O172" i="22"/>
  <c r="O173" i="22"/>
  <c r="O165" i="22"/>
  <c r="O183" i="22"/>
  <c r="O179" i="22"/>
  <c r="O190" i="22"/>
  <c r="O181" i="22"/>
  <c r="O191" i="22"/>
  <c r="O174" i="22"/>
  <c r="O192" i="22"/>
  <c r="O141" i="22"/>
  <c r="O201" i="22"/>
  <c r="O200" i="22"/>
  <c r="O187" i="22"/>
  <c r="O205" i="22"/>
  <c r="O203" i="22"/>
  <c r="O215" i="22"/>
  <c r="O206" i="22"/>
  <c r="O210" i="22"/>
  <c r="O213" i="22"/>
  <c r="O212" i="22"/>
  <c r="O177" i="22"/>
  <c r="O211" i="22"/>
  <c r="O227" i="22"/>
  <c r="O186" i="22"/>
  <c r="O220" i="22"/>
  <c r="O219" i="22"/>
  <c r="O233" i="22"/>
  <c r="O253" i="22"/>
  <c r="O239" i="22"/>
  <c r="O228" i="22"/>
  <c r="O240" i="22"/>
  <c r="O244" i="22"/>
  <c r="O261" i="22"/>
  <c r="O243" i="22"/>
  <c r="O251" i="22"/>
  <c r="O252" i="22"/>
  <c r="O273" i="22"/>
  <c r="O262" i="22"/>
  <c r="O250" i="22"/>
  <c r="O265" i="22"/>
  <c r="O264" i="22"/>
  <c r="O245" i="22"/>
  <c r="O278" i="22"/>
  <c r="O282" i="22"/>
  <c r="O274" i="22"/>
  <c r="O275" i="22"/>
  <c r="O271" i="22"/>
  <c r="O281" i="22"/>
  <c r="O292" i="22"/>
  <c r="O241" i="22"/>
  <c r="O279" i="22"/>
  <c r="O284" i="22"/>
  <c r="O314" i="22"/>
  <c r="O298" i="22"/>
  <c r="O291" i="22"/>
  <c r="O307" i="22"/>
  <c r="O290" i="22"/>
  <c r="O297" i="22"/>
  <c r="O303" i="22"/>
  <c r="O306" i="22"/>
  <c r="O312" i="22"/>
  <c r="O313" i="22"/>
  <c r="O318" i="22"/>
  <c r="O322" i="22"/>
  <c r="O317" i="22"/>
  <c r="O331" i="22"/>
  <c r="O326" i="22"/>
  <c r="O321" i="22"/>
  <c r="O316" i="22"/>
  <c r="O347" i="22"/>
  <c r="O355" i="22"/>
  <c r="O360" i="22"/>
  <c r="O362" i="22"/>
  <c r="O332" i="22"/>
  <c r="O340" i="22"/>
  <c r="O381" i="22"/>
  <c r="O366" i="22"/>
  <c r="O345" i="22"/>
  <c r="O341" i="22"/>
  <c r="O352" i="22"/>
  <c r="O349" i="22"/>
  <c r="O359" i="22"/>
  <c r="O361" i="22"/>
  <c r="O356" i="22"/>
  <c r="O372" i="22"/>
  <c r="O367" i="22"/>
  <c r="O364" i="22"/>
  <c r="O365" i="22"/>
  <c r="O398" i="22"/>
  <c r="O330" i="22"/>
  <c r="O402" i="22"/>
  <c r="O371" i="22"/>
  <c r="O395" i="22"/>
  <c r="O378" i="22"/>
  <c r="O391" i="22"/>
  <c r="O272" i="22"/>
  <c r="O373" i="22"/>
  <c r="O384" i="22"/>
  <c r="O388" i="22"/>
  <c r="O379" i="22"/>
  <c r="O394" i="22"/>
  <c r="O404" i="22"/>
  <c r="O408" i="22"/>
  <c r="O406" i="22"/>
  <c r="O390" i="22"/>
  <c r="O392" i="22"/>
  <c r="O382" i="22"/>
  <c r="O418" i="22"/>
  <c r="O414" i="22"/>
  <c r="O413" i="22"/>
  <c r="O411" i="22"/>
  <c r="O424" i="22"/>
  <c r="O410" i="22"/>
  <c r="O420" i="22"/>
  <c r="O431" i="22"/>
  <c r="O434" i="22"/>
  <c r="O412" i="22"/>
  <c r="O428" i="22"/>
  <c r="O423" i="22"/>
  <c r="O455" i="22"/>
  <c r="O426" i="22"/>
  <c r="O419" i="22"/>
  <c r="O399" i="22"/>
  <c r="O427" i="22"/>
  <c r="O450" i="22"/>
  <c r="O453" i="22"/>
  <c r="O396" i="22"/>
  <c r="O446" i="22"/>
  <c r="O421" i="22"/>
  <c r="O430" i="22"/>
  <c r="O440" i="22"/>
  <c r="O435" i="22"/>
  <c r="O456" i="22"/>
  <c r="O478" i="22"/>
  <c r="O454" i="22"/>
  <c r="O444" i="22"/>
  <c r="O476" i="22"/>
  <c r="O458" i="22"/>
  <c r="O452" i="22"/>
  <c r="O484" i="22"/>
  <c r="O485" i="22"/>
  <c r="O437" i="22"/>
  <c r="O441" i="22"/>
  <c r="O467" i="22"/>
  <c r="O486" i="22"/>
  <c r="O442" i="22"/>
  <c r="O491" i="22"/>
  <c r="O473" i="22"/>
  <c r="O479" i="22"/>
  <c r="O462" i="22"/>
  <c r="O500" i="22"/>
  <c r="O443" i="22"/>
  <c r="O417" i="22"/>
  <c r="O405" i="22"/>
  <c r="O474" i="22"/>
  <c r="O451" i="22"/>
  <c r="O481" i="22"/>
  <c r="O517" i="22"/>
  <c r="O483" i="22"/>
  <c r="O512" i="22"/>
  <c r="O472" i="22"/>
  <c r="O572" i="22"/>
  <c r="O504" i="22"/>
  <c r="O464" i="22"/>
  <c r="O520" i="22"/>
  <c r="O514" i="22"/>
  <c r="O447" i="22"/>
  <c r="O523" i="22"/>
  <c r="O509" i="22"/>
  <c r="O468" i="22"/>
  <c r="O508" i="22"/>
  <c r="O397" i="22"/>
  <c r="O510" i="22"/>
  <c r="O505" i="22"/>
  <c r="O499" i="22"/>
  <c r="O516" i="22"/>
  <c r="O469" i="22"/>
  <c r="O524" i="22"/>
  <c r="O501" i="22"/>
  <c r="O511" i="22"/>
  <c r="O550" i="22"/>
  <c r="O480" i="22"/>
  <c r="O528" i="22"/>
  <c r="O526" i="22"/>
  <c r="O519" i="22"/>
  <c r="O506" i="22"/>
  <c r="O497" i="22"/>
  <c r="O536" i="22"/>
  <c r="O531" i="22"/>
  <c r="O552" i="22"/>
  <c r="O460" i="22"/>
  <c r="O527" i="22"/>
  <c r="O493" i="22"/>
  <c r="O496" i="22"/>
  <c r="O543" i="22"/>
  <c r="O566" i="22"/>
  <c r="O588" i="22"/>
  <c r="O503" i="22"/>
  <c r="O561" i="22"/>
  <c r="O564" i="22"/>
  <c r="O586" i="22"/>
  <c r="O534" i="22"/>
  <c r="O530" i="22"/>
  <c r="O502" i="22"/>
  <c r="O492" i="22"/>
  <c r="O592" i="22"/>
  <c r="O562" i="22"/>
  <c r="O556" i="22"/>
  <c r="O575" i="22"/>
  <c r="O591" i="22"/>
  <c r="O559" i="22"/>
  <c r="O571" i="22"/>
  <c r="O570" i="22"/>
  <c r="O521" i="22"/>
  <c r="O557" i="22"/>
  <c r="O548" i="22"/>
  <c r="O539" i="22"/>
  <c r="O553" i="22"/>
  <c r="O533" i="22"/>
  <c r="O445" i="22"/>
  <c r="O623" i="22"/>
  <c r="O546" i="22"/>
  <c r="O498" i="22"/>
  <c r="O573" i="22"/>
  <c r="O549" i="22"/>
  <c r="O569" i="22"/>
  <c r="O583" i="22"/>
  <c r="O547" i="22"/>
  <c r="O613" i="22"/>
  <c r="O593" i="22"/>
  <c r="O580" i="22"/>
  <c r="O581" i="22"/>
  <c r="O576" i="22"/>
  <c r="O584" i="22"/>
  <c r="O579" i="22"/>
  <c r="O619" i="22"/>
  <c r="O618" i="22"/>
  <c r="O599" i="22"/>
  <c r="O645" i="22"/>
  <c r="O616" i="22"/>
  <c r="O495" i="22"/>
  <c r="O608" i="22"/>
  <c r="O555" i="22"/>
  <c r="O594" i="22"/>
  <c r="O624" i="22"/>
  <c r="O578" i="22"/>
  <c r="O609" i="22"/>
  <c r="O597" i="22"/>
  <c r="O612" i="22"/>
  <c r="O632" i="22"/>
  <c r="O574" i="22"/>
  <c r="O587" i="22"/>
  <c r="O600" i="22"/>
  <c r="O635" i="22"/>
  <c r="O568" i="22"/>
  <c r="O551" i="22"/>
  <c r="O538" i="22"/>
  <c r="O649" i="22"/>
  <c r="O633" i="22"/>
  <c r="O602" i="22"/>
  <c r="O615" i="22"/>
  <c r="O604" i="22"/>
  <c r="O636" i="22"/>
  <c r="O638" i="22"/>
  <c r="O629" i="22"/>
  <c r="O595" i="22"/>
  <c r="O637" i="22"/>
  <c r="O654" i="22"/>
  <c r="O675" i="22"/>
  <c r="O582" i="22"/>
  <c r="O628" i="22"/>
  <c r="O648" i="22"/>
  <c r="O674" i="22"/>
  <c r="O614" i="22"/>
  <c r="O532" i="22"/>
  <c r="O627" i="22"/>
  <c r="O601" i="22"/>
  <c r="O644" i="22"/>
  <c r="O634" i="22"/>
  <c r="O563" i="22"/>
  <c r="O639" i="22"/>
  <c r="O643" i="22"/>
  <c r="O667" i="22"/>
  <c r="O681" i="22"/>
  <c r="O625" i="22"/>
  <c r="O647" i="22"/>
  <c r="O658" i="22"/>
  <c r="O677" i="22"/>
  <c r="O662" i="22"/>
  <c r="O631" i="22"/>
  <c r="O652" i="22"/>
  <c r="O705" i="22"/>
  <c r="O759" i="22"/>
  <c r="O656" i="22"/>
  <c r="O668" i="22"/>
  <c r="O707" i="22"/>
  <c r="O671" i="22"/>
  <c r="O661" i="22"/>
  <c r="O695" i="22"/>
  <c r="O698" i="22"/>
  <c r="O670" i="22"/>
  <c r="O676" i="22"/>
  <c r="O650" i="22"/>
  <c r="O725" i="22"/>
  <c r="O642" i="22"/>
  <c r="O678" i="22"/>
  <c r="O734" i="22"/>
  <c r="O685" i="22"/>
  <c r="O657" i="22"/>
  <c r="O621" i="22"/>
  <c r="O697" i="22"/>
  <c r="O641" i="22"/>
  <c r="O663" i="22"/>
  <c r="O735" i="22"/>
  <c r="O664" i="22"/>
  <c r="O693" i="22"/>
  <c r="O700" i="22"/>
  <c r="O704" i="22"/>
  <c r="O672" i="22"/>
  <c r="O679" i="22"/>
  <c r="O715" i="22"/>
  <c r="O708" i="22"/>
  <c r="O716" i="22"/>
  <c r="O718" i="22"/>
  <c r="O617" i="22"/>
  <c r="O712" i="22"/>
  <c r="O723" i="22"/>
  <c r="O688" i="22"/>
  <c r="O701" i="22"/>
  <c r="O724" i="22"/>
  <c r="O669" i="22"/>
  <c r="O699" i="22"/>
  <c r="O758" i="22"/>
  <c r="O743" i="22"/>
  <c r="O739" i="22"/>
  <c r="O673" i="22"/>
  <c r="O733" i="22"/>
  <c r="O680" i="22"/>
  <c r="O689" i="22"/>
  <c r="O682" i="22"/>
  <c r="O742" i="22"/>
  <c r="O710" i="22"/>
  <c r="O764" i="22"/>
  <c r="O706" i="22"/>
  <c r="O684" i="22"/>
  <c r="O714" i="22"/>
  <c r="O694" i="22"/>
  <c r="O768" i="22"/>
  <c r="O760" i="22"/>
  <c r="O754" i="22"/>
  <c r="O737" i="22"/>
  <c r="O732" i="22"/>
  <c r="O721" i="22"/>
  <c r="O730" i="22"/>
  <c r="O687" i="22"/>
  <c r="O749" i="22"/>
  <c r="O748" i="22"/>
  <c r="O753" i="22"/>
  <c r="O765" i="22"/>
  <c r="O746" i="22"/>
  <c r="O711" i="22"/>
  <c r="O763" i="22"/>
  <c r="O757" i="22"/>
  <c r="O750" i="22"/>
  <c r="O728" i="22"/>
  <c r="O722" i="22"/>
  <c r="O776" i="22"/>
  <c r="O731" i="22"/>
  <c r="O741" i="22"/>
  <c r="O767" i="22"/>
  <c r="O720" i="22"/>
  <c r="O738" i="22"/>
  <c r="O729" i="22"/>
  <c r="O751" i="22"/>
  <c r="O709" i="22"/>
  <c r="O752" i="22"/>
  <c r="O761" i="22"/>
  <c r="O719" i="22"/>
  <c r="O788" i="22"/>
  <c r="O747" i="22"/>
  <c r="O762" i="22"/>
  <c r="O696" i="22"/>
  <c r="O800" i="22"/>
  <c r="O736" i="22"/>
  <c r="O755" i="22"/>
  <c r="O744" i="22"/>
  <c r="O813" i="22"/>
  <c r="O769" i="22"/>
  <c r="O756" i="22"/>
  <c r="O777" i="22"/>
  <c r="O740" i="22"/>
  <c r="O782" i="22"/>
  <c r="O786" i="22"/>
  <c r="O775" i="22"/>
  <c r="O459" i="22"/>
  <c r="O727" i="22"/>
  <c r="O801" i="22"/>
  <c r="O796" i="22"/>
  <c r="O785" i="22"/>
  <c r="O779" i="22"/>
  <c r="O843" i="22"/>
  <c r="O784" i="22"/>
  <c r="O787" i="22"/>
  <c r="O831" i="22"/>
  <c r="O745" i="22"/>
  <c r="O772" i="22"/>
  <c r="O791" i="22"/>
  <c r="O833" i="22"/>
  <c r="O771" i="22"/>
  <c r="O810" i="22"/>
  <c r="O790" i="22"/>
  <c r="O773" i="22"/>
  <c r="O819" i="22"/>
  <c r="O778" i="22"/>
  <c r="O792" i="22"/>
  <c r="O794" i="22"/>
  <c r="O804" i="22"/>
  <c r="O832" i="22"/>
  <c r="O841" i="22"/>
  <c r="O821" i="22"/>
  <c r="O817" i="22"/>
  <c r="O783" i="22"/>
  <c r="O795" i="22"/>
  <c r="O781" i="22"/>
  <c r="O806" i="22"/>
  <c r="O797" i="22"/>
  <c r="O815" i="22"/>
  <c r="O822" i="22"/>
  <c r="O766" i="22"/>
  <c r="O826" i="22"/>
  <c r="O827" i="22"/>
  <c r="O811" i="22"/>
  <c r="O863" i="22"/>
  <c r="O851" i="22"/>
  <c r="O823" i="22"/>
  <c r="O802" i="22"/>
  <c r="O814" i="22"/>
  <c r="O816" i="22"/>
  <c r="O808" i="22"/>
  <c r="O887" i="22"/>
  <c r="O857" i="22"/>
  <c r="O807" i="22"/>
  <c r="O809" i="22"/>
  <c r="O818" i="22"/>
  <c r="O830" i="22"/>
  <c r="O836" i="22"/>
  <c r="O789" i="22"/>
  <c r="O824" i="22"/>
  <c r="O847" i="22"/>
  <c r="O820" i="22"/>
  <c r="O812" i="22"/>
  <c r="O690" i="22"/>
  <c r="O798" i="22"/>
  <c r="O852" i="22"/>
  <c r="O774" i="22"/>
  <c r="O829" i="22"/>
  <c r="O856" i="22"/>
  <c r="O876" i="22"/>
  <c r="O871" i="22"/>
  <c r="O799" i="22"/>
  <c r="O862" i="22"/>
  <c r="O825" i="22"/>
  <c r="O835" i="22"/>
  <c r="O793" i="22"/>
  <c r="O889" i="22"/>
  <c r="O849" i="22"/>
  <c r="O828" i="22"/>
  <c r="O860" i="22"/>
  <c r="O924" i="22"/>
  <c r="O803" i="22"/>
  <c r="O805" i="22"/>
  <c r="O846" i="22"/>
  <c r="O941" i="22"/>
  <c r="O837" i="22"/>
  <c r="O892" i="22"/>
  <c r="O868" i="22"/>
  <c r="O842" i="22"/>
  <c r="O853" i="22"/>
  <c r="O838" i="22"/>
  <c r="O850" i="22"/>
  <c r="O858" i="22"/>
  <c r="O866" i="22"/>
  <c r="O770" i="22"/>
  <c r="O901" i="22"/>
  <c r="O870" i="22"/>
  <c r="O861" i="22"/>
  <c r="O854" i="22"/>
  <c r="O844" i="22"/>
  <c r="O780" i="22"/>
  <c r="O909" i="22"/>
  <c r="O848" i="22"/>
  <c r="O869" i="22"/>
  <c r="O882" i="22"/>
  <c r="O214" i="22"/>
  <c r="O879" i="22"/>
  <c r="O839" i="22"/>
  <c r="O859" i="22"/>
  <c r="O872" i="22"/>
  <c r="O967" i="22"/>
  <c r="O864" i="22"/>
  <c r="O907" i="22"/>
  <c r="O885" i="22"/>
  <c r="O888" i="22"/>
  <c r="O855" i="22"/>
  <c r="O867" i="22"/>
  <c r="O834" i="22"/>
  <c r="O906" i="22"/>
  <c r="O915" i="22"/>
  <c r="O926" i="22"/>
  <c r="O878" i="22"/>
  <c r="O891" i="22"/>
  <c r="O884" i="22"/>
  <c r="O886" i="22"/>
  <c r="O918" i="22"/>
  <c r="O916" i="22"/>
  <c r="O899" i="22"/>
  <c r="O883" i="22"/>
  <c r="O952" i="22"/>
  <c r="O902" i="22"/>
  <c r="O874" i="22"/>
  <c r="O969" i="22"/>
  <c r="O904" i="22"/>
  <c r="O845" i="22"/>
  <c r="O919" i="22"/>
  <c r="O910" i="22"/>
  <c r="O946" i="22"/>
  <c r="O890" i="22"/>
  <c r="O943" i="22"/>
  <c r="O937" i="22"/>
  <c r="O912" i="22"/>
  <c r="O896" i="22"/>
  <c r="O927" i="22"/>
  <c r="O928" i="22"/>
  <c r="O897" i="22"/>
  <c r="O913" i="22"/>
  <c r="O920" i="22"/>
  <c r="O903" i="22"/>
  <c r="O923" i="22"/>
  <c r="O905" i="22"/>
  <c r="O908" i="22"/>
  <c r="O991" i="22"/>
  <c r="O953" i="22"/>
  <c r="O938" i="22"/>
  <c r="O966" i="22"/>
  <c r="O880" i="22"/>
  <c r="O840" i="22"/>
  <c r="O893" i="22"/>
  <c r="O931" i="22"/>
  <c r="O930" i="22"/>
  <c r="O900" i="22"/>
  <c r="O1023" i="22"/>
  <c r="O981" i="22"/>
  <c r="O917" i="22"/>
  <c r="O875" i="22"/>
  <c r="O921" i="22"/>
  <c r="O877" i="22"/>
  <c r="O932" i="22"/>
  <c r="O993" i="22"/>
  <c r="O940" i="22"/>
  <c r="O895" i="22"/>
  <c r="O881" i="22"/>
  <c r="O948" i="22"/>
  <c r="O929" i="22"/>
  <c r="O958" i="22"/>
  <c r="O997" i="22"/>
  <c r="O998" i="22"/>
  <c r="O898" i="22"/>
  <c r="O974" i="22"/>
  <c r="O873" i="22"/>
  <c r="O963" i="22"/>
  <c r="O957" i="22"/>
  <c r="O965" i="22"/>
  <c r="O922" i="22"/>
  <c r="O949" i="22"/>
  <c r="O1002" i="22"/>
  <c r="O945" i="22"/>
  <c r="O955" i="22"/>
  <c r="O954" i="22"/>
  <c r="O983" i="22"/>
  <c r="O933" i="22"/>
  <c r="O939" i="22"/>
  <c r="O935" i="22"/>
  <c r="O894" i="22"/>
  <c r="O936" i="22"/>
  <c r="O988" i="22"/>
  <c r="O971" i="22"/>
  <c r="O1012" i="22"/>
  <c r="O977" i="22"/>
  <c r="O982" i="22"/>
  <c r="O956" i="22"/>
  <c r="O1013" i="22"/>
  <c r="O979" i="22"/>
  <c r="O925" i="22"/>
  <c r="O996" i="22"/>
  <c r="O973" i="22"/>
  <c r="O1004" i="22"/>
  <c r="O951" i="22"/>
  <c r="O947" i="22"/>
  <c r="O942" i="22"/>
  <c r="O1041" i="22"/>
  <c r="O985" i="22"/>
  <c r="O914" i="22"/>
  <c r="O972" i="22"/>
  <c r="O992" i="22"/>
  <c r="O980" i="22"/>
  <c r="O934" i="22"/>
  <c r="O994" i="22"/>
  <c r="O950" i="22"/>
  <c r="O1021" i="22"/>
  <c r="O999" i="22"/>
  <c r="O959" i="22"/>
  <c r="O961" i="22"/>
  <c r="O995" i="22"/>
  <c r="O1000" i="22"/>
  <c r="O1087" i="22"/>
  <c r="O1045" i="22"/>
  <c r="O990" i="22"/>
  <c r="O1005" i="22"/>
  <c r="O944" i="22"/>
  <c r="O1001" i="22"/>
  <c r="O1038" i="22"/>
  <c r="O968" i="22"/>
  <c r="O1035" i="22"/>
  <c r="O960" i="22"/>
  <c r="O962" i="22"/>
  <c r="O1014" i="22"/>
  <c r="O911" i="22"/>
  <c r="O1053" i="22"/>
  <c r="O976" i="22"/>
  <c r="O1099" i="22"/>
  <c r="O978" i="22"/>
  <c r="O1009" i="22"/>
  <c r="O1028" i="22"/>
  <c r="O989" i="22"/>
  <c r="O975" i="22"/>
  <c r="O1017" i="22"/>
  <c r="O1029" i="22"/>
  <c r="O1031" i="22"/>
  <c r="O1040" i="22"/>
  <c r="O1006" i="22"/>
  <c r="O1033" i="22"/>
  <c r="O964" i="22"/>
  <c r="O1096" i="22"/>
  <c r="O1011" i="22"/>
  <c r="O1030" i="22"/>
  <c r="O984" i="22"/>
  <c r="O1042" i="22"/>
  <c r="O1124" i="22"/>
  <c r="O865" i="22"/>
  <c r="O1003" i="22"/>
  <c r="O1026" i="22"/>
  <c r="O489" i="22"/>
  <c r="O1072" i="22"/>
  <c r="O1015" i="22"/>
  <c r="O1032" i="22"/>
  <c r="O1020" i="22"/>
  <c r="O1007" i="22"/>
  <c r="O1024" i="22"/>
  <c r="O1088" i="22"/>
  <c r="O1068" i="22"/>
  <c r="O1081" i="22"/>
  <c r="O1027" i="22"/>
  <c r="O970" i="22"/>
  <c r="O1025" i="22"/>
  <c r="O1073" i="22"/>
  <c r="O1010" i="22"/>
  <c r="O1016" i="22"/>
  <c r="O1037" i="22"/>
  <c r="O1049" i="22"/>
  <c r="O987" i="22"/>
  <c r="O1093" i="22"/>
  <c r="O1043" i="22"/>
  <c r="O1034" i="22"/>
  <c r="O1058" i="22"/>
  <c r="O1051" i="22"/>
  <c r="O1062" i="22"/>
  <c r="O1054" i="22"/>
  <c r="O1019" i="22"/>
  <c r="O1067" i="22"/>
  <c r="O1046" i="22"/>
  <c r="O1039" i="22"/>
  <c r="O1065" i="22"/>
  <c r="O1048" i="22"/>
  <c r="O1090" i="22"/>
  <c r="O1044" i="22"/>
  <c r="O1052" i="22"/>
  <c r="O1022" i="22"/>
  <c r="O1057" i="22"/>
  <c r="O1082" i="22"/>
  <c r="O1071" i="22"/>
  <c r="O1060" i="22"/>
  <c r="O1097" i="22"/>
  <c r="O1055" i="22"/>
  <c r="O1117" i="22"/>
  <c r="O1077" i="22"/>
  <c r="O1074" i="22"/>
  <c r="O1116" i="22"/>
  <c r="O1113" i="22"/>
  <c r="O1047" i="22"/>
  <c r="O1080" i="22"/>
  <c r="O1070" i="22"/>
  <c r="O1050" i="22"/>
  <c r="O1098" i="22"/>
  <c r="O1105" i="22"/>
  <c r="O1079" i="22"/>
  <c r="O1159" i="22"/>
  <c r="O1127" i="22"/>
  <c r="O1104" i="22"/>
  <c r="O1085" i="22"/>
  <c r="O1075" i="22"/>
  <c r="O1059" i="22"/>
  <c r="O1008" i="22"/>
  <c r="O1064" i="22"/>
  <c r="O1089" i="22"/>
  <c r="O1130" i="22"/>
  <c r="O1066" i="22"/>
  <c r="O1083" i="22"/>
  <c r="O1095" i="22"/>
  <c r="O1056" i="22"/>
  <c r="O1108" i="22"/>
  <c r="O1102" i="22"/>
  <c r="O1100" i="22"/>
  <c r="O1086" i="22"/>
  <c r="O1157" i="22"/>
  <c r="O1091" i="22"/>
  <c r="O1114" i="22"/>
  <c r="O1128" i="22"/>
  <c r="O1112" i="22"/>
  <c r="O1063" i="22"/>
  <c r="O1138" i="22"/>
  <c r="O1135" i="22"/>
  <c r="O1122" i="22"/>
  <c r="O1111" i="22"/>
  <c r="O1061" i="22"/>
  <c r="O1121" i="22"/>
  <c r="O1092" i="22"/>
  <c r="O1101" i="22"/>
  <c r="O1115" i="22"/>
  <c r="O1110" i="22"/>
  <c r="O1018" i="22"/>
  <c r="O1094" i="22"/>
  <c r="O1107" i="22"/>
  <c r="O1078" i="22"/>
  <c r="O1147" i="22"/>
  <c r="O1123" i="22"/>
  <c r="O1069" i="22"/>
  <c r="O1076" i="22"/>
  <c r="O1142" i="22"/>
  <c r="O1134" i="22"/>
  <c r="O1125" i="22"/>
  <c r="O1133" i="22"/>
  <c r="O1176" i="22"/>
  <c r="O1119" i="22"/>
  <c r="O1129" i="22"/>
  <c r="O1149" i="22"/>
  <c r="O1103" i="22"/>
  <c r="O1139" i="22"/>
  <c r="O1177" i="22"/>
  <c r="O1084" i="22"/>
  <c r="O1106" i="22"/>
  <c r="O1156" i="22"/>
  <c r="O1036" i="22"/>
  <c r="O986" i="22"/>
  <c r="O1118" i="22"/>
  <c r="O1136" i="22"/>
  <c r="O1145" i="22"/>
  <c r="O1211" i="22"/>
  <c r="O1143" i="22"/>
  <c r="O1131" i="22"/>
  <c r="O1166" i="22"/>
  <c r="O1161" i="22"/>
  <c r="O1190" i="22"/>
  <c r="O1140" i="22"/>
  <c r="O1146" i="22"/>
  <c r="O1132" i="22"/>
  <c r="O1151" i="22"/>
  <c r="O1144" i="22"/>
  <c r="O1152" i="22"/>
  <c r="O1154" i="22"/>
  <c r="O1168" i="22"/>
  <c r="O1109" i="22"/>
  <c r="O1183" i="22"/>
  <c r="O1165" i="22"/>
  <c r="O1155" i="22"/>
  <c r="O1192" i="22"/>
  <c r="O1204" i="22"/>
  <c r="O1158" i="22"/>
  <c r="O1210" i="22"/>
  <c r="O1163" i="22"/>
  <c r="O1126" i="22"/>
  <c r="O1253" i="22"/>
  <c r="O1172" i="22"/>
  <c r="O1164" i="22"/>
  <c r="O1194" i="22"/>
  <c r="O1141" i="22"/>
  <c r="O1137" i="22"/>
  <c r="O1181" i="22"/>
  <c r="O1230" i="22"/>
  <c r="O1160" i="22"/>
  <c r="O1153" i="22"/>
  <c r="O1120" i="22"/>
  <c r="O1237" i="22"/>
  <c r="O1173" i="22"/>
  <c r="O1214" i="22"/>
  <c r="O1189" i="22"/>
  <c r="O1202" i="22"/>
  <c r="O1188" i="22"/>
  <c r="O1179" i="22"/>
  <c r="O1171" i="22"/>
  <c r="O1174" i="22"/>
  <c r="O1185" i="22"/>
  <c r="O1227" i="22"/>
  <c r="O1150" i="22"/>
  <c r="O1162" i="22"/>
  <c r="O1167" i="22"/>
  <c r="O1196" i="22"/>
  <c r="O1197" i="22"/>
  <c r="O1201" i="22"/>
  <c r="O1195" i="22"/>
  <c r="O1178" i="22"/>
  <c r="O1180" i="22"/>
  <c r="O1203" i="22"/>
  <c r="O1199" i="22"/>
  <c r="O1225" i="22"/>
  <c r="O1186" i="22"/>
  <c r="O1222" i="22"/>
  <c r="O1235" i="22"/>
  <c r="O1228" i="22"/>
  <c r="O1187" i="22"/>
  <c r="O1213" i="22"/>
  <c r="O1209" i="22"/>
  <c r="O1193" i="22"/>
  <c r="O1200" i="22"/>
  <c r="O1221" i="22"/>
  <c r="O1207" i="22"/>
  <c r="O1175" i="22"/>
  <c r="O1217" i="22"/>
  <c r="O1244" i="22"/>
  <c r="O1229" i="22"/>
  <c r="O1264" i="22"/>
  <c r="O1191" i="22"/>
  <c r="O1231" i="22"/>
  <c r="O1169" i="22"/>
  <c r="O1208" i="22"/>
  <c r="O1212" i="22"/>
  <c r="O1218" i="22"/>
  <c r="O1234" i="22"/>
  <c r="O1148" i="22"/>
  <c r="O1216" i="22"/>
  <c r="O1254" i="22"/>
  <c r="O1249" i="22"/>
  <c r="O1205" i="22"/>
  <c r="O1232" i="22"/>
  <c r="O1239" i="22"/>
  <c r="O1224" i="22"/>
  <c r="O1266" i="22"/>
  <c r="O1256" i="22"/>
  <c r="O1245" i="22"/>
  <c r="O1206" i="22"/>
  <c r="O1223" i="22"/>
  <c r="O1251" i="22"/>
  <c r="O1242" i="22"/>
  <c r="O1281" i="22"/>
  <c r="O1184" i="22"/>
  <c r="O1215" i="22"/>
  <c r="O1268" i="22"/>
  <c r="O1265" i="22"/>
  <c r="O1259" i="22"/>
  <c r="O1233" i="22"/>
  <c r="O1258" i="22"/>
  <c r="O1238" i="22"/>
  <c r="O1247" i="22"/>
  <c r="O1243" i="22"/>
  <c r="O1219" i="22"/>
  <c r="O1220" i="22"/>
  <c r="O1246" i="22"/>
  <c r="O1267" i="22"/>
  <c r="O1226" i="22"/>
  <c r="O1275" i="22"/>
  <c r="O1263" i="22"/>
  <c r="O1250" i="22"/>
  <c r="O1286" i="22"/>
  <c r="O1282" i="22"/>
  <c r="O1170" i="22"/>
  <c r="O1269" i="22"/>
  <c r="O1277" i="22"/>
  <c r="O1283" i="22"/>
  <c r="O1260" i="22"/>
  <c r="O1293" i="22"/>
  <c r="O1248" i="22"/>
  <c r="O1272" i="22"/>
  <c r="O1273" i="22"/>
  <c r="O1261" i="22"/>
  <c r="O1236" i="22"/>
  <c r="O1306" i="22"/>
  <c r="O1182" i="22"/>
  <c r="O1309" i="22"/>
  <c r="O1255" i="22"/>
  <c r="O1252" i="22"/>
  <c r="O1257" i="22"/>
  <c r="O1240" i="22"/>
  <c r="O1308" i="22"/>
  <c r="O1290" i="22"/>
  <c r="O1198" i="22"/>
  <c r="O1332" i="22"/>
  <c r="O1307" i="22"/>
  <c r="O1303" i="22"/>
  <c r="O1305" i="22"/>
  <c r="O1278" i="22"/>
  <c r="O1314" i="22"/>
  <c r="O1276" i="22"/>
  <c r="O1279" i="22"/>
  <c r="O1299" i="22"/>
  <c r="O1292" i="22"/>
  <c r="O1312" i="22"/>
  <c r="O1284" i="22"/>
  <c r="O1296" i="22"/>
  <c r="O1271" i="22"/>
  <c r="O1280" i="22"/>
  <c r="O1274" i="22"/>
  <c r="O1324" i="22"/>
  <c r="O1316" i="22"/>
  <c r="O1298" i="22"/>
  <c r="O1342" i="22"/>
  <c r="O1262" i="22"/>
  <c r="O1295" i="22"/>
  <c r="O1318" i="22"/>
  <c r="O1333" i="22"/>
  <c r="O1331" i="22"/>
  <c r="O1320" i="22"/>
  <c r="O1291" i="22"/>
  <c r="O1336" i="22"/>
  <c r="O1367" i="22"/>
  <c r="O1361" i="22"/>
  <c r="O1241" i="22"/>
  <c r="O1304" i="22"/>
  <c r="O1300" i="22"/>
  <c r="O1311" i="22"/>
  <c r="O1302" i="22"/>
  <c r="O1323" i="22"/>
  <c r="O1335" i="22"/>
  <c r="O1315" i="22"/>
  <c r="O1288" i="22"/>
  <c r="O1326" i="22"/>
  <c r="O1297" i="22"/>
  <c r="O1289" i="22"/>
  <c r="O1353" i="22"/>
  <c r="O1339" i="22"/>
  <c r="O1319" i="22"/>
  <c r="O1325" i="22"/>
  <c r="O1301" i="22"/>
  <c r="O1270" i="22"/>
  <c r="O1327" i="22"/>
  <c r="O1285" i="22"/>
  <c r="O1357" i="22"/>
  <c r="O1310" i="22"/>
  <c r="O1354" i="22"/>
  <c r="O1363" i="22"/>
  <c r="O1349" i="22"/>
  <c r="O1337" i="22"/>
  <c r="O1322" i="22"/>
  <c r="O1294" i="22"/>
  <c r="O1344" i="22"/>
  <c r="O1287" i="22"/>
  <c r="O1330" i="22"/>
  <c r="O1341" i="22"/>
  <c r="O1365" i="22"/>
  <c r="O1347" i="22"/>
  <c r="O1368" i="22"/>
  <c r="O1317" i="22"/>
  <c r="O1321" i="22"/>
  <c r="O1387" i="22"/>
  <c r="O1358" i="22"/>
  <c r="O1371" i="22"/>
  <c r="O1374" i="22"/>
  <c r="O1378" i="22"/>
  <c r="O1372" i="22"/>
  <c r="O1340" i="22"/>
  <c r="O1364" i="22"/>
  <c r="O1356" i="22"/>
  <c r="O1343" i="22"/>
  <c r="O1328" i="22"/>
  <c r="O1334" i="22"/>
  <c r="O1348" i="22"/>
  <c r="O1359" i="22"/>
  <c r="O1369" i="22"/>
  <c r="O1373" i="22"/>
  <c r="O1346" i="22"/>
  <c r="O1313" i="22"/>
  <c r="O1351" i="22"/>
  <c r="O1370" i="22"/>
  <c r="O1362" i="22"/>
  <c r="O1345" i="22"/>
  <c r="O1360" i="22"/>
  <c r="O1338" i="22"/>
  <c r="O1382" i="22"/>
  <c r="O1329" i="22"/>
  <c r="O1366" i="22"/>
  <c r="O1355" i="22"/>
  <c r="O1395" i="22"/>
  <c r="O1385" i="22"/>
  <c r="O1377" i="22"/>
  <c r="O1375" i="22"/>
  <c r="O1386" i="22"/>
  <c r="O1388" i="22"/>
  <c r="O1352" i="22"/>
  <c r="O1379" i="22"/>
  <c r="O1380" i="22"/>
  <c r="O1389" i="22"/>
  <c r="O1384" i="22"/>
  <c r="O1407" i="22"/>
  <c r="O1409" i="22"/>
  <c r="O1391" i="22"/>
  <c r="O1400" i="22"/>
  <c r="O1392" i="22"/>
  <c r="O1381" i="22"/>
  <c r="O1393" i="22"/>
  <c r="O1413" i="22"/>
  <c r="O1415" i="22"/>
  <c r="O1419" i="22"/>
  <c r="O1424" i="22"/>
  <c r="O1396" i="22"/>
  <c r="O1376" i="22"/>
  <c r="O1390" i="22"/>
  <c r="O1435" i="22"/>
  <c r="O1397" i="22"/>
  <c r="O1416" i="22"/>
  <c r="O1405" i="22"/>
  <c r="O1454" i="22"/>
  <c r="O1383" i="22"/>
  <c r="O1401" i="22"/>
  <c r="O1350" i="22"/>
  <c r="O1394" i="22"/>
  <c r="O1406" i="22"/>
  <c r="O1403" i="22"/>
  <c r="O1404" i="22"/>
  <c r="O1426" i="22"/>
  <c r="O1437" i="22"/>
  <c r="O1412" i="22"/>
  <c r="O1444" i="22"/>
  <c r="O1398" i="22"/>
  <c r="O1417" i="22"/>
  <c r="O1420" i="22"/>
  <c r="O1425" i="22"/>
  <c r="O1414" i="22"/>
  <c r="O1432" i="22"/>
  <c r="O1446" i="22"/>
  <c r="O1442" i="22"/>
  <c r="O1408" i="22"/>
  <c r="O1427" i="22"/>
  <c r="O1429" i="22"/>
  <c r="O1463" i="22"/>
  <c r="O1430" i="22"/>
  <c r="O1433" i="22"/>
  <c r="O1411" i="22"/>
  <c r="O1440" i="22"/>
  <c r="O1531" i="22"/>
  <c r="O1423" i="22"/>
  <c r="O1448" i="22"/>
  <c r="O1399" i="22"/>
  <c r="O1449" i="22"/>
  <c r="O1436" i="22"/>
  <c r="O1431" i="22"/>
  <c r="O1452" i="22"/>
  <c r="O1421" i="22"/>
  <c r="O1410" i="22"/>
  <c r="O1445" i="22"/>
  <c r="O1402" i="22"/>
  <c r="O1428" i="22"/>
  <c r="O1460" i="22"/>
  <c r="O1418" i="22"/>
  <c r="O1422" i="22"/>
  <c r="O1459" i="22"/>
  <c r="O1441" i="22"/>
  <c r="O1438" i="22"/>
  <c r="O1468" i="22"/>
  <c r="O1473" i="22"/>
  <c r="O1457" i="22"/>
  <c r="O1476" i="22"/>
  <c r="O1439" i="22"/>
  <c r="O1450" i="22"/>
  <c r="O1453" i="22"/>
  <c r="O1447" i="22"/>
  <c r="O1451" i="22"/>
  <c r="O1458" i="22"/>
  <c r="O1461" i="22"/>
  <c r="O1456" i="22"/>
  <c r="O1434" i="22"/>
  <c r="O1455" i="22"/>
  <c r="O1462" i="22"/>
  <c r="O1494" i="22"/>
  <c r="O1492" i="22"/>
  <c r="O1479" i="22"/>
  <c r="O1443" i="22"/>
  <c r="O1466" i="22"/>
  <c r="O1469" i="22"/>
  <c r="O1464" i="22"/>
  <c r="O1465" i="22"/>
  <c r="O1470" i="22"/>
  <c r="O1477" i="22"/>
  <c r="O1508" i="22"/>
  <c r="O1515" i="22"/>
  <c r="O1471" i="22"/>
  <c r="O1521" i="22"/>
  <c r="O1489" i="22"/>
  <c r="O1475" i="22"/>
  <c r="O1490" i="22"/>
  <c r="O1472" i="22"/>
  <c r="O1484" i="22"/>
  <c r="O1517" i="22"/>
  <c r="O1487" i="22"/>
  <c r="O1480" i="22"/>
  <c r="O1500" i="22"/>
  <c r="O1522" i="22"/>
  <c r="O1467" i="22"/>
  <c r="O1486" i="22"/>
  <c r="O1525" i="22"/>
  <c r="O1493" i="22"/>
  <c r="O1523" i="22"/>
  <c r="O1491" i="22"/>
  <c r="O1478" i="22"/>
  <c r="O1503" i="22"/>
  <c r="O1518" i="22"/>
  <c r="O1506" i="22"/>
  <c r="O1483" i="22"/>
  <c r="O1512" i="22"/>
  <c r="O1510" i="22"/>
  <c r="O1556" i="22"/>
  <c r="O1498" i="22"/>
  <c r="O1505" i="22"/>
  <c r="O1497" i="22"/>
  <c r="O1488" i="22"/>
  <c r="O1502" i="22"/>
  <c r="O1519" i="22"/>
  <c r="O1495" i="22"/>
  <c r="O1496" i="22"/>
  <c r="O1482" i="22"/>
  <c r="O1481" i="22"/>
  <c r="O1474" i="22"/>
  <c r="O1485" i="22"/>
  <c r="O1504" i="22"/>
  <c r="O1509" i="22"/>
  <c r="O1513" i="22"/>
  <c r="O1536" i="22"/>
  <c r="O1499" i="22"/>
  <c r="O1501" i="22"/>
  <c r="O1577" i="22"/>
  <c r="O1507" i="22"/>
  <c r="O1524" i="22"/>
  <c r="O1511" i="22"/>
  <c r="O1526" i="22"/>
  <c r="O1530" i="22"/>
  <c r="O1514" i="22"/>
  <c r="O1533" i="22"/>
  <c r="O1539" i="22"/>
  <c r="O1516" i="22"/>
  <c r="O1565" i="22"/>
  <c r="O1542" i="22"/>
  <c r="O1529" i="22"/>
  <c r="O1528" i="22"/>
  <c r="O1551" i="22"/>
  <c r="O1527" i="22"/>
  <c r="O1549" i="22"/>
  <c r="O1532" i="22"/>
  <c r="O1553" i="22"/>
  <c r="O1544" i="22"/>
  <c r="O1538" i="22"/>
  <c r="O1520" i="22"/>
  <c r="O1548" i="22"/>
  <c r="O1535" i="22"/>
  <c r="O1564" i="22"/>
  <c r="O1540" i="22"/>
  <c r="O1558" i="22"/>
  <c r="O1573" i="22"/>
  <c r="O1545" i="22"/>
  <c r="O1572" i="22"/>
  <c r="O1534" i="22"/>
  <c r="O1560" i="22"/>
  <c r="O1547" i="22"/>
  <c r="O1537" i="22"/>
  <c r="O1581" i="22"/>
  <c r="O1552" i="22"/>
  <c r="O1550" i="22"/>
  <c r="O1582" i="22"/>
  <c r="O1561" i="22"/>
  <c r="O1562" i="22"/>
  <c r="O1568" i="22"/>
  <c r="O1541" i="22"/>
  <c r="O1555" i="22"/>
  <c r="O1566" i="22"/>
  <c r="O1583" i="22"/>
  <c r="O1557" i="22"/>
  <c r="O1543" i="22"/>
  <c r="O1571" i="22"/>
  <c r="O1554" i="22"/>
  <c r="O1569" i="22"/>
  <c r="O1570" i="22"/>
  <c r="O1546" i="22"/>
  <c r="O1574" i="22"/>
  <c r="O1587" i="22"/>
  <c r="O1563" i="22"/>
  <c r="O1595" i="22"/>
  <c r="O1606" i="22"/>
  <c r="O1575" i="22"/>
  <c r="O1578" i="22"/>
  <c r="O1586" i="22"/>
  <c r="O1576" i="22"/>
  <c r="O1567" i="22"/>
  <c r="O1604" i="22"/>
  <c r="O1579" i="22"/>
  <c r="O1614" i="22"/>
  <c r="O1580" i="22"/>
  <c r="O1589" i="22"/>
  <c r="O1596" i="22"/>
  <c r="O1592" i="22"/>
  <c r="O1591" i="22"/>
  <c r="O1605" i="22"/>
  <c r="O1597" i="22"/>
  <c r="O1584" i="22"/>
  <c r="O1585" i="22"/>
  <c r="O1603" i="22"/>
  <c r="O1594" i="22"/>
  <c r="O1588" i="22"/>
  <c r="O1599" i="22"/>
  <c r="O1590" i="22"/>
  <c r="O1593" i="22"/>
  <c r="O1559" i="22"/>
  <c r="O1611" i="22"/>
  <c r="O1627" i="22"/>
  <c r="O1608" i="22"/>
  <c r="O1600" i="22"/>
  <c r="O1598" i="22"/>
  <c r="O1636" i="22"/>
  <c r="O1625" i="22"/>
  <c r="O1631" i="22"/>
  <c r="O1622" i="22"/>
  <c r="O1601" i="22"/>
  <c r="O1630" i="22"/>
  <c r="O1647" i="22"/>
  <c r="O1643" i="22"/>
  <c r="O1607" i="22"/>
  <c r="O1613" i="22"/>
  <c r="O1634" i="22"/>
  <c r="O1610" i="22"/>
  <c r="O1617" i="22"/>
  <c r="O1623" i="22"/>
  <c r="O1612" i="22"/>
  <c r="O1621" i="22"/>
  <c r="O1609" i="22"/>
  <c r="O1615" i="22"/>
  <c r="O1645" i="22"/>
  <c r="O1616" i="22"/>
  <c r="O1642" i="22"/>
  <c r="O1632" i="22"/>
  <c r="O1620" i="22"/>
  <c r="O1619" i="22"/>
  <c r="O1635" i="22"/>
  <c r="O1646" i="22"/>
  <c r="O1618" i="22"/>
  <c r="O1628" i="22"/>
  <c r="O1624" i="22"/>
  <c r="O1633" i="22"/>
  <c r="O1649" i="22"/>
  <c r="O1639" i="22"/>
  <c r="O1637" i="22"/>
  <c r="O1650" i="22"/>
  <c r="O1629" i="22"/>
  <c r="O1626" i="22"/>
  <c r="O1640" i="22"/>
  <c r="O1687" i="22"/>
  <c r="O1638" i="22"/>
  <c r="O1641" i="22"/>
  <c r="O1657" i="22"/>
  <c r="O1644" i="22"/>
  <c r="O1652" i="22"/>
  <c r="O1653" i="22"/>
  <c r="O1648" i="22"/>
  <c r="O1673" i="22"/>
  <c r="O1665" i="22"/>
  <c r="O1664" i="22"/>
  <c r="O1656" i="22"/>
  <c r="O1654" i="22"/>
  <c r="O1659" i="22"/>
  <c r="O1651" i="22"/>
  <c r="O1661" i="22"/>
  <c r="O1662" i="22"/>
  <c r="O1655" i="22"/>
  <c r="O1658" i="22"/>
  <c r="O1667" i="22"/>
  <c r="O1670" i="22"/>
  <c r="O1666" i="22"/>
  <c r="O1660" i="22"/>
  <c r="O1672" i="22"/>
  <c r="O1669" i="22"/>
  <c r="O1663" i="22"/>
  <c r="O1671" i="22"/>
  <c r="O1602" i="22"/>
  <c r="O1668" i="22"/>
  <c r="O1678" i="22"/>
  <c r="O1681" i="22"/>
  <c r="O1674" i="22"/>
  <c r="O1676" i="22"/>
  <c r="O1683" i="22"/>
  <c r="O1680" i="22"/>
  <c r="O1675" i="22"/>
  <c r="O1679" i="22"/>
  <c r="O1677" i="22"/>
  <c r="O1686" i="22"/>
  <c r="O1691" i="22"/>
  <c r="O1685" i="22"/>
  <c r="O1699" i="22"/>
  <c r="O1688" i="22"/>
  <c r="O1695" i="22"/>
  <c r="O1694" i="22"/>
  <c r="O1692" i="22"/>
  <c r="O1682" i="22"/>
  <c r="O1702" i="22"/>
  <c r="O1697" i="22"/>
  <c r="O1689" i="22"/>
  <c r="O1690" i="22"/>
  <c r="O1693" i="22"/>
  <c r="O1711" i="22"/>
  <c r="O1696" i="22"/>
  <c r="O1708" i="22"/>
  <c r="O1684" i="22"/>
  <c r="O1705" i="22"/>
  <c r="O1701" i="22"/>
  <c r="O1704" i="22"/>
  <c r="O1700" i="22"/>
  <c r="O1703" i="22"/>
  <c r="O1698" i="22"/>
  <c r="O1717" i="22"/>
  <c r="O1709" i="22"/>
  <c r="O1706" i="22"/>
  <c r="O1712" i="22"/>
  <c r="O1710" i="22"/>
  <c r="O1713" i="22"/>
  <c r="O1715" i="22"/>
  <c r="O1707" i="22"/>
  <c r="O1718" i="22"/>
  <c r="O1716" i="22"/>
  <c r="O1714" i="22"/>
  <c r="O1719" i="22"/>
  <c r="O1723" i="22"/>
  <c r="O1720" i="22"/>
  <c r="O1722" i="22"/>
  <c r="O1724" i="22"/>
  <c r="O1726" i="22"/>
  <c r="O1725" i="22"/>
  <c r="O1721" i="22"/>
  <c r="O1727" i="22"/>
  <c r="O1728" i="22"/>
  <c r="O1729" i="22"/>
  <c r="O1730" i="22"/>
  <c r="O1731" i="22"/>
  <c r="O1732" i="22"/>
  <c r="O8" i="22"/>
  <c r="L10" i="22"/>
  <c r="L9" i="22"/>
  <c r="L11" i="22"/>
  <c r="L13" i="22"/>
  <c r="L12" i="22"/>
  <c r="L14" i="22"/>
  <c r="L15" i="22"/>
  <c r="L16" i="22"/>
  <c r="L18" i="22"/>
  <c r="L17" i="22"/>
  <c r="L19" i="22"/>
  <c r="L22" i="22"/>
  <c r="L27" i="22"/>
  <c r="L21" i="22"/>
  <c r="L25" i="22"/>
  <c r="L24" i="22"/>
  <c r="L20" i="22"/>
  <c r="L23" i="22"/>
  <c r="L31" i="22"/>
  <c r="L26" i="22"/>
  <c r="L28" i="22"/>
  <c r="L32" i="22"/>
  <c r="L34" i="22"/>
  <c r="L29" i="22"/>
  <c r="L38" i="22"/>
  <c r="L33" i="22"/>
  <c r="L30" i="22"/>
  <c r="L42" i="22"/>
  <c r="L36" i="22"/>
  <c r="L35" i="22"/>
  <c r="L47" i="22"/>
  <c r="L37" i="22"/>
  <c r="L41" i="22"/>
  <c r="L39" i="22"/>
  <c r="L40" i="22"/>
  <c r="L44" i="22"/>
  <c r="L46" i="22"/>
  <c r="L54" i="22"/>
  <c r="L48" i="22"/>
  <c r="L43" i="22"/>
  <c r="L50" i="22"/>
  <c r="L51" i="22"/>
  <c r="L55" i="22"/>
  <c r="L52" i="22"/>
  <c r="L49" i="22"/>
  <c r="L58" i="22"/>
  <c r="L53" i="22"/>
  <c r="L56" i="22"/>
  <c r="L59" i="22"/>
  <c r="L62" i="22"/>
  <c r="L57" i="22"/>
  <c r="L68" i="22"/>
  <c r="L45" i="22"/>
  <c r="L61" i="22"/>
  <c r="L71" i="22"/>
  <c r="L72" i="22"/>
  <c r="L63" i="22"/>
  <c r="L67" i="22"/>
  <c r="L76" i="22"/>
  <c r="L69" i="22"/>
  <c r="L65" i="22"/>
  <c r="L78" i="22"/>
  <c r="L66" i="22"/>
  <c r="L73" i="22"/>
  <c r="L60" i="22"/>
  <c r="L81" i="22"/>
  <c r="L64" i="22"/>
  <c r="L70" i="22"/>
  <c r="L79" i="22"/>
  <c r="L80" i="22"/>
  <c r="L77" i="22"/>
  <c r="L82" i="22"/>
  <c r="L74" i="22"/>
  <c r="L83" i="22"/>
  <c r="L85" i="22"/>
  <c r="L90" i="22"/>
  <c r="L91" i="22"/>
  <c r="L84" i="22"/>
  <c r="L88" i="22"/>
  <c r="L100" i="22"/>
  <c r="L87" i="22"/>
  <c r="L105" i="22"/>
  <c r="L97" i="22"/>
  <c r="L89" i="22"/>
  <c r="L75" i="22"/>
  <c r="L96" i="22"/>
  <c r="L92" i="22"/>
  <c r="L93" i="22"/>
  <c r="L101" i="22"/>
  <c r="L103" i="22"/>
  <c r="L98" i="22"/>
  <c r="L99" i="22"/>
  <c r="L94" i="22"/>
  <c r="L110" i="22"/>
  <c r="L86" i="22"/>
  <c r="L104" i="22"/>
  <c r="L102" i="22"/>
  <c r="L107" i="22"/>
  <c r="L108" i="22"/>
  <c r="L109" i="22"/>
  <c r="L111" i="22"/>
  <c r="L106" i="22"/>
  <c r="L113" i="22"/>
  <c r="L118" i="22"/>
  <c r="L116" i="22"/>
  <c r="L115" i="22"/>
  <c r="L119" i="22"/>
  <c r="L120" i="22"/>
  <c r="L131" i="22"/>
  <c r="L124" i="22"/>
  <c r="L114" i="22"/>
  <c r="L129" i="22"/>
  <c r="L134" i="22"/>
  <c r="L125" i="22"/>
  <c r="L122" i="22"/>
  <c r="L117" i="22"/>
  <c r="L128" i="22"/>
  <c r="L133" i="22"/>
  <c r="L127" i="22"/>
  <c r="L136" i="22"/>
  <c r="L126" i="22"/>
  <c r="L139" i="22"/>
  <c r="L132" i="22"/>
  <c r="L121" i="22"/>
  <c r="L112" i="22"/>
  <c r="L156" i="22"/>
  <c r="L158" i="22"/>
  <c r="L143" i="22"/>
  <c r="L148" i="22"/>
  <c r="L151" i="22"/>
  <c r="L149" i="22"/>
  <c r="L140" i="22"/>
  <c r="L145" i="22"/>
  <c r="L144" i="22"/>
  <c r="L142" i="22"/>
  <c r="L154" i="22"/>
  <c r="L166" i="22"/>
  <c r="L150" i="22"/>
  <c r="L163" i="22"/>
  <c r="L135" i="22"/>
  <c r="L155" i="22"/>
  <c r="L95" i="22"/>
  <c r="L153" i="22"/>
  <c r="L123" i="22"/>
  <c r="L159" i="22"/>
  <c r="L161" i="22"/>
  <c r="L171" i="22"/>
  <c r="L157" i="22"/>
  <c r="L152" i="22"/>
  <c r="L168" i="22"/>
  <c r="L146" i="22"/>
  <c r="L130" i="22"/>
  <c r="L169" i="22"/>
  <c r="L172" i="22"/>
  <c r="L164" i="22"/>
  <c r="L160" i="22"/>
  <c r="L137" i="22"/>
  <c r="L173" i="22"/>
  <c r="L165" i="22"/>
  <c r="L167" i="22"/>
  <c r="L162" i="22"/>
  <c r="L183" i="22"/>
  <c r="L138" i="22"/>
  <c r="L179" i="22"/>
  <c r="L176" i="22"/>
  <c r="L147" i="22"/>
  <c r="L190" i="22"/>
  <c r="L181" i="22"/>
  <c r="L185" i="22"/>
  <c r="L184" i="22"/>
  <c r="L189" i="22"/>
  <c r="L191" i="22"/>
  <c r="L182" i="22"/>
  <c r="L174" i="22"/>
  <c r="L192" i="22"/>
  <c r="L194" i="22"/>
  <c r="L178" i="22"/>
  <c r="L196" i="22"/>
  <c r="L141" i="22"/>
  <c r="L201" i="22"/>
  <c r="L197" i="22"/>
  <c r="L175" i="22"/>
  <c r="L200" i="22"/>
  <c r="L188" i="22"/>
  <c r="L180" i="22"/>
  <c r="L187" i="22"/>
  <c r="L193" i="22"/>
  <c r="L205" i="22"/>
  <c r="L202" i="22"/>
  <c r="L203" i="22"/>
  <c r="L209" i="22"/>
  <c r="L207" i="22"/>
  <c r="L222" i="22"/>
  <c r="L215" i="22"/>
  <c r="L206" i="22"/>
  <c r="L210" i="22"/>
  <c r="L208" i="22"/>
  <c r="L225" i="22"/>
  <c r="L218" i="22"/>
  <c r="L213" i="22"/>
  <c r="L199" i="22"/>
  <c r="L212" i="22"/>
  <c r="L170" i="22"/>
  <c r="L177" i="22"/>
  <c r="L195" i="22"/>
  <c r="L221" i="22"/>
  <c r="L211" i="22"/>
  <c r="L223" i="22"/>
  <c r="L216" i="22"/>
  <c r="L227" i="22"/>
  <c r="L186" i="22"/>
  <c r="L234" i="22"/>
  <c r="L230" i="22"/>
  <c r="L249" i="22"/>
  <c r="L220" i="22"/>
  <c r="L219" i="22"/>
  <c r="L229" i="22"/>
  <c r="L233" i="22"/>
  <c r="L242" i="22"/>
  <c r="L232" i="22"/>
  <c r="L237" i="22"/>
  <c r="L253" i="22"/>
  <c r="L239" i="22"/>
  <c r="L255" i="22"/>
  <c r="L235" i="22"/>
  <c r="L228" i="22"/>
  <c r="L224" i="22"/>
  <c r="L240" i="22"/>
  <c r="L246" i="22"/>
  <c r="L238" i="22"/>
  <c r="L244" i="22"/>
  <c r="L261" i="22"/>
  <c r="L256" i="22"/>
  <c r="L217" i="22"/>
  <c r="L257" i="22"/>
  <c r="L243" i="22"/>
  <c r="L236" i="22"/>
  <c r="L251" i="22"/>
  <c r="L252" i="22"/>
  <c r="L248" i="22"/>
  <c r="L258" i="22"/>
  <c r="L259" i="22"/>
  <c r="L273" i="22"/>
  <c r="L262" i="22"/>
  <c r="L231" i="22"/>
  <c r="L263" i="22"/>
  <c r="L250" i="22"/>
  <c r="L269" i="22"/>
  <c r="L247" i="22"/>
  <c r="L265" i="22"/>
  <c r="L270" i="22"/>
  <c r="L264" i="22"/>
  <c r="L268" i="22"/>
  <c r="L245" i="22"/>
  <c r="L283" i="22"/>
  <c r="L277" i="22"/>
  <c r="L198" i="22"/>
  <c r="L278" i="22"/>
  <c r="L282" i="22"/>
  <c r="L274" i="22"/>
  <c r="L226" i="22"/>
  <c r="L276" i="22"/>
  <c r="L204" i="22"/>
  <c r="L275" i="22"/>
  <c r="L266" i="22"/>
  <c r="L271" i="22"/>
  <c r="L254" i="22"/>
  <c r="L281" i="22"/>
  <c r="L293" i="22"/>
  <c r="L260" i="22"/>
  <c r="L292" i="22"/>
  <c r="L280" i="22"/>
  <c r="L285" i="22"/>
  <c r="L241" i="22"/>
  <c r="L279" i="22"/>
  <c r="L267" i="22"/>
  <c r="L289" i="22"/>
  <c r="L287" i="22"/>
  <c r="L284" i="22"/>
  <c r="L314" i="22"/>
  <c r="L310" i="22"/>
  <c r="L298" i="22"/>
  <c r="L304" i="22"/>
  <c r="L309" i="22"/>
  <c r="L301" i="22"/>
  <c r="L291" i="22"/>
  <c r="L307" i="22"/>
  <c r="L295" i="22"/>
  <c r="L302" i="22"/>
  <c r="L290" i="22"/>
  <c r="L311" i="22"/>
  <c r="L297" i="22"/>
  <c r="L325" i="22"/>
  <c r="L300" i="22"/>
  <c r="L303" i="22"/>
  <c r="L306" i="22"/>
  <c r="L319" i="22"/>
  <c r="L305" i="22"/>
  <c r="L299" i="22"/>
  <c r="L312" i="22"/>
  <c r="L288" i="22"/>
  <c r="L313" i="22"/>
  <c r="L318" i="22"/>
  <c r="L286" i="22"/>
  <c r="L338" i="22"/>
  <c r="L308" i="22"/>
  <c r="L322" i="22"/>
  <c r="L317" i="22"/>
  <c r="L328" i="22"/>
  <c r="L324" i="22"/>
  <c r="L331" i="22"/>
  <c r="L343" i="22"/>
  <c r="L320" i="22"/>
  <c r="L326" i="22"/>
  <c r="L327" i="22"/>
  <c r="L321" i="22"/>
  <c r="L329" i="22"/>
  <c r="L316" i="22"/>
  <c r="L315" i="22"/>
  <c r="L323" i="22"/>
  <c r="L354" i="22"/>
  <c r="L347" i="22"/>
  <c r="L355" i="22"/>
  <c r="L360" i="22"/>
  <c r="L358" i="22"/>
  <c r="L339" i="22"/>
  <c r="L351" i="22"/>
  <c r="L362" i="22"/>
  <c r="L353" i="22"/>
  <c r="L332" i="22"/>
  <c r="L294" i="22"/>
  <c r="L340" i="22"/>
  <c r="L335" i="22"/>
  <c r="L334" i="22"/>
  <c r="L381" i="22"/>
  <c r="L344" i="22"/>
  <c r="L336" i="22"/>
  <c r="L366" i="22"/>
  <c r="L345" i="22"/>
  <c r="L346" i="22"/>
  <c r="L363" i="22"/>
  <c r="L341" i="22"/>
  <c r="L352" i="22"/>
  <c r="L349" i="22"/>
  <c r="L333" i="22"/>
  <c r="L337" i="22"/>
  <c r="L359" i="22"/>
  <c r="L361" i="22"/>
  <c r="L296" i="22"/>
  <c r="L356" i="22"/>
  <c r="L357" i="22"/>
  <c r="L372" i="22"/>
  <c r="L348" i="22"/>
  <c r="L367" i="22"/>
  <c r="L364" i="22"/>
  <c r="L369" i="22"/>
  <c r="L377" i="22"/>
  <c r="L365" i="22"/>
  <c r="L398" i="22"/>
  <c r="L330" i="22"/>
  <c r="L368" i="22"/>
  <c r="L350" i="22"/>
  <c r="L402" i="22"/>
  <c r="L371" i="22"/>
  <c r="L380" i="22"/>
  <c r="L395" i="22"/>
  <c r="L342" i="22"/>
  <c r="L378" i="22"/>
  <c r="L370" i="22"/>
  <c r="L391" i="22"/>
  <c r="L272" i="22"/>
  <c r="L387" i="22"/>
  <c r="L409" i="22"/>
  <c r="L373" i="22"/>
  <c r="L384" i="22"/>
  <c r="L388" i="22"/>
  <c r="L374" i="22"/>
  <c r="L393" i="22"/>
  <c r="L379" i="22"/>
  <c r="L394" i="22"/>
  <c r="L376" i="22"/>
  <c r="L404" i="22"/>
  <c r="L383" i="22"/>
  <c r="L408" i="22"/>
  <c r="L401" i="22"/>
  <c r="L406" i="22"/>
  <c r="L390" i="22"/>
  <c r="L375" i="22"/>
  <c r="L400" i="22"/>
  <c r="L392" i="22"/>
  <c r="L382" i="22"/>
  <c r="L418" i="22"/>
  <c r="L407" i="22"/>
  <c r="L432" i="22"/>
  <c r="L414" i="22"/>
  <c r="L413" i="22"/>
  <c r="L403" i="22"/>
  <c r="L411" i="22"/>
  <c r="L449" i="22"/>
  <c r="L424" i="22"/>
  <c r="L389" i="22"/>
  <c r="L410" i="22"/>
  <c r="L420" i="22"/>
  <c r="L466" i="22"/>
  <c r="L416" i="22"/>
  <c r="L431" i="22"/>
  <c r="L434" i="22"/>
  <c r="L412" i="22"/>
  <c r="L385" i="22"/>
  <c r="L422" i="22"/>
  <c r="L428" i="22"/>
  <c r="L423" i="22"/>
  <c r="L438" i="22"/>
  <c r="L455" i="22"/>
  <c r="L429" i="22"/>
  <c r="L426" i="22"/>
  <c r="L436" i="22"/>
  <c r="L419" i="22"/>
  <c r="L399" i="22"/>
  <c r="L425" i="22"/>
  <c r="L415" i="22"/>
  <c r="L427" i="22"/>
  <c r="L450" i="22"/>
  <c r="L453" i="22"/>
  <c r="L439" i="22"/>
  <c r="L433" i="22"/>
  <c r="L396" i="22"/>
  <c r="L446" i="22"/>
  <c r="L421" i="22"/>
  <c r="L470" i="22"/>
  <c r="L430" i="22"/>
  <c r="L440" i="22"/>
  <c r="L435" i="22"/>
  <c r="L448" i="22"/>
  <c r="L456" i="22"/>
  <c r="L478" i="22"/>
  <c r="L454" i="22"/>
  <c r="L477" i="22"/>
  <c r="L444" i="22"/>
  <c r="L476" i="22"/>
  <c r="L458" i="22"/>
  <c r="L513" i="22"/>
  <c r="L452" i="22"/>
  <c r="L484" i="22"/>
  <c r="L485" i="22"/>
  <c r="L457" i="22"/>
  <c r="L437" i="22"/>
  <c r="L441" i="22"/>
  <c r="L467" i="22"/>
  <c r="L461" i="22"/>
  <c r="L486" i="22"/>
  <c r="L442" i="22"/>
  <c r="L491" i="22"/>
  <c r="L463" i="22"/>
  <c r="L473" i="22"/>
  <c r="L479" i="22"/>
  <c r="L462" i="22"/>
  <c r="L487" i="22"/>
  <c r="L500" i="22"/>
  <c r="L443" i="22"/>
  <c r="L417" i="22"/>
  <c r="L482" i="22"/>
  <c r="L405" i="22"/>
  <c r="L474" i="22"/>
  <c r="L451" i="22"/>
  <c r="L465" i="22"/>
  <c r="L481" i="22"/>
  <c r="L517" i="22"/>
  <c r="L483" i="22"/>
  <c r="L471" i="22"/>
  <c r="L512" i="22"/>
  <c r="L472" i="22"/>
  <c r="L572" i="22"/>
  <c r="L542" i="22"/>
  <c r="L504" i="22"/>
  <c r="L464" i="22"/>
  <c r="L520" i="22"/>
  <c r="L490" i="22"/>
  <c r="L514" i="22"/>
  <c r="L447" i="22"/>
  <c r="L523" i="22"/>
  <c r="L507" i="22"/>
  <c r="L509" i="22"/>
  <c r="L468" i="22"/>
  <c r="L508" i="22"/>
  <c r="L475" i="22"/>
  <c r="L397" i="22"/>
  <c r="L510" i="22"/>
  <c r="L505" i="22"/>
  <c r="L577" i="22"/>
  <c r="L499" i="22"/>
  <c r="L516" i="22"/>
  <c r="L469" i="22"/>
  <c r="L522" i="22"/>
  <c r="L524" i="22"/>
  <c r="L501" i="22"/>
  <c r="L511" i="22"/>
  <c r="L494" i="22"/>
  <c r="L550" i="22"/>
  <c r="L480" i="22"/>
  <c r="L528" i="22"/>
  <c r="L525" i="22"/>
  <c r="L526" i="22"/>
  <c r="L519" i="22"/>
  <c r="L506" i="22"/>
  <c r="L488" i="22"/>
  <c r="L497" i="22"/>
  <c r="L536" i="22"/>
  <c r="L531" i="22"/>
  <c r="L545" i="22"/>
  <c r="L552" i="22"/>
  <c r="L460" i="22"/>
  <c r="L527" i="22"/>
  <c r="L529" i="22"/>
  <c r="L493" i="22"/>
  <c r="L496" i="22"/>
  <c r="L543" i="22"/>
  <c r="L540" i="22"/>
  <c r="L566" i="22"/>
  <c r="L588" i="22"/>
  <c r="L503" i="22"/>
  <c r="L565" i="22"/>
  <c r="L561" i="22"/>
  <c r="L564" i="22"/>
  <c r="L586" i="22"/>
  <c r="L541" i="22"/>
  <c r="L534" i="22"/>
  <c r="L530" i="22"/>
  <c r="L502" i="22"/>
  <c r="L537" i="22"/>
  <c r="L492" i="22"/>
  <c r="L592" i="22"/>
  <c r="L562" i="22"/>
  <c r="L567" i="22"/>
  <c r="L556" i="22"/>
  <c r="L575" i="22"/>
  <c r="L591" i="22"/>
  <c r="L607" i="22"/>
  <c r="L559" i="22"/>
  <c r="L571" i="22"/>
  <c r="L570" i="22"/>
  <c r="L544" i="22"/>
  <c r="L521" i="22"/>
  <c r="L557" i="22"/>
  <c r="L548" i="22"/>
  <c r="L560" i="22"/>
  <c r="L539" i="22"/>
  <c r="L553" i="22"/>
  <c r="L533" i="22"/>
  <c r="L554" i="22"/>
  <c r="L445" i="22"/>
  <c r="L623" i="22"/>
  <c r="L546" i="22"/>
  <c r="L606" i="22"/>
  <c r="L498" i="22"/>
  <c r="L573" i="22"/>
  <c r="L549" i="22"/>
  <c r="L558" i="22"/>
  <c r="L569" i="22"/>
  <c r="L583" i="22"/>
  <c r="L547" i="22"/>
  <c r="L605" i="22"/>
  <c r="L613" i="22"/>
  <c r="L593" i="22"/>
  <c r="L580" i="22"/>
  <c r="L620" i="22"/>
  <c r="L581" i="22"/>
  <c r="L576" i="22"/>
  <c r="L584" i="22"/>
  <c r="L535" i="22"/>
  <c r="L579" i="22"/>
  <c r="L619" i="22"/>
  <c r="L618" i="22"/>
  <c r="L515" i="22"/>
  <c r="L599" i="22"/>
  <c r="L645" i="22"/>
  <c r="L616" i="22"/>
  <c r="L598" i="22"/>
  <c r="L495" i="22"/>
  <c r="L608" i="22"/>
  <c r="L555" i="22"/>
  <c r="L585" i="22"/>
  <c r="L594" i="22"/>
  <c r="L624" i="22"/>
  <c r="L578" i="22"/>
  <c r="L589" i="22"/>
  <c r="L609" i="22"/>
  <c r="L597" i="22"/>
  <c r="L612" i="22"/>
  <c r="L596" i="22"/>
  <c r="L632" i="22"/>
  <c r="L574" i="22"/>
  <c r="L587" i="22"/>
  <c r="L626" i="22"/>
  <c r="L600" i="22"/>
  <c r="L635" i="22"/>
  <c r="L568" i="22"/>
  <c r="L590" i="22"/>
  <c r="L551" i="22"/>
  <c r="L538" i="22"/>
  <c r="L649" i="22"/>
  <c r="L611" i="22"/>
  <c r="L633" i="22"/>
  <c r="L602" i="22"/>
  <c r="L615" i="22"/>
  <c r="L651" i="22"/>
  <c r="L604" i="22"/>
  <c r="L636" i="22"/>
  <c r="L638" i="22"/>
  <c r="L386" i="22"/>
  <c r="L629" i="22"/>
  <c r="L595" i="22"/>
  <c r="L637" i="22"/>
  <c r="L610" i="22"/>
  <c r="L654" i="22"/>
  <c r="L675" i="22"/>
  <c r="L582" i="22"/>
  <c r="L653" i="22"/>
  <c r="L628" i="22"/>
  <c r="L648" i="22"/>
  <c r="L674" i="22"/>
  <c r="L622" i="22"/>
  <c r="L614" i="22"/>
  <c r="L532" i="22"/>
  <c r="L627" i="22"/>
  <c r="L630" i="22"/>
  <c r="L601" i="22"/>
  <c r="L644" i="22"/>
  <c r="L634" i="22"/>
  <c r="L640" i="22"/>
  <c r="L563" i="22"/>
  <c r="L639" i="22"/>
  <c r="L643" i="22"/>
  <c r="L603" i="22"/>
  <c r="L667" i="22"/>
  <c r="L681" i="22"/>
  <c r="L625" i="22"/>
  <c r="L660" i="22"/>
  <c r="L647" i="22"/>
  <c r="L658" i="22"/>
  <c r="L677" i="22"/>
  <c r="L683" i="22"/>
  <c r="L662" i="22"/>
  <c r="L631" i="22"/>
  <c r="L652" i="22"/>
  <c r="L655" i="22"/>
  <c r="L705" i="22"/>
  <c r="L759" i="22"/>
  <c r="L656" i="22"/>
  <c r="L666" i="22"/>
  <c r="L668" i="22"/>
  <c r="L707" i="22"/>
  <c r="L671" i="22"/>
  <c r="L686" i="22"/>
  <c r="L661" i="22"/>
  <c r="L695" i="22"/>
  <c r="L698" i="22"/>
  <c r="L659" i="22"/>
  <c r="L670" i="22"/>
  <c r="L676" i="22"/>
  <c r="L650" i="22"/>
  <c r="L691" i="22"/>
  <c r="L725" i="22"/>
  <c r="L642" i="22"/>
  <c r="L678" i="22"/>
  <c r="L703" i="22"/>
  <c r="L734" i="22"/>
  <c r="L685" i="22"/>
  <c r="L657" i="22"/>
  <c r="L646" i="22"/>
  <c r="L621" i="22"/>
  <c r="L697" i="22"/>
  <c r="L641" i="22"/>
  <c r="L717" i="22"/>
  <c r="L663" i="22"/>
  <c r="L735" i="22"/>
  <c r="L664" i="22"/>
  <c r="L713" i="22"/>
  <c r="L693" i="22"/>
  <c r="L700" i="22"/>
  <c r="L704" i="22"/>
  <c r="L726" i="22"/>
  <c r="L672" i="22"/>
  <c r="L679" i="22"/>
  <c r="L715" i="22"/>
  <c r="L702" i="22"/>
  <c r="L708" i="22"/>
  <c r="L716" i="22"/>
  <c r="L718" i="22"/>
  <c r="L692" i="22"/>
  <c r="L617" i="22"/>
  <c r="L712" i="22"/>
  <c r="L723" i="22"/>
  <c r="L665" i="22"/>
  <c r="L688" i="22"/>
  <c r="L701" i="22"/>
  <c r="L724" i="22"/>
  <c r="L669" i="22"/>
  <c r="L699" i="22"/>
  <c r="L758" i="22"/>
  <c r="L743" i="22"/>
  <c r="L739" i="22"/>
  <c r="L673" i="22"/>
  <c r="L733" i="22"/>
  <c r="L680" i="22"/>
  <c r="L689" i="22"/>
  <c r="L682" i="22"/>
  <c r="L742" i="22"/>
  <c r="L710" i="22"/>
  <c r="L764" i="22"/>
  <c r="L706" i="22"/>
  <c r="L684" i="22"/>
  <c r="L714" i="22"/>
  <c r="L694" i="22"/>
  <c r="L768" i="22"/>
  <c r="L760" i="22"/>
  <c r="L754" i="22"/>
  <c r="L737" i="22"/>
  <c r="L732" i="22"/>
  <c r="L721" i="22"/>
  <c r="L730" i="22"/>
  <c r="L687" i="22"/>
  <c r="L749" i="22"/>
  <c r="L748" i="22"/>
  <c r="L753" i="22"/>
  <c r="L765" i="22"/>
  <c r="L746" i="22"/>
  <c r="L711" i="22"/>
  <c r="L763" i="22"/>
  <c r="L757" i="22"/>
  <c r="L750" i="22"/>
  <c r="L728" i="22"/>
  <c r="L722" i="22"/>
  <c r="L776" i="22"/>
  <c r="L731" i="22"/>
  <c r="L741" i="22"/>
  <c r="L767" i="22"/>
  <c r="L720" i="22"/>
  <c r="L738" i="22"/>
  <c r="L729" i="22"/>
  <c r="L751" i="22"/>
  <c r="L709" i="22"/>
  <c r="L752" i="22"/>
  <c r="L761" i="22"/>
  <c r="L719" i="22"/>
  <c r="L788" i="22"/>
  <c r="L747" i="22"/>
  <c r="L762" i="22"/>
  <c r="L696" i="22"/>
  <c r="L800" i="22"/>
  <c r="L736" i="22"/>
  <c r="L755" i="22"/>
  <c r="L744" i="22"/>
  <c r="L813" i="22"/>
  <c r="L769" i="22"/>
  <c r="L756" i="22"/>
  <c r="L777" i="22"/>
  <c r="L740" i="22"/>
  <c r="L782" i="22"/>
  <c r="L786" i="22"/>
  <c r="L775" i="22"/>
  <c r="L459" i="22"/>
  <c r="L727" i="22"/>
  <c r="L801" i="22"/>
  <c r="L796" i="22"/>
  <c r="L785" i="22"/>
  <c r="L779" i="22"/>
  <c r="L843" i="22"/>
  <c r="L784" i="22"/>
  <c r="L787" i="22"/>
  <c r="L831" i="22"/>
  <c r="L745" i="22"/>
  <c r="L772" i="22"/>
  <c r="L791" i="22"/>
  <c r="L833" i="22"/>
  <c r="L771" i="22"/>
  <c r="L810" i="22"/>
  <c r="L790" i="22"/>
  <c r="L773" i="22"/>
  <c r="L819" i="22"/>
  <c r="L778" i="22"/>
  <c r="L792" i="22"/>
  <c r="L794" i="22"/>
  <c r="L804" i="22"/>
  <c r="L832" i="22"/>
  <c r="L841" i="22"/>
  <c r="L821" i="22"/>
  <c r="L817" i="22"/>
  <c r="L783" i="22"/>
  <c r="L795" i="22"/>
  <c r="L781" i="22"/>
  <c r="L806" i="22"/>
  <c r="L797" i="22"/>
  <c r="L815" i="22"/>
  <c r="L822" i="22"/>
  <c r="L766" i="22"/>
  <c r="L826" i="22"/>
  <c r="L827" i="22"/>
  <c r="L811" i="22"/>
  <c r="L863" i="22"/>
  <c r="L851" i="22"/>
  <c r="L823" i="22"/>
  <c r="L802" i="22"/>
  <c r="L814" i="22"/>
  <c r="L816" i="22"/>
  <c r="L808" i="22"/>
  <c r="L887" i="22"/>
  <c r="L857" i="22"/>
  <c r="L807" i="22"/>
  <c r="L809" i="22"/>
  <c r="L818" i="22"/>
  <c r="L830" i="22"/>
  <c r="L836" i="22"/>
  <c r="L789" i="22"/>
  <c r="L824" i="22"/>
  <c r="L847" i="22"/>
  <c r="L820" i="22"/>
  <c r="L812" i="22"/>
  <c r="L690" i="22"/>
  <c r="L798" i="22"/>
  <c r="L852" i="22"/>
  <c r="L774" i="22"/>
  <c r="L829" i="22"/>
  <c r="L856" i="22"/>
  <c r="L876" i="22"/>
  <c r="L871" i="22"/>
  <c r="L799" i="22"/>
  <c r="L862" i="22"/>
  <c r="L825" i="22"/>
  <c r="L835" i="22"/>
  <c r="L793" i="22"/>
  <c r="L889" i="22"/>
  <c r="L849" i="22"/>
  <c r="L828" i="22"/>
  <c r="L860" i="22"/>
  <c r="L924" i="22"/>
  <c r="L803" i="22"/>
  <c r="L805" i="22"/>
  <c r="L846" i="22"/>
  <c r="L941" i="22"/>
  <c r="L837" i="22"/>
  <c r="L892" i="22"/>
  <c r="L868" i="22"/>
  <c r="L842" i="22"/>
  <c r="L853" i="22"/>
  <c r="L838" i="22"/>
  <c r="L850" i="22"/>
  <c r="L858" i="22"/>
  <c r="L866" i="22"/>
  <c r="L770" i="22"/>
  <c r="L901" i="22"/>
  <c r="L870" i="22"/>
  <c r="L861" i="22"/>
  <c r="L854" i="22"/>
  <c r="L844" i="22"/>
  <c r="L780" i="22"/>
  <c r="L909" i="22"/>
  <c r="L848" i="22"/>
  <c r="L869" i="22"/>
  <c r="L882" i="22"/>
  <c r="L214" i="22"/>
  <c r="L879" i="22"/>
  <c r="L839" i="22"/>
  <c r="L859" i="22"/>
  <c r="L872" i="22"/>
  <c r="L967" i="22"/>
  <c r="L864" i="22"/>
  <c r="L907" i="22"/>
  <c r="L885" i="22"/>
  <c r="L888" i="22"/>
  <c r="L855" i="22"/>
  <c r="L867" i="22"/>
  <c r="L834" i="22"/>
  <c r="L906" i="22"/>
  <c r="L915" i="22"/>
  <c r="L926" i="22"/>
  <c r="L878" i="22"/>
  <c r="L891" i="22"/>
  <c r="L884" i="22"/>
  <c r="L886" i="22"/>
  <c r="L918" i="22"/>
  <c r="L916" i="22"/>
  <c r="L899" i="22"/>
  <c r="L883" i="22"/>
  <c r="L952" i="22"/>
  <c r="L902" i="22"/>
  <c r="L874" i="22"/>
  <c r="L969" i="22"/>
  <c r="L904" i="22"/>
  <c r="L845" i="22"/>
  <c r="L919" i="22"/>
  <c r="L910" i="22"/>
  <c r="L946" i="22"/>
  <c r="L890" i="22"/>
  <c r="L943" i="22"/>
  <c r="L937" i="22"/>
  <c r="L912" i="22"/>
  <c r="L896" i="22"/>
  <c r="L927" i="22"/>
  <c r="L928" i="22"/>
  <c r="L897" i="22"/>
  <c r="L913" i="22"/>
  <c r="L920" i="22"/>
  <c r="L903" i="22"/>
  <c r="L923" i="22"/>
  <c r="L905" i="22"/>
  <c r="L908" i="22"/>
  <c r="L991" i="22"/>
  <c r="L953" i="22"/>
  <c r="L938" i="22"/>
  <c r="L966" i="22"/>
  <c r="L880" i="22"/>
  <c r="L840" i="22"/>
  <c r="L893" i="22"/>
  <c r="L931" i="22"/>
  <c r="L930" i="22"/>
  <c r="L900" i="22"/>
  <c r="L1023" i="22"/>
  <c r="L981" i="22"/>
  <c r="L917" i="22"/>
  <c r="L875" i="22"/>
  <c r="L921" i="22"/>
  <c r="L877" i="22"/>
  <c r="L932" i="22"/>
  <c r="L993" i="22"/>
  <c r="L940" i="22"/>
  <c r="L895" i="22"/>
  <c r="L881" i="22"/>
  <c r="L948" i="22"/>
  <c r="L929" i="22"/>
  <c r="L958" i="22"/>
  <c r="L997" i="22"/>
  <c r="L998" i="22"/>
  <c r="L898" i="22"/>
  <c r="L974" i="22"/>
  <c r="L873" i="22"/>
  <c r="L963" i="22"/>
  <c r="L957" i="22"/>
  <c r="L965" i="22"/>
  <c r="L922" i="22"/>
  <c r="L949" i="22"/>
  <c r="L1002" i="22"/>
  <c r="L945" i="22"/>
  <c r="L955" i="22"/>
  <c r="L954" i="22"/>
  <c r="L983" i="22"/>
  <c r="L933" i="22"/>
  <c r="L939" i="22"/>
  <c r="L935" i="22"/>
  <c r="L894" i="22"/>
  <c r="L936" i="22"/>
  <c r="L988" i="22"/>
  <c r="L971" i="22"/>
  <c r="L1012" i="22"/>
  <c r="L977" i="22"/>
  <c r="L982" i="22"/>
  <c r="L956" i="22"/>
  <c r="L1013" i="22"/>
  <c r="L979" i="22"/>
  <c r="L925" i="22"/>
  <c r="L996" i="22"/>
  <c r="L973" i="22"/>
  <c r="L1004" i="22"/>
  <c r="L951" i="22"/>
  <c r="L947" i="22"/>
  <c r="L942" i="22"/>
  <c r="L1041" i="22"/>
  <c r="L985" i="22"/>
  <c r="L914" i="22"/>
  <c r="L972" i="22"/>
  <c r="L992" i="22"/>
  <c r="L980" i="22"/>
  <c r="L934" i="22"/>
  <c r="L994" i="22"/>
  <c r="L950" i="22"/>
  <c r="L1021" i="22"/>
  <c r="L999" i="22"/>
  <c r="L959" i="22"/>
  <c r="L961" i="22"/>
  <c r="L995" i="22"/>
  <c r="L1000" i="22"/>
  <c r="L1087" i="22"/>
  <c r="L1045" i="22"/>
  <c r="L990" i="22"/>
  <c r="L1005" i="22"/>
  <c r="L944" i="22"/>
  <c r="L1001" i="22"/>
  <c r="L1038" i="22"/>
  <c r="L968" i="22"/>
  <c r="L1035" i="22"/>
  <c r="L960" i="22"/>
  <c r="L962" i="22"/>
  <c r="L1014" i="22"/>
  <c r="L911" i="22"/>
  <c r="L1053" i="22"/>
  <c r="L976" i="22"/>
  <c r="L1099" i="22"/>
  <c r="L978" i="22"/>
  <c r="L1009" i="22"/>
  <c r="L1028" i="22"/>
  <c r="L989" i="22"/>
  <c r="L975" i="22"/>
  <c r="L1017" i="22"/>
  <c r="L1029" i="22"/>
  <c r="L1031" i="22"/>
  <c r="L1040" i="22"/>
  <c r="L1006" i="22"/>
  <c r="L1033" i="22"/>
  <c r="L964" i="22"/>
  <c r="L1096" i="22"/>
  <c r="L1011" i="22"/>
  <c r="L1030" i="22"/>
  <c r="L984" i="22"/>
  <c r="L1042" i="22"/>
  <c r="L1124" i="22"/>
  <c r="L865" i="22"/>
  <c r="L1003" i="22"/>
  <c r="L1026" i="22"/>
  <c r="L489" i="22"/>
  <c r="L1072" i="22"/>
  <c r="L1015" i="22"/>
  <c r="L1032" i="22"/>
  <c r="L1020" i="22"/>
  <c r="L1007" i="22"/>
  <c r="L1024" i="22"/>
  <c r="L1088" i="22"/>
  <c r="L1068" i="22"/>
  <c r="L1081" i="22"/>
  <c r="L1027" i="22"/>
  <c r="L970" i="22"/>
  <c r="L1025" i="22"/>
  <c r="L1073" i="22"/>
  <c r="L1010" i="22"/>
  <c r="L1016" i="22"/>
  <c r="L1037" i="22"/>
  <c r="L1049" i="22"/>
  <c r="L987" i="22"/>
  <c r="L1093" i="22"/>
  <c r="L1043" i="22"/>
  <c r="L1034" i="22"/>
  <c r="L1058" i="22"/>
  <c r="L1051" i="22"/>
  <c r="L1062" i="22"/>
  <c r="L1054" i="22"/>
  <c r="L1019" i="22"/>
  <c r="L1067" i="22"/>
  <c r="L1046" i="22"/>
  <c r="L1039" i="22"/>
  <c r="L1065" i="22"/>
  <c r="L1048" i="22"/>
  <c r="L1090" i="22"/>
  <c r="L1044" i="22"/>
  <c r="L1052" i="22"/>
  <c r="L1022" i="22"/>
  <c r="L1057" i="22"/>
  <c r="L1082" i="22"/>
  <c r="L1071" i="22"/>
  <c r="L1060" i="22"/>
  <c r="L1097" i="22"/>
  <c r="L1055" i="22"/>
  <c r="L1117" i="22"/>
  <c r="L1077" i="22"/>
  <c r="L1074" i="22"/>
  <c r="L1116" i="22"/>
  <c r="L1113" i="22"/>
  <c r="L1047" i="22"/>
  <c r="L1080" i="22"/>
  <c r="L1070" i="22"/>
  <c r="L1050" i="22"/>
  <c r="L1098" i="22"/>
  <c r="L1105" i="22"/>
  <c r="L1079" i="22"/>
  <c r="L1159" i="22"/>
  <c r="L1127" i="22"/>
  <c r="L1104" i="22"/>
  <c r="L1085" i="22"/>
  <c r="L1075" i="22"/>
  <c r="L1059" i="22"/>
  <c r="L1008" i="22"/>
  <c r="L1064" i="22"/>
  <c r="L1089" i="22"/>
  <c r="L1130" i="22"/>
  <c r="L1066" i="22"/>
  <c r="L1083" i="22"/>
  <c r="L1095" i="22"/>
  <c r="L1056" i="22"/>
  <c r="L1108" i="22"/>
  <c r="L1102" i="22"/>
  <c r="L1100" i="22"/>
  <c r="L1086" i="22"/>
  <c r="L1157" i="22"/>
  <c r="L1091" i="22"/>
  <c r="L1114" i="22"/>
  <c r="L1128" i="22"/>
  <c r="L1112" i="22"/>
  <c r="L1063" i="22"/>
  <c r="L1138" i="22"/>
  <c r="L1135" i="22"/>
  <c r="L1122" i="22"/>
  <c r="L1111" i="22"/>
  <c r="L1061" i="22"/>
  <c r="L1121" i="22"/>
  <c r="L1092" i="22"/>
  <c r="L1101" i="22"/>
  <c r="L1115" i="22"/>
  <c r="L1110" i="22"/>
  <c r="L1018" i="22"/>
  <c r="L1094" i="22"/>
  <c r="L1107" i="22"/>
  <c r="L1078" i="22"/>
  <c r="L1147" i="22"/>
  <c r="L1123" i="22"/>
  <c r="L1069" i="22"/>
  <c r="L1076" i="22"/>
  <c r="L1142" i="22"/>
  <c r="L1134" i="22"/>
  <c r="L1125" i="22"/>
  <c r="L1133" i="22"/>
  <c r="L1176" i="22"/>
  <c r="L1119" i="22"/>
  <c r="L1129" i="22"/>
  <c r="L1149" i="22"/>
  <c r="L1103" i="22"/>
  <c r="L1139" i="22"/>
  <c r="L1177" i="22"/>
  <c r="L1084" i="22"/>
  <c r="L1106" i="22"/>
  <c r="L1156" i="22"/>
  <c r="L1036" i="22"/>
  <c r="L986" i="22"/>
  <c r="L1118" i="22"/>
  <c r="L1136" i="22"/>
  <c r="L1145" i="22"/>
  <c r="L1211" i="22"/>
  <c r="L1143" i="22"/>
  <c r="L1131" i="22"/>
  <c r="L1166" i="22"/>
  <c r="L1161" i="22"/>
  <c r="L1190" i="22"/>
  <c r="L1140" i="22"/>
  <c r="L1146" i="22"/>
  <c r="L1132" i="22"/>
  <c r="L1151" i="22"/>
  <c r="L1144" i="22"/>
  <c r="L1152" i="22"/>
  <c r="L1154" i="22"/>
  <c r="L1168" i="22"/>
  <c r="L1109" i="22"/>
  <c r="L1183" i="22"/>
  <c r="L1165" i="22"/>
  <c r="L1155" i="22"/>
  <c r="L1192" i="22"/>
  <c r="L1204" i="22"/>
  <c r="L1158" i="22"/>
  <c r="L1210" i="22"/>
  <c r="L1163" i="22"/>
  <c r="L1126" i="22"/>
  <c r="L1253" i="22"/>
  <c r="L1172" i="22"/>
  <c r="L1164" i="22"/>
  <c r="L1194" i="22"/>
  <c r="L1141" i="22"/>
  <c r="L1137" i="22"/>
  <c r="L1181" i="22"/>
  <c r="L1230" i="22"/>
  <c r="L1160" i="22"/>
  <c r="L1153" i="22"/>
  <c r="L1120" i="22"/>
  <c r="L1237" i="22"/>
  <c r="L1173" i="22"/>
  <c r="L1214" i="22"/>
  <c r="L1189" i="22"/>
  <c r="L1202" i="22"/>
  <c r="L1188" i="22"/>
  <c r="L1179" i="22"/>
  <c r="L1171" i="22"/>
  <c r="L1174" i="22"/>
  <c r="L1185" i="22"/>
  <c r="L1227" i="22"/>
  <c r="L1150" i="22"/>
  <c r="L1162" i="22"/>
  <c r="L1167" i="22"/>
  <c r="L1196" i="22"/>
  <c r="L1197" i="22"/>
  <c r="L1201" i="22"/>
  <c r="L1195" i="22"/>
  <c r="L1178" i="22"/>
  <c r="L1180" i="22"/>
  <c r="L1203" i="22"/>
  <c r="L1199" i="22"/>
  <c r="L1225" i="22"/>
  <c r="L1186" i="22"/>
  <c r="L1222" i="22"/>
  <c r="L1235" i="22"/>
  <c r="L1228" i="22"/>
  <c r="L1187" i="22"/>
  <c r="L1213" i="22"/>
  <c r="L1209" i="22"/>
  <c r="L1193" i="22"/>
  <c r="L1200" i="22"/>
  <c r="L1221" i="22"/>
  <c r="L1207" i="22"/>
  <c r="L1175" i="22"/>
  <c r="L1217" i="22"/>
  <c r="L1244" i="22"/>
  <c r="L1229" i="22"/>
  <c r="L1264" i="22"/>
  <c r="L1191" i="22"/>
  <c r="L1231" i="22"/>
  <c r="L1169" i="22"/>
  <c r="L1208" i="22"/>
  <c r="L1212" i="22"/>
  <c r="L1218" i="22"/>
  <c r="L1234" i="22"/>
  <c r="L1148" i="22"/>
  <c r="L1216" i="22"/>
  <c r="L1254" i="22"/>
  <c r="L1249" i="22"/>
  <c r="L1205" i="22"/>
  <c r="L1232" i="22"/>
  <c r="L1239" i="22"/>
  <c r="L1224" i="22"/>
  <c r="L1266" i="22"/>
  <c r="L1256" i="22"/>
  <c r="L1245" i="22"/>
  <c r="L1206" i="22"/>
  <c r="L1223" i="22"/>
  <c r="L1251" i="22"/>
  <c r="L1242" i="22"/>
  <c r="L1281" i="22"/>
  <c r="L1184" i="22"/>
  <c r="L1215" i="22"/>
  <c r="L1268" i="22"/>
  <c r="L1265" i="22"/>
  <c r="L1259" i="22"/>
  <c r="L1233" i="22"/>
  <c r="L1258" i="22"/>
  <c r="L1238" i="22"/>
  <c r="L1247" i="22"/>
  <c r="L1243" i="22"/>
  <c r="L1219" i="22"/>
  <c r="L1220" i="22"/>
  <c r="L1246" i="22"/>
  <c r="L1267" i="22"/>
  <c r="L1226" i="22"/>
  <c r="L1275" i="22"/>
  <c r="L1263" i="22"/>
  <c r="L1250" i="22"/>
  <c r="L1286" i="22"/>
  <c r="L1282" i="22"/>
  <c r="L1170" i="22"/>
  <c r="L1269" i="22"/>
  <c r="L1277" i="22"/>
  <c r="L1283" i="22"/>
  <c r="L1260" i="22"/>
  <c r="L1293" i="22"/>
  <c r="L1248" i="22"/>
  <c r="L1272" i="22"/>
  <c r="L1273" i="22"/>
  <c r="L1261" i="22"/>
  <c r="L1236" i="22"/>
  <c r="L1306" i="22"/>
  <c r="L1182" i="22"/>
  <c r="L1309" i="22"/>
  <c r="L1255" i="22"/>
  <c r="L1252" i="22"/>
  <c r="L1257" i="22"/>
  <c r="L1240" i="22"/>
  <c r="L1308" i="22"/>
  <c r="L1290" i="22"/>
  <c r="L1198" i="22"/>
  <c r="L1332" i="22"/>
  <c r="L1307" i="22"/>
  <c r="L1303" i="22"/>
  <c r="L1305" i="22"/>
  <c r="L1278" i="22"/>
  <c r="L1314" i="22"/>
  <c r="L1276" i="22"/>
  <c r="L1279" i="22"/>
  <c r="L1299" i="22"/>
  <c r="L1292" i="22"/>
  <c r="L1312" i="22"/>
  <c r="L1284" i="22"/>
  <c r="L1296" i="22"/>
  <c r="L1271" i="22"/>
  <c r="L1280" i="22"/>
  <c r="L1274" i="22"/>
  <c r="L1324" i="22"/>
  <c r="L1316" i="22"/>
  <c r="L1298" i="22"/>
  <c r="L1342" i="22"/>
  <c r="L1262" i="22"/>
  <c r="L1295" i="22"/>
  <c r="L1318" i="22"/>
  <c r="L1333" i="22"/>
  <c r="L1331" i="22"/>
  <c r="L1320" i="22"/>
  <c r="L1291" i="22"/>
  <c r="L1336" i="22"/>
  <c r="L1367" i="22"/>
  <c r="L1361" i="22"/>
  <c r="L1241" i="22"/>
  <c r="L1304" i="22"/>
  <c r="L1300" i="22"/>
  <c r="L1311" i="22"/>
  <c r="L1302" i="22"/>
  <c r="L1323" i="22"/>
  <c r="L1335" i="22"/>
  <c r="L1315" i="22"/>
  <c r="L1288" i="22"/>
  <c r="L1326" i="22"/>
  <c r="L1297" i="22"/>
  <c r="L1289" i="22"/>
  <c r="L1353" i="22"/>
  <c r="L1339" i="22"/>
  <c r="L1319" i="22"/>
  <c r="L1325" i="22"/>
  <c r="L1301" i="22"/>
  <c r="L1270" i="22"/>
  <c r="L1327" i="22"/>
  <c r="L1285" i="22"/>
  <c r="L1357" i="22"/>
  <c r="L1310" i="22"/>
  <c r="L1354" i="22"/>
  <c r="L1363" i="22"/>
  <c r="L1349" i="22"/>
  <c r="L1337" i="22"/>
  <c r="L1322" i="22"/>
  <c r="L1294" i="22"/>
  <c r="L1344" i="22"/>
  <c r="L1287" i="22"/>
  <c r="L1330" i="22"/>
  <c r="L1341" i="22"/>
  <c r="L1365" i="22"/>
  <c r="L1347" i="22"/>
  <c r="L1368" i="22"/>
  <c r="L1317" i="22"/>
  <c r="L1321" i="22"/>
  <c r="L1387" i="22"/>
  <c r="L1358" i="22"/>
  <c r="L1371" i="22"/>
  <c r="L1374" i="22"/>
  <c r="L1378" i="22"/>
  <c r="L1372" i="22"/>
  <c r="L1340" i="22"/>
  <c r="L1364" i="22"/>
  <c r="L1356" i="22"/>
  <c r="L1343" i="22"/>
  <c r="L1328" i="22"/>
  <c r="L1334" i="22"/>
  <c r="L1348" i="22"/>
  <c r="L1359" i="22"/>
  <c r="L1369" i="22"/>
  <c r="L1373" i="22"/>
  <c r="L1346" i="22"/>
  <c r="L1313" i="22"/>
  <c r="L1351" i="22"/>
  <c r="L1370" i="22"/>
  <c r="L1362" i="22"/>
  <c r="L1345" i="22"/>
  <c r="L1360" i="22"/>
  <c r="L1338" i="22"/>
  <c r="L1382" i="22"/>
  <c r="L1329" i="22"/>
  <c r="L1366" i="22"/>
  <c r="L1355" i="22"/>
  <c r="L1395" i="22"/>
  <c r="L1385" i="22"/>
  <c r="L1377" i="22"/>
  <c r="L1375" i="22"/>
  <c r="L1386" i="22"/>
  <c r="L1388" i="22"/>
  <c r="L1352" i="22"/>
  <c r="L1379" i="22"/>
  <c r="L1380" i="22"/>
  <c r="L1389" i="22"/>
  <c r="L1384" i="22"/>
  <c r="L1407" i="22"/>
  <c r="L1409" i="22"/>
  <c r="L1391" i="22"/>
  <c r="L1400" i="22"/>
  <c r="L1392" i="22"/>
  <c r="L1381" i="22"/>
  <c r="L1393" i="22"/>
  <c r="L1413" i="22"/>
  <c r="L1415" i="22"/>
  <c r="L1419" i="22"/>
  <c r="L1424" i="22"/>
  <c r="L1396" i="22"/>
  <c r="L1376" i="22"/>
  <c r="L1390" i="22"/>
  <c r="L1435" i="22"/>
  <c r="L1397" i="22"/>
  <c r="L1416" i="22"/>
  <c r="L1405" i="22"/>
  <c r="L1454" i="22"/>
  <c r="L1383" i="22"/>
  <c r="L1401" i="22"/>
  <c r="L1350" i="22"/>
  <c r="L1394" i="22"/>
  <c r="L1406" i="22"/>
  <c r="L1403" i="22"/>
  <c r="L1404" i="22"/>
  <c r="L1426" i="22"/>
  <c r="L1437" i="22"/>
  <c r="L1412" i="22"/>
  <c r="L1444" i="22"/>
  <c r="L1398" i="22"/>
  <c r="L1417" i="22"/>
  <c r="L1420" i="22"/>
  <c r="L1425" i="22"/>
  <c r="L1414" i="22"/>
  <c r="L1432" i="22"/>
  <c r="L1446" i="22"/>
  <c r="L1442" i="22"/>
  <c r="L1408" i="22"/>
  <c r="L1427" i="22"/>
  <c r="L1429" i="22"/>
  <c r="L1463" i="22"/>
  <c r="L1430" i="22"/>
  <c r="L1433" i="22"/>
  <c r="L1411" i="22"/>
  <c r="L1440" i="22"/>
  <c r="L1531" i="22"/>
  <c r="L1423" i="22"/>
  <c r="L1448" i="22"/>
  <c r="L1399" i="22"/>
  <c r="L1449" i="22"/>
  <c r="L1436" i="22"/>
  <c r="L1431" i="22"/>
  <c r="L1452" i="22"/>
  <c r="L1421" i="22"/>
  <c r="L1410" i="22"/>
  <c r="L1445" i="22"/>
  <c r="L1402" i="22"/>
  <c r="L1428" i="22"/>
  <c r="L1460" i="22"/>
  <c r="L1418" i="22"/>
  <c r="L1422" i="22"/>
  <c r="L1459" i="22"/>
  <c r="L1441" i="22"/>
  <c r="L1438" i="22"/>
  <c r="L1468" i="22"/>
  <c r="L1473" i="22"/>
  <c r="L1457" i="22"/>
  <c r="L1476" i="22"/>
  <c r="L1439" i="22"/>
  <c r="L1450" i="22"/>
  <c r="L1453" i="22"/>
  <c r="L1447" i="22"/>
  <c r="L1451" i="22"/>
  <c r="L1458" i="22"/>
  <c r="L1461" i="22"/>
  <c r="L1456" i="22"/>
  <c r="L1434" i="22"/>
  <c r="L1455" i="22"/>
  <c r="L1462" i="22"/>
  <c r="L1494" i="22"/>
  <c r="L1492" i="22"/>
  <c r="L1479" i="22"/>
  <c r="L1443" i="22"/>
  <c r="L1466" i="22"/>
  <c r="L1469" i="22"/>
  <c r="L1464" i="22"/>
  <c r="L1465" i="22"/>
  <c r="L1470" i="22"/>
  <c r="L1477" i="22"/>
  <c r="L1508" i="22"/>
  <c r="L1515" i="22"/>
  <c r="L1471" i="22"/>
  <c r="L1521" i="22"/>
  <c r="L1489" i="22"/>
  <c r="L1475" i="22"/>
  <c r="L1490" i="22"/>
  <c r="L1472" i="22"/>
  <c r="L1484" i="22"/>
  <c r="L1517" i="22"/>
  <c r="L1487" i="22"/>
  <c r="L1480" i="22"/>
  <c r="L1500" i="22"/>
  <c r="L1522" i="22"/>
  <c r="L1467" i="22"/>
  <c r="L1486" i="22"/>
  <c r="L1525" i="22"/>
  <c r="L1493" i="22"/>
  <c r="L1523" i="22"/>
  <c r="L1491" i="22"/>
  <c r="L1478" i="22"/>
  <c r="L1503" i="22"/>
  <c r="L1518" i="22"/>
  <c r="L1506" i="22"/>
  <c r="L1483" i="22"/>
  <c r="L1512" i="22"/>
  <c r="L1510" i="22"/>
  <c r="L1556" i="22"/>
  <c r="L1498" i="22"/>
  <c r="L1505" i="22"/>
  <c r="L1497" i="22"/>
  <c r="L1488" i="22"/>
  <c r="L1502" i="22"/>
  <c r="L1519" i="22"/>
  <c r="L1495" i="22"/>
  <c r="L1496" i="22"/>
  <c r="L1482" i="22"/>
  <c r="L1481" i="22"/>
  <c r="L1474" i="22"/>
  <c r="L1485" i="22"/>
  <c r="L1504" i="22"/>
  <c r="L1509" i="22"/>
  <c r="L1513" i="22"/>
  <c r="L1536" i="22"/>
  <c r="L1499" i="22"/>
  <c r="L1501" i="22"/>
  <c r="L1577" i="22"/>
  <c r="L1507" i="22"/>
  <c r="L1524" i="22"/>
  <c r="L1511" i="22"/>
  <c r="L1526" i="22"/>
  <c r="L1530" i="22"/>
  <c r="L1514" i="22"/>
  <c r="L1533" i="22"/>
  <c r="L1539" i="22"/>
  <c r="L1516" i="22"/>
  <c r="L1565" i="22"/>
  <c r="L1542" i="22"/>
  <c r="L1529" i="22"/>
  <c r="L1528" i="22"/>
  <c r="L1551" i="22"/>
  <c r="L1527" i="22"/>
  <c r="L1549" i="22"/>
  <c r="L1532" i="22"/>
  <c r="L1553" i="22"/>
  <c r="L1544" i="22"/>
  <c r="L1538" i="22"/>
  <c r="L1520" i="22"/>
  <c r="L1548" i="22"/>
  <c r="L1535" i="22"/>
  <c r="L1564" i="22"/>
  <c r="L1540" i="22"/>
  <c r="L1558" i="22"/>
  <c r="L1573" i="22"/>
  <c r="L1545" i="22"/>
  <c r="L1572" i="22"/>
  <c r="L1534" i="22"/>
  <c r="L1560" i="22"/>
  <c r="L1547" i="22"/>
  <c r="L1537" i="22"/>
  <c r="L1581" i="22"/>
  <c r="L1552" i="22"/>
  <c r="L1550" i="22"/>
  <c r="L1582" i="22"/>
  <c r="L1561" i="22"/>
  <c r="L1562" i="22"/>
  <c r="L1568" i="22"/>
  <c r="L1541" i="22"/>
  <c r="L1555" i="22"/>
  <c r="L1566" i="22"/>
  <c r="L1583" i="22"/>
  <c r="L1557" i="22"/>
  <c r="L1543" i="22"/>
  <c r="L1571" i="22"/>
  <c r="L1554" i="22"/>
  <c r="L1569" i="22"/>
  <c r="L1570" i="22"/>
  <c r="L1546" i="22"/>
  <c r="L1574" i="22"/>
  <c r="L1587" i="22"/>
  <c r="L1563" i="22"/>
  <c r="L1595" i="22"/>
  <c r="L1606" i="22"/>
  <c r="L1575" i="22"/>
  <c r="L1578" i="22"/>
  <c r="L1586" i="22"/>
  <c r="L1576" i="22"/>
  <c r="L1567" i="22"/>
  <c r="L1604" i="22"/>
  <c r="L1579" i="22"/>
  <c r="L1614" i="22"/>
  <c r="L1580" i="22"/>
  <c r="L1589" i="22"/>
  <c r="L1596" i="22"/>
  <c r="L1592" i="22"/>
  <c r="L1591" i="22"/>
  <c r="L1605" i="22"/>
  <c r="L1597" i="22"/>
  <c r="L1584" i="22"/>
  <c r="L1585" i="22"/>
  <c r="L1603" i="22"/>
  <c r="L1594" i="22"/>
  <c r="L1588" i="22"/>
  <c r="L1599" i="22"/>
  <c r="L1590" i="22"/>
  <c r="L1593" i="22"/>
  <c r="L1559" i="22"/>
  <c r="L1611" i="22"/>
  <c r="L1627" i="22"/>
  <c r="L1608" i="22"/>
  <c r="L1600" i="22"/>
  <c r="L1598" i="22"/>
  <c r="L1636" i="22"/>
  <c r="L1625" i="22"/>
  <c r="L1631" i="22"/>
  <c r="L1622" i="22"/>
  <c r="L1601" i="22"/>
  <c r="L1630" i="22"/>
  <c r="L1647" i="22"/>
  <c r="L1643" i="22"/>
  <c r="L1607" i="22"/>
  <c r="L1613" i="22"/>
  <c r="L1634" i="22"/>
  <c r="L1610" i="22"/>
  <c r="L1617" i="22"/>
  <c r="L1623" i="22"/>
  <c r="L1612" i="22"/>
  <c r="L1621" i="22"/>
  <c r="L1609" i="22"/>
  <c r="L1615" i="22"/>
  <c r="L1645" i="22"/>
  <c r="L1616" i="22"/>
  <c r="L1642" i="22"/>
  <c r="L1632" i="22"/>
  <c r="L1620" i="22"/>
  <c r="L1619" i="22"/>
  <c r="L1635" i="22"/>
  <c r="L1646" i="22"/>
  <c r="L1618" i="22"/>
  <c r="L1628" i="22"/>
  <c r="L1624" i="22"/>
  <c r="L1633" i="22"/>
  <c r="L1649" i="22"/>
  <c r="L1639" i="22"/>
  <c r="L1637" i="22"/>
  <c r="L1650" i="22"/>
  <c r="L1629" i="22"/>
  <c r="L1626" i="22"/>
  <c r="L1640" i="22"/>
  <c r="L1687" i="22"/>
  <c r="L1638" i="22"/>
  <c r="L1641" i="22"/>
  <c r="L1657" i="22"/>
  <c r="L1644" i="22"/>
  <c r="L1652" i="22"/>
  <c r="L1653" i="22"/>
  <c r="L1648" i="22"/>
  <c r="L1673" i="22"/>
  <c r="L1665" i="22"/>
  <c r="L1664" i="22"/>
  <c r="L1656" i="22"/>
  <c r="L1654" i="22"/>
  <c r="L1659" i="22"/>
  <c r="L1651" i="22"/>
  <c r="L1661" i="22"/>
  <c r="L1662" i="22"/>
  <c r="L1655" i="22"/>
  <c r="L1658" i="22"/>
  <c r="L1667" i="22"/>
  <c r="L1670" i="22"/>
  <c r="L1666" i="22"/>
  <c r="L1660" i="22"/>
  <c r="L1672" i="22"/>
  <c r="L1669" i="22"/>
  <c r="L1663" i="22"/>
  <c r="L1671" i="22"/>
  <c r="L1602" i="22"/>
  <c r="L1668" i="22"/>
  <c r="L1678" i="22"/>
  <c r="L1681" i="22"/>
  <c r="L1674" i="22"/>
  <c r="L1676" i="22"/>
  <c r="L1683" i="22"/>
  <c r="L1680" i="22"/>
  <c r="L1675" i="22"/>
  <c r="L1679" i="22"/>
  <c r="L1677" i="22"/>
  <c r="L1686" i="22"/>
  <c r="L1691" i="22"/>
  <c r="L1685" i="22"/>
  <c r="L1699" i="22"/>
  <c r="L1688" i="22"/>
  <c r="L1695" i="22"/>
  <c r="L1694" i="22"/>
  <c r="L1692" i="22"/>
  <c r="L1682" i="22"/>
  <c r="L1702" i="22"/>
  <c r="L1697" i="22"/>
  <c r="L1689" i="22"/>
  <c r="L1690" i="22"/>
  <c r="L1693" i="22"/>
  <c r="L1711" i="22"/>
  <c r="L1696" i="22"/>
  <c r="L1708" i="22"/>
  <c r="L1684" i="22"/>
  <c r="L1705" i="22"/>
  <c r="L1701" i="22"/>
  <c r="L1704" i="22"/>
  <c r="L1700" i="22"/>
  <c r="L1703" i="22"/>
  <c r="L1698" i="22"/>
  <c r="L1717" i="22"/>
  <c r="L1709" i="22"/>
  <c r="L1706" i="22"/>
  <c r="L1712" i="22"/>
  <c r="L1710" i="22"/>
  <c r="L1713" i="22"/>
  <c r="L1715" i="22"/>
  <c r="L1707" i="22"/>
  <c r="L1718" i="22"/>
  <c r="L1716" i="22"/>
  <c r="L1714" i="22"/>
  <c r="L1719" i="22"/>
  <c r="L1723" i="22"/>
  <c r="L1720" i="22"/>
  <c r="L1722" i="22"/>
  <c r="L1724" i="22"/>
  <c r="L1726" i="22"/>
  <c r="L1725" i="22"/>
  <c r="L1721" i="22"/>
  <c r="L1727" i="22"/>
  <c r="L1728" i="22"/>
  <c r="L1729" i="22"/>
  <c r="L1730" i="22"/>
  <c r="L1731" i="22"/>
  <c r="L1732" i="22"/>
  <c r="L8" i="22"/>
  <c r="I1746" i="22"/>
  <c r="I18" i="22"/>
  <c r="I228" i="22"/>
  <c r="I312" i="22"/>
  <c r="I338" i="22"/>
  <c r="I388" i="22"/>
  <c r="I456" i="22"/>
  <c r="I478" i="22"/>
  <c r="I510" i="22"/>
  <c r="I541" i="22"/>
  <c r="I530" i="22"/>
  <c r="I593" i="22"/>
  <c r="I611" i="22"/>
  <c r="I633" i="22"/>
  <c r="I647" i="22"/>
  <c r="I646" i="22"/>
  <c r="I621" i="22"/>
  <c r="I665" i="22"/>
  <c r="I768" i="22"/>
  <c r="I760" i="22"/>
  <c r="I741" i="22"/>
  <c r="I740" i="22"/>
  <c r="I782" i="22"/>
  <c r="I773" i="22"/>
  <c r="I819" i="22"/>
  <c r="I863" i="22"/>
  <c r="I823" i="22"/>
  <c r="I774" i="22"/>
  <c r="I829" i="22"/>
  <c r="I941" i="22"/>
  <c r="I837" i="22"/>
  <c r="I780" i="22"/>
  <c r="I909" i="22"/>
  <c r="I867" i="22"/>
  <c r="I834" i="22"/>
  <c r="I969" i="22"/>
  <c r="I904" i="22"/>
  <c r="I896" i="22"/>
  <c r="I927" i="22"/>
  <c r="I905" i="22"/>
  <c r="I908" i="22"/>
  <c r="I893" i="22"/>
  <c r="I931" i="22"/>
  <c r="I921" i="22"/>
  <c r="I877" i="22"/>
  <c r="I929" i="22"/>
  <c r="I958" i="22"/>
  <c r="I957" i="22"/>
  <c r="I965" i="22"/>
  <c r="I983" i="22"/>
  <c r="I933" i="22"/>
  <c r="I1012" i="22"/>
  <c r="I977" i="22"/>
  <c r="I973" i="22"/>
  <c r="I1004" i="22"/>
  <c r="I972" i="22"/>
  <c r="I992" i="22"/>
  <c r="I959" i="22"/>
  <c r="I961" i="22"/>
  <c r="I944" i="22"/>
  <c r="I1001" i="22"/>
  <c r="I911" i="22"/>
  <c r="I1053" i="22"/>
  <c r="I975" i="22"/>
  <c r="I1017" i="22"/>
  <c r="I1096" i="22"/>
  <c r="I1011" i="22"/>
  <c r="I1026" i="22"/>
  <c r="I489" i="22"/>
  <c r="I1088" i="22"/>
  <c r="I1068" i="22"/>
  <c r="I1016" i="22"/>
  <c r="I1037" i="22"/>
  <c r="I1051" i="22"/>
  <c r="I1062" i="22"/>
  <c r="I1048" i="22"/>
  <c r="I1090" i="22"/>
  <c r="I1060" i="22"/>
  <c r="I1097" i="22"/>
  <c r="I1047" i="22"/>
  <c r="I1080" i="22"/>
  <c r="I1127" i="22"/>
  <c r="I1104" i="22"/>
  <c r="I1130" i="22"/>
  <c r="I1066" i="22"/>
  <c r="I1086" i="22"/>
  <c r="I1157" i="22"/>
  <c r="I1135" i="22"/>
  <c r="I1122" i="22"/>
  <c r="I1110" i="22"/>
  <c r="I1018" i="22"/>
  <c r="I1076" i="22"/>
  <c r="I1142" i="22"/>
  <c r="I1149" i="22"/>
  <c r="I1103" i="22"/>
  <c r="I986" i="22"/>
  <c r="I1118" i="22"/>
  <c r="I1161" i="22"/>
  <c r="I1190" i="22"/>
  <c r="I1154" i="22"/>
  <c r="I1168" i="22"/>
  <c r="I1155" i="22"/>
  <c r="I1192" i="22"/>
  <c r="I1163" i="22"/>
  <c r="I1253" i="22"/>
  <c r="I1141" i="22"/>
  <c r="I1137" i="22"/>
  <c r="I1153" i="22"/>
  <c r="I1120" i="22"/>
  <c r="I1189" i="22"/>
  <c r="I1188" i="22"/>
  <c r="I1185" i="22"/>
  <c r="I1227" i="22"/>
  <c r="I1196" i="22"/>
  <c r="I1197" i="22"/>
  <c r="I1180" i="22"/>
  <c r="I1199" i="22"/>
  <c r="I1235" i="22"/>
  <c r="I1228" i="22"/>
  <c r="I1193" i="22"/>
  <c r="I1200" i="22"/>
  <c r="I1217" i="22"/>
  <c r="I1229" i="22"/>
  <c r="I1169" i="22"/>
  <c r="I1208" i="22"/>
  <c r="I1148" i="22"/>
  <c r="I1216" i="22"/>
  <c r="I1232" i="22"/>
  <c r="I1224" i="22"/>
  <c r="I1206" i="22"/>
  <c r="I1223" i="22"/>
  <c r="I1184" i="22"/>
  <c r="I1215" i="22"/>
  <c r="I1233" i="22"/>
  <c r="I1238" i="22"/>
  <c r="I1220" i="22"/>
  <c r="I1246" i="22"/>
  <c r="I1263" i="22"/>
  <c r="I1250" i="22"/>
  <c r="I1269" i="22"/>
  <c r="I1283" i="22"/>
  <c r="I1272" i="22"/>
  <c r="I1273" i="22"/>
  <c r="I1182" i="22"/>
  <c r="I1309" i="22"/>
  <c r="I1240" i="22"/>
  <c r="I1290" i="22"/>
  <c r="I1303" i="22"/>
  <c r="I1305" i="22"/>
  <c r="I1279" i="22"/>
  <c r="I1299" i="22"/>
  <c r="I1296" i="22"/>
  <c r="I1280" i="22"/>
  <c r="I1298" i="22"/>
  <c r="I1342" i="22"/>
  <c r="I1333" i="22"/>
  <c r="I1331" i="22"/>
  <c r="I1367" i="22"/>
  <c r="I1241" i="22"/>
  <c r="I1302" i="22"/>
  <c r="I1323" i="22"/>
  <c r="I1326" i="22"/>
  <c r="I1297" i="22"/>
  <c r="I1319" i="22"/>
  <c r="I1301" i="22"/>
  <c r="I1357" i="22"/>
  <c r="I1310" i="22"/>
  <c r="I1337" i="22"/>
  <c r="I1322" i="22"/>
  <c r="I1330" i="22"/>
  <c r="I1365" i="22"/>
  <c r="I1321" i="22"/>
  <c r="I1387" i="22"/>
  <c r="I1378" i="22"/>
  <c r="I1372" i="22"/>
  <c r="I1343" i="22"/>
  <c r="I1334" i="22"/>
  <c r="I1373" i="22"/>
  <c r="I1346" i="22"/>
  <c r="I1362" i="22"/>
  <c r="I1345" i="22"/>
  <c r="I1329" i="22"/>
  <c r="I1355" i="22"/>
  <c r="I1375" i="22"/>
  <c r="I1386" i="22"/>
  <c r="I1380" i="22"/>
  <c r="I1389" i="22"/>
  <c r="I1391" i="22"/>
  <c r="I1392" i="22"/>
  <c r="I1415" i="22"/>
  <c r="I1419" i="22"/>
  <c r="I1390" i="22"/>
  <c r="I1435" i="22"/>
  <c r="I1454" i="22"/>
  <c r="I1401" i="22"/>
  <c r="I1403" i="22"/>
  <c r="I1404" i="22"/>
  <c r="I1412" i="22"/>
  <c r="I1444" i="22"/>
  <c r="I1420" i="22"/>
  <c r="I1425" i="22"/>
  <c r="I1446" i="22"/>
  <c r="I1442" i="22"/>
  <c r="I1429" i="22"/>
  <c r="I1463" i="22"/>
  <c r="I1411" i="22"/>
  <c r="I1440" i="22"/>
  <c r="I1448" i="22"/>
  <c r="I1399" i="22"/>
  <c r="I1431" i="22"/>
  <c r="I1452" i="22"/>
  <c r="I1445" i="22"/>
  <c r="I1402" i="22"/>
  <c r="I1418" i="22"/>
  <c r="I1422" i="22"/>
  <c r="I1438" i="22"/>
  <c r="I1468" i="22"/>
  <c r="I1476" i="22"/>
  <c r="I1439" i="22"/>
  <c r="I1447" i="22"/>
  <c r="I1451" i="22"/>
  <c r="I1456" i="22"/>
  <c r="I1434" i="22"/>
  <c r="I1494" i="22"/>
  <c r="I1492" i="22"/>
  <c r="I1466" i="22"/>
  <c r="I1469" i="22"/>
  <c r="I1470" i="22"/>
  <c r="I1477" i="22"/>
  <c r="I1471" i="22"/>
  <c r="I1521" i="22"/>
  <c r="I1490" i="22"/>
  <c r="I1472" i="22"/>
  <c r="I1487" i="22"/>
  <c r="I1480" i="22"/>
  <c r="I1467" i="22"/>
  <c r="I1486" i="22"/>
  <c r="I1523" i="22"/>
  <c r="I1491" i="22"/>
  <c r="I1518" i="22"/>
  <c r="I1506" i="22"/>
  <c r="I1510" i="22"/>
  <c r="I1556" i="22"/>
  <c r="I1497" i="22"/>
  <c r="I1488" i="22"/>
  <c r="I1495" i="22"/>
  <c r="I1496" i="22"/>
  <c r="I1474" i="22"/>
  <c r="I1485" i="22"/>
  <c r="I1513" i="22"/>
  <c r="I1536" i="22"/>
  <c r="I1577" i="22"/>
  <c r="I1507" i="22"/>
  <c r="I1526" i="22"/>
  <c r="I1530" i="22"/>
  <c r="I1539" i="22"/>
  <c r="I1516" i="22"/>
  <c r="I1529" i="22"/>
  <c r="I1528" i="22"/>
  <c r="I1549" i="22"/>
  <c r="I1532" i="22"/>
  <c r="I1538" i="22"/>
  <c r="I1520" i="22"/>
  <c r="I1564" i="22"/>
  <c r="I1540" i="22"/>
  <c r="I1545" i="22"/>
  <c r="I1572" i="22"/>
  <c r="I1547" i="22"/>
  <c r="I1537" i="22"/>
  <c r="I1550" i="22"/>
  <c r="I1582" i="22"/>
  <c r="I1568" i="22"/>
  <c r="I1541" i="22"/>
  <c r="I1583" i="22"/>
  <c r="I1557" i="22"/>
  <c r="I1554" i="22"/>
  <c r="I1569" i="22"/>
  <c r="I1574" i="22"/>
  <c r="I1587" i="22"/>
  <c r="I1606" i="22"/>
  <c r="I1575" i="22"/>
  <c r="I1576" i="22"/>
  <c r="I1567" i="22"/>
  <c r="I1614" i="22"/>
  <c r="I1580" i="22"/>
  <c r="I1592" i="22"/>
  <c r="I1591" i="22"/>
  <c r="I1584" i="22"/>
  <c r="I1585" i="22"/>
  <c r="I1588" i="22"/>
  <c r="I1599" i="22"/>
  <c r="I1559" i="22"/>
  <c r="I1611" i="22"/>
  <c r="I1600" i="22"/>
  <c r="I1598" i="22"/>
  <c r="I1631" i="22"/>
  <c r="I1622" i="22"/>
  <c r="I1647" i="22"/>
  <c r="I1643" i="22"/>
  <c r="I1634" i="22"/>
  <c r="I1610" i="22"/>
  <c r="I1612" i="22"/>
  <c r="I1621" i="22"/>
  <c r="I1645" i="22"/>
  <c r="I1616" i="22"/>
  <c r="I1620" i="22"/>
  <c r="I1619" i="22"/>
  <c r="I1618" i="22"/>
  <c r="I1628" i="22"/>
  <c r="I1649" i="22"/>
  <c r="I1639" i="22"/>
  <c r="I1629" i="22"/>
  <c r="I1626" i="22"/>
  <c r="I1638" i="22"/>
  <c r="I1641" i="22"/>
  <c r="I1652" i="22"/>
  <c r="I1653" i="22"/>
  <c r="I1665" i="22"/>
  <c r="I1664" i="22"/>
  <c r="I1659" i="22"/>
  <c r="I1651" i="22"/>
  <c r="I1655" i="22"/>
  <c r="I1658" i="22"/>
  <c r="I1666" i="22"/>
  <c r="I1660" i="22"/>
  <c r="I1663" i="22"/>
  <c r="I1671" i="22"/>
  <c r="I1678" i="22"/>
  <c r="I1681" i="22"/>
  <c r="I1683" i="22"/>
  <c r="I1680" i="22"/>
  <c r="I1677" i="22"/>
  <c r="I1686" i="22"/>
  <c r="I1699" i="22"/>
  <c r="I1688" i="22"/>
  <c r="I1695" i="22"/>
  <c r="I1692" i="22"/>
  <c r="I1682" i="22"/>
  <c r="I1702" i="22"/>
  <c r="I1689" i="22"/>
  <c r="I1690" i="22"/>
  <c r="I1693" i="22"/>
  <c r="I1696" i="22"/>
  <c r="I1708" i="22"/>
  <c r="I1684" i="22"/>
  <c r="I1701" i="22"/>
  <c r="I1704" i="22"/>
  <c r="I1700" i="22"/>
  <c r="I1698" i="22"/>
  <c r="I1717" i="22"/>
  <c r="I1709" i="22"/>
  <c r="I1712" i="22"/>
  <c r="I1710" i="22"/>
  <c r="I1713" i="22"/>
  <c r="I1707" i="22"/>
  <c r="I1718" i="22"/>
  <c r="I1716" i="22"/>
  <c r="I1719" i="22"/>
  <c r="I1723" i="22"/>
  <c r="I1720" i="22"/>
  <c r="I1724" i="22"/>
  <c r="I1726" i="22"/>
  <c r="I1725" i="22"/>
  <c r="I1727" i="22"/>
  <c r="I1728" i="22"/>
  <c r="I1729" i="22"/>
  <c r="I1731" i="22"/>
  <c r="I1732" i="22"/>
  <c r="I8" i="22"/>
  <c r="P1743" i="22"/>
  <c r="P1742" i="22"/>
  <c r="P518" i="22"/>
  <c r="P1741" i="22"/>
  <c r="P1740" i="22"/>
  <c r="P1739" i="22"/>
  <c r="P1738" i="22"/>
  <c r="P1737" i="22"/>
  <c r="P1736" i="22"/>
  <c r="P1735" i="22"/>
  <c r="P1734" i="22"/>
  <c r="P1733" i="22"/>
  <c r="P1732" i="22"/>
  <c r="N1732" i="22"/>
  <c r="K1732" i="22"/>
  <c r="H1732" i="22"/>
  <c r="E1732" i="22"/>
  <c r="P1731" i="22"/>
  <c r="N1731" i="22"/>
  <c r="K1731" i="22"/>
  <c r="H1731" i="22"/>
  <c r="E1731" i="22"/>
  <c r="P1730" i="22"/>
  <c r="N1730" i="22"/>
  <c r="K1730" i="22"/>
  <c r="H1730" i="22"/>
  <c r="E1730" i="22"/>
  <c r="P1729" i="22"/>
  <c r="N1729" i="22"/>
  <c r="K1729" i="22"/>
  <c r="H1729" i="22"/>
  <c r="E1729" i="22"/>
  <c r="P1728" i="22"/>
  <c r="N1728" i="22"/>
  <c r="K1728" i="22"/>
  <c r="H1728" i="22"/>
  <c r="E1728" i="22"/>
  <c r="P1727" i="22"/>
  <c r="N1727" i="22"/>
  <c r="K1727" i="22"/>
  <c r="H1727" i="22"/>
  <c r="E1727" i="22"/>
  <c r="P1721" i="22"/>
  <c r="N1721" i="22"/>
  <c r="K1721" i="22"/>
  <c r="H1721" i="22"/>
  <c r="E1721" i="22"/>
  <c r="P1725" i="22"/>
  <c r="N1725" i="22"/>
  <c r="K1725" i="22"/>
  <c r="H1725" i="22"/>
  <c r="E1725" i="22"/>
  <c r="P1726" i="22"/>
  <c r="N1726" i="22"/>
  <c r="K1726" i="22"/>
  <c r="H1726" i="22"/>
  <c r="E1726" i="22"/>
  <c r="P1724" i="22"/>
  <c r="N1724" i="22"/>
  <c r="K1724" i="22"/>
  <c r="H1724" i="22"/>
  <c r="E1724" i="22"/>
  <c r="P1722" i="22"/>
  <c r="N1722" i="22"/>
  <c r="K1722" i="22"/>
  <c r="H1722" i="22"/>
  <c r="E1722" i="22"/>
  <c r="P1720" i="22"/>
  <c r="N1720" i="22"/>
  <c r="K1720" i="22"/>
  <c r="H1720" i="22"/>
  <c r="E1720" i="22"/>
  <c r="P1723" i="22"/>
  <c r="N1723" i="22"/>
  <c r="K1723" i="22"/>
  <c r="H1723" i="22"/>
  <c r="E1723" i="22"/>
  <c r="P1719" i="22"/>
  <c r="N1719" i="22"/>
  <c r="K1719" i="22"/>
  <c r="H1719" i="22"/>
  <c r="E1719" i="22"/>
  <c r="P1714" i="22"/>
  <c r="N1714" i="22"/>
  <c r="K1714" i="22"/>
  <c r="H1714" i="22"/>
  <c r="E1714" i="22"/>
  <c r="P1716" i="22"/>
  <c r="N1716" i="22"/>
  <c r="K1716" i="22"/>
  <c r="H1716" i="22"/>
  <c r="E1716" i="22"/>
  <c r="P1718" i="22"/>
  <c r="N1718" i="22"/>
  <c r="K1718" i="22"/>
  <c r="H1718" i="22"/>
  <c r="E1718" i="22"/>
  <c r="P1707" i="22"/>
  <c r="N1707" i="22"/>
  <c r="K1707" i="22"/>
  <c r="H1707" i="22"/>
  <c r="E1707" i="22"/>
  <c r="P1715" i="22"/>
  <c r="N1715" i="22"/>
  <c r="K1715" i="22"/>
  <c r="H1715" i="22"/>
  <c r="E1715" i="22"/>
  <c r="P1713" i="22"/>
  <c r="N1713" i="22"/>
  <c r="K1713" i="22"/>
  <c r="H1713" i="22"/>
  <c r="E1713" i="22"/>
  <c r="P1710" i="22"/>
  <c r="N1710" i="22"/>
  <c r="K1710" i="22"/>
  <c r="H1710" i="22"/>
  <c r="E1710" i="22"/>
  <c r="P1712" i="22"/>
  <c r="N1712" i="22"/>
  <c r="K1712" i="22"/>
  <c r="H1712" i="22"/>
  <c r="E1712" i="22"/>
  <c r="P1706" i="22"/>
  <c r="N1706" i="22"/>
  <c r="K1706" i="22"/>
  <c r="H1706" i="22"/>
  <c r="E1706" i="22"/>
  <c r="P1709" i="22"/>
  <c r="N1709" i="22"/>
  <c r="K1709" i="22"/>
  <c r="H1709" i="22"/>
  <c r="E1709" i="22"/>
  <c r="P1717" i="22"/>
  <c r="N1717" i="22"/>
  <c r="K1717" i="22"/>
  <c r="H1717" i="22"/>
  <c r="E1717" i="22"/>
  <c r="P1698" i="22"/>
  <c r="N1698" i="22"/>
  <c r="K1698" i="22"/>
  <c r="H1698" i="22"/>
  <c r="E1698" i="22"/>
  <c r="P1703" i="22"/>
  <c r="N1703" i="22"/>
  <c r="K1703" i="22"/>
  <c r="H1703" i="22"/>
  <c r="E1703" i="22"/>
  <c r="P1700" i="22"/>
  <c r="N1700" i="22"/>
  <c r="K1700" i="22"/>
  <c r="H1700" i="22"/>
  <c r="E1700" i="22"/>
  <c r="P1704" i="22"/>
  <c r="N1704" i="22"/>
  <c r="K1704" i="22"/>
  <c r="H1704" i="22"/>
  <c r="E1704" i="22"/>
  <c r="P1701" i="22"/>
  <c r="N1701" i="22"/>
  <c r="K1701" i="22"/>
  <c r="H1701" i="22"/>
  <c r="E1701" i="22"/>
  <c r="P1705" i="22"/>
  <c r="N1705" i="22"/>
  <c r="K1705" i="22"/>
  <c r="H1705" i="22"/>
  <c r="E1705" i="22"/>
  <c r="P1684" i="22"/>
  <c r="N1684" i="22"/>
  <c r="K1684" i="22"/>
  <c r="H1684" i="22"/>
  <c r="E1684" i="22"/>
  <c r="P1708" i="22"/>
  <c r="N1708" i="22"/>
  <c r="K1708" i="22"/>
  <c r="H1708" i="22"/>
  <c r="E1708" i="22"/>
  <c r="P1696" i="22"/>
  <c r="N1696" i="22"/>
  <c r="K1696" i="22"/>
  <c r="H1696" i="22"/>
  <c r="E1696" i="22"/>
  <c r="P1711" i="22"/>
  <c r="N1711" i="22"/>
  <c r="K1711" i="22"/>
  <c r="H1711" i="22"/>
  <c r="E1711" i="22"/>
  <c r="P1693" i="22"/>
  <c r="N1693" i="22"/>
  <c r="K1693" i="22"/>
  <c r="H1693" i="22"/>
  <c r="E1693" i="22"/>
  <c r="P1690" i="22"/>
  <c r="N1690" i="22"/>
  <c r="K1690" i="22"/>
  <c r="H1690" i="22"/>
  <c r="E1690" i="22"/>
  <c r="P1689" i="22"/>
  <c r="N1689" i="22"/>
  <c r="K1689" i="22"/>
  <c r="H1689" i="22"/>
  <c r="E1689" i="22"/>
  <c r="P1697" i="22"/>
  <c r="N1697" i="22"/>
  <c r="K1697" i="22"/>
  <c r="H1697" i="22"/>
  <c r="E1697" i="22"/>
  <c r="P1702" i="22"/>
  <c r="N1702" i="22"/>
  <c r="K1702" i="22"/>
  <c r="H1702" i="22"/>
  <c r="E1702" i="22"/>
  <c r="P1682" i="22"/>
  <c r="N1682" i="22"/>
  <c r="K1682" i="22"/>
  <c r="H1682" i="22"/>
  <c r="E1682" i="22"/>
  <c r="P1692" i="22"/>
  <c r="N1692" i="22"/>
  <c r="K1692" i="22"/>
  <c r="H1692" i="22"/>
  <c r="E1692" i="22"/>
  <c r="P1694" i="22"/>
  <c r="N1694" i="22"/>
  <c r="K1694" i="22"/>
  <c r="H1694" i="22"/>
  <c r="E1694" i="22"/>
  <c r="P1695" i="22"/>
  <c r="N1695" i="22"/>
  <c r="K1695" i="22"/>
  <c r="H1695" i="22"/>
  <c r="E1695" i="22"/>
  <c r="P1688" i="22"/>
  <c r="N1688" i="22"/>
  <c r="K1688" i="22"/>
  <c r="H1688" i="22"/>
  <c r="E1688" i="22"/>
  <c r="P1699" i="22"/>
  <c r="N1699" i="22"/>
  <c r="K1699" i="22"/>
  <c r="H1699" i="22"/>
  <c r="E1699" i="22"/>
  <c r="P1685" i="22"/>
  <c r="N1685" i="22"/>
  <c r="K1685" i="22"/>
  <c r="H1685" i="22"/>
  <c r="E1685" i="22"/>
  <c r="P1691" i="22"/>
  <c r="N1691" i="22"/>
  <c r="K1691" i="22"/>
  <c r="H1691" i="22"/>
  <c r="E1691" i="22"/>
  <c r="P1686" i="22"/>
  <c r="N1686" i="22"/>
  <c r="K1686" i="22"/>
  <c r="H1686" i="22"/>
  <c r="E1686" i="22"/>
  <c r="P1677" i="22"/>
  <c r="N1677" i="22"/>
  <c r="K1677" i="22"/>
  <c r="H1677" i="22"/>
  <c r="E1677" i="22"/>
  <c r="P1679" i="22"/>
  <c r="N1679" i="22"/>
  <c r="K1679" i="22"/>
  <c r="H1679" i="22"/>
  <c r="E1679" i="22"/>
  <c r="P1675" i="22"/>
  <c r="N1675" i="22"/>
  <c r="K1675" i="22"/>
  <c r="H1675" i="22"/>
  <c r="E1675" i="22"/>
  <c r="P1680" i="22"/>
  <c r="N1680" i="22"/>
  <c r="K1680" i="22"/>
  <c r="H1680" i="22"/>
  <c r="E1680" i="22"/>
  <c r="P1683" i="22"/>
  <c r="N1683" i="22"/>
  <c r="K1683" i="22"/>
  <c r="H1683" i="22"/>
  <c r="E1683" i="22"/>
  <c r="P1676" i="22"/>
  <c r="N1676" i="22"/>
  <c r="K1676" i="22"/>
  <c r="H1676" i="22"/>
  <c r="E1676" i="22"/>
  <c r="P1674" i="22"/>
  <c r="N1674" i="22"/>
  <c r="K1674" i="22"/>
  <c r="H1674" i="22"/>
  <c r="E1674" i="22"/>
  <c r="P1681" i="22"/>
  <c r="N1681" i="22"/>
  <c r="K1681" i="22"/>
  <c r="H1681" i="22"/>
  <c r="E1681" i="22"/>
  <c r="P1678" i="22"/>
  <c r="N1678" i="22"/>
  <c r="K1678" i="22"/>
  <c r="H1678" i="22"/>
  <c r="E1678" i="22"/>
  <c r="P1668" i="22"/>
  <c r="N1668" i="22"/>
  <c r="K1668" i="22"/>
  <c r="H1668" i="22"/>
  <c r="E1668" i="22"/>
  <c r="P1602" i="22"/>
  <c r="N1602" i="22"/>
  <c r="K1602" i="22"/>
  <c r="H1602" i="22"/>
  <c r="E1602" i="22"/>
  <c r="P1671" i="22"/>
  <c r="N1671" i="22"/>
  <c r="K1671" i="22"/>
  <c r="H1671" i="22"/>
  <c r="E1671" i="22"/>
  <c r="P1663" i="22"/>
  <c r="N1663" i="22"/>
  <c r="K1663" i="22"/>
  <c r="H1663" i="22"/>
  <c r="E1663" i="22"/>
  <c r="P1669" i="22"/>
  <c r="N1669" i="22"/>
  <c r="K1669" i="22"/>
  <c r="H1669" i="22"/>
  <c r="E1669" i="22"/>
  <c r="P1672" i="22"/>
  <c r="N1672" i="22"/>
  <c r="K1672" i="22"/>
  <c r="H1672" i="22"/>
  <c r="E1672" i="22"/>
  <c r="P1660" i="22"/>
  <c r="N1660" i="22"/>
  <c r="K1660" i="22"/>
  <c r="H1660" i="22"/>
  <c r="E1660" i="22"/>
  <c r="P1666" i="22"/>
  <c r="N1666" i="22"/>
  <c r="K1666" i="22"/>
  <c r="H1666" i="22"/>
  <c r="E1666" i="22"/>
  <c r="P1670" i="22"/>
  <c r="N1670" i="22"/>
  <c r="K1670" i="22"/>
  <c r="H1670" i="22"/>
  <c r="E1670" i="22"/>
  <c r="P1667" i="22"/>
  <c r="N1667" i="22"/>
  <c r="K1667" i="22"/>
  <c r="H1667" i="22"/>
  <c r="E1667" i="22"/>
  <c r="P1658" i="22"/>
  <c r="N1658" i="22"/>
  <c r="K1658" i="22"/>
  <c r="H1658" i="22"/>
  <c r="E1658" i="22"/>
  <c r="P1655" i="22"/>
  <c r="N1655" i="22"/>
  <c r="K1655" i="22"/>
  <c r="H1655" i="22"/>
  <c r="E1655" i="22"/>
  <c r="P1662" i="22"/>
  <c r="N1662" i="22"/>
  <c r="K1662" i="22"/>
  <c r="H1662" i="22"/>
  <c r="E1662" i="22"/>
  <c r="P1661" i="22"/>
  <c r="N1661" i="22"/>
  <c r="K1661" i="22"/>
  <c r="H1661" i="22"/>
  <c r="E1661" i="22"/>
  <c r="P1651" i="22"/>
  <c r="N1651" i="22"/>
  <c r="K1651" i="22"/>
  <c r="H1651" i="22"/>
  <c r="E1651" i="22"/>
  <c r="P1659" i="22"/>
  <c r="N1659" i="22"/>
  <c r="K1659" i="22"/>
  <c r="H1659" i="22"/>
  <c r="E1659" i="22"/>
  <c r="P1654" i="22"/>
  <c r="N1654" i="22"/>
  <c r="K1654" i="22"/>
  <c r="H1654" i="22"/>
  <c r="E1654" i="22"/>
  <c r="P1656" i="22"/>
  <c r="N1656" i="22"/>
  <c r="K1656" i="22"/>
  <c r="H1656" i="22"/>
  <c r="E1656" i="22"/>
  <c r="P1664" i="22"/>
  <c r="N1664" i="22"/>
  <c r="K1664" i="22"/>
  <c r="H1664" i="22"/>
  <c r="E1664" i="22"/>
  <c r="P1665" i="22"/>
  <c r="N1665" i="22"/>
  <c r="K1665" i="22"/>
  <c r="H1665" i="22"/>
  <c r="E1665" i="22"/>
  <c r="P1673" i="22"/>
  <c r="N1673" i="22"/>
  <c r="K1673" i="22"/>
  <c r="H1673" i="22"/>
  <c r="E1673" i="22"/>
  <c r="P1648" i="22"/>
  <c r="N1648" i="22"/>
  <c r="K1648" i="22"/>
  <c r="H1648" i="22"/>
  <c r="E1648" i="22"/>
  <c r="P1653" i="22"/>
  <c r="N1653" i="22"/>
  <c r="K1653" i="22"/>
  <c r="H1653" i="22"/>
  <c r="E1653" i="22"/>
  <c r="P1652" i="22"/>
  <c r="N1652" i="22"/>
  <c r="K1652" i="22"/>
  <c r="H1652" i="22"/>
  <c r="E1652" i="22"/>
  <c r="P1644" i="22"/>
  <c r="N1644" i="22"/>
  <c r="K1644" i="22"/>
  <c r="H1644" i="22"/>
  <c r="E1644" i="22"/>
  <c r="P1657" i="22"/>
  <c r="N1657" i="22"/>
  <c r="K1657" i="22"/>
  <c r="H1657" i="22"/>
  <c r="E1657" i="22"/>
  <c r="P1641" i="22"/>
  <c r="N1641" i="22"/>
  <c r="K1641" i="22"/>
  <c r="H1641" i="22"/>
  <c r="E1641" i="22"/>
  <c r="P1638" i="22"/>
  <c r="N1638" i="22"/>
  <c r="K1638" i="22"/>
  <c r="H1638" i="22"/>
  <c r="E1638" i="22"/>
  <c r="P1687" i="22"/>
  <c r="N1687" i="22"/>
  <c r="K1687" i="22"/>
  <c r="H1687" i="22"/>
  <c r="E1687" i="22"/>
  <c r="P1640" i="22"/>
  <c r="N1640" i="22"/>
  <c r="K1640" i="22"/>
  <c r="H1640" i="22"/>
  <c r="E1640" i="22"/>
  <c r="P1626" i="22"/>
  <c r="N1626" i="22"/>
  <c r="K1626" i="22"/>
  <c r="H1626" i="22"/>
  <c r="E1626" i="22"/>
  <c r="P1629" i="22"/>
  <c r="N1629" i="22"/>
  <c r="K1629" i="22"/>
  <c r="H1629" i="22"/>
  <c r="E1629" i="22"/>
  <c r="P1650" i="22"/>
  <c r="N1650" i="22"/>
  <c r="K1650" i="22"/>
  <c r="H1650" i="22"/>
  <c r="E1650" i="22"/>
  <c r="P1637" i="22"/>
  <c r="N1637" i="22"/>
  <c r="K1637" i="22"/>
  <c r="H1637" i="22"/>
  <c r="E1637" i="22"/>
  <c r="P1639" i="22"/>
  <c r="N1639" i="22"/>
  <c r="K1639" i="22"/>
  <c r="H1639" i="22"/>
  <c r="E1639" i="22"/>
  <c r="P1649" i="22"/>
  <c r="N1649" i="22"/>
  <c r="K1649" i="22"/>
  <c r="H1649" i="22"/>
  <c r="E1649" i="22"/>
  <c r="P1633" i="22"/>
  <c r="N1633" i="22"/>
  <c r="K1633" i="22"/>
  <c r="H1633" i="22"/>
  <c r="E1633" i="22"/>
  <c r="P1624" i="22"/>
  <c r="N1624" i="22"/>
  <c r="K1624" i="22"/>
  <c r="H1624" i="22"/>
  <c r="E1624" i="22"/>
  <c r="P1628" i="22"/>
  <c r="N1628" i="22"/>
  <c r="K1628" i="22"/>
  <c r="H1628" i="22"/>
  <c r="E1628" i="22"/>
  <c r="P1618" i="22"/>
  <c r="N1618" i="22"/>
  <c r="K1618" i="22"/>
  <c r="H1618" i="22"/>
  <c r="E1618" i="22"/>
  <c r="P1646" i="22"/>
  <c r="N1646" i="22"/>
  <c r="K1646" i="22"/>
  <c r="H1646" i="22"/>
  <c r="E1646" i="22"/>
  <c r="P1635" i="22"/>
  <c r="N1635" i="22"/>
  <c r="K1635" i="22"/>
  <c r="H1635" i="22"/>
  <c r="E1635" i="22"/>
  <c r="P1619" i="22"/>
  <c r="N1619" i="22"/>
  <c r="K1619" i="22"/>
  <c r="H1619" i="22"/>
  <c r="E1619" i="22"/>
  <c r="P1620" i="22"/>
  <c r="N1620" i="22"/>
  <c r="K1620" i="22"/>
  <c r="H1620" i="22"/>
  <c r="E1620" i="22"/>
  <c r="P1632" i="22"/>
  <c r="N1632" i="22"/>
  <c r="K1632" i="22"/>
  <c r="H1632" i="22"/>
  <c r="E1632" i="22"/>
  <c r="P1642" i="22"/>
  <c r="N1642" i="22"/>
  <c r="K1642" i="22"/>
  <c r="H1642" i="22"/>
  <c r="E1642" i="22"/>
  <c r="P1616" i="22"/>
  <c r="N1616" i="22"/>
  <c r="K1616" i="22"/>
  <c r="H1616" i="22"/>
  <c r="E1616" i="22"/>
  <c r="P1645" i="22"/>
  <c r="N1645" i="22"/>
  <c r="K1645" i="22"/>
  <c r="H1645" i="22"/>
  <c r="E1645" i="22"/>
  <c r="P1615" i="22"/>
  <c r="N1615" i="22"/>
  <c r="K1615" i="22"/>
  <c r="H1615" i="22"/>
  <c r="E1615" i="22"/>
  <c r="P1609" i="22"/>
  <c r="N1609" i="22"/>
  <c r="K1609" i="22"/>
  <c r="H1609" i="22"/>
  <c r="E1609" i="22"/>
  <c r="P1621" i="22"/>
  <c r="N1621" i="22"/>
  <c r="K1621" i="22"/>
  <c r="H1621" i="22"/>
  <c r="E1621" i="22"/>
  <c r="P1612" i="22"/>
  <c r="N1612" i="22"/>
  <c r="K1612" i="22"/>
  <c r="H1612" i="22"/>
  <c r="E1612" i="22"/>
  <c r="P1623" i="22"/>
  <c r="N1623" i="22"/>
  <c r="K1623" i="22"/>
  <c r="H1623" i="22"/>
  <c r="E1623" i="22"/>
  <c r="P1617" i="22"/>
  <c r="N1617" i="22"/>
  <c r="K1617" i="22"/>
  <c r="H1617" i="22"/>
  <c r="E1617" i="22"/>
  <c r="P1610" i="22"/>
  <c r="N1610" i="22"/>
  <c r="K1610" i="22"/>
  <c r="H1610" i="22"/>
  <c r="E1610" i="22"/>
  <c r="P1634" i="22"/>
  <c r="N1634" i="22"/>
  <c r="K1634" i="22"/>
  <c r="H1634" i="22"/>
  <c r="E1634" i="22"/>
  <c r="P1613" i="22"/>
  <c r="N1613" i="22"/>
  <c r="K1613" i="22"/>
  <c r="H1613" i="22"/>
  <c r="E1613" i="22"/>
  <c r="P1607" i="22"/>
  <c r="N1607" i="22"/>
  <c r="K1607" i="22"/>
  <c r="H1607" i="22"/>
  <c r="E1607" i="22"/>
  <c r="P1643" i="22"/>
  <c r="N1643" i="22"/>
  <c r="K1643" i="22"/>
  <c r="H1643" i="22"/>
  <c r="E1643" i="22"/>
  <c r="P1647" i="22"/>
  <c r="N1647" i="22"/>
  <c r="K1647" i="22"/>
  <c r="H1647" i="22"/>
  <c r="E1647" i="22"/>
  <c r="P1630" i="22"/>
  <c r="N1630" i="22"/>
  <c r="K1630" i="22"/>
  <c r="H1630" i="22"/>
  <c r="E1630" i="22"/>
  <c r="P1601" i="22"/>
  <c r="N1601" i="22"/>
  <c r="K1601" i="22"/>
  <c r="H1601" i="22"/>
  <c r="E1601" i="22"/>
  <c r="P1622" i="22"/>
  <c r="N1622" i="22"/>
  <c r="K1622" i="22"/>
  <c r="H1622" i="22"/>
  <c r="E1622" i="22"/>
  <c r="P1631" i="22"/>
  <c r="N1631" i="22"/>
  <c r="K1631" i="22"/>
  <c r="H1631" i="22"/>
  <c r="E1631" i="22"/>
  <c r="P1625" i="22"/>
  <c r="N1625" i="22"/>
  <c r="K1625" i="22"/>
  <c r="H1625" i="22"/>
  <c r="E1625" i="22"/>
  <c r="P1636" i="22"/>
  <c r="N1636" i="22"/>
  <c r="K1636" i="22"/>
  <c r="H1636" i="22"/>
  <c r="E1636" i="22"/>
  <c r="P1598" i="22"/>
  <c r="N1598" i="22"/>
  <c r="K1598" i="22"/>
  <c r="H1598" i="22"/>
  <c r="E1598" i="22"/>
  <c r="P1600" i="22"/>
  <c r="N1600" i="22"/>
  <c r="K1600" i="22"/>
  <c r="H1600" i="22"/>
  <c r="E1600" i="22"/>
  <c r="P1608" i="22"/>
  <c r="N1608" i="22"/>
  <c r="K1608" i="22"/>
  <c r="H1608" i="22"/>
  <c r="E1608" i="22"/>
  <c r="P1627" i="22"/>
  <c r="N1627" i="22"/>
  <c r="K1627" i="22"/>
  <c r="H1627" i="22"/>
  <c r="E1627" i="22"/>
  <c r="P1611" i="22"/>
  <c r="N1611" i="22"/>
  <c r="K1611" i="22"/>
  <c r="H1611" i="22"/>
  <c r="E1611" i="22"/>
  <c r="P1559" i="22"/>
  <c r="N1559" i="22"/>
  <c r="K1559" i="22"/>
  <c r="H1559" i="22"/>
  <c r="E1559" i="22"/>
  <c r="P1593" i="22"/>
  <c r="N1593" i="22"/>
  <c r="K1593" i="22"/>
  <c r="H1593" i="22"/>
  <c r="E1593" i="22"/>
  <c r="P1590" i="22"/>
  <c r="N1590" i="22"/>
  <c r="K1590" i="22"/>
  <c r="H1590" i="22"/>
  <c r="E1590" i="22"/>
  <c r="P1599" i="22"/>
  <c r="N1599" i="22"/>
  <c r="K1599" i="22"/>
  <c r="H1599" i="22"/>
  <c r="E1599" i="22"/>
  <c r="P1588" i="22"/>
  <c r="N1588" i="22"/>
  <c r="K1588" i="22"/>
  <c r="H1588" i="22"/>
  <c r="E1588" i="22"/>
  <c r="P1594" i="22"/>
  <c r="N1594" i="22"/>
  <c r="K1594" i="22"/>
  <c r="H1594" i="22"/>
  <c r="E1594" i="22"/>
  <c r="P1603" i="22"/>
  <c r="N1603" i="22"/>
  <c r="K1603" i="22"/>
  <c r="H1603" i="22"/>
  <c r="E1603" i="22"/>
  <c r="P1585" i="22"/>
  <c r="N1585" i="22"/>
  <c r="K1585" i="22"/>
  <c r="H1585" i="22"/>
  <c r="E1585" i="22"/>
  <c r="P1584" i="22"/>
  <c r="N1584" i="22"/>
  <c r="K1584" i="22"/>
  <c r="H1584" i="22"/>
  <c r="E1584" i="22"/>
  <c r="P1597" i="22"/>
  <c r="N1597" i="22"/>
  <c r="K1597" i="22"/>
  <c r="H1597" i="22"/>
  <c r="E1597" i="22"/>
  <c r="P1605" i="22"/>
  <c r="N1605" i="22"/>
  <c r="K1605" i="22"/>
  <c r="H1605" i="22"/>
  <c r="E1605" i="22"/>
  <c r="P1591" i="22"/>
  <c r="N1591" i="22"/>
  <c r="K1591" i="22"/>
  <c r="H1591" i="22"/>
  <c r="E1591" i="22"/>
  <c r="P1592" i="22"/>
  <c r="N1592" i="22"/>
  <c r="K1592" i="22"/>
  <c r="H1592" i="22"/>
  <c r="E1592" i="22"/>
  <c r="P1596" i="22"/>
  <c r="N1596" i="22"/>
  <c r="K1596" i="22"/>
  <c r="H1596" i="22"/>
  <c r="E1596" i="22"/>
  <c r="P1589" i="22"/>
  <c r="N1589" i="22"/>
  <c r="K1589" i="22"/>
  <c r="H1589" i="22"/>
  <c r="E1589" i="22"/>
  <c r="P1580" i="22"/>
  <c r="N1580" i="22"/>
  <c r="K1580" i="22"/>
  <c r="H1580" i="22"/>
  <c r="E1580" i="22"/>
  <c r="P1614" i="22"/>
  <c r="N1614" i="22"/>
  <c r="K1614" i="22"/>
  <c r="H1614" i="22"/>
  <c r="E1614" i="22"/>
  <c r="P1579" i="22"/>
  <c r="N1579" i="22"/>
  <c r="K1579" i="22"/>
  <c r="H1579" i="22"/>
  <c r="E1579" i="22"/>
  <c r="P1604" i="22"/>
  <c r="N1604" i="22"/>
  <c r="K1604" i="22"/>
  <c r="H1604" i="22"/>
  <c r="E1604" i="22"/>
  <c r="P1567" i="22"/>
  <c r="N1567" i="22"/>
  <c r="K1567" i="22"/>
  <c r="H1567" i="22"/>
  <c r="E1567" i="22"/>
  <c r="P1576" i="22"/>
  <c r="N1576" i="22"/>
  <c r="K1576" i="22"/>
  <c r="H1576" i="22"/>
  <c r="E1576" i="22"/>
  <c r="P1586" i="22"/>
  <c r="N1586" i="22"/>
  <c r="K1586" i="22"/>
  <c r="H1586" i="22"/>
  <c r="E1586" i="22"/>
  <c r="P1578" i="22"/>
  <c r="N1578" i="22"/>
  <c r="K1578" i="22"/>
  <c r="H1578" i="22"/>
  <c r="E1578" i="22"/>
  <c r="P1575" i="22"/>
  <c r="N1575" i="22"/>
  <c r="K1575" i="22"/>
  <c r="H1575" i="22"/>
  <c r="E1575" i="22"/>
  <c r="P1606" i="22"/>
  <c r="N1606" i="22"/>
  <c r="K1606" i="22"/>
  <c r="H1606" i="22"/>
  <c r="E1606" i="22"/>
  <c r="P1595" i="22"/>
  <c r="N1595" i="22"/>
  <c r="K1595" i="22"/>
  <c r="H1595" i="22"/>
  <c r="E1595" i="22"/>
  <c r="P1563" i="22"/>
  <c r="N1563" i="22"/>
  <c r="K1563" i="22"/>
  <c r="H1563" i="22"/>
  <c r="E1563" i="22"/>
  <c r="P1587" i="22"/>
  <c r="N1587" i="22"/>
  <c r="K1587" i="22"/>
  <c r="H1587" i="22"/>
  <c r="E1587" i="22"/>
  <c r="P1574" i="22"/>
  <c r="N1574" i="22"/>
  <c r="K1574" i="22"/>
  <c r="H1574" i="22"/>
  <c r="E1574" i="22"/>
  <c r="P1546" i="22"/>
  <c r="N1546" i="22"/>
  <c r="K1546" i="22"/>
  <c r="H1546" i="22"/>
  <c r="E1546" i="22"/>
  <c r="P1570" i="22"/>
  <c r="N1570" i="22"/>
  <c r="K1570" i="22"/>
  <c r="H1570" i="22"/>
  <c r="E1570" i="22"/>
  <c r="P1569" i="22"/>
  <c r="N1569" i="22"/>
  <c r="K1569" i="22"/>
  <c r="H1569" i="22"/>
  <c r="E1569" i="22"/>
  <c r="P1554" i="22"/>
  <c r="N1554" i="22"/>
  <c r="K1554" i="22"/>
  <c r="H1554" i="22"/>
  <c r="E1554" i="22"/>
  <c r="P1571" i="22"/>
  <c r="N1571" i="22"/>
  <c r="K1571" i="22"/>
  <c r="H1571" i="22"/>
  <c r="E1571" i="22"/>
  <c r="P1543" i="22"/>
  <c r="N1543" i="22"/>
  <c r="K1543" i="22"/>
  <c r="H1543" i="22"/>
  <c r="E1543" i="22"/>
  <c r="P1557" i="22"/>
  <c r="N1557" i="22"/>
  <c r="K1557" i="22"/>
  <c r="H1557" i="22"/>
  <c r="E1557" i="22"/>
  <c r="P1583" i="22"/>
  <c r="N1583" i="22"/>
  <c r="K1583" i="22"/>
  <c r="H1583" i="22"/>
  <c r="E1583" i="22"/>
  <c r="P1566" i="22"/>
  <c r="N1566" i="22"/>
  <c r="K1566" i="22"/>
  <c r="H1566" i="22"/>
  <c r="E1566" i="22"/>
  <c r="P1555" i="22"/>
  <c r="N1555" i="22"/>
  <c r="K1555" i="22"/>
  <c r="H1555" i="22"/>
  <c r="E1555" i="22"/>
  <c r="P1541" i="22"/>
  <c r="N1541" i="22"/>
  <c r="K1541" i="22"/>
  <c r="H1541" i="22"/>
  <c r="E1541" i="22"/>
  <c r="P1568" i="22"/>
  <c r="N1568" i="22"/>
  <c r="K1568" i="22"/>
  <c r="H1568" i="22"/>
  <c r="E1568" i="22"/>
  <c r="P1562" i="22"/>
  <c r="N1562" i="22"/>
  <c r="K1562" i="22"/>
  <c r="H1562" i="22"/>
  <c r="E1562" i="22"/>
  <c r="P1561" i="22"/>
  <c r="N1561" i="22"/>
  <c r="K1561" i="22"/>
  <c r="H1561" i="22"/>
  <c r="E1561" i="22"/>
  <c r="P1582" i="22"/>
  <c r="N1582" i="22"/>
  <c r="K1582" i="22"/>
  <c r="H1582" i="22"/>
  <c r="E1582" i="22"/>
  <c r="P1550" i="22"/>
  <c r="N1550" i="22"/>
  <c r="K1550" i="22"/>
  <c r="H1550" i="22"/>
  <c r="E1550" i="22"/>
  <c r="P1552" i="22"/>
  <c r="N1552" i="22"/>
  <c r="K1552" i="22"/>
  <c r="H1552" i="22"/>
  <c r="E1552" i="22"/>
  <c r="P1581" i="22"/>
  <c r="N1581" i="22"/>
  <c r="K1581" i="22"/>
  <c r="H1581" i="22"/>
  <c r="E1581" i="22"/>
  <c r="P1537" i="22"/>
  <c r="N1537" i="22"/>
  <c r="K1537" i="22"/>
  <c r="H1537" i="22"/>
  <c r="E1537" i="22"/>
  <c r="P1547" i="22"/>
  <c r="N1547" i="22"/>
  <c r="K1547" i="22"/>
  <c r="H1547" i="22"/>
  <c r="E1547" i="22"/>
  <c r="P1560" i="22"/>
  <c r="N1560" i="22"/>
  <c r="K1560" i="22"/>
  <c r="H1560" i="22"/>
  <c r="E1560" i="22"/>
  <c r="P1534" i="22"/>
  <c r="N1534" i="22"/>
  <c r="K1534" i="22"/>
  <c r="H1534" i="22"/>
  <c r="E1534" i="22"/>
  <c r="P1572" i="22"/>
  <c r="N1572" i="22"/>
  <c r="K1572" i="22"/>
  <c r="H1572" i="22"/>
  <c r="E1572" i="22"/>
  <c r="P1545" i="22"/>
  <c r="N1545" i="22"/>
  <c r="K1545" i="22"/>
  <c r="H1545" i="22"/>
  <c r="E1545" i="22"/>
  <c r="P1573" i="22"/>
  <c r="N1573" i="22"/>
  <c r="K1573" i="22"/>
  <c r="H1573" i="22"/>
  <c r="E1573" i="22"/>
  <c r="P1558" i="22"/>
  <c r="N1558" i="22"/>
  <c r="K1558" i="22"/>
  <c r="H1558" i="22"/>
  <c r="E1558" i="22"/>
  <c r="P1540" i="22"/>
  <c r="N1540" i="22"/>
  <c r="K1540" i="22"/>
  <c r="H1540" i="22"/>
  <c r="E1540" i="22"/>
  <c r="P1564" i="22"/>
  <c r="N1564" i="22"/>
  <c r="K1564" i="22"/>
  <c r="H1564" i="22"/>
  <c r="E1564" i="22"/>
  <c r="P1535" i="22"/>
  <c r="N1535" i="22"/>
  <c r="K1535" i="22"/>
  <c r="H1535" i="22"/>
  <c r="E1535" i="22"/>
  <c r="P1548" i="22"/>
  <c r="N1548" i="22"/>
  <c r="K1548" i="22"/>
  <c r="H1548" i="22"/>
  <c r="E1548" i="22"/>
  <c r="P1520" i="22"/>
  <c r="N1520" i="22"/>
  <c r="K1520" i="22"/>
  <c r="H1520" i="22"/>
  <c r="E1520" i="22"/>
  <c r="P1538" i="22"/>
  <c r="N1538" i="22"/>
  <c r="K1538" i="22"/>
  <c r="H1538" i="22"/>
  <c r="E1538" i="22"/>
  <c r="P1544" i="22"/>
  <c r="N1544" i="22"/>
  <c r="K1544" i="22"/>
  <c r="H1544" i="22"/>
  <c r="E1544" i="22"/>
  <c r="P1553" i="22"/>
  <c r="N1553" i="22"/>
  <c r="K1553" i="22"/>
  <c r="H1553" i="22"/>
  <c r="E1553" i="22"/>
  <c r="P1532" i="22"/>
  <c r="N1532" i="22"/>
  <c r="K1532" i="22"/>
  <c r="H1532" i="22"/>
  <c r="E1532" i="22"/>
  <c r="P1549" i="22"/>
  <c r="N1549" i="22"/>
  <c r="K1549" i="22"/>
  <c r="H1549" i="22"/>
  <c r="E1549" i="22"/>
  <c r="P1527" i="22"/>
  <c r="N1527" i="22"/>
  <c r="K1527" i="22"/>
  <c r="H1527" i="22"/>
  <c r="E1527" i="22"/>
  <c r="P1551" i="22"/>
  <c r="N1551" i="22"/>
  <c r="K1551" i="22"/>
  <c r="H1551" i="22"/>
  <c r="E1551" i="22"/>
  <c r="P1528" i="22"/>
  <c r="N1528" i="22"/>
  <c r="K1528" i="22"/>
  <c r="H1528" i="22"/>
  <c r="E1528" i="22"/>
  <c r="P1529" i="22"/>
  <c r="N1529" i="22"/>
  <c r="K1529" i="22"/>
  <c r="H1529" i="22"/>
  <c r="E1529" i="22"/>
  <c r="P1542" i="22"/>
  <c r="N1542" i="22"/>
  <c r="K1542" i="22"/>
  <c r="H1542" i="22"/>
  <c r="E1542" i="22"/>
  <c r="P1565" i="22"/>
  <c r="N1565" i="22"/>
  <c r="K1565" i="22"/>
  <c r="H1565" i="22"/>
  <c r="E1565" i="22"/>
  <c r="P1516" i="22"/>
  <c r="N1516" i="22"/>
  <c r="K1516" i="22"/>
  <c r="H1516" i="22"/>
  <c r="E1516" i="22"/>
  <c r="P1539" i="22"/>
  <c r="N1539" i="22"/>
  <c r="K1539" i="22"/>
  <c r="H1539" i="22"/>
  <c r="E1539" i="22"/>
  <c r="P1533" i="22"/>
  <c r="N1533" i="22"/>
  <c r="K1533" i="22"/>
  <c r="H1533" i="22"/>
  <c r="E1533" i="22"/>
  <c r="P1514" i="22"/>
  <c r="N1514" i="22"/>
  <c r="K1514" i="22"/>
  <c r="H1514" i="22"/>
  <c r="E1514" i="22"/>
  <c r="P1530" i="22"/>
  <c r="N1530" i="22"/>
  <c r="K1530" i="22"/>
  <c r="H1530" i="22"/>
  <c r="E1530" i="22"/>
  <c r="P1526" i="22"/>
  <c r="N1526" i="22"/>
  <c r="K1526" i="22"/>
  <c r="H1526" i="22"/>
  <c r="E1526" i="22"/>
  <c r="P1511" i="22"/>
  <c r="N1511" i="22"/>
  <c r="K1511" i="22"/>
  <c r="H1511" i="22"/>
  <c r="E1511" i="22"/>
  <c r="P1524" i="22"/>
  <c r="N1524" i="22"/>
  <c r="K1524" i="22"/>
  <c r="H1524" i="22"/>
  <c r="E1524" i="22"/>
  <c r="P1507" i="22"/>
  <c r="N1507" i="22"/>
  <c r="K1507" i="22"/>
  <c r="H1507" i="22"/>
  <c r="E1507" i="22"/>
  <c r="P1577" i="22"/>
  <c r="N1577" i="22"/>
  <c r="K1577" i="22"/>
  <c r="H1577" i="22"/>
  <c r="E1577" i="22"/>
  <c r="P1501" i="22"/>
  <c r="N1501" i="22"/>
  <c r="K1501" i="22"/>
  <c r="H1501" i="22"/>
  <c r="E1501" i="22"/>
  <c r="P1499" i="22"/>
  <c r="N1499" i="22"/>
  <c r="K1499" i="22"/>
  <c r="H1499" i="22"/>
  <c r="E1499" i="22"/>
  <c r="P1536" i="22"/>
  <c r="N1536" i="22"/>
  <c r="K1536" i="22"/>
  <c r="H1536" i="22"/>
  <c r="E1536" i="22"/>
  <c r="P1513" i="22"/>
  <c r="N1513" i="22"/>
  <c r="K1513" i="22"/>
  <c r="H1513" i="22"/>
  <c r="E1513" i="22"/>
  <c r="P1509" i="22"/>
  <c r="N1509" i="22"/>
  <c r="K1509" i="22"/>
  <c r="H1509" i="22"/>
  <c r="E1509" i="22"/>
  <c r="P1504" i="22"/>
  <c r="N1504" i="22"/>
  <c r="K1504" i="22"/>
  <c r="H1504" i="22"/>
  <c r="E1504" i="22"/>
  <c r="P1485" i="22"/>
  <c r="N1485" i="22"/>
  <c r="K1485" i="22"/>
  <c r="H1485" i="22"/>
  <c r="E1485" i="22"/>
  <c r="P1474" i="22"/>
  <c r="N1474" i="22"/>
  <c r="K1474" i="22"/>
  <c r="H1474" i="22"/>
  <c r="E1474" i="22"/>
  <c r="P1481" i="22"/>
  <c r="N1481" i="22"/>
  <c r="K1481" i="22"/>
  <c r="H1481" i="22"/>
  <c r="E1481" i="22"/>
  <c r="P1482" i="22"/>
  <c r="N1482" i="22"/>
  <c r="K1482" i="22"/>
  <c r="H1482" i="22"/>
  <c r="E1482" i="22"/>
  <c r="P1496" i="22"/>
  <c r="N1496" i="22"/>
  <c r="K1496" i="22"/>
  <c r="H1496" i="22"/>
  <c r="E1496" i="22"/>
  <c r="P1495" i="22"/>
  <c r="N1495" i="22"/>
  <c r="K1495" i="22"/>
  <c r="H1495" i="22"/>
  <c r="E1495" i="22"/>
  <c r="P1519" i="22"/>
  <c r="N1519" i="22"/>
  <c r="K1519" i="22"/>
  <c r="H1519" i="22"/>
  <c r="E1519" i="22"/>
  <c r="P1502" i="22"/>
  <c r="N1502" i="22"/>
  <c r="K1502" i="22"/>
  <c r="H1502" i="22"/>
  <c r="E1502" i="22"/>
  <c r="P1488" i="22"/>
  <c r="N1488" i="22"/>
  <c r="K1488" i="22"/>
  <c r="H1488" i="22"/>
  <c r="E1488" i="22"/>
  <c r="P1497" i="22"/>
  <c r="N1497" i="22"/>
  <c r="K1497" i="22"/>
  <c r="H1497" i="22"/>
  <c r="E1497" i="22"/>
  <c r="P1505" i="22"/>
  <c r="N1505" i="22"/>
  <c r="K1505" i="22"/>
  <c r="H1505" i="22"/>
  <c r="E1505" i="22"/>
  <c r="P1498" i="22"/>
  <c r="N1498" i="22"/>
  <c r="K1498" i="22"/>
  <c r="H1498" i="22"/>
  <c r="E1498" i="22"/>
  <c r="P1556" i="22"/>
  <c r="N1556" i="22"/>
  <c r="K1556" i="22"/>
  <c r="H1556" i="22"/>
  <c r="E1556" i="22"/>
  <c r="P1510" i="22"/>
  <c r="N1510" i="22"/>
  <c r="K1510" i="22"/>
  <c r="H1510" i="22"/>
  <c r="E1510" i="22"/>
  <c r="P1512" i="22"/>
  <c r="N1512" i="22"/>
  <c r="K1512" i="22"/>
  <c r="H1512" i="22"/>
  <c r="E1512" i="22"/>
  <c r="P1483" i="22"/>
  <c r="N1483" i="22"/>
  <c r="K1483" i="22"/>
  <c r="H1483" i="22"/>
  <c r="E1483" i="22"/>
  <c r="P1506" i="22"/>
  <c r="N1506" i="22"/>
  <c r="K1506" i="22"/>
  <c r="H1506" i="22"/>
  <c r="E1506" i="22"/>
  <c r="P1518" i="22"/>
  <c r="N1518" i="22"/>
  <c r="K1518" i="22"/>
  <c r="H1518" i="22"/>
  <c r="E1518" i="22"/>
  <c r="P1503" i="22"/>
  <c r="N1503" i="22"/>
  <c r="K1503" i="22"/>
  <c r="H1503" i="22"/>
  <c r="E1503" i="22"/>
  <c r="P1478" i="22"/>
  <c r="N1478" i="22"/>
  <c r="K1478" i="22"/>
  <c r="H1478" i="22"/>
  <c r="E1478" i="22"/>
  <c r="P1491" i="22"/>
  <c r="N1491" i="22"/>
  <c r="K1491" i="22"/>
  <c r="H1491" i="22"/>
  <c r="E1491" i="22"/>
  <c r="P1523" i="22"/>
  <c r="N1523" i="22"/>
  <c r="K1523" i="22"/>
  <c r="H1523" i="22"/>
  <c r="E1523" i="22"/>
  <c r="P1493" i="22"/>
  <c r="N1493" i="22"/>
  <c r="K1493" i="22"/>
  <c r="H1493" i="22"/>
  <c r="E1493" i="22"/>
  <c r="P1525" i="22"/>
  <c r="N1525" i="22"/>
  <c r="K1525" i="22"/>
  <c r="H1525" i="22"/>
  <c r="E1525" i="22"/>
  <c r="P1486" i="22"/>
  <c r="N1486" i="22"/>
  <c r="K1486" i="22"/>
  <c r="H1486" i="22"/>
  <c r="E1486" i="22"/>
  <c r="P1467" i="22"/>
  <c r="N1467" i="22"/>
  <c r="K1467" i="22"/>
  <c r="H1467" i="22"/>
  <c r="E1467" i="22"/>
  <c r="P1522" i="22"/>
  <c r="N1522" i="22"/>
  <c r="K1522" i="22"/>
  <c r="H1522" i="22"/>
  <c r="E1522" i="22"/>
  <c r="P1500" i="22"/>
  <c r="N1500" i="22"/>
  <c r="K1500" i="22"/>
  <c r="H1500" i="22"/>
  <c r="E1500" i="22"/>
  <c r="P1480" i="22"/>
  <c r="N1480" i="22"/>
  <c r="K1480" i="22"/>
  <c r="H1480" i="22"/>
  <c r="E1480" i="22"/>
  <c r="P1487" i="22"/>
  <c r="N1487" i="22"/>
  <c r="K1487" i="22"/>
  <c r="H1487" i="22"/>
  <c r="E1487" i="22"/>
  <c r="P1517" i="22"/>
  <c r="N1517" i="22"/>
  <c r="K1517" i="22"/>
  <c r="H1517" i="22"/>
  <c r="E1517" i="22"/>
  <c r="P1484" i="22"/>
  <c r="N1484" i="22"/>
  <c r="K1484" i="22"/>
  <c r="H1484" i="22"/>
  <c r="E1484" i="22"/>
  <c r="P1472" i="22"/>
  <c r="N1472" i="22"/>
  <c r="K1472" i="22"/>
  <c r="H1472" i="22"/>
  <c r="E1472" i="22"/>
  <c r="P1490" i="22"/>
  <c r="N1490" i="22"/>
  <c r="K1490" i="22"/>
  <c r="H1490" i="22"/>
  <c r="E1490" i="22"/>
  <c r="P1475" i="22"/>
  <c r="N1475" i="22"/>
  <c r="K1475" i="22"/>
  <c r="H1475" i="22"/>
  <c r="E1475" i="22"/>
  <c r="P1489" i="22"/>
  <c r="N1489" i="22"/>
  <c r="K1489" i="22"/>
  <c r="H1489" i="22"/>
  <c r="E1489" i="22"/>
  <c r="P1521" i="22"/>
  <c r="N1521" i="22"/>
  <c r="K1521" i="22"/>
  <c r="H1521" i="22"/>
  <c r="E1521" i="22"/>
  <c r="P1471" i="22"/>
  <c r="N1471" i="22"/>
  <c r="K1471" i="22"/>
  <c r="H1471" i="22"/>
  <c r="E1471" i="22"/>
  <c r="P1515" i="22"/>
  <c r="N1515" i="22"/>
  <c r="K1515" i="22"/>
  <c r="H1515" i="22"/>
  <c r="E1515" i="22"/>
  <c r="P1508" i="22"/>
  <c r="N1508" i="22"/>
  <c r="K1508" i="22"/>
  <c r="H1508" i="22"/>
  <c r="E1508" i="22"/>
  <c r="P1477" i="22"/>
  <c r="N1477" i="22"/>
  <c r="K1477" i="22"/>
  <c r="H1477" i="22"/>
  <c r="E1477" i="22"/>
  <c r="P1470" i="22"/>
  <c r="N1470" i="22"/>
  <c r="K1470" i="22"/>
  <c r="H1470" i="22"/>
  <c r="E1470" i="22"/>
  <c r="P1465" i="22"/>
  <c r="N1465" i="22"/>
  <c r="K1465" i="22"/>
  <c r="H1465" i="22"/>
  <c r="E1465" i="22"/>
  <c r="P1464" i="22"/>
  <c r="N1464" i="22"/>
  <c r="K1464" i="22"/>
  <c r="H1464" i="22"/>
  <c r="E1464" i="22"/>
  <c r="P1469" i="22"/>
  <c r="N1469" i="22"/>
  <c r="K1469" i="22"/>
  <c r="H1469" i="22"/>
  <c r="E1469" i="22"/>
  <c r="P1466" i="22"/>
  <c r="N1466" i="22"/>
  <c r="K1466" i="22"/>
  <c r="H1466" i="22"/>
  <c r="E1466" i="22"/>
  <c r="P1443" i="22"/>
  <c r="N1443" i="22"/>
  <c r="K1443" i="22"/>
  <c r="H1443" i="22"/>
  <c r="E1443" i="22"/>
  <c r="P1479" i="22"/>
  <c r="N1479" i="22"/>
  <c r="K1479" i="22"/>
  <c r="H1479" i="22"/>
  <c r="E1479" i="22"/>
  <c r="P1492" i="22"/>
  <c r="N1492" i="22"/>
  <c r="K1492" i="22"/>
  <c r="H1492" i="22"/>
  <c r="E1492" i="22"/>
  <c r="P1494" i="22"/>
  <c r="N1494" i="22"/>
  <c r="K1494" i="22"/>
  <c r="H1494" i="22"/>
  <c r="E1494" i="22"/>
  <c r="P1462" i="22"/>
  <c r="N1462" i="22"/>
  <c r="K1462" i="22"/>
  <c r="H1462" i="22"/>
  <c r="E1462" i="22"/>
  <c r="P1455" i="22"/>
  <c r="N1455" i="22"/>
  <c r="K1455" i="22"/>
  <c r="H1455" i="22"/>
  <c r="E1455" i="22"/>
  <c r="P1434" i="22"/>
  <c r="N1434" i="22"/>
  <c r="K1434" i="22"/>
  <c r="H1434" i="22"/>
  <c r="E1434" i="22"/>
  <c r="P1456" i="22"/>
  <c r="N1456" i="22"/>
  <c r="K1456" i="22"/>
  <c r="H1456" i="22"/>
  <c r="E1456" i="22"/>
  <c r="P1461" i="22"/>
  <c r="N1461" i="22"/>
  <c r="K1461" i="22"/>
  <c r="H1461" i="22"/>
  <c r="E1461" i="22"/>
  <c r="P1458" i="22"/>
  <c r="N1458" i="22"/>
  <c r="K1458" i="22"/>
  <c r="H1458" i="22"/>
  <c r="E1458" i="22"/>
  <c r="P1451" i="22"/>
  <c r="N1451" i="22"/>
  <c r="K1451" i="22"/>
  <c r="H1451" i="22"/>
  <c r="E1451" i="22"/>
  <c r="P1447" i="22"/>
  <c r="N1447" i="22"/>
  <c r="K1447" i="22"/>
  <c r="H1447" i="22"/>
  <c r="E1447" i="22"/>
  <c r="P1453" i="22"/>
  <c r="N1453" i="22"/>
  <c r="K1453" i="22"/>
  <c r="H1453" i="22"/>
  <c r="E1453" i="22"/>
  <c r="P1450" i="22"/>
  <c r="N1450" i="22"/>
  <c r="K1450" i="22"/>
  <c r="H1450" i="22"/>
  <c r="E1450" i="22"/>
  <c r="P1439" i="22"/>
  <c r="N1439" i="22"/>
  <c r="K1439" i="22"/>
  <c r="H1439" i="22"/>
  <c r="E1439" i="22"/>
  <c r="P1476" i="22"/>
  <c r="N1476" i="22"/>
  <c r="K1476" i="22"/>
  <c r="H1476" i="22"/>
  <c r="E1476" i="22"/>
  <c r="P1457" i="22"/>
  <c r="N1457" i="22"/>
  <c r="K1457" i="22"/>
  <c r="H1457" i="22"/>
  <c r="E1457" i="22"/>
  <c r="P1473" i="22"/>
  <c r="N1473" i="22"/>
  <c r="K1473" i="22"/>
  <c r="H1473" i="22"/>
  <c r="E1473" i="22"/>
  <c r="P1468" i="22"/>
  <c r="N1468" i="22"/>
  <c r="K1468" i="22"/>
  <c r="H1468" i="22"/>
  <c r="E1468" i="22"/>
  <c r="P1438" i="22"/>
  <c r="N1438" i="22"/>
  <c r="K1438" i="22"/>
  <c r="H1438" i="22"/>
  <c r="E1438" i="22"/>
  <c r="P1441" i="22"/>
  <c r="N1441" i="22"/>
  <c r="K1441" i="22"/>
  <c r="H1441" i="22"/>
  <c r="E1441" i="22"/>
  <c r="P1459" i="22"/>
  <c r="N1459" i="22"/>
  <c r="K1459" i="22"/>
  <c r="H1459" i="22"/>
  <c r="E1459" i="22"/>
  <c r="P1422" i="22"/>
  <c r="N1422" i="22"/>
  <c r="K1422" i="22"/>
  <c r="H1422" i="22"/>
  <c r="E1422" i="22"/>
  <c r="P1418" i="22"/>
  <c r="N1418" i="22"/>
  <c r="K1418" i="22"/>
  <c r="H1418" i="22"/>
  <c r="E1418" i="22"/>
  <c r="P1460" i="22"/>
  <c r="N1460" i="22"/>
  <c r="K1460" i="22"/>
  <c r="H1460" i="22"/>
  <c r="E1460" i="22"/>
  <c r="P1428" i="22"/>
  <c r="N1428" i="22"/>
  <c r="K1428" i="22"/>
  <c r="H1428" i="22"/>
  <c r="E1428" i="22"/>
  <c r="P1402" i="22"/>
  <c r="N1402" i="22"/>
  <c r="K1402" i="22"/>
  <c r="H1402" i="22"/>
  <c r="E1402" i="22"/>
  <c r="P1445" i="22"/>
  <c r="N1445" i="22"/>
  <c r="K1445" i="22"/>
  <c r="H1445" i="22"/>
  <c r="E1445" i="22"/>
  <c r="P1410" i="22"/>
  <c r="N1410" i="22"/>
  <c r="K1410" i="22"/>
  <c r="H1410" i="22"/>
  <c r="E1410" i="22"/>
  <c r="P1421" i="22"/>
  <c r="N1421" i="22"/>
  <c r="K1421" i="22"/>
  <c r="H1421" i="22"/>
  <c r="E1421" i="22"/>
  <c r="P1452" i="22"/>
  <c r="N1452" i="22"/>
  <c r="K1452" i="22"/>
  <c r="H1452" i="22"/>
  <c r="E1452" i="22"/>
  <c r="P1431" i="22"/>
  <c r="N1431" i="22"/>
  <c r="K1431" i="22"/>
  <c r="H1431" i="22"/>
  <c r="E1431" i="22"/>
  <c r="P1436" i="22"/>
  <c r="N1436" i="22"/>
  <c r="K1436" i="22"/>
  <c r="H1436" i="22"/>
  <c r="E1436" i="22"/>
  <c r="P1449" i="22"/>
  <c r="N1449" i="22"/>
  <c r="K1449" i="22"/>
  <c r="H1449" i="22"/>
  <c r="E1449" i="22"/>
  <c r="P1399" i="22"/>
  <c r="N1399" i="22"/>
  <c r="K1399" i="22"/>
  <c r="H1399" i="22"/>
  <c r="E1399" i="22"/>
  <c r="P1448" i="22"/>
  <c r="N1448" i="22"/>
  <c r="K1448" i="22"/>
  <c r="H1448" i="22"/>
  <c r="E1448" i="22"/>
  <c r="P1423" i="22"/>
  <c r="N1423" i="22"/>
  <c r="K1423" i="22"/>
  <c r="H1423" i="22"/>
  <c r="E1423" i="22"/>
  <c r="P1531" i="22"/>
  <c r="N1531" i="22"/>
  <c r="K1531" i="22"/>
  <c r="H1531" i="22"/>
  <c r="E1531" i="22"/>
  <c r="P1440" i="22"/>
  <c r="N1440" i="22"/>
  <c r="K1440" i="22"/>
  <c r="H1440" i="22"/>
  <c r="E1440" i="22"/>
  <c r="P1411" i="22"/>
  <c r="N1411" i="22"/>
  <c r="K1411" i="22"/>
  <c r="H1411" i="22"/>
  <c r="E1411" i="22"/>
  <c r="P1433" i="22"/>
  <c r="N1433" i="22"/>
  <c r="K1433" i="22"/>
  <c r="H1433" i="22"/>
  <c r="E1433" i="22"/>
  <c r="P1430" i="22"/>
  <c r="N1430" i="22"/>
  <c r="K1430" i="22"/>
  <c r="H1430" i="22"/>
  <c r="E1430" i="22"/>
  <c r="P1463" i="22"/>
  <c r="N1463" i="22"/>
  <c r="K1463" i="22"/>
  <c r="H1463" i="22"/>
  <c r="E1463" i="22"/>
  <c r="P1429" i="22"/>
  <c r="N1429" i="22"/>
  <c r="K1429" i="22"/>
  <c r="H1429" i="22"/>
  <c r="E1429" i="22"/>
  <c r="P1427" i="22"/>
  <c r="N1427" i="22"/>
  <c r="K1427" i="22"/>
  <c r="H1427" i="22"/>
  <c r="E1427" i="22"/>
  <c r="P1408" i="22"/>
  <c r="N1408" i="22"/>
  <c r="K1408" i="22"/>
  <c r="H1408" i="22"/>
  <c r="E1408" i="22"/>
  <c r="P1442" i="22"/>
  <c r="N1442" i="22"/>
  <c r="K1442" i="22"/>
  <c r="H1442" i="22"/>
  <c r="E1442" i="22"/>
  <c r="P1446" i="22"/>
  <c r="N1446" i="22"/>
  <c r="K1446" i="22"/>
  <c r="H1446" i="22"/>
  <c r="E1446" i="22"/>
  <c r="P1432" i="22"/>
  <c r="N1432" i="22"/>
  <c r="K1432" i="22"/>
  <c r="H1432" i="22"/>
  <c r="E1432" i="22"/>
  <c r="P1414" i="22"/>
  <c r="N1414" i="22"/>
  <c r="K1414" i="22"/>
  <c r="H1414" i="22"/>
  <c r="E1414" i="22"/>
  <c r="P1425" i="22"/>
  <c r="N1425" i="22"/>
  <c r="K1425" i="22"/>
  <c r="H1425" i="22"/>
  <c r="E1425" i="22"/>
  <c r="P1420" i="22"/>
  <c r="N1420" i="22"/>
  <c r="K1420" i="22"/>
  <c r="H1420" i="22"/>
  <c r="E1420" i="22"/>
  <c r="P1417" i="22"/>
  <c r="N1417" i="22"/>
  <c r="K1417" i="22"/>
  <c r="H1417" i="22"/>
  <c r="E1417" i="22"/>
  <c r="P1398" i="22"/>
  <c r="N1398" i="22"/>
  <c r="K1398" i="22"/>
  <c r="H1398" i="22"/>
  <c r="E1398" i="22"/>
  <c r="P1444" i="22"/>
  <c r="N1444" i="22"/>
  <c r="K1444" i="22"/>
  <c r="H1444" i="22"/>
  <c r="E1444" i="22"/>
  <c r="P1412" i="22"/>
  <c r="N1412" i="22"/>
  <c r="K1412" i="22"/>
  <c r="H1412" i="22"/>
  <c r="E1412" i="22"/>
  <c r="P1437" i="22"/>
  <c r="N1437" i="22"/>
  <c r="K1437" i="22"/>
  <c r="H1437" i="22"/>
  <c r="E1437" i="22"/>
  <c r="P1426" i="22"/>
  <c r="N1426" i="22"/>
  <c r="K1426" i="22"/>
  <c r="H1426" i="22"/>
  <c r="E1426" i="22"/>
  <c r="P1404" i="22"/>
  <c r="N1404" i="22"/>
  <c r="K1404" i="22"/>
  <c r="H1404" i="22"/>
  <c r="E1404" i="22"/>
  <c r="P1403" i="22"/>
  <c r="N1403" i="22"/>
  <c r="K1403" i="22"/>
  <c r="H1403" i="22"/>
  <c r="E1403" i="22"/>
  <c r="P1406" i="22"/>
  <c r="N1406" i="22"/>
  <c r="K1406" i="22"/>
  <c r="H1406" i="22"/>
  <c r="E1406" i="22"/>
  <c r="P1394" i="22"/>
  <c r="N1394" i="22"/>
  <c r="K1394" i="22"/>
  <c r="H1394" i="22"/>
  <c r="E1394" i="22"/>
  <c r="P1350" i="22"/>
  <c r="N1350" i="22"/>
  <c r="K1350" i="22"/>
  <c r="H1350" i="22"/>
  <c r="E1350" i="22"/>
  <c r="P1401" i="22"/>
  <c r="N1401" i="22"/>
  <c r="K1401" i="22"/>
  <c r="H1401" i="22"/>
  <c r="E1401" i="22"/>
  <c r="P1383" i="22"/>
  <c r="N1383" i="22"/>
  <c r="K1383" i="22"/>
  <c r="H1383" i="22"/>
  <c r="E1383" i="22"/>
  <c r="P1454" i="22"/>
  <c r="N1454" i="22"/>
  <c r="K1454" i="22"/>
  <c r="H1454" i="22"/>
  <c r="E1454" i="22"/>
  <c r="P1405" i="22"/>
  <c r="N1405" i="22"/>
  <c r="K1405" i="22"/>
  <c r="H1405" i="22"/>
  <c r="E1405" i="22"/>
  <c r="P1416" i="22"/>
  <c r="N1416" i="22"/>
  <c r="K1416" i="22"/>
  <c r="H1416" i="22"/>
  <c r="E1416" i="22"/>
  <c r="P1397" i="22"/>
  <c r="N1397" i="22"/>
  <c r="K1397" i="22"/>
  <c r="H1397" i="22"/>
  <c r="E1397" i="22"/>
  <c r="P1435" i="22"/>
  <c r="N1435" i="22"/>
  <c r="K1435" i="22"/>
  <c r="H1435" i="22"/>
  <c r="E1435" i="22"/>
  <c r="P1390" i="22"/>
  <c r="N1390" i="22"/>
  <c r="K1390" i="22"/>
  <c r="H1390" i="22"/>
  <c r="E1390" i="22"/>
  <c r="P1376" i="22"/>
  <c r="N1376" i="22"/>
  <c r="K1376" i="22"/>
  <c r="H1376" i="22"/>
  <c r="E1376" i="22"/>
  <c r="P1396" i="22"/>
  <c r="N1396" i="22"/>
  <c r="K1396" i="22"/>
  <c r="H1396" i="22"/>
  <c r="E1396" i="22"/>
  <c r="P1424" i="22"/>
  <c r="N1424" i="22"/>
  <c r="K1424" i="22"/>
  <c r="H1424" i="22"/>
  <c r="E1424" i="22"/>
  <c r="P1419" i="22"/>
  <c r="N1419" i="22"/>
  <c r="K1419" i="22"/>
  <c r="H1419" i="22"/>
  <c r="E1419" i="22"/>
  <c r="P1415" i="22"/>
  <c r="N1415" i="22"/>
  <c r="K1415" i="22"/>
  <c r="H1415" i="22"/>
  <c r="E1415" i="22"/>
  <c r="P1413" i="22"/>
  <c r="N1413" i="22"/>
  <c r="K1413" i="22"/>
  <c r="H1413" i="22"/>
  <c r="E1413" i="22"/>
  <c r="P1393" i="22"/>
  <c r="N1393" i="22"/>
  <c r="K1393" i="22"/>
  <c r="H1393" i="22"/>
  <c r="E1393" i="22"/>
  <c r="P1381" i="22"/>
  <c r="N1381" i="22"/>
  <c r="K1381" i="22"/>
  <c r="H1381" i="22"/>
  <c r="E1381" i="22"/>
  <c r="P1392" i="22"/>
  <c r="N1392" i="22"/>
  <c r="K1392" i="22"/>
  <c r="H1392" i="22"/>
  <c r="E1392" i="22"/>
  <c r="P1400" i="22"/>
  <c r="N1400" i="22"/>
  <c r="K1400" i="22"/>
  <c r="H1400" i="22"/>
  <c r="E1400" i="22"/>
  <c r="P1391" i="22"/>
  <c r="N1391" i="22"/>
  <c r="K1391" i="22"/>
  <c r="H1391" i="22"/>
  <c r="E1391" i="22"/>
  <c r="P1409" i="22"/>
  <c r="N1409" i="22"/>
  <c r="K1409" i="22"/>
  <c r="H1409" i="22"/>
  <c r="E1409" i="22"/>
  <c r="P1407" i="22"/>
  <c r="N1407" i="22"/>
  <c r="K1407" i="22"/>
  <c r="H1407" i="22"/>
  <c r="E1407" i="22"/>
  <c r="P1384" i="22"/>
  <c r="N1384" i="22"/>
  <c r="K1384" i="22"/>
  <c r="H1384" i="22"/>
  <c r="E1384" i="22"/>
  <c r="P1389" i="22"/>
  <c r="N1389" i="22"/>
  <c r="K1389" i="22"/>
  <c r="H1389" i="22"/>
  <c r="E1389" i="22"/>
  <c r="P1380" i="22"/>
  <c r="N1380" i="22"/>
  <c r="K1380" i="22"/>
  <c r="H1380" i="22"/>
  <c r="E1380" i="22"/>
  <c r="P1379" i="22"/>
  <c r="N1379" i="22"/>
  <c r="K1379" i="22"/>
  <c r="H1379" i="22"/>
  <c r="E1379" i="22"/>
  <c r="P1352" i="22"/>
  <c r="N1352" i="22"/>
  <c r="K1352" i="22"/>
  <c r="H1352" i="22"/>
  <c r="E1352" i="22"/>
  <c r="P1388" i="22"/>
  <c r="N1388" i="22"/>
  <c r="K1388" i="22"/>
  <c r="H1388" i="22"/>
  <c r="E1388" i="22"/>
  <c r="P1386" i="22"/>
  <c r="N1386" i="22"/>
  <c r="K1386" i="22"/>
  <c r="H1386" i="22"/>
  <c r="E1386" i="22"/>
  <c r="P1375" i="22"/>
  <c r="N1375" i="22"/>
  <c r="K1375" i="22"/>
  <c r="H1375" i="22"/>
  <c r="E1375" i="22"/>
  <c r="P1377" i="22"/>
  <c r="N1377" i="22"/>
  <c r="K1377" i="22"/>
  <c r="H1377" i="22"/>
  <c r="E1377" i="22"/>
  <c r="P1385" i="22"/>
  <c r="N1385" i="22"/>
  <c r="K1385" i="22"/>
  <c r="H1385" i="22"/>
  <c r="E1385" i="22"/>
  <c r="P1395" i="22"/>
  <c r="N1395" i="22"/>
  <c r="K1395" i="22"/>
  <c r="H1395" i="22"/>
  <c r="E1395" i="22"/>
  <c r="P1355" i="22"/>
  <c r="N1355" i="22"/>
  <c r="K1355" i="22"/>
  <c r="H1355" i="22"/>
  <c r="E1355" i="22"/>
  <c r="P1366" i="22"/>
  <c r="N1366" i="22"/>
  <c r="K1366" i="22"/>
  <c r="H1366" i="22"/>
  <c r="E1366" i="22"/>
  <c r="P1329" i="22"/>
  <c r="N1329" i="22"/>
  <c r="K1329" i="22"/>
  <c r="H1329" i="22"/>
  <c r="E1329" i="22"/>
  <c r="P1382" i="22"/>
  <c r="N1382" i="22"/>
  <c r="K1382" i="22"/>
  <c r="H1382" i="22"/>
  <c r="E1382" i="22"/>
  <c r="P1338" i="22"/>
  <c r="N1338" i="22"/>
  <c r="K1338" i="22"/>
  <c r="H1338" i="22"/>
  <c r="E1338" i="22"/>
  <c r="P1360" i="22"/>
  <c r="N1360" i="22"/>
  <c r="K1360" i="22"/>
  <c r="H1360" i="22"/>
  <c r="E1360" i="22"/>
  <c r="P1345" i="22"/>
  <c r="N1345" i="22"/>
  <c r="K1345" i="22"/>
  <c r="H1345" i="22"/>
  <c r="E1345" i="22"/>
  <c r="P1362" i="22"/>
  <c r="N1362" i="22"/>
  <c r="K1362" i="22"/>
  <c r="H1362" i="22"/>
  <c r="E1362" i="22"/>
  <c r="P1370" i="22"/>
  <c r="N1370" i="22"/>
  <c r="K1370" i="22"/>
  <c r="H1370" i="22"/>
  <c r="E1370" i="22"/>
  <c r="P1351" i="22"/>
  <c r="N1351" i="22"/>
  <c r="K1351" i="22"/>
  <c r="H1351" i="22"/>
  <c r="E1351" i="22"/>
  <c r="P1313" i="22"/>
  <c r="N1313" i="22"/>
  <c r="K1313" i="22"/>
  <c r="H1313" i="22"/>
  <c r="E1313" i="22"/>
  <c r="P1346" i="22"/>
  <c r="N1346" i="22"/>
  <c r="K1346" i="22"/>
  <c r="H1346" i="22"/>
  <c r="E1346" i="22"/>
  <c r="P1373" i="22"/>
  <c r="N1373" i="22"/>
  <c r="K1373" i="22"/>
  <c r="H1373" i="22"/>
  <c r="E1373" i="22"/>
  <c r="P1369" i="22"/>
  <c r="N1369" i="22"/>
  <c r="K1369" i="22"/>
  <c r="H1369" i="22"/>
  <c r="E1369" i="22"/>
  <c r="P1359" i="22"/>
  <c r="N1359" i="22"/>
  <c r="K1359" i="22"/>
  <c r="H1359" i="22"/>
  <c r="E1359" i="22"/>
  <c r="P1348" i="22"/>
  <c r="N1348" i="22"/>
  <c r="K1348" i="22"/>
  <c r="H1348" i="22"/>
  <c r="E1348" i="22"/>
  <c r="P1334" i="22"/>
  <c r="N1334" i="22"/>
  <c r="K1334" i="22"/>
  <c r="H1334" i="22"/>
  <c r="E1334" i="22"/>
  <c r="P1328" i="22"/>
  <c r="N1328" i="22"/>
  <c r="K1328" i="22"/>
  <c r="H1328" i="22"/>
  <c r="E1328" i="22"/>
  <c r="P1343" i="22"/>
  <c r="N1343" i="22"/>
  <c r="K1343" i="22"/>
  <c r="H1343" i="22"/>
  <c r="E1343" i="22"/>
  <c r="P1356" i="22"/>
  <c r="N1356" i="22"/>
  <c r="K1356" i="22"/>
  <c r="H1356" i="22"/>
  <c r="E1356" i="22"/>
  <c r="P1364" i="22"/>
  <c r="N1364" i="22"/>
  <c r="K1364" i="22"/>
  <c r="H1364" i="22"/>
  <c r="E1364" i="22"/>
  <c r="P1340" i="22"/>
  <c r="N1340" i="22"/>
  <c r="K1340" i="22"/>
  <c r="H1340" i="22"/>
  <c r="E1340" i="22"/>
  <c r="P1372" i="22"/>
  <c r="N1372" i="22"/>
  <c r="K1372" i="22"/>
  <c r="H1372" i="22"/>
  <c r="E1372" i="22"/>
  <c r="P1378" i="22"/>
  <c r="N1378" i="22"/>
  <c r="K1378" i="22"/>
  <c r="H1378" i="22"/>
  <c r="E1378" i="22"/>
  <c r="P1374" i="22"/>
  <c r="N1374" i="22"/>
  <c r="K1374" i="22"/>
  <c r="H1374" i="22"/>
  <c r="E1374" i="22"/>
  <c r="P1371" i="22"/>
  <c r="N1371" i="22"/>
  <c r="K1371" i="22"/>
  <c r="H1371" i="22"/>
  <c r="E1371" i="22"/>
  <c r="P1358" i="22"/>
  <c r="N1358" i="22"/>
  <c r="K1358" i="22"/>
  <c r="H1358" i="22"/>
  <c r="E1358" i="22"/>
  <c r="P1387" i="22"/>
  <c r="N1387" i="22"/>
  <c r="K1387" i="22"/>
  <c r="H1387" i="22"/>
  <c r="E1387" i="22"/>
  <c r="P1321" i="22"/>
  <c r="N1321" i="22"/>
  <c r="K1321" i="22"/>
  <c r="H1321" i="22"/>
  <c r="E1321" i="22"/>
  <c r="P1317" i="22"/>
  <c r="N1317" i="22"/>
  <c r="K1317" i="22"/>
  <c r="H1317" i="22"/>
  <c r="E1317" i="22"/>
  <c r="P1368" i="22"/>
  <c r="N1368" i="22"/>
  <c r="K1368" i="22"/>
  <c r="H1368" i="22"/>
  <c r="E1368" i="22"/>
  <c r="P1347" i="22"/>
  <c r="N1347" i="22"/>
  <c r="K1347" i="22"/>
  <c r="H1347" i="22"/>
  <c r="E1347" i="22"/>
  <c r="P1365" i="22"/>
  <c r="N1365" i="22"/>
  <c r="K1365" i="22"/>
  <c r="H1365" i="22"/>
  <c r="E1365" i="22"/>
  <c r="P1341" i="22"/>
  <c r="N1341" i="22"/>
  <c r="K1341" i="22"/>
  <c r="H1341" i="22"/>
  <c r="E1341" i="22"/>
  <c r="P1330" i="22"/>
  <c r="N1330" i="22"/>
  <c r="K1330" i="22"/>
  <c r="H1330" i="22"/>
  <c r="E1330" i="22"/>
  <c r="P1287" i="22"/>
  <c r="N1287" i="22"/>
  <c r="K1287" i="22"/>
  <c r="H1287" i="22"/>
  <c r="E1287" i="22"/>
  <c r="P1344" i="22"/>
  <c r="N1344" i="22"/>
  <c r="K1344" i="22"/>
  <c r="H1344" i="22"/>
  <c r="E1344" i="22"/>
  <c r="P1294" i="22"/>
  <c r="N1294" i="22"/>
  <c r="K1294" i="22"/>
  <c r="H1294" i="22"/>
  <c r="E1294" i="22"/>
  <c r="P1322" i="22"/>
  <c r="N1322" i="22"/>
  <c r="K1322" i="22"/>
  <c r="H1322" i="22"/>
  <c r="E1322" i="22"/>
  <c r="P1337" i="22"/>
  <c r="N1337" i="22"/>
  <c r="K1337" i="22"/>
  <c r="H1337" i="22"/>
  <c r="E1337" i="22"/>
  <c r="P1349" i="22"/>
  <c r="N1349" i="22"/>
  <c r="K1349" i="22"/>
  <c r="H1349" i="22"/>
  <c r="E1349" i="22"/>
  <c r="P1363" i="22"/>
  <c r="N1363" i="22"/>
  <c r="K1363" i="22"/>
  <c r="H1363" i="22"/>
  <c r="E1363" i="22"/>
  <c r="P1354" i="22"/>
  <c r="N1354" i="22"/>
  <c r="K1354" i="22"/>
  <c r="H1354" i="22"/>
  <c r="E1354" i="22"/>
  <c r="P1310" i="22"/>
  <c r="N1310" i="22"/>
  <c r="K1310" i="22"/>
  <c r="H1310" i="22"/>
  <c r="E1310" i="22"/>
  <c r="P1357" i="22"/>
  <c r="N1357" i="22"/>
  <c r="K1357" i="22"/>
  <c r="H1357" i="22"/>
  <c r="E1357" i="22"/>
  <c r="P1285" i="22"/>
  <c r="N1285" i="22"/>
  <c r="K1285" i="22"/>
  <c r="H1285" i="22"/>
  <c r="E1285" i="22"/>
  <c r="P1327" i="22"/>
  <c r="N1327" i="22"/>
  <c r="K1327" i="22"/>
  <c r="H1327" i="22"/>
  <c r="E1327" i="22"/>
  <c r="P1270" i="22"/>
  <c r="N1270" i="22"/>
  <c r="K1270" i="22"/>
  <c r="H1270" i="22"/>
  <c r="E1270" i="22"/>
  <c r="P1301" i="22"/>
  <c r="N1301" i="22"/>
  <c r="K1301" i="22"/>
  <c r="H1301" i="22"/>
  <c r="E1301" i="22"/>
  <c r="P1325" i="22"/>
  <c r="N1325" i="22"/>
  <c r="K1325" i="22"/>
  <c r="H1325" i="22"/>
  <c r="E1325" i="22"/>
  <c r="P1319" i="22"/>
  <c r="N1319" i="22"/>
  <c r="K1319" i="22"/>
  <c r="H1319" i="22"/>
  <c r="E1319" i="22"/>
  <c r="P1339" i="22"/>
  <c r="N1339" i="22"/>
  <c r="K1339" i="22"/>
  <c r="H1339" i="22"/>
  <c r="E1339" i="22"/>
  <c r="P1353" i="22"/>
  <c r="N1353" i="22"/>
  <c r="K1353" i="22"/>
  <c r="H1353" i="22"/>
  <c r="E1353" i="22"/>
  <c r="P1289" i="22"/>
  <c r="N1289" i="22"/>
  <c r="K1289" i="22"/>
  <c r="H1289" i="22"/>
  <c r="E1289" i="22"/>
  <c r="P1297" i="22"/>
  <c r="N1297" i="22"/>
  <c r="K1297" i="22"/>
  <c r="H1297" i="22"/>
  <c r="E1297" i="22"/>
  <c r="P1326" i="22"/>
  <c r="N1326" i="22"/>
  <c r="K1326" i="22"/>
  <c r="H1326" i="22"/>
  <c r="E1326" i="22"/>
  <c r="P1288" i="22"/>
  <c r="N1288" i="22"/>
  <c r="K1288" i="22"/>
  <c r="H1288" i="22"/>
  <c r="E1288" i="22"/>
  <c r="P1315" i="22"/>
  <c r="N1315" i="22"/>
  <c r="K1315" i="22"/>
  <c r="H1315" i="22"/>
  <c r="E1315" i="22"/>
  <c r="P1335" i="22"/>
  <c r="N1335" i="22"/>
  <c r="K1335" i="22"/>
  <c r="H1335" i="22"/>
  <c r="E1335" i="22"/>
  <c r="P1323" i="22"/>
  <c r="N1323" i="22"/>
  <c r="K1323" i="22"/>
  <c r="H1323" i="22"/>
  <c r="E1323" i="22"/>
  <c r="P1302" i="22"/>
  <c r="N1302" i="22"/>
  <c r="K1302" i="22"/>
  <c r="H1302" i="22"/>
  <c r="E1302" i="22"/>
  <c r="P1311" i="22"/>
  <c r="N1311" i="22"/>
  <c r="K1311" i="22"/>
  <c r="H1311" i="22"/>
  <c r="E1311" i="22"/>
  <c r="P1300" i="22"/>
  <c r="N1300" i="22"/>
  <c r="K1300" i="22"/>
  <c r="H1300" i="22"/>
  <c r="E1300" i="22"/>
  <c r="P1304" i="22"/>
  <c r="N1304" i="22"/>
  <c r="K1304" i="22"/>
  <c r="H1304" i="22"/>
  <c r="E1304" i="22"/>
  <c r="P1241" i="22"/>
  <c r="N1241" i="22"/>
  <c r="K1241" i="22"/>
  <c r="H1241" i="22"/>
  <c r="E1241" i="22"/>
  <c r="P1361" i="22"/>
  <c r="N1361" i="22"/>
  <c r="K1361" i="22"/>
  <c r="H1361" i="22"/>
  <c r="E1361" i="22"/>
  <c r="P1367" i="22"/>
  <c r="N1367" i="22"/>
  <c r="K1367" i="22"/>
  <c r="H1367" i="22"/>
  <c r="E1367" i="22"/>
  <c r="P1336" i="22"/>
  <c r="N1336" i="22"/>
  <c r="K1336" i="22"/>
  <c r="H1336" i="22"/>
  <c r="E1336" i="22"/>
  <c r="P1291" i="22"/>
  <c r="N1291" i="22"/>
  <c r="K1291" i="22"/>
  <c r="H1291" i="22"/>
  <c r="E1291" i="22"/>
  <c r="P1320" i="22"/>
  <c r="N1320" i="22"/>
  <c r="K1320" i="22"/>
  <c r="H1320" i="22"/>
  <c r="E1320" i="22"/>
  <c r="P1331" i="22"/>
  <c r="N1331" i="22"/>
  <c r="K1331" i="22"/>
  <c r="H1331" i="22"/>
  <c r="E1331" i="22"/>
  <c r="P1333" i="22"/>
  <c r="N1333" i="22"/>
  <c r="K1333" i="22"/>
  <c r="H1333" i="22"/>
  <c r="E1333" i="22"/>
  <c r="P1318" i="22"/>
  <c r="N1318" i="22"/>
  <c r="K1318" i="22"/>
  <c r="H1318" i="22"/>
  <c r="E1318" i="22"/>
  <c r="P1295" i="22"/>
  <c r="N1295" i="22"/>
  <c r="K1295" i="22"/>
  <c r="H1295" i="22"/>
  <c r="E1295" i="22"/>
  <c r="P1262" i="22"/>
  <c r="N1262" i="22"/>
  <c r="K1262" i="22"/>
  <c r="H1262" i="22"/>
  <c r="E1262" i="22"/>
  <c r="P1342" i="22"/>
  <c r="N1342" i="22"/>
  <c r="K1342" i="22"/>
  <c r="H1342" i="22"/>
  <c r="E1342" i="22"/>
  <c r="P1298" i="22"/>
  <c r="N1298" i="22"/>
  <c r="K1298" i="22"/>
  <c r="H1298" i="22"/>
  <c r="E1298" i="22"/>
  <c r="P1316" i="22"/>
  <c r="N1316" i="22"/>
  <c r="K1316" i="22"/>
  <c r="H1316" i="22"/>
  <c r="E1316" i="22"/>
  <c r="P1324" i="22"/>
  <c r="N1324" i="22"/>
  <c r="K1324" i="22"/>
  <c r="H1324" i="22"/>
  <c r="E1324" i="22"/>
  <c r="P1274" i="22"/>
  <c r="N1274" i="22"/>
  <c r="K1274" i="22"/>
  <c r="H1274" i="22"/>
  <c r="E1274" i="22"/>
  <c r="P1280" i="22"/>
  <c r="N1280" i="22"/>
  <c r="K1280" i="22"/>
  <c r="H1280" i="22"/>
  <c r="E1280" i="22"/>
  <c r="P1271" i="22"/>
  <c r="N1271" i="22"/>
  <c r="K1271" i="22"/>
  <c r="H1271" i="22"/>
  <c r="E1271" i="22"/>
  <c r="P1296" i="22"/>
  <c r="N1296" i="22"/>
  <c r="K1296" i="22"/>
  <c r="H1296" i="22"/>
  <c r="E1296" i="22"/>
  <c r="P1284" i="22"/>
  <c r="N1284" i="22"/>
  <c r="K1284" i="22"/>
  <c r="H1284" i="22"/>
  <c r="E1284" i="22"/>
  <c r="P1312" i="22"/>
  <c r="N1312" i="22"/>
  <c r="K1312" i="22"/>
  <c r="H1312" i="22"/>
  <c r="E1312" i="22"/>
  <c r="P1292" i="22"/>
  <c r="N1292" i="22"/>
  <c r="K1292" i="22"/>
  <c r="H1292" i="22"/>
  <c r="E1292" i="22"/>
  <c r="P1299" i="22"/>
  <c r="N1299" i="22"/>
  <c r="K1299" i="22"/>
  <c r="H1299" i="22"/>
  <c r="E1299" i="22"/>
  <c r="P1279" i="22"/>
  <c r="N1279" i="22"/>
  <c r="K1279" i="22"/>
  <c r="H1279" i="22"/>
  <c r="E1279" i="22"/>
  <c r="P1276" i="22"/>
  <c r="N1276" i="22"/>
  <c r="K1276" i="22"/>
  <c r="H1276" i="22"/>
  <c r="E1276" i="22"/>
  <c r="P1314" i="22"/>
  <c r="N1314" i="22"/>
  <c r="K1314" i="22"/>
  <c r="H1314" i="22"/>
  <c r="E1314" i="22"/>
  <c r="P1278" i="22"/>
  <c r="N1278" i="22"/>
  <c r="K1278" i="22"/>
  <c r="H1278" i="22"/>
  <c r="E1278" i="22"/>
  <c r="P1305" i="22"/>
  <c r="N1305" i="22"/>
  <c r="K1305" i="22"/>
  <c r="H1305" i="22"/>
  <c r="E1305" i="22"/>
  <c r="P1303" i="22"/>
  <c r="N1303" i="22"/>
  <c r="K1303" i="22"/>
  <c r="H1303" i="22"/>
  <c r="E1303" i="22"/>
  <c r="P1307" i="22"/>
  <c r="N1307" i="22"/>
  <c r="K1307" i="22"/>
  <c r="H1307" i="22"/>
  <c r="E1307" i="22"/>
  <c r="P1332" i="22"/>
  <c r="N1332" i="22"/>
  <c r="K1332" i="22"/>
  <c r="H1332" i="22"/>
  <c r="E1332" i="22"/>
  <c r="P1198" i="22"/>
  <c r="N1198" i="22"/>
  <c r="K1198" i="22"/>
  <c r="H1198" i="22"/>
  <c r="E1198" i="22"/>
  <c r="P1290" i="22"/>
  <c r="N1290" i="22"/>
  <c r="K1290" i="22"/>
  <c r="H1290" i="22"/>
  <c r="E1290" i="22"/>
  <c r="P1308" i="22"/>
  <c r="N1308" i="22"/>
  <c r="K1308" i="22"/>
  <c r="H1308" i="22"/>
  <c r="E1308" i="22"/>
  <c r="P1240" i="22"/>
  <c r="N1240" i="22"/>
  <c r="K1240" i="22"/>
  <c r="H1240" i="22"/>
  <c r="E1240" i="22"/>
  <c r="P1257" i="22"/>
  <c r="N1257" i="22"/>
  <c r="K1257" i="22"/>
  <c r="H1257" i="22"/>
  <c r="E1257" i="22"/>
  <c r="P1252" i="22"/>
  <c r="N1252" i="22"/>
  <c r="K1252" i="22"/>
  <c r="H1252" i="22"/>
  <c r="E1252" i="22"/>
  <c r="P1255" i="22"/>
  <c r="N1255" i="22"/>
  <c r="K1255" i="22"/>
  <c r="H1255" i="22"/>
  <c r="E1255" i="22"/>
  <c r="P1309" i="22"/>
  <c r="N1309" i="22"/>
  <c r="K1309" i="22"/>
  <c r="H1309" i="22"/>
  <c r="E1309" i="22"/>
  <c r="P1182" i="22"/>
  <c r="N1182" i="22"/>
  <c r="K1182" i="22"/>
  <c r="H1182" i="22"/>
  <c r="E1182" i="22"/>
  <c r="P1306" i="22"/>
  <c r="N1306" i="22"/>
  <c r="K1306" i="22"/>
  <c r="H1306" i="22"/>
  <c r="E1306" i="22"/>
  <c r="P1236" i="22"/>
  <c r="N1236" i="22"/>
  <c r="K1236" i="22"/>
  <c r="H1236" i="22"/>
  <c r="E1236" i="22"/>
  <c r="P1261" i="22"/>
  <c r="N1261" i="22"/>
  <c r="K1261" i="22"/>
  <c r="H1261" i="22"/>
  <c r="E1261" i="22"/>
  <c r="P1273" i="22"/>
  <c r="N1273" i="22"/>
  <c r="K1273" i="22"/>
  <c r="H1273" i="22"/>
  <c r="E1273" i="22"/>
  <c r="P1272" i="22"/>
  <c r="N1272" i="22"/>
  <c r="K1272" i="22"/>
  <c r="H1272" i="22"/>
  <c r="E1272" i="22"/>
  <c r="P1248" i="22"/>
  <c r="N1248" i="22"/>
  <c r="K1248" i="22"/>
  <c r="H1248" i="22"/>
  <c r="E1248" i="22"/>
  <c r="P1293" i="22"/>
  <c r="N1293" i="22"/>
  <c r="K1293" i="22"/>
  <c r="H1293" i="22"/>
  <c r="E1293" i="22"/>
  <c r="P1260" i="22"/>
  <c r="N1260" i="22"/>
  <c r="K1260" i="22"/>
  <c r="H1260" i="22"/>
  <c r="E1260" i="22"/>
  <c r="P1283" i="22"/>
  <c r="N1283" i="22"/>
  <c r="K1283" i="22"/>
  <c r="H1283" i="22"/>
  <c r="E1283" i="22"/>
  <c r="P1277" i="22"/>
  <c r="N1277" i="22"/>
  <c r="K1277" i="22"/>
  <c r="H1277" i="22"/>
  <c r="E1277" i="22"/>
  <c r="P1269" i="22"/>
  <c r="N1269" i="22"/>
  <c r="K1269" i="22"/>
  <c r="H1269" i="22"/>
  <c r="E1269" i="22"/>
  <c r="P1170" i="22"/>
  <c r="N1170" i="22"/>
  <c r="K1170" i="22"/>
  <c r="H1170" i="22"/>
  <c r="E1170" i="22"/>
  <c r="P1282" i="22"/>
  <c r="N1282" i="22"/>
  <c r="K1282" i="22"/>
  <c r="H1282" i="22"/>
  <c r="E1282" i="22"/>
  <c r="P1286" i="22"/>
  <c r="N1286" i="22"/>
  <c r="K1286" i="22"/>
  <c r="H1286" i="22"/>
  <c r="E1286" i="22"/>
  <c r="P1250" i="22"/>
  <c r="N1250" i="22"/>
  <c r="K1250" i="22"/>
  <c r="H1250" i="22"/>
  <c r="E1250" i="22"/>
  <c r="P1263" i="22"/>
  <c r="N1263" i="22"/>
  <c r="K1263" i="22"/>
  <c r="H1263" i="22"/>
  <c r="E1263" i="22"/>
  <c r="P1275" i="22"/>
  <c r="N1275" i="22"/>
  <c r="K1275" i="22"/>
  <c r="H1275" i="22"/>
  <c r="E1275" i="22"/>
  <c r="P1226" i="22"/>
  <c r="N1226" i="22"/>
  <c r="K1226" i="22"/>
  <c r="H1226" i="22"/>
  <c r="E1226" i="22"/>
  <c r="P1267" i="22"/>
  <c r="N1267" i="22"/>
  <c r="K1267" i="22"/>
  <c r="H1267" i="22"/>
  <c r="E1267" i="22"/>
  <c r="P1246" i="22"/>
  <c r="N1246" i="22"/>
  <c r="K1246" i="22"/>
  <c r="H1246" i="22"/>
  <c r="E1246" i="22"/>
  <c r="P1220" i="22"/>
  <c r="N1220" i="22"/>
  <c r="K1220" i="22"/>
  <c r="H1220" i="22"/>
  <c r="E1220" i="22"/>
  <c r="P1219" i="22"/>
  <c r="N1219" i="22"/>
  <c r="K1219" i="22"/>
  <c r="H1219" i="22"/>
  <c r="E1219" i="22"/>
  <c r="P1243" i="22"/>
  <c r="N1243" i="22"/>
  <c r="K1243" i="22"/>
  <c r="H1243" i="22"/>
  <c r="E1243" i="22"/>
  <c r="P1247" i="22"/>
  <c r="N1247" i="22"/>
  <c r="K1247" i="22"/>
  <c r="H1247" i="22"/>
  <c r="E1247" i="22"/>
  <c r="P1238" i="22"/>
  <c r="N1238" i="22"/>
  <c r="K1238" i="22"/>
  <c r="H1238" i="22"/>
  <c r="E1238" i="22"/>
  <c r="P1258" i="22"/>
  <c r="N1258" i="22"/>
  <c r="K1258" i="22"/>
  <c r="H1258" i="22"/>
  <c r="E1258" i="22"/>
  <c r="P1233" i="22"/>
  <c r="N1233" i="22"/>
  <c r="K1233" i="22"/>
  <c r="H1233" i="22"/>
  <c r="E1233" i="22"/>
  <c r="P1259" i="22"/>
  <c r="N1259" i="22"/>
  <c r="K1259" i="22"/>
  <c r="H1259" i="22"/>
  <c r="E1259" i="22"/>
  <c r="P1265" i="22"/>
  <c r="N1265" i="22"/>
  <c r="K1265" i="22"/>
  <c r="H1265" i="22"/>
  <c r="E1265" i="22"/>
  <c r="P1268" i="22"/>
  <c r="N1268" i="22"/>
  <c r="K1268" i="22"/>
  <c r="H1268" i="22"/>
  <c r="E1268" i="22"/>
  <c r="P1215" i="22"/>
  <c r="N1215" i="22"/>
  <c r="K1215" i="22"/>
  <c r="H1215" i="22"/>
  <c r="E1215" i="22"/>
  <c r="P1184" i="22"/>
  <c r="N1184" i="22"/>
  <c r="K1184" i="22"/>
  <c r="H1184" i="22"/>
  <c r="E1184" i="22"/>
  <c r="P1281" i="22"/>
  <c r="N1281" i="22"/>
  <c r="K1281" i="22"/>
  <c r="H1281" i="22"/>
  <c r="E1281" i="22"/>
  <c r="P1242" i="22"/>
  <c r="N1242" i="22"/>
  <c r="K1242" i="22"/>
  <c r="H1242" i="22"/>
  <c r="E1242" i="22"/>
  <c r="P1251" i="22"/>
  <c r="N1251" i="22"/>
  <c r="K1251" i="22"/>
  <c r="H1251" i="22"/>
  <c r="E1251" i="22"/>
  <c r="P1223" i="22"/>
  <c r="N1223" i="22"/>
  <c r="K1223" i="22"/>
  <c r="H1223" i="22"/>
  <c r="E1223" i="22"/>
  <c r="P1206" i="22"/>
  <c r="N1206" i="22"/>
  <c r="K1206" i="22"/>
  <c r="H1206" i="22"/>
  <c r="E1206" i="22"/>
  <c r="P1245" i="22"/>
  <c r="N1245" i="22"/>
  <c r="K1245" i="22"/>
  <c r="H1245" i="22"/>
  <c r="E1245" i="22"/>
  <c r="P1256" i="22"/>
  <c r="N1256" i="22"/>
  <c r="K1256" i="22"/>
  <c r="H1256" i="22"/>
  <c r="E1256" i="22"/>
  <c r="P1266" i="22"/>
  <c r="N1266" i="22"/>
  <c r="K1266" i="22"/>
  <c r="H1266" i="22"/>
  <c r="E1266" i="22"/>
  <c r="P1224" i="22"/>
  <c r="N1224" i="22"/>
  <c r="K1224" i="22"/>
  <c r="H1224" i="22"/>
  <c r="E1224" i="22"/>
  <c r="P1239" i="22"/>
  <c r="N1239" i="22"/>
  <c r="K1239" i="22"/>
  <c r="H1239" i="22"/>
  <c r="E1239" i="22"/>
  <c r="P1232" i="22"/>
  <c r="N1232" i="22"/>
  <c r="K1232" i="22"/>
  <c r="H1232" i="22"/>
  <c r="E1232" i="22"/>
  <c r="P1205" i="22"/>
  <c r="N1205" i="22"/>
  <c r="K1205" i="22"/>
  <c r="H1205" i="22"/>
  <c r="E1205" i="22"/>
  <c r="P1249" i="22"/>
  <c r="N1249" i="22"/>
  <c r="K1249" i="22"/>
  <c r="H1249" i="22"/>
  <c r="E1249" i="22"/>
  <c r="P1254" i="22"/>
  <c r="N1254" i="22"/>
  <c r="K1254" i="22"/>
  <c r="H1254" i="22"/>
  <c r="E1254" i="22"/>
  <c r="P1216" i="22"/>
  <c r="N1216" i="22"/>
  <c r="K1216" i="22"/>
  <c r="H1216" i="22"/>
  <c r="E1216" i="22"/>
  <c r="P1148" i="22"/>
  <c r="N1148" i="22"/>
  <c r="K1148" i="22"/>
  <c r="H1148" i="22"/>
  <c r="E1148" i="22"/>
  <c r="P1234" i="22"/>
  <c r="N1234" i="22"/>
  <c r="K1234" i="22"/>
  <c r="H1234" i="22"/>
  <c r="E1234" i="22"/>
  <c r="P1218" i="22"/>
  <c r="N1218" i="22"/>
  <c r="K1218" i="22"/>
  <c r="H1218" i="22"/>
  <c r="E1218" i="22"/>
  <c r="P1212" i="22"/>
  <c r="N1212" i="22"/>
  <c r="K1212" i="22"/>
  <c r="H1212" i="22"/>
  <c r="E1212" i="22"/>
  <c r="P1208" i="22"/>
  <c r="N1208" i="22"/>
  <c r="K1208" i="22"/>
  <c r="H1208" i="22"/>
  <c r="E1208" i="22"/>
  <c r="P1169" i="22"/>
  <c r="N1169" i="22"/>
  <c r="K1169" i="22"/>
  <c r="H1169" i="22"/>
  <c r="E1169" i="22"/>
  <c r="P1231" i="22"/>
  <c r="N1231" i="22"/>
  <c r="K1231" i="22"/>
  <c r="H1231" i="22"/>
  <c r="E1231" i="22"/>
  <c r="P1191" i="22"/>
  <c r="N1191" i="22"/>
  <c r="K1191" i="22"/>
  <c r="H1191" i="22"/>
  <c r="E1191" i="22"/>
  <c r="P1264" i="22"/>
  <c r="N1264" i="22"/>
  <c r="K1264" i="22"/>
  <c r="H1264" i="22"/>
  <c r="E1264" i="22"/>
  <c r="P1229" i="22"/>
  <c r="N1229" i="22"/>
  <c r="K1229" i="22"/>
  <c r="H1229" i="22"/>
  <c r="E1229" i="22"/>
  <c r="P1244" i="22"/>
  <c r="N1244" i="22"/>
  <c r="K1244" i="22"/>
  <c r="H1244" i="22"/>
  <c r="E1244" i="22"/>
  <c r="P1217" i="22"/>
  <c r="N1217" i="22"/>
  <c r="K1217" i="22"/>
  <c r="H1217" i="22"/>
  <c r="E1217" i="22"/>
  <c r="P1175" i="22"/>
  <c r="N1175" i="22"/>
  <c r="K1175" i="22"/>
  <c r="H1175" i="22"/>
  <c r="E1175" i="22"/>
  <c r="P1207" i="22"/>
  <c r="N1207" i="22"/>
  <c r="K1207" i="22"/>
  <c r="H1207" i="22"/>
  <c r="E1207" i="22"/>
  <c r="P1221" i="22"/>
  <c r="N1221" i="22"/>
  <c r="K1221" i="22"/>
  <c r="H1221" i="22"/>
  <c r="E1221" i="22"/>
  <c r="P1200" i="22"/>
  <c r="N1200" i="22"/>
  <c r="K1200" i="22"/>
  <c r="H1200" i="22"/>
  <c r="E1200" i="22"/>
  <c r="P1193" i="22"/>
  <c r="N1193" i="22"/>
  <c r="K1193" i="22"/>
  <c r="H1193" i="22"/>
  <c r="E1193" i="22"/>
  <c r="P1209" i="22"/>
  <c r="N1209" i="22"/>
  <c r="K1209" i="22"/>
  <c r="H1209" i="22"/>
  <c r="E1209" i="22"/>
  <c r="P1213" i="22"/>
  <c r="N1213" i="22"/>
  <c r="K1213" i="22"/>
  <c r="H1213" i="22"/>
  <c r="E1213" i="22"/>
  <c r="P1187" i="22"/>
  <c r="N1187" i="22"/>
  <c r="K1187" i="22"/>
  <c r="H1187" i="22"/>
  <c r="E1187" i="22"/>
  <c r="P1228" i="22"/>
  <c r="N1228" i="22"/>
  <c r="K1228" i="22"/>
  <c r="H1228" i="22"/>
  <c r="E1228" i="22"/>
  <c r="P1235" i="22"/>
  <c r="N1235" i="22"/>
  <c r="K1235" i="22"/>
  <c r="H1235" i="22"/>
  <c r="E1235" i="22"/>
  <c r="P1222" i="22"/>
  <c r="N1222" i="22"/>
  <c r="K1222" i="22"/>
  <c r="H1222" i="22"/>
  <c r="E1222" i="22"/>
  <c r="P1186" i="22"/>
  <c r="N1186" i="22"/>
  <c r="K1186" i="22"/>
  <c r="H1186" i="22"/>
  <c r="E1186" i="22"/>
  <c r="P1225" i="22"/>
  <c r="N1225" i="22"/>
  <c r="K1225" i="22"/>
  <c r="H1225" i="22"/>
  <c r="E1225" i="22"/>
  <c r="P1199" i="22"/>
  <c r="N1199" i="22"/>
  <c r="K1199" i="22"/>
  <c r="H1199" i="22"/>
  <c r="E1199" i="22"/>
  <c r="P1203" i="22"/>
  <c r="N1203" i="22"/>
  <c r="K1203" i="22"/>
  <c r="H1203" i="22"/>
  <c r="E1203" i="22"/>
  <c r="P1180" i="22"/>
  <c r="N1180" i="22"/>
  <c r="K1180" i="22"/>
  <c r="H1180" i="22"/>
  <c r="E1180" i="22"/>
  <c r="P1178" i="22"/>
  <c r="N1178" i="22"/>
  <c r="K1178" i="22"/>
  <c r="H1178" i="22"/>
  <c r="E1178" i="22"/>
  <c r="P1195" i="22"/>
  <c r="N1195" i="22"/>
  <c r="K1195" i="22"/>
  <c r="H1195" i="22"/>
  <c r="E1195" i="22"/>
  <c r="P1201" i="22"/>
  <c r="N1201" i="22"/>
  <c r="K1201" i="22"/>
  <c r="H1201" i="22"/>
  <c r="E1201" i="22"/>
  <c r="P1197" i="22"/>
  <c r="N1197" i="22"/>
  <c r="K1197" i="22"/>
  <c r="H1197" i="22"/>
  <c r="E1197" i="22"/>
  <c r="P1196" i="22"/>
  <c r="N1196" i="22"/>
  <c r="K1196" i="22"/>
  <c r="H1196" i="22"/>
  <c r="E1196" i="22"/>
  <c r="P1167" i="22"/>
  <c r="N1167" i="22"/>
  <c r="K1167" i="22"/>
  <c r="H1167" i="22"/>
  <c r="E1167" i="22"/>
  <c r="P1162" i="22"/>
  <c r="N1162" i="22"/>
  <c r="K1162" i="22"/>
  <c r="H1162" i="22"/>
  <c r="E1162" i="22"/>
  <c r="P1150" i="22"/>
  <c r="N1150" i="22"/>
  <c r="K1150" i="22"/>
  <c r="H1150" i="22"/>
  <c r="E1150" i="22"/>
  <c r="P1227" i="22"/>
  <c r="N1227" i="22"/>
  <c r="K1227" i="22"/>
  <c r="H1227" i="22"/>
  <c r="E1227" i="22"/>
  <c r="P1185" i="22"/>
  <c r="N1185" i="22"/>
  <c r="K1185" i="22"/>
  <c r="H1185" i="22"/>
  <c r="E1185" i="22"/>
  <c r="P1174" i="22"/>
  <c r="N1174" i="22"/>
  <c r="K1174" i="22"/>
  <c r="H1174" i="22"/>
  <c r="E1174" i="22"/>
  <c r="P1171" i="22"/>
  <c r="N1171" i="22"/>
  <c r="K1171" i="22"/>
  <c r="H1171" i="22"/>
  <c r="E1171" i="22"/>
  <c r="P1179" i="22"/>
  <c r="N1179" i="22"/>
  <c r="K1179" i="22"/>
  <c r="H1179" i="22"/>
  <c r="E1179" i="22"/>
  <c r="P1188" i="22"/>
  <c r="N1188" i="22"/>
  <c r="K1188" i="22"/>
  <c r="H1188" i="22"/>
  <c r="E1188" i="22"/>
  <c r="P1202" i="22"/>
  <c r="N1202" i="22"/>
  <c r="K1202" i="22"/>
  <c r="H1202" i="22"/>
  <c r="E1202" i="22"/>
  <c r="P1189" i="22"/>
  <c r="N1189" i="22"/>
  <c r="K1189" i="22"/>
  <c r="H1189" i="22"/>
  <c r="E1189" i="22"/>
  <c r="P1214" i="22"/>
  <c r="N1214" i="22"/>
  <c r="K1214" i="22"/>
  <c r="H1214" i="22"/>
  <c r="E1214" i="22"/>
  <c r="P1173" i="22"/>
  <c r="N1173" i="22"/>
  <c r="K1173" i="22"/>
  <c r="H1173" i="22"/>
  <c r="E1173" i="22"/>
  <c r="P1237" i="22"/>
  <c r="N1237" i="22"/>
  <c r="K1237" i="22"/>
  <c r="H1237" i="22"/>
  <c r="E1237" i="22"/>
  <c r="P1120" i="22"/>
  <c r="N1120" i="22"/>
  <c r="K1120" i="22"/>
  <c r="H1120" i="22"/>
  <c r="E1120" i="22"/>
  <c r="P1153" i="22"/>
  <c r="N1153" i="22"/>
  <c r="K1153" i="22"/>
  <c r="H1153" i="22"/>
  <c r="E1153" i="22"/>
  <c r="P1160" i="22"/>
  <c r="N1160" i="22"/>
  <c r="K1160" i="22"/>
  <c r="H1160" i="22"/>
  <c r="E1160" i="22"/>
  <c r="P1230" i="22"/>
  <c r="N1230" i="22"/>
  <c r="K1230" i="22"/>
  <c r="H1230" i="22"/>
  <c r="E1230" i="22"/>
  <c r="P1181" i="22"/>
  <c r="N1181" i="22"/>
  <c r="K1181" i="22"/>
  <c r="H1181" i="22"/>
  <c r="E1181" i="22"/>
  <c r="P1137" i="22"/>
  <c r="N1137" i="22"/>
  <c r="K1137" i="22"/>
  <c r="H1137" i="22"/>
  <c r="E1137" i="22"/>
  <c r="P1141" i="22"/>
  <c r="N1141" i="22"/>
  <c r="K1141" i="22"/>
  <c r="H1141" i="22"/>
  <c r="E1141" i="22"/>
  <c r="P1194" i="22"/>
  <c r="N1194" i="22"/>
  <c r="K1194" i="22"/>
  <c r="H1194" i="22"/>
  <c r="E1194" i="22"/>
  <c r="P1164" i="22"/>
  <c r="N1164" i="22"/>
  <c r="K1164" i="22"/>
  <c r="H1164" i="22"/>
  <c r="E1164" i="22"/>
  <c r="P1172" i="22"/>
  <c r="N1172" i="22"/>
  <c r="K1172" i="22"/>
  <c r="H1172" i="22"/>
  <c r="E1172" i="22"/>
  <c r="P1253" i="22"/>
  <c r="N1253" i="22"/>
  <c r="K1253" i="22"/>
  <c r="H1253" i="22"/>
  <c r="E1253" i="22"/>
  <c r="P1126" i="22"/>
  <c r="N1126" i="22"/>
  <c r="K1126" i="22"/>
  <c r="H1126" i="22"/>
  <c r="E1126" i="22"/>
  <c r="P1163" i="22"/>
  <c r="N1163" i="22"/>
  <c r="K1163" i="22"/>
  <c r="H1163" i="22"/>
  <c r="E1163" i="22"/>
  <c r="P1210" i="22"/>
  <c r="N1210" i="22"/>
  <c r="K1210" i="22"/>
  <c r="H1210" i="22"/>
  <c r="E1210" i="22"/>
  <c r="P1158" i="22"/>
  <c r="N1158" i="22"/>
  <c r="K1158" i="22"/>
  <c r="H1158" i="22"/>
  <c r="E1158" i="22"/>
  <c r="P1204" i="22"/>
  <c r="N1204" i="22"/>
  <c r="K1204" i="22"/>
  <c r="H1204" i="22"/>
  <c r="E1204" i="22"/>
  <c r="P1192" i="22"/>
  <c r="N1192" i="22"/>
  <c r="K1192" i="22"/>
  <c r="H1192" i="22"/>
  <c r="E1192" i="22"/>
  <c r="P1155" i="22"/>
  <c r="N1155" i="22"/>
  <c r="K1155" i="22"/>
  <c r="H1155" i="22"/>
  <c r="E1155" i="22"/>
  <c r="P1165" i="22"/>
  <c r="N1165" i="22"/>
  <c r="K1165" i="22"/>
  <c r="H1165" i="22"/>
  <c r="E1165" i="22"/>
  <c r="P1183" i="22"/>
  <c r="N1183" i="22"/>
  <c r="K1183" i="22"/>
  <c r="H1183" i="22"/>
  <c r="E1183" i="22"/>
  <c r="P1109" i="22"/>
  <c r="N1109" i="22"/>
  <c r="K1109" i="22"/>
  <c r="H1109" i="22"/>
  <c r="E1109" i="22"/>
  <c r="P1168" i="22"/>
  <c r="N1168" i="22"/>
  <c r="K1168" i="22"/>
  <c r="H1168" i="22"/>
  <c r="E1168" i="22"/>
  <c r="P1154" i="22"/>
  <c r="N1154" i="22"/>
  <c r="K1154" i="22"/>
  <c r="H1154" i="22"/>
  <c r="E1154" i="22"/>
  <c r="P1152" i="22"/>
  <c r="N1152" i="22"/>
  <c r="K1152" i="22"/>
  <c r="H1152" i="22"/>
  <c r="E1152" i="22"/>
  <c r="P1144" i="22"/>
  <c r="N1144" i="22"/>
  <c r="K1144" i="22"/>
  <c r="H1144" i="22"/>
  <c r="E1144" i="22"/>
  <c r="P1151" i="22"/>
  <c r="N1151" i="22"/>
  <c r="K1151" i="22"/>
  <c r="H1151" i="22"/>
  <c r="E1151" i="22"/>
  <c r="P1132" i="22"/>
  <c r="N1132" i="22"/>
  <c r="K1132" i="22"/>
  <c r="H1132" i="22"/>
  <c r="E1132" i="22"/>
  <c r="P1146" i="22"/>
  <c r="N1146" i="22"/>
  <c r="K1146" i="22"/>
  <c r="H1146" i="22"/>
  <c r="E1146" i="22"/>
  <c r="P1140" i="22"/>
  <c r="N1140" i="22"/>
  <c r="K1140" i="22"/>
  <c r="H1140" i="22"/>
  <c r="E1140" i="22"/>
  <c r="P1190" i="22"/>
  <c r="N1190" i="22"/>
  <c r="K1190" i="22"/>
  <c r="H1190" i="22"/>
  <c r="E1190" i="22"/>
  <c r="P1161" i="22"/>
  <c r="N1161" i="22"/>
  <c r="K1161" i="22"/>
  <c r="H1161" i="22"/>
  <c r="E1161" i="22"/>
  <c r="P1166" i="22"/>
  <c r="N1166" i="22"/>
  <c r="K1166" i="22"/>
  <c r="H1166" i="22"/>
  <c r="E1166" i="22"/>
  <c r="P1131" i="22"/>
  <c r="N1131" i="22"/>
  <c r="K1131" i="22"/>
  <c r="H1131" i="22"/>
  <c r="E1131" i="22"/>
  <c r="P1143" i="22"/>
  <c r="N1143" i="22"/>
  <c r="K1143" i="22"/>
  <c r="H1143" i="22"/>
  <c r="E1143" i="22"/>
  <c r="P1211" i="22"/>
  <c r="N1211" i="22"/>
  <c r="K1211" i="22"/>
  <c r="H1211" i="22"/>
  <c r="E1211" i="22"/>
  <c r="P1145" i="22"/>
  <c r="N1145" i="22"/>
  <c r="K1145" i="22"/>
  <c r="H1145" i="22"/>
  <c r="E1145" i="22"/>
  <c r="P1136" i="22"/>
  <c r="N1136" i="22"/>
  <c r="K1136" i="22"/>
  <c r="H1136" i="22"/>
  <c r="E1136" i="22"/>
  <c r="P1118" i="22"/>
  <c r="N1118" i="22"/>
  <c r="K1118" i="22"/>
  <c r="H1118" i="22"/>
  <c r="E1118" i="22"/>
  <c r="P986" i="22"/>
  <c r="N986" i="22"/>
  <c r="K986" i="22"/>
  <c r="H986" i="22"/>
  <c r="E986" i="22"/>
  <c r="P1036" i="22"/>
  <c r="N1036" i="22"/>
  <c r="K1036" i="22"/>
  <c r="H1036" i="22"/>
  <c r="E1036" i="22"/>
  <c r="P1156" i="22"/>
  <c r="N1156" i="22"/>
  <c r="K1156" i="22"/>
  <c r="H1156" i="22"/>
  <c r="E1156" i="22"/>
  <c r="P1106" i="22"/>
  <c r="N1106" i="22"/>
  <c r="K1106" i="22"/>
  <c r="H1106" i="22"/>
  <c r="E1106" i="22"/>
  <c r="P1084" i="22"/>
  <c r="N1084" i="22"/>
  <c r="K1084" i="22"/>
  <c r="H1084" i="22"/>
  <c r="E1084" i="22"/>
  <c r="P1177" i="22"/>
  <c r="N1177" i="22"/>
  <c r="K1177" i="22"/>
  <c r="H1177" i="22"/>
  <c r="E1177" i="22"/>
  <c r="P1139" i="22"/>
  <c r="N1139" i="22"/>
  <c r="K1139" i="22"/>
  <c r="H1139" i="22"/>
  <c r="E1139" i="22"/>
  <c r="P1103" i="22"/>
  <c r="N1103" i="22"/>
  <c r="K1103" i="22"/>
  <c r="H1103" i="22"/>
  <c r="E1103" i="22"/>
  <c r="P1149" i="22"/>
  <c r="N1149" i="22"/>
  <c r="K1149" i="22"/>
  <c r="H1149" i="22"/>
  <c r="E1149" i="22"/>
  <c r="P1129" i="22"/>
  <c r="N1129" i="22"/>
  <c r="K1129" i="22"/>
  <c r="H1129" i="22"/>
  <c r="E1129" i="22"/>
  <c r="P1119" i="22"/>
  <c r="N1119" i="22"/>
  <c r="K1119" i="22"/>
  <c r="H1119" i="22"/>
  <c r="E1119" i="22"/>
  <c r="P1176" i="22"/>
  <c r="N1176" i="22"/>
  <c r="K1176" i="22"/>
  <c r="H1176" i="22"/>
  <c r="E1176" i="22"/>
  <c r="P1133" i="22"/>
  <c r="N1133" i="22"/>
  <c r="K1133" i="22"/>
  <c r="H1133" i="22"/>
  <c r="E1133" i="22"/>
  <c r="P1125" i="22"/>
  <c r="N1125" i="22"/>
  <c r="K1125" i="22"/>
  <c r="H1125" i="22"/>
  <c r="E1125" i="22"/>
  <c r="P1134" i="22"/>
  <c r="N1134" i="22"/>
  <c r="K1134" i="22"/>
  <c r="H1134" i="22"/>
  <c r="E1134" i="22"/>
  <c r="P1142" i="22"/>
  <c r="N1142" i="22"/>
  <c r="K1142" i="22"/>
  <c r="H1142" i="22"/>
  <c r="E1142" i="22"/>
  <c r="P1076" i="22"/>
  <c r="N1076" i="22"/>
  <c r="K1076" i="22"/>
  <c r="H1076" i="22"/>
  <c r="E1076" i="22"/>
  <c r="P1069" i="22"/>
  <c r="N1069" i="22"/>
  <c r="K1069" i="22"/>
  <c r="H1069" i="22"/>
  <c r="E1069" i="22"/>
  <c r="P1123" i="22"/>
  <c r="N1123" i="22"/>
  <c r="K1123" i="22"/>
  <c r="H1123" i="22"/>
  <c r="E1123" i="22"/>
  <c r="P1147" i="22"/>
  <c r="N1147" i="22"/>
  <c r="K1147" i="22"/>
  <c r="H1147" i="22"/>
  <c r="E1147" i="22"/>
  <c r="P1078" i="22"/>
  <c r="N1078" i="22"/>
  <c r="K1078" i="22"/>
  <c r="H1078" i="22"/>
  <c r="E1078" i="22"/>
  <c r="P1107" i="22"/>
  <c r="N1107" i="22"/>
  <c r="K1107" i="22"/>
  <c r="H1107" i="22"/>
  <c r="E1107" i="22"/>
  <c r="P1094" i="22"/>
  <c r="N1094" i="22"/>
  <c r="K1094" i="22"/>
  <c r="H1094" i="22"/>
  <c r="E1094" i="22"/>
  <c r="P1018" i="22"/>
  <c r="N1018" i="22"/>
  <c r="K1018" i="22"/>
  <c r="H1018" i="22"/>
  <c r="E1018" i="22"/>
  <c r="P1110" i="22"/>
  <c r="N1110" i="22"/>
  <c r="K1110" i="22"/>
  <c r="H1110" i="22"/>
  <c r="E1110" i="22"/>
  <c r="P1115" i="22"/>
  <c r="N1115" i="22"/>
  <c r="K1115" i="22"/>
  <c r="H1115" i="22"/>
  <c r="E1115" i="22"/>
  <c r="P1101" i="22"/>
  <c r="N1101" i="22"/>
  <c r="K1101" i="22"/>
  <c r="H1101" i="22"/>
  <c r="E1101" i="22"/>
  <c r="P1092" i="22"/>
  <c r="N1092" i="22"/>
  <c r="K1092" i="22"/>
  <c r="H1092" i="22"/>
  <c r="E1092" i="22"/>
  <c r="P1121" i="22"/>
  <c r="N1121" i="22"/>
  <c r="K1121" i="22"/>
  <c r="H1121" i="22"/>
  <c r="E1121" i="22"/>
  <c r="P1061" i="22"/>
  <c r="N1061" i="22"/>
  <c r="K1061" i="22"/>
  <c r="H1061" i="22"/>
  <c r="E1061" i="22"/>
  <c r="P1111" i="22"/>
  <c r="N1111" i="22"/>
  <c r="K1111" i="22"/>
  <c r="H1111" i="22"/>
  <c r="E1111" i="22"/>
  <c r="P1122" i="22"/>
  <c r="N1122" i="22"/>
  <c r="K1122" i="22"/>
  <c r="H1122" i="22"/>
  <c r="E1122" i="22"/>
  <c r="P1135" i="22"/>
  <c r="N1135" i="22"/>
  <c r="K1135" i="22"/>
  <c r="H1135" i="22"/>
  <c r="E1135" i="22"/>
  <c r="P1138" i="22"/>
  <c r="N1138" i="22"/>
  <c r="K1138" i="22"/>
  <c r="H1138" i="22"/>
  <c r="E1138" i="22"/>
  <c r="P1063" i="22"/>
  <c r="N1063" i="22"/>
  <c r="K1063" i="22"/>
  <c r="H1063" i="22"/>
  <c r="E1063" i="22"/>
  <c r="P1112" i="22"/>
  <c r="N1112" i="22"/>
  <c r="K1112" i="22"/>
  <c r="H1112" i="22"/>
  <c r="E1112" i="22"/>
  <c r="P1128" i="22"/>
  <c r="N1128" i="22"/>
  <c r="K1128" i="22"/>
  <c r="H1128" i="22"/>
  <c r="E1128" i="22"/>
  <c r="P1114" i="22"/>
  <c r="N1114" i="22"/>
  <c r="K1114" i="22"/>
  <c r="H1114" i="22"/>
  <c r="E1114" i="22"/>
  <c r="P1091" i="22"/>
  <c r="N1091" i="22"/>
  <c r="K1091" i="22"/>
  <c r="H1091" i="22"/>
  <c r="E1091" i="22"/>
  <c r="P1157" i="22"/>
  <c r="N1157" i="22"/>
  <c r="K1157" i="22"/>
  <c r="H1157" i="22"/>
  <c r="E1157" i="22"/>
  <c r="P1086" i="22"/>
  <c r="N1086" i="22"/>
  <c r="K1086" i="22"/>
  <c r="H1086" i="22"/>
  <c r="E1086" i="22"/>
  <c r="P1100" i="22"/>
  <c r="N1100" i="22"/>
  <c r="K1100" i="22"/>
  <c r="H1100" i="22"/>
  <c r="E1100" i="22"/>
  <c r="P1102" i="22"/>
  <c r="N1102" i="22"/>
  <c r="K1102" i="22"/>
  <c r="H1102" i="22"/>
  <c r="E1102" i="22"/>
  <c r="P1108" i="22"/>
  <c r="N1108" i="22"/>
  <c r="K1108" i="22"/>
  <c r="H1108" i="22"/>
  <c r="E1108" i="22"/>
  <c r="P1056" i="22"/>
  <c r="N1056" i="22"/>
  <c r="K1056" i="22"/>
  <c r="H1056" i="22"/>
  <c r="E1056" i="22"/>
  <c r="P1095" i="22"/>
  <c r="N1095" i="22"/>
  <c r="K1095" i="22"/>
  <c r="H1095" i="22"/>
  <c r="E1095" i="22"/>
  <c r="P1083" i="22"/>
  <c r="N1083" i="22"/>
  <c r="K1083" i="22"/>
  <c r="H1083" i="22"/>
  <c r="E1083" i="22"/>
  <c r="P1066" i="22"/>
  <c r="N1066" i="22"/>
  <c r="K1066" i="22"/>
  <c r="H1066" i="22"/>
  <c r="E1066" i="22"/>
  <c r="P1130" i="22"/>
  <c r="N1130" i="22"/>
  <c r="K1130" i="22"/>
  <c r="H1130" i="22"/>
  <c r="E1130" i="22"/>
  <c r="P1089" i="22"/>
  <c r="N1089" i="22"/>
  <c r="K1089" i="22"/>
  <c r="H1089" i="22"/>
  <c r="E1089" i="22"/>
  <c r="P1064" i="22"/>
  <c r="N1064" i="22"/>
  <c r="K1064" i="22"/>
  <c r="H1064" i="22"/>
  <c r="E1064" i="22"/>
  <c r="P1008" i="22"/>
  <c r="N1008" i="22"/>
  <c r="K1008" i="22"/>
  <c r="H1008" i="22"/>
  <c r="E1008" i="22"/>
  <c r="P1059" i="22"/>
  <c r="N1059" i="22"/>
  <c r="K1059" i="22"/>
  <c r="H1059" i="22"/>
  <c r="E1059" i="22"/>
  <c r="P1075" i="22"/>
  <c r="N1075" i="22"/>
  <c r="K1075" i="22"/>
  <c r="H1075" i="22"/>
  <c r="E1075" i="22"/>
  <c r="P1085" i="22"/>
  <c r="N1085" i="22"/>
  <c r="K1085" i="22"/>
  <c r="H1085" i="22"/>
  <c r="E1085" i="22"/>
  <c r="P1104" i="22"/>
  <c r="N1104" i="22"/>
  <c r="K1104" i="22"/>
  <c r="H1104" i="22"/>
  <c r="E1104" i="22"/>
  <c r="P1127" i="22"/>
  <c r="N1127" i="22"/>
  <c r="K1127" i="22"/>
  <c r="H1127" i="22"/>
  <c r="E1127" i="22"/>
  <c r="P1159" i="22"/>
  <c r="N1159" i="22"/>
  <c r="K1159" i="22"/>
  <c r="H1159" i="22"/>
  <c r="E1159" i="22"/>
  <c r="P1079" i="22"/>
  <c r="N1079" i="22"/>
  <c r="K1079" i="22"/>
  <c r="H1079" i="22"/>
  <c r="E1079" i="22"/>
  <c r="P1105" i="22"/>
  <c r="N1105" i="22"/>
  <c r="K1105" i="22"/>
  <c r="H1105" i="22"/>
  <c r="E1105" i="22"/>
  <c r="P1098" i="22"/>
  <c r="N1098" i="22"/>
  <c r="K1098" i="22"/>
  <c r="H1098" i="22"/>
  <c r="E1098" i="22"/>
  <c r="P1050" i="22"/>
  <c r="N1050" i="22"/>
  <c r="K1050" i="22"/>
  <c r="H1050" i="22"/>
  <c r="E1050" i="22"/>
  <c r="P1070" i="22"/>
  <c r="N1070" i="22"/>
  <c r="K1070" i="22"/>
  <c r="H1070" i="22"/>
  <c r="E1070" i="22"/>
  <c r="P1080" i="22"/>
  <c r="N1080" i="22"/>
  <c r="K1080" i="22"/>
  <c r="H1080" i="22"/>
  <c r="E1080" i="22"/>
  <c r="P1047" i="22"/>
  <c r="N1047" i="22"/>
  <c r="K1047" i="22"/>
  <c r="H1047" i="22"/>
  <c r="E1047" i="22"/>
  <c r="P1113" i="22"/>
  <c r="N1113" i="22"/>
  <c r="K1113" i="22"/>
  <c r="H1113" i="22"/>
  <c r="E1113" i="22"/>
  <c r="P1116" i="22"/>
  <c r="N1116" i="22"/>
  <c r="K1116" i="22"/>
  <c r="H1116" i="22"/>
  <c r="E1116" i="22"/>
  <c r="P1074" i="22"/>
  <c r="N1074" i="22"/>
  <c r="K1074" i="22"/>
  <c r="H1074" i="22"/>
  <c r="E1074" i="22"/>
  <c r="P1077" i="22"/>
  <c r="N1077" i="22"/>
  <c r="K1077" i="22"/>
  <c r="H1077" i="22"/>
  <c r="E1077" i="22"/>
  <c r="P1117" i="22"/>
  <c r="N1117" i="22"/>
  <c r="K1117" i="22"/>
  <c r="H1117" i="22"/>
  <c r="E1117" i="22"/>
  <c r="P1055" i="22"/>
  <c r="N1055" i="22"/>
  <c r="K1055" i="22"/>
  <c r="H1055" i="22"/>
  <c r="E1055" i="22"/>
  <c r="P1097" i="22"/>
  <c r="N1097" i="22"/>
  <c r="K1097" i="22"/>
  <c r="H1097" i="22"/>
  <c r="E1097" i="22"/>
  <c r="P1060" i="22"/>
  <c r="N1060" i="22"/>
  <c r="K1060" i="22"/>
  <c r="H1060" i="22"/>
  <c r="E1060" i="22"/>
  <c r="P1071" i="22"/>
  <c r="N1071" i="22"/>
  <c r="K1071" i="22"/>
  <c r="H1071" i="22"/>
  <c r="E1071" i="22"/>
  <c r="P1082" i="22"/>
  <c r="N1082" i="22"/>
  <c r="K1082" i="22"/>
  <c r="H1082" i="22"/>
  <c r="E1082" i="22"/>
  <c r="P1057" i="22"/>
  <c r="N1057" i="22"/>
  <c r="K1057" i="22"/>
  <c r="H1057" i="22"/>
  <c r="E1057" i="22"/>
  <c r="P1022" i="22"/>
  <c r="N1022" i="22"/>
  <c r="K1022" i="22"/>
  <c r="H1022" i="22"/>
  <c r="E1022" i="22"/>
  <c r="P1052" i="22"/>
  <c r="N1052" i="22"/>
  <c r="K1052" i="22"/>
  <c r="H1052" i="22"/>
  <c r="E1052" i="22"/>
  <c r="P1044" i="22"/>
  <c r="N1044" i="22"/>
  <c r="K1044" i="22"/>
  <c r="H1044" i="22"/>
  <c r="E1044" i="22"/>
  <c r="P1090" i="22"/>
  <c r="N1090" i="22"/>
  <c r="K1090" i="22"/>
  <c r="H1090" i="22"/>
  <c r="E1090" i="22"/>
  <c r="P1048" i="22"/>
  <c r="N1048" i="22"/>
  <c r="K1048" i="22"/>
  <c r="H1048" i="22"/>
  <c r="E1048" i="22"/>
  <c r="P1065" i="22"/>
  <c r="N1065" i="22"/>
  <c r="K1065" i="22"/>
  <c r="H1065" i="22"/>
  <c r="E1065" i="22"/>
  <c r="P1039" i="22"/>
  <c r="N1039" i="22"/>
  <c r="K1039" i="22"/>
  <c r="H1039" i="22"/>
  <c r="E1039" i="22"/>
  <c r="P1046" i="22"/>
  <c r="N1046" i="22"/>
  <c r="K1046" i="22"/>
  <c r="H1046" i="22"/>
  <c r="E1046" i="22"/>
  <c r="P1067" i="22"/>
  <c r="N1067" i="22"/>
  <c r="K1067" i="22"/>
  <c r="H1067" i="22"/>
  <c r="E1067" i="22"/>
  <c r="P1019" i="22"/>
  <c r="N1019" i="22"/>
  <c r="K1019" i="22"/>
  <c r="H1019" i="22"/>
  <c r="E1019" i="22"/>
  <c r="P1054" i="22"/>
  <c r="N1054" i="22"/>
  <c r="K1054" i="22"/>
  <c r="H1054" i="22"/>
  <c r="E1054" i="22"/>
  <c r="P1062" i="22"/>
  <c r="N1062" i="22"/>
  <c r="K1062" i="22"/>
  <c r="H1062" i="22"/>
  <c r="E1062" i="22"/>
  <c r="P1051" i="22"/>
  <c r="N1051" i="22"/>
  <c r="K1051" i="22"/>
  <c r="H1051" i="22"/>
  <c r="E1051" i="22"/>
  <c r="P1058" i="22"/>
  <c r="N1058" i="22"/>
  <c r="K1058" i="22"/>
  <c r="H1058" i="22"/>
  <c r="E1058" i="22"/>
  <c r="P1034" i="22"/>
  <c r="N1034" i="22"/>
  <c r="K1034" i="22"/>
  <c r="H1034" i="22"/>
  <c r="E1034" i="22"/>
  <c r="P1043" i="22"/>
  <c r="N1043" i="22"/>
  <c r="K1043" i="22"/>
  <c r="H1043" i="22"/>
  <c r="E1043" i="22"/>
  <c r="P1093" i="22"/>
  <c r="N1093" i="22"/>
  <c r="K1093" i="22"/>
  <c r="H1093" i="22"/>
  <c r="E1093" i="22"/>
  <c r="P987" i="22"/>
  <c r="N987" i="22"/>
  <c r="K987" i="22"/>
  <c r="H987" i="22"/>
  <c r="E987" i="22"/>
  <c r="P1049" i="22"/>
  <c r="N1049" i="22"/>
  <c r="K1049" i="22"/>
  <c r="H1049" i="22"/>
  <c r="E1049" i="22"/>
  <c r="P1037" i="22"/>
  <c r="N1037" i="22"/>
  <c r="K1037" i="22"/>
  <c r="H1037" i="22"/>
  <c r="E1037" i="22"/>
  <c r="P1016" i="22"/>
  <c r="N1016" i="22"/>
  <c r="K1016" i="22"/>
  <c r="H1016" i="22"/>
  <c r="E1016" i="22"/>
  <c r="P1010" i="22"/>
  <c r="N1010" i="22"/>
  <c r="K1010" i="22"/>
  <c r="H1010" i="22"/>
  <c r="E1010" i="22"/>
  <c r="P1073" i="22"/>
  <c r="N1073" i="22"/>
  <c r="K1073" i="22"/>
  <c r="H1073" i="22"/>
  <c r="E1073" i="22"/>
  <c r="P1025" i="22"/>
  <c r="N1025" i="22"/>
  <c r="K1025" i="22"/>
  <c r="H1025" i="22"/>
  <c r="E1025" i="22"/>
  <c r="P970" i="22"/>
  <c r="N970" i="22"/>
  <c r="K970" i="22"/>
  <c r="H970" i="22"/>
  <c r="E970" i="22"/>
  <c r="P1027" i="22"/>
  <c r="N1027" i="22"/>
  <c r="K1027" i="22"/>
  <c r="H1027" i="22"/>
  <c r="E1027" i="22"/>
  <c r="P1081" i="22"/>
  <c r="N1081" i="22"/>
  <c r="K1081" i="22"/>
  <c r="H1081" i="22"/>
  <c r="E1081" i="22"/>
  <c r="P1068" i="22"/>
  <c r="N1068" i="22"/>
  <c r="K1068" i="22"/>
  <c r="H1068" i="22"/>
  <c r="E1068" i="22"/>
  <c r="P1088" i="22"/>
  <c r="N1088" i="22"/>
  <c r="K1088" i="22"/>
  <c r="H1088" i="22"/>
  <c r="E1088" i="22"/>
  <c r="P1024" i="22"/>
  <c r="N1024" i="22"/>
  <c r="K1024" i="22"/>
  <c r="H1024" i="22"/>
  <c r="E1024" i="22"/>
  <c r="P1007" i="22"/>
  <c r="N1007" i="22"/>
  <c r="K1007" i="22"/>
  <c r="H1007" i="22"/>
  <c r="E1007" i="22"/>
  <c r="P1020" i="22"/>
  <c r="N1020" i="22"/>
  <c r="K1020" i="22"/>
  <c r="H1020" i="22"/>
  <c r="E1020" i="22"/>
  <c r="P1032" i="22"/>
  <c r="N1032" i="22"/>
  <c r="K1032" i="22"/>
  <c r="H1032" i="22"/>
  <c r="E1032" i="22"/>
  <c r="P1015" i="22"/>
  <c r="N1015" i="22"/>
  <c r="K1015" i="22"/>
  <c r="H1015" i="22"/>
  <c r="E1015" i="22"/>
  <c r="P1072" i="22"/>
  <c r="N1072" i="22"/>
  <c r="K1072" i="22"/>
  <c r="H1072" i="22"/>
  <c r="E1072" i="22"/>
  <c r="P489" i="22"/>
  <c r="N489" i="22"/>
  <c r="K489" i="22"/>
  <c r="H489" i="22"/>
  <c r="E489" i="22"/>
  <c r="P1026" i="22"/>
  <c r="N1026" i="22"/>
  <c r="K1026" i="22"/>
  <c r="H1026" i="22"/>
  <c r="E1026" i="22"/>
  <c r="P1003" i="22"/>
  <c r="N1003" i="22"/>
  <c r="K1003" i="22"/>
  <c r="H1003" i="22"/>
  <c r="E1003" i="22"/>
  <c r="P865" i="22"/>
  <c r="N865" i="22"/>
  <c r="K865" i="22"/>
  <c r="H865" i="22"/>
  <c r="E865" i="22"/>
  <c r="P1124" i="22"/>
  <c r="N1124" i="22"/>
  <c r="K1124" i="22"/>
  <c r="H1124" i="22"/>
  <c r="E1124" i="22"/>
  <c r="P1042" i="22"/>
  <c r="N1042" i="22"/>
  <c r="K1042" i="22"/>
  <c r="H1042" i="22"/>
  <c r="E1042" i="22"/>
  <c r="P984" i="22"/>
  <c r="N984" i="22"/>
  <c r="K984" i="22"/>
  <c r="H984" i="22"/>
  <c r="E984" i="22"/>
  <c r="P1030" i="22"/>
  <c r="N1030" i="22"/>
  <c r="K1030" i="22"/>
  <c r="H1030" i="22"/>
  <c r="E1030" i="22"/>
  <c r="P1011" i="22"/>
  <c r="N1011" i="22"/>
  <c r="K1011" i="22"/>
  <c r="H1011" i="22"/>
  <c r="E1011" i="22"/>
  <c r="P1096" i="22"/>
  <c r="N1096" i="22"/>
  <c r="K1096" i="22"/>
  <c r="H1096" i="22"/>
  <c r="E1096" i="22"/>
  <c r="P964" i="22"/>
  <c r="N964" i="22"/>
  <c r="K964" i="22"/>
  <c r="H964" i="22"/>
  <c r="E964" i="22"/>
  <c r="P1033" i="22"/>
  <c r="N1033" i="22"/>
  <c r="K1033" i="22"/>
  <c r="H1033" i="22"/>
  <c r="E1033" i="22"/>
  <c r="P1006" i="22"/>
  <c r="N1006" i="22"/>
  <c r="K1006" i="22"/>
  <c r="H1006" i="22"/>
  <c r="E1006" i="22"/>
  <c r="P1040" i="22"/>
  <c r="N1040" i="22"/>
  <c r="K1040" i="22"/>
  <c r="H1040" i="22"/>
  <c r="E1040" i="22"/>
  <c r="P1031" i="22"/>
  <c r="N1031" i="22"/>
  <c r="K1031" i="22"/>
  <c r="H1031" i="22"/>
  <c r="E1031" i="22"/>
  <c r="P1029" i="22"/>
  <c r="N1029" i="22"/>
  <c r="K1029" i="22"/>
  <c r="H1029" i="22"/>
  <c r="E1029" i="22"/>
  <c r="P1017" i="22"/>
  <c r="N1017" i="22"/>
  <c r="K1017" i="22"/>
  <c r="H1017" i="22"/>
  <c r="E1017" i="22"/>
  <c r="P975" i="22"/>
  <c r="N975" i="22"/>
  <c r="K975" i="22"/>
  <c r="H975" i="22"/>
  <c r="E975" i="22"/>
  <c r="P989" i="22"/>
  <c r="N989" i="22"/>
  <c r="K989" i="22"/>
  <c r="H989" i="22"/>
  <c r="E989" i="22"/>
  <c r="P1028" i="22"/>
  <c r="N1028" i="22"/>
  <c r="K1028" i="22"/>
  <c r="H1028" i="22"/>
  <c r="E1028" i="22"/>
  <c r="P1009" i="22"/>
  <c r="N1009" i="22"/>
  <c r="K1009" i="22"/>
  <c r="H1009" i="22"/>
  <c r="E1009" i="22"/>
  <c r="P978" i="22"/>
  <c r="N978" i="22"/>
  <c r="K978" i="22"/>
  <c r="H978" i="22"/>
  <c r="E978" i="22"/>
  <c r="P1099" i="22"/>
  <c r="N1099" i="22"/>
  <c r="K1099" i="22"/>
  <c r="H1099" i="22"/>
  <c r="E1099" i="22"/>
  <c r="P976" i="22"/>
  <c r="N976" i="22"/>
  <c r="K976" i="22"/>
  <c r="H976" i="22"/>
  <c r="E976" i="22"/>
  <c r="P1053" i="22"/>
  <c r="N1053" i="22"/>
  <c r="K1053" i="22"/>
  <c r="H1053" i="22"/>
  <c r="E1053" i="22"/>
  <c r="P911" i="22"/>
  <c r="N911" i="22"/>
  <c r="K911" i="22"/>
  <c r="H911" i="22"/>
  <c r="E911" i="22"/>
  <c r="P1014" i="22"/>
  <c r="N1014" i="22"/>
  <c r="K1014" i="22"/>
  <c r="H1014" i="22"/>
  <c r="E1014" i="22"/>
  <c r="P962" i="22"/>
  <c r="N962" i="22"/>
  <c r="K962" i="22"/>
  <c r="H962" i="22"/>
  <c r="E962" i="22"/>
  <c r="P960" i="22"/>
  <c r="N960" i="22"/>
  <c r="K960" i="22"/>
  <c r="H960" i="22"/>
  <c r="E960" i="22"/>
  <c r="P1035" i="22"/>
  <c r="N1035" i="22"/>
  <c r="K1035" i="22"/>
  <c r="H1035" i="22"/>
  <c r="E1035" i="22"/>
  <c r="P968" i="22"/>
  <c r="N968" i="22"/>
  <c r="K968" i="22"/>
  <c r="H968" i="22"/>
  <c r="E968" i="22"/>
  <c r="P1038" i="22"/>
  <c r="N1038" i="22"/>
  <c r="K1038" i="22"/>
  <c r="H1038" i="22"/>
  <c r="E1038" i="22"/>
  <c r="P1001" i="22"/>
  <c r="N1001" i="22"/>
  <c r="K1001" i="22"/>
  <c r="H1001" i="22"/>
  <c r="E1001" i="22"/>
  <c r="P944" i="22"/>
  <c r="N944" i="22"/>
  <c r="K944" i="22"/>
  <c r="H944" i="22"/>
  <c r="E944" i="22"/>
  <c r="P1005" i="22"/>
  <c r="N1005" i="22"/>
  <c r="K1005" i="22"/>
  <c r="H1005" i="22"/>
  <c r="E1005" i="22"/>
  <c r="P990" i="22"/>
  <c r="N990" i="22"/>
  <c r="K990" i="22"/>
  <c r="H990" i="22"/>
  <c r="E990" i="22"/>
  <c r="P1045" i="22"/>
  <c r="N1045" i="22"/>
  <c r="K1045" i="22"/>
  <c r="H1045" i="22"/>
  <c r="E1045" i="22"/>
  <c r="P1087" i="22"/>
  <c r="N1087" i="22"/>
  <c r="K1087" i="22"/>
  <c r="H1087" i="22"/>
  <c r="E1087" i="22"/>
  <c r="P1000" i="22"/>
  <c r="N1000" i="22"/>
  <c r="K1000" i="22"/>
  <c r="H1000" i="22"/>
  <c r="E1000" i="22"/>
  <c r="P995" i="22"/>
  <c r="N995" i="22"/>
  <c r="K995" i="22"/>
  <c r="H995" i="22"/>
  <c r="E995" i="22"/>
  <c r="P961" i="22"/>
  <c r="N961" i="22"/>
  <c r="K961" i="22"/>
  <c r="H961" i="22"/>
  <c r="E961" i="22"/>
  <c r="P959" i="22"/>
  <c r="N959" i="22"/>
  <c r="K959" i="22"/>
  <c r="H959" i="22"/>
  <c r="E959" i="22"/>
  <c r="P999" i="22"/>
  <c r="N999" i="22"/>
  <c r="K999" i="22"/>
  <c r="H999" i="22"/>
  <c r="E999" i="22"/>
  <c r="P1021" i="22"/>
  <c r="N1021" i="22"/>
  <c r="K1021" i="22"/>
  <c r="H1021" i="22"/>
  <c r="E1021" i="22"/>
  <c r="P950" i="22"/>
  <c r="N950" i="22"/>
  <c r="K950" i="22"/>
  <c r="H950" i="22"/>
  <c r="E950" i="22"/>
  <c r="P994" i="22"/>
  <c r="N994" i="22"/>
  <c r="K994" i="22"/>
  <c r="H994" i="22"/>
  <c r="E994" i="22"/>
  <c r="P934" i="22"/>
  <c r="N934" i="22"/>
  <c r="K934" i="22"/>
  <c r="H934" i="22"/>
  <c r="E934" i="22"/>
  <c r="P980" i="22"/>
  <c r="N980" i="22"/>
  <c r="K980" i="22"/>
  <c r="H980" i="22"/>
  <c r="E980" i="22"/>
  <c r="P992" i="22"/>
  <c r="N992" i="22"/>
  <c r="K992" i="22"/>
  <c r="H992" i="22"/>
  <c r="E992" i="22"/>
  <c r="P972" i="22"/>
  <c r="N972" i="22"/>
  <c r="K972" i="22"/>
  <c r="H972" i="22"/>
  <c r="E972" i="22"/>
  <c r="P914" i="22"/>
  <c r="N914" i="22"/>
  <c r="K914" i="22"/>
  <c r="H914" i="22"/>
  <c r="E914" i="22"/>
  <c r="P985" i="22"/>
  <c r="N985" i="22"/>
  <c r="K985" i="22"/>
  <c r="H985" i="22"/>
  <c r="E985" i="22"/>
  <c r="P1041" i="22"/>
  <c r="N1041" i="22"/>
  <c r="K1041" i="22"/>
  <c r="H1041" i="22"/>
  <c r="E1041" i="22"/>
  <c r="P942" i="22"/>
  <c r="N942" i="22"/>
  <c r="K942" i="22"/>
  <c r="H942" i="22"/>
  <c r="E942" i="22"/>
  <c r="P947" i="22"/>
  <c r="N947" i="22"/>
  <c r="K947" i="22"/>
  <c r="H947" i="22"/>
  <c r="E947" i="22"/>
  <c r="P951" i="22"/>
  <c r="N951" i="22"/>
  <c r="K951" i="22"/>
  <c r="H951" i="22"/>
  <c r="E951" i="22"/>
  <c r="P1004" i="22"/>
  <c r="N1004" i="22"/>
  <c r="K1004" i="22"/>
  <c r="H1004" i="22"/>
  <c r="E1004" i="22"/>
  <c r="P973" i="22"/>
  <c r="N973" i="22"/>
  <c r="K973" i="22"/>
  <c r="H973" i="22"/>
  <c r="E973" i="22"/>
  <c r="P996" i="22"/>
  <c r="N996" i="22"/>
  <c r="K996" i="22"/>
  <c r="H996" i="22"/>
  <c r="E996" i="22"/>
  <c r="P925" i="22"/>
  <c r="N925" i="22"/>
  <c r="K925" i="22"/>
  <c r="H925" i="22"/>
  <c r="E925" i="22"/>
  <c r="P979" i="22"/>
  <c r="N979" i="22"/>
  <c r="K979" i="22"/>
  <c r="H979" i="22"/>
  <c r="E979" i="22"/>
  <c r="P1013" i="22"/>
  <c r="N1013" i="22"/>
  <c r="K1013" i="22"/>
  <c r="H1013" i="22"/>
  <c r="E1013" i="22"/>
  <c r="P956" i="22"/>
  <c r="N956" i="22"/>
  <c r="K956" i="22"/>
  <c r="H956" i="22"/>
  <c r="E956" i="22"/>
  <c r="P982" i="22"/>
  <c r="N982" i="22"/>
  <c r="K982" i="22"/>
  <c r="H982" i="22"/>
  <c r="E982" i="22"/>
  <c r="P977" i="22"/>
  <c r="N977" i="22"/>
  <c r="K977" i="22"/>
  <c r="H977" i="22"/>
  <c r="E977" i="22"/>
  <c r="P1012" i="22"/>
  <c r="N1012" i="22"/>
  <c r="K1012" i="22"/>
  <c r="H1012" i="22"/>
  <c r="E1012" i="22"/>
  <c r="P971" i="22"/>
  <c r="N971" i="22"/>
  <c r="K971" i="22"/>
  <c r="H971" i="22"/>
  <c r="E971" i="22"/>
  <c r="P988" i="22"/>
  <c r="N988" i="22"/>
  <c r="K988" i="22"/>
  <c r="H988" i="22"/>
  <c r="E988" i="22"/>
  <c r="P936" i="22"/>
  <c r="N936" i="22"/>
  <c r="K936" i="22"/>
  <c r="H936" i="22"/>
  <c r="E936" i="22"/>
  <c r="P894" i="22"/>
  <c r="N894" i="22"/>
  <c r="K894" i="22"/>
  <c r="H894" i="22"/>
  <c r="E894" i="22"/>
  <c r="P935" i="22"/>
  <c r="N935" i="22"/>
  <c r="K935" i="22"/>
  <c r="H935" i="22"/>
  <c r="E935" i="22"/>
  <c r="P939" i="22"/>
  <c r="N939" i="22"/>
  <c r="K939" i="22"/>
  <c r="H939" i="22"/>
  <c r="E939" i="22"/>
  <c r="P933" i="22"/>
  <c r="N933" i="22"/>
  <c r="K933" i="22"/>
  <c r="H933" i="22"/>
  <c r="E933" i="22"/>
  <c r="P983" i="22"/>
  <c r="N983" i="22"/>
  <c r="K983" i="22"/>
  <c r="H983" i="22"/>
  <c r="E983" i="22"/>
  <c r="P954" i="22"/>
  <c r="N954" i="22"/>
  <c r="K954" i="22"/>
  <c r="H954" i="22"/>
  <c r="E954" i="22"/>
  <c r="P955" i="22"/>
  <c r="N955" i="22"/>
  <c r="K955" i="22"/>
  <c r="H955" i="22"/>
  <c r="E955" i="22"/>
  <c r="P945" i="22"/>
  <c r="N945" i="22"/>
  <c r="K945" i="22"/>
  <c r="H945" i="22"/>
  <c r="E945" i="22"/>
  <c r="P1002" i="22"/>
  <c r="N1002" i="22"/>
  <c r="K1002" i="22"/>
  <c r="H1002" i="22"/>
  <c r="E1002" i="22"/>
  <c r="P949" i="22"/>
  <c r="N949" i="22"/>
  <c r="K949" i="22"/>
  <c r="H949" i="22"/>
  <c r="E949" i="22"/>
  <c r="P922" i="22"/>
  <c r="N922" i="22"/>
  <c r="K922" i="22"/>
  <c r="H922" i="22"/>
  <c r="E922" i="22"/>
  <c r="P965" i="22"/>
  <c r="N965" i="22"/>
  <c r="K965" i="22"/>
  <c r="H965" i="22"/>
  <c r="E965" i="22"/>
  <c r="P957" i="22"/>
  <c r="N957" i="22"/>
  <c r="K957" i="22"/>
  <c r="H957" i="22"/>
  <c r="E957" i="22"/>
  <c r="P963" i="22"/>
  <c r="N963" i="22"/>
  <c r="K963" i="22"/>
  <c r="H963" i="22"/>
  <c r="E963" i="22"/>
  <c r="P873" i="22"/>
  <c r="N873" i="22"/>
  <c r="K873" i="22"/>
  <c r="H873" i="22"/>
  <c r="E873" i="22"/>
  <c r="P974" i="22"/>
  <c r="N974" i="22"/>
  <c r="K974" i="22"/>
  <c r="H974" i="22"/>
  <c r="E974" i="22"/>
  <c r="P898" i="22"/>
  <c r="N898" i="22"/>
  <c r="K898" i="22"/>
  <c r="H898" i="22"/>
  <c r="E898" i="22"/>
  <c r="P998" i="22"/>
  <c r="N998" i="22"/>
  <c r="K998" i="22"/>
  <c r="H998" i="22"/>
  <c r="E998" i="22"/>
  <c r="P997" i="22"/>
  <c r="N997" i="22"/>
  <c r="K997" i="22"/>
  <c r="H997" i="22"/>
  <c r="E997" i="22"/>
  <c r="P958" i="22"/>
  <c r="N958" i="22"/>
  <c r="K958" i="22"/>
  <c r="H958" i="22"/>
  <c r="E958" i="22"/>
  <c r="P929" i="22"/>
  <c r="N929" i="22"/>
  <c r="K929" i="22"/>
  <c r="H929" i="22"/>
  <c r="E929" i="22"/>
  <c r="P948" i="22"/>
  <c r="N948" i="22"/>
  <c r="K948" i="22"/>
  <c r="H948" i="22"/>
  <c r="E948" i="22"/>
  <c r="P881" i="22"/>
  <c r="N881" i="22"/>
  <c r="K881" i="22"/>
  <c r="H881" i="22"/>
  <c r="E881" i="22"/>
  <c r="P895" i="22"/>
  <c r="N895" i="22"/>
  <c r="K895" i="22"/>
  <c r="H895" i="22"/>
  <c r="E895" i="22"/>
  <c r="P940" i="22"/>
  <c r="N940" i="22"/>
  <c r="K940" i="22"/>
  <c r="H940" i="22"/>
  <c r="E940" i="22"/>
  <c r="P993" i="22"/>
  <c r="N993" i="22"/>
  <c r="K993" i="22"/>
  <c r="H993" i="22"/>
  <c r="E993" i="22"/>
  <c r="P932" i="22"/>
  <c r="N932" i="22"/>
  <c r="K932" i="22"/>
  <c r="H932" i="22"/>
  <c r="E932" i="22"/>
  <c r="P877" i="22"/>
  <c r="N877" i="22"/>
  <c r="K877" i="22"/>
  <c r="H877" i="22"/>
  <c r="E877" i="22"/>
  <c r="P921" i="22"/>
  <c r="N921" i="22"/>
  <c r="K921" i="22"/>
  <c r="H921" i="22"/>
  <c r="E921" i="22"/>
  <c r="P875" i="22"/>
  <c r="N875" i="22"/>
  <c r="K875" i="22"/>
  <c r="H875" i="22"/>
  <c r="E875" i="22"/>
  <c r="P917" i="22"/>
  <c r="N917" i="22"/>
  <c r="K917" i="22"/>
  <c r="H917" i="22"/>
  <c r="E917" i="22"/>
  <c r="P981" i="22"/>
  <c r="N981" i="22"/>
  <c r="K981" i="22"/>
  <c r="H981" i="22"/>
  <c r="E981" i="22"/>
  <c r="P1023" i="22"/>
  <c r="N1023" i="22"/>
  <c r="K1023" i="22"/>
  <c r="H1023" i="22"/>
  <c r="E1023" i="22"/>
  <c r="P900" i="22"/>
  <c r="N900" i="22"/>
  <c r="K900" i="22"/>
  <c r="H900" i="22"/>
  <c r="E900" i="22"/>
  <c r="P930" i="22"/>
  <c r="N930" i="22"/>
  <c r="K930" i="22"/>
  <c r="H930" i="22"/>
  <c r="E930" i="22"/>
  <c r="P931" i="22"/>
  <c r="N931" i="22"/>
  <c r="K931" i="22"/>
  <c r="H931" i="22"/>
  <c r="E931" i="22"/>
  <c r="P893" i="22"/>
  <c r="N893" i="22"/>
  <c r="K893" i="22"/>
  <c r="H893" i="22"/>
  <c r="E893" i="22"/>
  <c r="P840" i="22"/>
  <c r="N840" i="22"/>
  <c r="K840" i="22"/>
  <c r="H840" i="22"/>
  <c r="E840" i="22"/>
  <c r="P880" i="22"/>
  <c r="N880" i="22"/>
  <c r="K880" i="22"/>
  <c r="H880" i="22"/>
  <c r="E880" i="22"/>
  <c r="P966" i="22"/>
  <c r="N966" i="22"/>
  <c r="K966" i="22"/>
  <c r="H966" i="22"/>
  <c r="E966" i="22"/>
  <c r="P938" i="22"/>
  <c r="N938" i="22"/>
  <c r="K938" i="22"/>
  <c r="H938" i="22"/>
  <c r="E938" i="22"/>
  <c r="P953" i="22"/>
  <c r="N953" i="22"/>
  <c r="K953" i="22"/>
  <c r="H953" i="22"/>
  <c r="E953" i="22"/>
  <c r="P991" i="22"/>
  <c r="N991" i="22"/>
  <c r="K991" i="22"/>
  <c r="H991" i="22"/>
  <c r="E991" i="22"/>
  <c r="P908" i="22"/>
  <c r="N908" i="22"/>
  <c r="K908" i="22"/>
  <c r="H908" i="22"/>
  <c r="E908" i="22"/>
  <c r="P905" i="22"/>
  <c r="N905" i="22"/>
  <c r="K905" i="22"/>
  <c r="H905" i="22"/>
  <c r="E905" i="22"/>
  <c r="P923" i="22"/>
  <c r="N923" i="22"/>
  <c r="K923" i="22"/>
  <c r="H923" i="22"/>
  <c r="E923" i="22"/>
  <c r="P903" i="22"/>
  <c r="N903" i="22"/>
  <c r="K903" i="22"/>
  <c r="H903" i="22"/>
  <c r="E903" i="22"/>
  <c r="P920" i="22"/>
  <c r="N920" i="22"/>
  <c r="K920" i="22"/>
  <c r="H920" i="22"/>
  <c r="E920" i="22"/>
  <c r="P913" i="22"/>
  <c r="N913" i="22"/>
  <c r="K913" i="22"/>
  <c r="H913" i="22"/>
  <c r="E913" i="22"/>
  <c r="P897" i="22"/>
  <c r="N897" i="22"/>
  <c r="K897" i="22"/>
  <c r="H897" i="22"/>
  <c r="E897" i="22"/>
  <c r="P928" i="22"/>
  <c r="N928" i="22"/>
  <c r="K928" i="22"/>
  <c r="H928" i="22"/>
  <c r="E928" i="22"/>
  <c r="P927" i="22"/>
  <c r="N927" i="22"/>
  <c r="K927" i="22"/>
  <c r="H927" i="22"/>
  <c r="E927" i="22"/>
  <c r="P896" i="22"/>
  <c r="N896" i="22"/>
  <c r="K896" i="22"/>
  <c r="H896" i="22"/>
  <c r="E896" i="22"/>
  <c r="P912" i="22"/>
  <c r="N912" i="22"/>
  <c r="K912" i="22"/>
  <c r="H912" i="22"/>
  <c r="E912" i="22"/>
  <c r="P937" i="22"/>
  <c r="N937" i="22"/>
  <c r="K937" i="22"/>
  <c r="H937" i="22"/>
  <c r="E937" i="22"/>
  <c r="P943" i="22"/>
  <c r="N943" i="22"/>
  <c r="K943" i="22"/>
  <c r="H943" i="22"/>
  <c r="E943" i="22"/>
  <c r="P890" i="22"/>
  <c r="N890" i="22"/>
  <c r="K890" i="22"/>
  <c r="H890" i="22"/>
  <c r="E890" i="22"/>
  <c r="P946" i="22"/>
  <c r="N946" i="22"/>
  <c r="K946" i="22"/>
  <c r="H946" i="22"/>
  <c r="E946" i="22"/>
  <c r="P910" i="22"/>
  <c r="N910" i="22"/>
  <c r="K910" i="22"/>
  <c r="H910" i="22"/>
  <c r="E910" i="22"/>
  <c r="P919" i="22"/>
  <c r="N919" i="22"/>
  <c r="K919" i="22"/>
  <c r="H919" i="22"/>
  <c r="E919" i="22"/>
  <c r="P845" i="22"/>
  <c r="N845" i="22"/>
  <c r="K845" i="22"/>
  <c r="H845" i="22"/>
  <c r="E845" i="22"/>
  <c r="P904" i="22"/>
  <c r="N904" i="22"/>
  <c r="K904" i="22"/>
  <c r="H904" i="22"/>
  <c r="E904" i="22"/>
  <c r="P969" i="22"/>
  <c r="N969" i="22"/>
  <c r="K969" i="22"/>
  <c r="H969" i="22"/>
  <c r="E969" i="22"/>
  <c r="P874" i="22"/>
  <c r="N874" i="22"/>
  <c r="K874" i="22"/>
  <c r="H874" i="22"/>
  <c r="E874" i="22"/>
  <c r="P902" i="22"/>
  <c r="N902" i="22"/>
  <c r="K902" i="22"/>
  <c r="H902" i="22"/>
  <c r="E902" i="22"/>
  <c r="P952" i="22"/>
  <c r="N952" i="22"/>
  <c r="K952" i="22"/>
  <c r="H952" i="22"/>
  <c r="E952" i="22"/>
  <c r="P883" i="22"/>
  <c r="N883" i="22"/>
  <c r="K883" i="22"/>
  <c r="H883" i="22"/>
  <c r="E883" i="22"/>
  <c r="P899" i="22"/>
  <c r="N899" i="22"/>
  <c r="K899" i="22"/>
  <c r="H899" i="22"/>
  <c r="E899" i="22"/>
  <c r="P916" i="22"/>
  <c r="N916" i="22"/>
  <c r="K916" i="22"/>
  <c r="H916" i="22"/>
  <c r="E916" i="22"/>
  <c r="P918" i="22"/>
  <c r="N918" i="22"/>
  <c r="K918" i="22"/>
  <c r="H918" i="22"/>
  <c r="E918" i="22"/>
  <c r="P886" i="22"/>
  <c r="N886" i="22"/>
  <c r="K886" i="22"/>
  <c r="H886" i="22"/>
  <c r="E886" i="22"/>
  <c r="P884" i="22"/>
  <c r="N884" i="22"/>
  <c r="K884" i="22"/>
  <c r="H884" i="22"/>
  <c r="E884" i="22"/>
  <c r="P891" i="22"/>
  <c r="N891" i="22"/>
  <c r="K891" i="22"/>
  <c r="H891" i="22"/>
  <c r="E891" i="22"/>
  <c r="P878" i="22"/>
  <c r="N878" i="22"/>
  <c r="K878" i="22"/>
  <c r="H878" i="22"/>
  <c r="E878" i="22"/>
  <c r="P926" i="22"/>
  <c r="N926" i="22"/>
  <c r="K926" i="22"/>
  <c r="H926" i="22"/>
  <c r="E926" i="22"/>
  <c r="P915" i="22"/>
  <c r="N915" i="22"/>
  <c r="K915" i="22"/>
  <c r="H915" i="22"/>
  <c r="E915" i="22"/>
  <c r="P906" i="22"/>
  <c r="N906" i="22"/>
  <c r="K906" i="22"/>
  <c r="H906" i="22"/>
  <c r="E906" i="22"/>
  <c r="P834" i="22"/>
  <c r="N834" i="22"/>
  <c r="K834" i="22"/>
  <c r="H834" i="22"/>
  <c r="E834" i="22"/>
  <c r="P867" i="22"/>
  <c r="N867" i="22"/>
  <c r="K867" i="22"/>
  <c r="H867" i="22"/>
  <c r="E867" i="22"/>
  <c r="P855" i="22"/>
  <c r="N855" i="22"/>
  <c r="K855" i="22"/>
  <c r="H855" i="22"/>
  <c r="E855" i="22"/>
  <c r="P888" i="22"/>
  <c r="N888" i="22"/>
  <c r="K888" i="22"/>
  <c r="H888" i="22"/>
  <c r="E888" i="22"/>
  <c r="P885" i="22"/>
  <c r="N885" i="22"/>
  <c r="K885" i="22"/>
  <c r="H885" i="22"/>
  <c r="E885" i="22"/>
  <c r="P907" i="22"/>
  <c r="N907" i="22"/>
  <c r="K907" i="22"/>
  <c r="H907" i="22"/>
  <c r="E907" i="22"/>
  <c r="P864" i="22"/>
  <c r="N864" i="22"/>
  <c r="K864" i="22"/>
  <c r="H864" i="22"/>
  <c r="E864" i="22"/>
  <c r="P967" i="22"/>
  <c r="N967" i="22"/>
  <c r="K967" i="22"/>
  <c r="H967" i="22"/>
  <c r="E967" i="22"/>
  <c r="P872" i="22"/>
  <c r="N872" i="22"/>
  <c r="K872" i="22"/>
  <c r="H872" i="22"/>
  <c r="E872" i="22"/>
  <c r="P859" i="22"/>
  <c r="N859" i="22"/>
  <c r="K859" i="22"/>
  <c r="H859" i="22"/>
  <c r="E859" i="22"/>
  <c r="P839" i="22"/>
  <c r="N839" i="22"/>
  <c r="K839" i="22"/>
  <c r="H839" i="22"/>
  <c r="E839" i="22"/>
  <c r="P879" i="22"/>
  <c r="N879" i="22"/>
  <c r="K879" i="22"/>
  <c r="H879" i="22"/>
  <c r="E879" i="22"/>
  <c r="P214" i="22"/>
  <c r="N214" i="22"/>
  <c r="K214" i="22"/>
  <c r="H214" i="22"/>
  <c r="E214" i="22"/>
  <c r="P882" i="22"/>
  <c r="N882" i="22"/>
  <c r="K882" i="22"/>
  <c r="H882" i="22"/>
  <c r="E882" i="22"/>
  <c r="P869" i="22"/>
  <c r="N869" i="22"/>
  <c r="K869" i="22"/>
  <c r="H869" i="22"/>
  <c r="E869" i="22"/>
  <c r="P848" i="22"/>
  <c r="N848" i="22"/>
  <c r="K848" i="22"/>
  <c r="H848" i="22"/>
  <c r="E848" i="22"/>
  <c r="P909" i="22"/>
  <c r="N909" i="22"/>
  <c r="K909" i="22"/>
  <c r="H909" i="22"/>
  <c r="E909" i="22"/>
  <c r="P780" i="22"/>
  <c r="N780" i="22"/>
  <c r="K780" i="22"/>
  <c r="H780" i="22"/>
  <c r="E780" i="22"/>
  <c r="P844" i="22"/>
  <c r="N844" i="22"/>
  <c r="K844" i="22"/>
  <c r="H844" i="22"/>
  <c r="E844" i="22"/>
  <c r="P854" i="22"/>
  <c r="N854" i="22"/>
  <c r="K854" i="22"/>
  <c r="H854" i="22"/>
  <c r="E854" i="22"/>
  <c r="P861" i="22"/>
  <c r="N861" i="22"/>
  <c r="K861" i="22"/>
  <c r="H861" i="22"/>
  <c r="E861" i="22"/>
  <c r="P870" i="22"/>
  <c r="N870" i="22"/>
  <c r="K870" i="22"/>
  <c r="H870" i="22"/>
  <c r="E870" i="22"/>
  <c r="P901" i="22"/>
  <c r="N901" i="22"/>
  <c r="K901" i="22"/>
  <c r="H901" i="22"/>
  <c r="E901" i="22"/>
  <c r="P770" i="22"/>
  <c r="N770" i="22"/>
  <c r="K770" i="22"/>
  <c r="H770" i="22"/>
  <c r="E770" i="22"/>
  <c r="P866" i="22"/>
  <c r="N866" i="22"/>
  <c r="K866" i="22"/>
  <c r="H866" i="22"/>
  <c r="E866" i="22"/>
  <c r="P858" i="22"/>
  <c r="N858" i="22"/>
  <c r="K858" i="22"/>
  <c r="H858" i="22"/>
  <c r="E858" i="22"/>
  <c r="P850" i="22"/>
  <c r="N850" i="22"/>
  <c r="K850" i="22"/>
  <c r="H850" i="22"/>
  <c r="E850" i="22"/>
  <c r="P838" i="22"/>
  <c r="N838" i="22"/>
  <c r="K838" i="22"/>
  <c r="H838" i="22"/>
  <c r="E838" i="22"/>
  <c r="P853" i="22"/>
  <c r="N853" i="22"/>
  <c r="K853" i="22"/>
  <c r="H853" i="22"/>
  <c r="E853" i="22"/>
  <c r="P842" i="22"/>
  <c r="N842" i="22"/>
  <c r="K842" i="22"/>
  <c r="H842" i="22"/>
  <c r="E842" i="22"/>
  <c r="P868" i="22"/>
  <c r="N868" i="22"/>
  <c r="K868" i="22"/>
  <c r="H868" i="22"/>
  <c r="E868" i="22"/>
  <c r="P892" i="22"/>
  <c r="N892" i="22"/>
  <c r="K892" i="22"/>
  <c r="H892" i="22"/>
  <c r="E892" i="22"/>
  <c r="P837" i="22"/>
  <c r="N837" i="22"/>
  <c r="K837" i="22"/>
  <c r="H837" i="22"/>
  <c r="E837" i="22"/>
  <c r="P941" i="22"/>
  <c r="N941" i="22"/>
  <c r="K941" i="22"/>
  <c r="H941" i="22"/>
  <c r="E941" i="22"/>
  <c r="P846" i="22"/>
  <c r="N846" i="22"/>
  <c r="K846" i="22"/>
  <c r="H846" i="22"/>
  <c r="E846" i="22"/>
  <c r="P805" i="22"/>
  <c r="N805" i="22"/>
  <c r="K805" i="22"/>
  <c r="H805" i="22"/>
  <c r="E805" i="22"/>
  <c r="P803" i="22"/>
  <c r="N803" i="22"/>
  <c r="K803" i="22"/>
  <c r="H803" i="22"/>
  <c r="E803" i="22"/>
  <c r="P924" i="22"/>
  <c r="N924" i="22"/>
  <c r="K924" i="22"/>
  <c r="H924" i="22"/>
  <c r="E924" i="22"/>
  <c r="P860" i="22"/>
  <c r="N860" i="22"/>
  <c r="K860" i="22"/>
  <c r="H860" i="22"/>
  <c r="E860" i="22"/>
  <c r="P828" i="22"/>
  <c r="N828" i="22"/>
  <c r="K828" i="22"/>
  <c r="H828" i="22"/>
  <c r="E828" i="22"/>
  <c r="P849" i="22"/>
  <c r="N849" i="22"/>
  <c r="K849" i="22"/>
  <c r="H849" i="22"/>
  <c r="E849" i="22"/>
  <c r="P889" i="22"/>
  <c r="N889" i="22"/>
  <c r="K889" i="22"/>
  <c r="H889" i="22"/>
  <c r="E889" i="22"/>
  <c r="P793" i="22"/>
  <c r="N793" i="22"/>
  <c r="K793" i="22"/>
  <c r="H793" i="22"/>
  <c r="E793" i="22"/>
  <c r="P835" i="22"/>
  <c r="N835" i="22"/>
  <c r="K835" i="22"/>
  <c r="H835" i="22"/>
  <c r="E835" i="22"/>
  <c r="P825" i="22"/>
  <c r="N825" i="22"/>
  <c r="K825" i="22"/>
  <c r="H825" i="22"/>
  <c r="E825" i="22"/>
  <c r="P862" i="22"/>
  <c r="N862" i="22"/>
  <c r="K862" i="22"/>
  <c r="H862" i="22"/>
  <c r="E862" i="22"/>
  <c r="P799" i="22"/>
  <c r="N799" i="22"/>
  <c r="K799" i="22"/>
  <c r="H799" i="22"/>
  <c r="E799" i="22"/>
  <c r="P871" i="22"/>
  <c r="N871" i="22"/>
  <c r="K871" i="22"/>
  <c r="H871" i="22"/>
  <c r="E871" i="22"/>
  <c r="P876" i="22"/>
  <c r="N876" i="22"/>
  <c r="K876" i="22"/>
  <c r="H876" i="22"/>
  <c r="E876" i="22"/>
  <c r="P856" i="22"/>
  <c r="N856" i="22"/>
  <c r="K856" i="22"/>
  <c r="H856" i="22"/>
  <c r="E856" i="22"/>
  <c r="P829" i="22"/>
  <c r="N829" i="22"/>
  <c r="K829" i="22"/>
  <c r="H829" i="22"/>
  <c r="E829" i="22"/>
  <c r="P774" i="22"/>
  <c r="N774" i="22"/>
  <c r="K774" i="22"/>
  <c r="H774" i="22"/>
  <c r="E774" i="22"/>
  <c r="P852" i="22"/>
  <c r="N852" i="22"/>
  <c r="K852" i="22"/>
  <c r="H852" i="22"/>
  <c r="E852" i="22"/>
  <c r="P798" i="22"/>
  <c r="N798" i="22"/>
  <c r="K798" i="22"/>
  <c r="H798" i="22"/>
  <c r="E798" i="22"/>
  <c r="P690" i="22"/>
  <c r="N690" i="22"/>
  <c r="K690" i="22"/>
  <c r="H690" i="22"/>
  <c r="E690" i="22"/>
  <c r="P812" i="22"/>
  <c r="N812" i="22"/>
  <c r="K812" i="22"/>
  <c r="H812" i="22"/>
  <c r="E812" i="22"/>
  <c r="P820" i="22"/>
  <c r="N820" i="22"/>
  <c r="K820" i="22"/>
  <c r="H820" i="22"/>
  <c r="E820" i="22"/>
  <c r="P847" i="22"/>
  <c r="N847" i="22"/>
  <c r="K847" i="22"/>
  <c r="H847" i="22"/>
  <c r="E847" i="22"/>
  <c r="P824" i="22"/>
  <c r="N824" i="22"/>
  <c r="K824" i="22"/>
  <c r="H824" i="22"/>
  <c r="E824" i="22"/>
  <c r="P789" i="22"/>
  <c r="N789" i="22"/>
  <c r="K789" i="22"/>
  <c r="H789" i="22"/>
  <c r="E789" i="22"/>
  <c r="P836" i="22"/>
  <c r="N836" i="22"/>
  <c r="K836" i="22"/>
  <c r="H836" i="22"/>
  <c r="E836" i="22"/>
  <c r="P830" i="22"/>
  <c r="N830" i="22"/>
  <c r="K830" i="22"/>
  <c r="H830" i="22"/>
  <c r="E830" i="22"/>
  <c r="P818" i="22"/>
  <c r="N818" i="22"/>
  <c r="K818" i="22"/>
  <c r="H818" i="22"/>
  <c r="E818" i="22"/>
  <c r="P809" i="22"/>
  <c r="N809" i="22"/>
  <c r="K809" i="22"/>
  <c r="H809" i="22"/>
  <c r="E809" i="22"/>
  <c r="P807" i="22"/>
  <c r="N807" i="22"/>
  <c r="K807" i="22"/>
  <c r="H807" i="22"/>
  <c r="E807" i="22"/>
  <c r="P857" i="22"/>
  <c r="N857" i="22"/>
  <c r="K857" i="22"/>
  <c r="H857" i="22"/>
  <c r="E857" i="22"/>
  <c r="P887" i="22"/>
  <c r="N887" i="22"/>
  <c r="K887" i="22"/>
  <c r="H887" i="22"/>
  <c r="E887" i="22"/>
  <c r="P808" i="22"/>
  <c r="N808" i="22"/>
  <c r="K808" i="22"/>
  <c r="H808" i="22"/>
  <c r="E808" i="22"/>
  <c r="P816" i="22"/>
  <c r="N816" i="22"/>
  <c r="K816" i="22"/>
  <c r="H816" i="22"/>
  <c r="E816" i="22"/>
  <c r="P814" i="22"/>
  <c r="N814" i="22"/>
  <c r="K814" i="22"/>
  <c r="H814" i="22"/>
  <c r="E814" i="22"/>
  <c r="P802" i="22"/>
  <c r="N802" i="22"/>
  <c r="K802" i="22"/>
  <c r="H802" i="22"/>
  <c r="E802" i="22"/>
  <c r="P823" i="22"/>
  <c r="N823" i="22"/>
  <c r="K823" i="22"/>
  <c r="H823" i="22"/>
  <c r="E823" i="22"/>
  <c r="P851" i="22"/>
  <c r="N851" i="22"/>
  <c r="K851" i="22"/>
  <c r="H851" i="22"/>
  <c r="E851" i="22"/>
  <c r="P863" i="22"/>
  <c r="N863" i="22"/>
  <c r="K863" i="22"/>
  <c r="H863" i="22"/>
  <c r="E863" i="22"/>
  <c r="P811" i="22"/>
  <c r="N811" i="22"/>
  <c r="K811" i="22"/>
  <c r="H811" i="22"/>
  <c r="E811" i="22"/>
  <c r="P827" i="22"/>
  <c r="N827" i="22"/>
  <c r="K827" i="22"/>
  <c r="H827" i="22"/>
  <c r="E827" i="22"/>
  <c r="P826" i="22"/>
  <c r="N826" i="22"/>
  <c r="K826" i="22"/>
  <c r="H826" i="22"/>
  <c r="E826" i="22"/>
  <c r="P766" i="22"/>
  <c r="N766" i="22"/>
  <c r="K766" i="22"/>
  <c r="H766" i="22"/>
  <c r="E766" i="22"/>
  <c r="P822" i="22"/>
  <c r="N822" i="22"/>
  <c r="K822" i="22"/>
  <c r="H822" i="22"/>
  <c r="E822" i="22"/>
  <c r="P815" i="22"/>
  <c r="N815" i="22"/>
  <c r="K815" i="22"/>
  <c r="H815" i="22"/>
  <c r="E815" i="22"/>
  <c r="P797" i="22"/>
  <c r="N797" i="22"/>
  <c r="K797" i="22"/>
  <c r="H797" i="22"/>
  <c r="E797" i="22"/>
  <c r="P806" i="22"/>
  <c r="N806" i="22"/>
  <c r="K806" i="22"/>
  <c r="H806" i="22"/>
  <c r="E806" i="22"/>
  <c r="P781" i="22"/>
  <c r="N781" i="22"/>
  <c r="K781" i="22"/>
  <c r="H781" i="22"/>
  <c r="E781" i="22"/>
  <c r="P795" i="22"/>
  <c r="N795" i="22"/>
  <c r="K795" i="22"/>
  <c r="H795" i="22"/>
  <c r="E795" i="22"/>
  <c r="P783" i="22"/>
  <c r="N783" i="22"/>
  <c r="K783" i="22"/>
  <c r="H783" i="22"/>
  <c r="E783" i="22"/>
  <c r="P817" i="22"/>
  <c r="N817" i="22"/>
  <c r="K817" i="22"/>
  <c r="H817" i="22"/>
  <c r="E817" i="22"/>
  <c r="P821" i="22"/>
  <c r="N821" i="22"/>
  <c r="K821" i="22"/>
  <c r="H821" i="22"/>
  <c r="E821" i="22"/>
  <c r="P841" i="22"/>
  <c r="N841" i="22"/>
  <c r="K841" i="22"/>
  <c r="H841" i="22"/>
  <c r="E841" i="22"/>
  <c r="P832" i="22"/>
  <c r="N832" i="22"/>
  <c r="K832" i="22"/>
  <c r="H832" i="22"/>
  <c r="E832" i="22"/>
  <c r="P804" i="22"/>
  <c r="N804" i="22"/>
  <c r="K804" i="22"/>
  <c r="H804" i="22"/>
  <c r="E804" i="22"/>
  <c r="P794" i="22"/>
  <c r="N794" i="22"/>
  <c r="K794" i="22"/>
  <c r="H794" i="22"/>
  <c r="E794" i="22"/>
  <c r="P792" i="22"/>
  <c r="N792" i="22"/>
  <c r="K792" i="22"/>
  <c r="H792" i="22"/>
  <c r="E792" i="22"/>
  <c r="P778" i="22"/>
  <c r="N778" i="22"/>
  <c r="K778" i="22"/>
  <c r="H778" i="22"/>
  <c r="E778" i="22"/>
  <c r="P819" i="22"/>
  <c r="N819" i="22"/>
  <c r="K819" i="22"/>
  <c r="H819" i="22"/>
  <c r="E819" i="22"/>
  <c r="P773" i="22"/>
  <c r="N773" i="22"/>
  <c r="K773" i="22"/>
  <c r="H773" i="22"/>
  <c r="E773" i="22"/>
  <c r="P790" i="22"/>
  <c r="N790" i="22"/>
  <c r="K790" i="22"/>
  <c r="H790" i="22"/>
  <c r="E790" i="22"/>
  <c r="P810" i="22"/>
  <c r="N810" i="22"/>
  <c r="K810" i="22"/>
  <c r="H810" i="22"/>
  <c r="E810" i="22"/>
  <c r="P771" i="22"/>
  <c r="N771" i="22"/>
  <c r="K771" i="22"/>
  <c r="H771" i="22"/>
  <c r="E771" i="22"/>
  <c r="P833" i="22"/>
  <c r="N833" i="22"/>
  <c r="K833" i="22"/>
  <c r="H833" i="22"/>
  <c r="E833" i="22"/>
  <c r="P791" i="22"/>
  <c r="N791" i="22"/>
  <c r="K791" i="22"/>
  <c r="H791" i="22"/>
  <c r="E791" i="22"/>
  <c r="P772" i="22"/>
  <c r="N772" i="22"/>
  <c r="K772" i="22"/>
  <c r="H772" i="22"/>
  <c r="E772" i="22"/>
  <c r="P745" i="22"/>
  <c r="N745" i="22"/>
  <c r="K745" i="22"/>
  <c r="H745" i="22"/>
  <c r="E745" i="22"/>
  <c r="P831" i="22"/>
  <c r="N831" i="22"/>
  <c r="K831" i="22"/>
  <c r="H831" i="22"/>
  <c r="E831" i="22"/>
  <c r="P787" i="22"/>
  <c r="N787" i="22"/>
  <c r="K787" i="22"/>
  <c r="H787" i="22"/>
  <c r="E787" i="22"/>
  <c r="P784" i="22"/>
  <c r="N784" i="22"/>
  <c r="K784" i="22"/>
  <c r="H784" i="22"/>
  <c r="E784" i="22"/>
  <c r="P843" i="22"/>
  <c r="N843" i="22"/>
  <c r="K843" i="22"/>
  <c r="H843" i="22"/>
  <c r="E843" i="22"/>
  <c r="P779" i="22"/>
  <c r="N779" i="22"/>
  <c r="K779" i="22"/>
  <c r="H779" i="22"/>
  <c r="E779" i="22"/>
  <c r="P785" i="22"/>
  <c r="N785" i="22"/>
  <c r="K785" i="22"/>
  <c r="H785" i="22"/>
  <c r="E785" i="22"/>
  <c r="P796" i="22"/>
  <c r="N796" i="22"/>
  <c r="K796" i="22"/>
  <c r="H796" i="22"/>
  <c r="E796" i="22"/>
  <c r="P801" i="22"/>
  <c r="N801" i="22"/>
  <c r="K801" i="22"/>
  <c r="H801" i="22"/>
  <c r="E801" i="22"/>
  <c r="P727" i="22"/>
  <c r="N727" i="22"/>
  <c r="K727" i="22"/>
  <c r="H727" i="22"/>
  <c r="E727" i="22"/>
  <c r="P459" i="22"/>
  <c r="N459" i="22"/>
  <c r="K459" i="22"/>
  <c r="H459" i="22"/>
  <c r="E459" i="22"/>
  <c r="P775" i="22"/>
  <c r="N775" i="22"/>
  <c r="K775" i="22"/>
  <c r="H775" i="22"/>
  <c r="E775" i="22"/>
  <c r="P786" i="22"/>
  <c r="N786" i="22"/>
  <c r="K786" i="22"/>
  <c r="H786" i="22"/>
  <c r="E786" i="22"/>
  <c r="P782" i="22"/>
  <c r="N782" i="22"/>
  <c r="K782" i="22"/>
  <c r="H782" i="22"/>
  <c r="E782" i="22"/>
  <c r="P740" i="22"/>
  <c r="N740" i="22"/>
  <c r="K740" i="22"/>
  <c r="H740" i="22"/>
  <c r="E740" i="22"/>
  <c r="P777" i="22"/>
  <c r="N777" i="22"/>
  <c r="K777" i="22"/>
  <c r="H777" i="22"/>
  <c r="E777" i="22"/>
  <c r="P756" i="22"/>
  <c r="N756" i="22"/>
  <c r="K756" i="22"/>
  <c r="H756" i="22"/>
  <c r="E756" i="22"/>
  <c r="P769" i="22"/>
  <c r="N769" i="22"/>
  <c r="K769" i="22"/>
  <c r="H769" i="22"/>
  <c r="E769" i="22"/>
  <c r="P813" i="22"/>
  <c r="N813" i="22"/>
  <c r="K813" i="22"/>
  <c r="H813" i="22"/>
  <c r="E813" i="22"/>
  <c r="P744" i="22"/>
  <c r="N744" i="22"/>
  <c r="K744" i="22"/>
  <c r="H744" i="22"/>
  <c r="E744" i="22"/>
  <c r="P755" i="22"/>
  <c r="N755" i="22"/>
  <c r="K755" i="22"/>
  <c r="H755" i="22"/>
  <c r="E755" i="22"/>
  <c r="P736" i="22"/>
  <c r="N736" i="22"/>
  <c r="K736" i="22"/>
  <c r="H736" i="22"/>
  <c r="E736" i="22"/>
  <c r="P800" i="22"/>
  <c r="N800" i="22"/>
  <c r="K800" i="22"/>
  <c r="H800" i="22"/>
  <c r="E800" i="22"/>
  <c r="P696" i="22"/>
  <c r="N696" i="22"/>
  <c r="K696" i="22"/>
  <c r="H696" i="22"/>
  <c r="E696" i="22"/>
  <c r="P762" i="22"/>
  <c r="N762" i="22"/>
  <c r="K762" i="22"/>
  <c r="H762" i="22"/>
  <c r="E762" i="22"/>
  <c r="P747" i="22"/>
  <c r="N747" i="22"/>
  <c r="K747" i="22"/>
  <c r="H747" i="22"/>
  <c r="E747" i="22"/>
  <c r="P788" i="22"/>
  <c r="N788" i="22"/>
  <c r="K788" i="22"/>
  <c r="H788" i="22"/>
  <c r="E788" i="22"/>
  <c r="P719" i="22"/>
  <c r="N719" i="22"/>
  <c r="K719" i="22"/>
  <c r="H719" i="22"/>
  <c r="E719" i="22"/>
  <c r="P761" i="22"/>
  <c r="N761" i="22"/>
  <c r="K761" i="22"/>
  <c r="H761" i="22"/>
  <c r="E761" i="22"/>
  <c r="P752" i="22"/>
  <c r="N752" i="22"/>
  <c r="K752" i="22"/>
  <c r="H752" i="22"/>
  <c r="E752" i="22"/>
  <c r="P709" i="22"/>
  <c r="N709" i="22"/>
  <c r="K709" i="22"/>
  <c r="H709" i="22"/>
  <c r="E709" i="22"/>
  <c r="P751" i="22"/>
  <c r="N751" i="22"/>
  <c r="K751" i="22"/>
  <c r="H751" i="22"/>
  <c r="E751" i="22"/>
  <c r="P729" i="22"/>
  <c r="N729" i="22"/>
  <c r="K729" i="22"/>
  <c r="H729" i="22"/>
  <c r="E729" i="22"/>
  <c r="P738" i="22"/>
  <c r="N738" i="22"/>
  <c r="K738" i="22"/>
  <c r="H738" i="22"/>
  <c r="E738" i="22"/>
  <c r="P720" i="22"/>
  <c r="N720" i="22"/>
  <c r="K720" i="22"/>
  <c r="H720" i="22"/>
  <c r="E720" i="22"/>
  <c r="P767" i="22"/>
  <c r="N767" i="22"/>
  <c r="K767" i="22"/>
  <c r="H767" i="22"/>
  <c r="E767" i="22"/>
  <c r="P741" i="22"/>
  <c r="N741" i="22"/>
  <c r="K741" i="22"/>
  <c r="H741" i="22"/>
  <c r="E741" i="22"/>
  <c r="P731" i="22"/>
  <c r="N731" i="22"/>
  <c r="K731" i="22"/>
  <c r="H731" i="22"/>
  <c r="E731" i="22"/>
  <c r="P776" i="22"/>
  <c r="N776" i="22"/>
  <c r="K776" i="22"/>
  <c r="H776" i="22"/>
  <c r="E776" i="22"/>
  <c r="P722" i="22"/>
  <c r="N722" i="22"/>
  <c r="K722" i="22"/>
  <c r="H722" i="22"/>
  <c r="E722" i="22"/>
  <c r="P728" i="22"/>
  <c r="N728" i="22"/>
  <c r="K728" i="22"/>
  <c r="H728" i="22"/>
  <c r="E728" i="22"/>
  <c r="P750" i="22"/>
  <c r="N750" i="22"/>
  <c r="K750" i="22"/>
  <c r="H750" i="22"/>
  <c r="E750" i="22"/>
  <c r="P757" i="22"/>
  <c r="N757" i="22"/>
  <c r="K757" i="22"/>
  <c r="H757" i="22"/>
  <c r="E757" i="22"/>
  <c r="P763" i="22"/>
  <c r="N763" i="22"/>
  <c r="K763" i="22"/>
  <c r="H763" i="22"/>
  <c r="E763" i="22"/>
  <c r="P711" i="22"/>
  <c r="N711" i="22"/>
  <c r="K711" i="22"/>
  <c r="H711" i="22"/>
  <c r="E711" i="22"/>
  <c r="P746" i="22"/>
  <c r="N746" i="22"/>
  <c r="K746" i="22"/>
  <c r="H746" i="22"/>
  <c r="E746" i="22"/>
  <c r="P765" i="22"/>
  <c r="N765" i="22"/>
  <c r="K765" i="22"/>
  <c r="H765" i="22"/>
  <c r="E765" i="22"/>
  <c r="P753" i="22"/>
  <c r="N753" i="22"/>
  <c r="K753" i="22"/>
  <c r="H753" i="22"/>
  <c r="E753" i="22"/>
  <c r="P748" i="22"/>
  <c r="N748" i="22"/>
  <c r="K748" i="22"/>
  <c r="H748" i="22"/>
  <c r="E748" i="22"/>
  <c r="P749" i="22"/>
  <c r="N749" i="22"/>
  <c r="K749" i="22"/>
  <c r="H749" i="22"/>
  <c r="E749" i="22"/>
  <c r="P687" i="22"/>
  <c r="N687" i="22"/>
  <c r="K687" i="22"/>
  <c r="H687" i="22"/>
  <c r="E687" i="22"/>
  <c r="P730" i="22"/>
  <c r="N730" i="22"/>
  <c r="K730" i="22"/>
  <c r="H730" i="22"/>
  <c r="E730" i="22"/>
  <c r="P721" i="22"/>
  <c r="N721" i="22"/>
  <c r="K721" i="22"/>
  <c r="H721" i="22"/>
  <c r="E721" i="22"/>
  <c r="P732" i="22"/>
  <c r="N732" i="22"/>
  <c r="K732" i="22"/>
  <c r="H732" i="22"/>
  <c r="E732" i="22"/>
  <c r="P737" i="22"/>
  <c r="N737" i="22"/>
  <c r="K737" i="22"/>
  <c r="H737" i="22"/>
  <c r="E737" i="22"/>
  <c r="P754" i="22"/>
  <c r="N754" i="22"/>
  <c r="K754" i="22"/>
  <c r="H754" i="22"/>
  <c r="E754" i="22"/>
  <c r="P760" i="22"/>
  <c r="N760" i="22"/>
  <c r="K760" i="22"/>
  <c r="H760" i="22"/>
  <c r="E760" i="22"/>
  <c r="P768" i="22"/>
  <c r="N768" i="22"/>
  <c r="K768" i="22"/>
  <c r="H768" i="22"/>
  <c r="E768" i="22"/>
  <c r="P694" i="22"/>
  <c r="N694" i="22"/>
  <c r="K694" i="22"/>
  <c r="H694" i="22"/>
  <c r="E694" i="22"/>
  <c r="P714" i="22"/>
  <c r="N714" i="22"/>
  <c r="K714" i="22"/>
  <c r="H714" i="22"/>
  <c r="E714" i="22"/>
  <c r="P684" i="22"/>
  <c r="N684" i="22"/>
  <c r="K684" i="22"/>
  <c r="H684" i="22"/>
  <c r="E684" i="22"/>
  <c r="P706" i="22"/>
  <c r="N706" i="22"/>
  <c r="K706" i="22"/>
  <c r="H706" i="22"/>
  <c r="E706" i="22"/>
  <c r="P764" i="22"/>
  <c r="N764" i="22"/>
  <c r="K764" i="22"/>
  <c r="H764" i="22"/>
  <c r="E764" i="22"/>
  <c r="P710" i="22"/>
  <c r="N710" i="22"/>
  <c r="K710" i="22"/>
  <c r="H710" i="22"/>
  <c r="E710" i="22"/>
  <c r="P742" i="22"/>
  <c r="N742" i="22"/>
  <c r="K742" i="22"/>
  <c r="H742" i="22"/>
  <c r="E742" i="22"/>
  <c r="P682" i="22"/>
  <c r="N682" i="22"/>
  <c r="K682" i="22"/>
  <c r="H682" i="22"/>
  <c r="E682" i="22"/>
  <c r="P689" i="22"/>
  <c r="N689" i="22"/>
  <c r="K689" i="22"/>
  <c r="H689" i="22"/>
  <c r="E689" i="22"/>
  <c r="P680" i="22"/>
  <c r="N680" i="22"/>
  <c r="K680" i="22"/>
  <c r="H680" i="22"/>
  <c r="E680" i="22"/>
  <c r="P733" i="22"/>
  <c r="N733" i="22"/>
  <c r="K733" i="22"/>
  <c r="H733" i="22"/>
  <c r="E733" i="22"/>
  <c r="P673" i="22"/>
  <c r="N673" i="22"/>
  <c r="K673" i="22"/>
  <c r="H673" i="22"/>
  <c r="E673" i="22"/>
  <c r="P739" i="22"/>
  <c r="N739" i="22"/>
  <c r="K739" i="22"/>
  <c r="H739" i="22"/>
  <c r="E739" i="22"/>
  <c r="P743" i="22"/>
  <c r="N743" i="22"/>
  <c r="K743" i="22"/>
  <c r="H743" i="22"/>
  <c r="E743" i="22"/>
  <c r="P758" i="22"/>
  <c r="N758" i="22"/>
  <c r="K758" i="22"/>
  <c r="H758" i="22"/>
  <c r="E758" i="22"/>
  <c r="P699" i="22"/>
  <c r="N699" i="22"/>
  <c r="K699" i="22"/>
  <c r="H699" i="22"/>
  <c r="E699" i="22"/>
  <c r="P669" i="22"/>
  <c r="N669" i="22"/>
  <c r="K669" i="22"/>
  <c r="H669" i="22"/>
  <c r="E669" i="22"/>
  <c r="P724" i="22"/>
  <c r="N724" i="22"/>
  <c r="K724" i="22"/>
  <c r="H724" i="22"/>
  <c r="E724" i="22"/>
  <c r="P701" i="22"/>
  <c r="N701" i="22"/>
  <c r="K701" i="22"/>
  <c r="H701" i="22"/>
  <c r="E701" i="22"/>
  <c r="P688" i="22"/>
  <c r="N688" i="22"/>
  <c r="K688" i="22"/>
  <c r="H688" i="22"/>
  <c r="E688" i="22"/>
  <c r="P665" i="22"/>
  <c r="N665" i="22"/>
  <c r="K665" i="22"/>
  <c r="H665" i="22"/>
  <c r="E665" i="22"/>
  <c r="P723" i="22"/>
  <c r="N723" i="22"/>
  <c r="K723" i="22"/>
  <c r="H723" i="22"/>
  <c r="E723" i="22"/>
  <c r="P712" i="22"/>
  <c r="N712" i="22"/>
  <c r="K712" i="22"/>
  <c r="H712" i="22"/>
  <c r="E712" i="22"/>
  <c r="P617" i="22"/>
  <c r="N617" i="22"/>
  <c r="K617" i="22"/>
  <c r="H617" i="22"/>
  <c r="E617" i="22"/>
  <c r="P692" i="22"/>
  <c r="N692" i="22"/>
  <c r="K692" i="22"/>
  <c r="H692" i="22"/>
  <c r="E692" i="22"/>
  <c r="P718" i="22"/>
  <c r="N718" i="22"/>
  <c r="K718" i="22"/>
  <c r="H718" i="22"/>
  <c r="E718" i="22"/>
  <c r="P716" i="22"/>
  <c r="N716" i="22"/>
  <c r="K716" i="22"/>
  <c r="H716" i="22"/>
  <c r="E716" i="22"/>
  <c r="P708" i="22"/>
  <c r="N708" i="22"/>
  <c r="K708" i="22"/>
  <c r="H708" i="22"/>
  <c r="E708" i="22"/>
  <c r="P702" i="22"/>
  <c r="N702" i="22"/>
  <c r="K702" i="22"/>
  <c r="H702" i="22"/>
  <c r="E702" i="22"/>
  <c r="P715" i="22"/>
  <c r="N715" i="22"/>
  <c r="K715" i="22"/>
  <c r="H715" i="22"/>
  <c r="E715" i="22"/>
  <c r="P679" i="22"/>
  <c r="N679" i="22"/>
  <c r="K679" i="22"/>
  <c r="H679" i="22"/>
  <c r="E679" i="22"/>
  <c r="P672" i="22"/>
  <c r="N672" i="22"/>
  <c r="K672" i="22"/>
  <c r="H672" i="22"/>
  <c r="E672" i="22"/>
  <c r="P726" i="22"/>
  <c r="N726" i="22"/>
  <c r="K726" i="22"/>
  <c r="H726" i="22"/>
  <c r="E726" i="22"/>
  <c r="P704" i="22"/>
  <c r="N704" i="22"/>
  <c r="K704" i="22"/>
  <c r="H704" i="22"/>
  <c r="E704" i="22"/>
  <c r="P700" i="22"/>
  <c r="N700" i="22"/>
  <c r="K700" i="22"/>
  <c r="H700" i="22"/>
  <c r="E700" i="22"/>
  <c r="P693" i="22"/>
  <c r="N693" i="22"/>
  <c r="K693" i="22"/>
  <c r="H693" i="22"/>
  <c r="E693" i="22"/>
  <c r="P713" i="22"/>
  <c r="N713" i="22"/>
  <c r="K713" i="22"/>
  <c r="H713" i="22"/>
  <c r="E713" i="22"/>
  <c r="P664" i="22"/>
  <c r="N664" i="22"/>
  <c r="K664" i="22"/>
  <c r="H664" i="22"/>
  <c r="E664" i="22"/>
  <c r="P735" i="22"/>
  <c r="N735" i="22"/>
  <c r="K735" i="22"/>
  <c r="H735" i="22"/>
  <c r="E735" i="22"/>
  <c r="P663" i="22"/>
  <c r="N663" i="22"/>
  <c r="K663" i="22"/>
  <c r="H663" i="22"/>
  <c r="E663" i="22"/>
  <c r="P717" i="22"/>
  <c r="N717" i="22"/>
  <c r="K717" i="22"/>
  <c r="H717" i="22"/>
  <c r="E717" i="22"/>
  <c r="P641" i="22"/>
  <c r="N641" i="22"/>
  <c r="K641" i="22"/>
  <c r="H641" i="22"/>
  <c r="E641" i="22"/>
  <c r="P697" i="22"/>
  <c r="N697" i="22"/>
  <c r="K697" i="22"/>
  <c r="H697" i="22"/>
  <c r="E697" i="22"/>
  <c r="P621" i="22"/>
  <c r="N621" i="22"/>
  <c r="K621" i="22"/>
  <c r="H621" i="22"/>
  <c r="E621" i="22"/>
  <c r="P646" i="22"/>
  <c r="N646" i="22"/>
  <c r="K646" i="22"/>
  <c r="H646" i="22"/>
  <c r="E646" i="22"/>
  <c r="P657" i="22"/>
  <c r="N657" i="22"/>
  <c r="K657" i="22"/>
  <c r="H657" i="22"/>
  <c r="E657" i="22"/>
  <c r="P685" i="22"/>
  <c r="N685" i="22"/>
  <c r="K685" i="22"/>
  <c r="H685" i="22"/>
  <c r="E685" i="22"/>
  <c r="P734" i="22"/>
  <c r="N734" i="22"/>
  <c r="K734" i="22"/>
  <c r="H734" i="22"/>
  <c r="E734" i="22"/>
  <c r="P703" i="22"/>
  <c r="N703" i="22"/>
  <c r="K703" i="22"/>
  <c r="H703" i="22"/>
  <c r="E703" i="22"/>
  <c r="P678" i="22"/>
  <c r="N678" i="22"/>
  <c r="K678" i="22"/>
  <c r="H678" i="22"/>
  <c r="E678" i="22"/>
  <c r="P642" i="22"/>
  <c r="N642" i="22"/>
  <c r="K642" i="22"/>
  <c r="H642" i="22"/>
  <c r="E642" i="22"/>
  <c r="P725" i="22"/>
  <c r="N725" i="22"/>
  <c r="K725" i="22"/>
  <c r="H725" i="22"/>
  <c r="E725" i="22"/>
  <c r="P691" i="22"/>
  <c r="N691" i="22"/>
  <c r="K691" i="22"/>
  <c r="H691" i="22"/>
  <c r="E691" i="22"/>
  <c r="P650" i="22"/>
  <c r="N650" i="22"/>
  <c r="K650" i="22"/>
  <c r="H650" i="22"/>
  <c r="E650" i="22"/>
  <c r="P676" i="22"/>
  <c r="N676" i="22"/>
  <c r="K676" i="22"/>
  <c r="H676" i="22"/>
  <c r="E676" i="22"/>
  <c r="P670" i="22"/>
  <c r="N670" i="22"/>
  <c r="K670" i="22"/>
  <c r="H670" i="22"/>
  <c r="E670" i="22"/>
  <c r="P659" i="22"/>
  <c r="N659" i="22"/>
  <c r="K659" i="22"/>
  <c r="H659" i="22"/>
  <c r="E659" i="22"/>
  <c r="P698" i="22"/>
  <c r="N698" i="22"/>
  <c r="K698" i="22"/>
  <c r="H698" i="22"/>
  <c r="E698" i="22"/>
  <c r="P695" i="22"/>
  <c r="N695" i="22"/>
  <c r="K695" i="22"/>
  <c r="H695" i="22"/>
  <c r="E695" i="22"/>
  <c r="P661" i="22"/>
  <c r="N661" i="22"/>
  <c r="K661" i="22"/>
  <c r="H661" i="22"/>
  <c r="E661" i="22"/>
  <c r="P686" i="22"/>
  <c r="N686" i="22"/>
  <c r="K686" i="22"/>
  <c r="H686" i="22"/>
  <c r="E686" i="22"/>
  <c r="P671" i="22"/>
  <c r="N671" i="22"/>
  <c r="K671" i="22"/>
  <c r="H671" i="22"/>
  <c r="E671" i="22"/>
  <c r="P707" i="22"/>
  <c r="N707" i="22"/>
  <c r="K707" i="22"/>
  <c r="H707" i="22"/>
  <c r="E707" i="22"/>
  <c r="P668" i="22"/>
  <c r="N668" i="22"/>
  <c r="K668" i="22"/>
  <c r="H668" i="22"/>
  <c r="E668" i="22"/>
  <c r="P666" i="22"/>
  <c r="N666" i="22"/>
  <c r="K666" i="22"/>
  <c r="H666" i="22"/>
  <c r="E666" i="22"/>
  <c r="P656" i="22"/>
  <c r="N656" i="22"/>
  <c r="K656" i="22"/>
  <c r="H656" i="22"/>
  <c r="E656" i="22"/>
  <c r="P759" i="22"/>
  <c r="N759" i="22"/>
  <c r="K759" i="22"/>
  <c r="H759" i="22"/>
  <c r="E759" i="22"/>
  <c r="P705" i="22"/>
  <c r="N705" i="22"/>
  <c r="K705" i="22"/>
  <c r="H705" i="22"/>
  <c r="E705" i="22"/>
  <c r="P655" i="22"/>
  <c r="N655" i="22"/>
  <c r="K655" i="22"/>
  <c r="H655" i="22"/>
  <c r="E655" i="22"/>
  <c r="P652" i="22"/>
  <c r="N652" i="22"/>
  <c r="K652" i="22"/>
  <c r="H652" i="22"/>
  <c r="E652" i="22"/>
  <c r="P631" i="22"/>
  <c r="N631" i="22"/>
  <c r="K631" i="22"/>
  <c r="H631" i="22"/>
  <c r="E631" i="22"/>
  <c r="P662" i="22"/>
  <c r="N662" i="22"/>
  <c r="K662" i="22"/>
  <c r="H662" i="22"/>
  <c r="E662" i="22"/>
  <c r="P683" i="22"/>
  <c r="N683" i="22"/>
  <c r="K683" i="22"/>
  <c r="H683" i="22"/>
  <c r="E683" i="22"/>
  <c r="P677" i="22"/>
  <c r="N677" i="22"/>
  <c r="K677" i="22"/>
  <c r="H677" i="22"/>
  <c r="E677" i="22"/>
  <c r="P658" i="22"/>
  <c r="N658" i="22"/>
  <c r="K658" i="22"/>
  <c r="H658" i="22"/>
  <c r="E658" i="22"/>
  <c r="P647" i="22"/>
  <c r="N647" i="22"/>
  <c r="K647" i="22"/>
  <c r="H647" i="22"/>
  <c r="E647" i="22"/>
  <c r="P660" i="22"/>
  <c r="N660" i="22"/>
  <c r="K660" i="22"/>
  <c r="H660" i="22"/>
  <c r="E660" i="22"/>
  <c r="P625" i="22"/>
  <c r="N625" i="22"/>
  <c r="K625" i="22"/>
  <c r="H625" i="22"/>
  <c r="E625" i="22"/>
  <c r="P681" i="22"/>
  <c r="N681" i="22"/>
  <c r="K681" i="22"/>
  <c r="H681" i="22"/>
  <c r="E681" i="22"/>
  <c r="P667" i="22"/>
  <c r="N667" i="22"/>
  <c r="K667" i="22"/>
  <c r="H667" i="22"/>
  <c r="E667" i="22"/>
  <c r="P603" i="22"/>
  <c r="N603" i="22"/>
  <c r="K603" i="22"/>
  <c r="H603" i="22"/>
  <c r="E603" i="22"/>
  <c r="P643" i="22"/>
  <c r="N643" i="22"/>
  <c r="K643" i="22"/>
  <c r="H643" i="22"/>
  <c r="E643" i="22"/>
  <c r="P639" i="22"/>
  <c r="N639" i="22"/>
  <c r="K639" i="22"/>
  <c r="H639" i="22"/>
  <c r="E639" i="22"/>
  <c r="P563" i="22"/>
  <c r="N563" i="22"/>
  <c r="K563" i="22"/>
  <c r="H563" i="22"/>
  <c r="E563" i="22"/>
  <c r="P640" i="22"/>
  <c r="N640" i="22"/>
  <c r="K640" i="22"/>
  <c r="H640" i="22"/>
  <c r="E640" i="22"/>
  <c r="P634" i="22"/>
  <c r="N634" i="22"/>
  <c r="K634" i="22"/>
  <c r="H634" i="22"/>
  <c r="E634" i="22"/>
  <c r="P644" i="22"/>
  <c r="N644" i="22"/>
  <c r="K644" i="22"/>
  <c r="H644" i="22"/>
  <c r="E644" i="22"/>
  <c r="P601" i="22"/>
  <c r="N601" i="22"/>
  <c r="K601" i="22"/>
  <c r="H601" i="22"/>
  <c r="E601" i="22"/>
  <c r="P630" i="22"/>
  <c r="N630" i="22"/>
  <c r="K630" i="22"/>
  <c r="H630" i="22"/>
  <c r="E630" i="22"/>
  <c r="P627" i="22"/>
  <c r="N627" i="22"/>
  <c r="K627" i="22"/>
  <c r="H627" i="22"/>
  <c r="E627" i="22"/>
  <c r="P532" i="22"/>
  <c r="N532" i="22"/>
  <c r="K532" i="22"/>
  <c r="H532" i="22"/>
  <c r="E532" i="22"/>
  <c r="P614" i="22"/>
  <c r="N614" i="22"/>
  <c r="K614" i="22"/>
  <c r="H614" i="22"/>
  <c r="E614" i="22"/>
  <c r="P622" i="22"/>
  <c r="N622" i="22"/>
  <c r="K622" i="22"/>
  <c r="H622" i="22"/>
  <c r="E622" i="22"/>
  <c r="P674" i="22"/>
  <c r="N674" i="22"/>
  <c r="K674" i="22"/>
  <c r="H674" i="22"/>
  <c r="E674" i="22"/>
  <c r="P648" i="22"/>
  <c r="N648" i="22"/>
  <c r="K648" i="22"/>
  <c r="H648" i="22"/>
  <c r="E648" i="22"/>
  <c r="P628" i="22"/>
  <c r="N628" i="22"/>
  <c r="K628" i="22"/>
  <c r="H628" i="22"/>
  <c r="E628" i="22"/>
  <c r="P653" i="22"/>
  <c r="N653" i="22"/>
  <c r="K653" i="22"/>
  <c r="H653" i="22"/>
  <c r="E653" i="22"/>
  <c r="P582" i="22"/>
  <c r="N582" i="22"/>
  <c r="K582" i="22"/>
  <c r="H582" i="22"/>
  <c r="E582" i="22"/>
  <c r="P675" i="22"/>
  <c r="N675" i="22"/>
  <c r="K675" i="22"/>
  <c r="H675" i="22"/>
  <c r="E675" i="22"/>
  <c r="P654" i="22"/>
  <c r="N654" i="22"/>
  <c r="K654" i="22"/>
  <c r="H654" i="22"/>
  <c r="E654" i="22"/>
  <c r="P610" i="22"/>
  <c r="N610" i="22"/>
  <c r="K610" i="22"/>
  <c r="H610" i="22"/>
  <c r="E610" i="22"/>
  <c r="P637" i="22"/>
  <c r="N637" i="22"/>
  <c r="K637" i="22"/>
  <c r="H637" i="22"/>
  <c r="E637" i="22"/>
  <c r="P595" i="22"/>
  <c r="N595" i="22"/>
  <c r="K595" i="22"/>
  <c r="H595" i="22"/>
  <c r="E595" i="22"/>
  <c r="P629" i="22"/>
  <c r="N629" i="22"/>
  <c r="K629" i="22"/>
  <c r="H629" i="22"/>
  <c r="E629" i="22"/>
  <c r="P386" i="22"/>
  <c r="N386" i="22"/>
  <c r="K386" i="22"/>
  <c r="H386" i="22"/>
  <c r="E386" i="22"/>
  <c r="P638" i="22"/>
  <c r="N638" i="22"/>
  <c r="K638" i="22"/>
  <c r="H638" i="22"/>
  <c r="E638" i="22"/>
  <c r="P636" i="22"/>
  <c r="N636" i="22"/>
  <c r="K636" i="22"/>
  <c r="H636" i="22"/>
  <c r="E636" i="22"/>
  <c r="P604" i="22"/>
  <c r="N604" i="22"/>
  <c r="K604" i="22"/>
  <c r="H604" i="22"/>
  <c r="E604" i="22"/>
  <c r="P651" i="22"/>
  <c r="N651" i="22"/>
  <c r="K651" i="22"/>
  <c r="H651" i="22"/>
  <c r="E651" i="22"/>
  <c r="P615" i="22"/>
  <c r="N615" i="22"/>
  <c r="K615" i="22"/>
  <c r="H615" i="22"/>
  <c r="E615" i="22"/>
  <c r="P602" i="22"/>
  <c r="N602" i="22"/>
  <c r="K602" i="22"/>
  <c r="H602" i="22"/>
  <c r="E602" i="22"/>
  <c r="P633" i="22"/>
  <c r="N633" i="22"/>
  <c r="K633" i="22"/>
  <c r="H633" i="22"/>
  <c r="E633" i="22"/>
  <c r="P611" i="22"/>
  <c r="N611" i="22"/>
  <c r="K611" i="22"/>
  <c r="H611" i="22"/>
  <c r="E611" i="22"/>
  <c r="P649" i="22"/>
  <c r="N649" i="22"/>
  <c r="K649" i="22"/>
  <c r="H649" i="22"/>
  <c r="E649" i="22"/>
  <c r="P538" i="22"/>
  <c r="N538" i="22"/>
  <c r="K538" i="22"/>
  <c r="H538" i="22"/>
  <c r="E538" i="22"/>
  <c r="P551" i="22"/>
  <c r="N551" i="22"/>
  <c r="K551" i="22"/>
  <c r="H551" i="22"/>
  <c r="E551" i="22"/>
  <c r="P590" i="22"/>
  <c r="N590" i="22"/>
  <c r="K590" i="22"/>
  <c r="H590" i="22"/>
  <c r="E590" i="22"/>
  <c r="P568" i="22"/>
  <c r="N568" i="22"/>
  <c r="K568" i="22"/>
  <c r="H568" i="22"/>
  <c r="E568" i="22"/>
  <c r="P635" i="22"/>
  <c r="N635" i="22"/>
  <c r="K635" i="22"/>
  <c r="H635" i="22"/>
  <c r="E635" i="22"/>
  <c r="P600" i="22"/>
  <c r="N600" i="22"/>
  <c r="K600" i="22"/>
  <c r="H600" i="22"/>
  <c r="E600" i="22"/>
  <c r="P626" i="22"/>
  <c r="N626" i="22"/>
  <c r="K626" i="22"/>
  <c r="H626" i="22"/>
  <c r="E626" i="22"/>
  <c r="P587" i="22"/>
  <c r="N587" i="22"/>
  <c r="K587" i="22"/>
  <c r="H587" i="22"/>
  <c r="E587" i="22"/>
  <c r="P574" i="22"/>
  <c r="N574" i="22"/>
  <c r="K574" i="22"/>
  <c r="H574" i="22"/>
  <c r="E574" i="22"/>
  <c r="P632" i="22"/>
  <c r="N632" i="22"/>
  <c r="K632" i="22"/>
  <c r="H632" i="22"/>
  <c r="E632" i="22"/>
  <c r="P596" i="22"/>
  <c r="N596" i="22"/>
  <c r="K596" i="22"/>
  <c r="H596" i="22"/>
  <c r="E596" i="22"/>
  <c r="P612" i="22"/>
  <c r="N612" i="22"/>
  <c r="K612" i="22"/>
  <c r="H612" i="22"/>
  <c r="E612" i="22"/>
  <c r="P597" i="22"/>
  <c r="N597" i="22"/>
  <c r="K597" i="22"/>
  <c r="H597" i="22"/>
  <c r="E597" i="22"/>
  <c r="P609" i="22"/>
  <c r="N609" i="22"/>
  <c r="K609" i="22"/>
  <c r="H609" i="22"/>
  <c r="E609" i="22"/>
  <c r="P589" i="22"/>
  <c r="N589" i="22"/>
  <c r="K589" i="22"/>
  <c r="H589" i="22"/>
  <c r="E589" i="22"/>
  <c r="P578" i="22"/>
  <c r="N578" i="22"/>
  <c r="K578" i="22"/>
  <c r="H578" i="22"/>
  <c r="E578" i="22"/>
  <c r="P624" i="22"/>
  <c r="N624" i="22"/>
  <c r="K624" i="22"/>
  <c r="H624" i="22"/>
  <c r="E624" i="22"/>
  <c r="P594" i="22"/>
  <c r="N594" i="22"/>
  <c r="K594" i="22"/>
  <c r="H594" i="22"/>
  <c r="E594" i="22"/>
  <c r="P585" i="22"/>
  <c r="N585" i="22"/>
  <c r="K585" i="22"/>
  <c r="H585" i="22"/>
  <c r="E585" i="22"/>
  <c r="P555" i="22"/>
  <c r="N555" i="22"/>
  <c r="K555" i="22"/>
  <c r="H555" i="22"/>
  <c r="E555" i="22"/>
  <c r="P608" i="22"/>
  <c r="N608" i="22"/>
  <c r="K608" i="22"/>
  <c r="H608" i="22"/>
  <c r="E608" i="22"/>
  <c r="P495" i="22"/>
  <c r="N495" i="22"/>
  <c r="K495" i="22"/>
  <c r="H495" i="22"/>
  <c r="E495" i="22"/>
  <c r="P598" i="22"/>
  <c r="N598" i="22"/>
  <c r="K598" i="22"/>
  <c r="H598" i="22"/>
  <c r="E598" i="22"/>
  <c r="P616" i="22"/>
  <c r="N616" i="22"/>
  <c r="K616" i="22"/>
  <c r="H616" i="22"/>
  <c r="E616" i="22"/>
  <c r="P645" i="22"/>
  <c r="N645" i="22"/>
  <c r="K645" i="22"/>
  <c r="H645" i="22"/>
  <c r="E645" i="22"/>
  <c r="P599" i="22"/>
  <c r="N599" i="22"/>
  <c r="K599" i="22"/>
  <c r="H599" i="22"/>
  <c r="E599" i="22"/>
  <c r="P515" i="22"/>
  <c r="N515" i="22"/>
  <c r="K515" i="22"/>
  <c r="H515" i="22"/>
  <c r="E515" i="22"/>
  <c r="P618" i="22"/>
  <c r="N618" i="22"/>
  <c r="K618" i="22"/>
  <c r="H618" i="22"/>
  <c r="E618" i="22"/>
  <c r="P619" i="22"/>
  <c r="N619" i="22"/>
  <c r="K619" i="22"/>
  <c r="H619" i="22"/>
  <c r="E619" i="22"/>
  <c r="P579" i="22"/>
  <c r="N579" i="22"/>
  <c r="K579" i="22"/>
  <c r="H579" i="22"/>
  <c r="E579" i="22"/>
  <c r="P535" i="22"/>
  <c r="N535" i="22"/>
  <c r="K535" i="22"/>
  <c r="H535" i="22"/>
  <c r="E535" i="22"/>
  <c r="P584" i="22"/>
  <c r="N584" i="22"/>
  <c r="K584" i="22"/>
  <c r="H584" i="22"/>
  <c r="E584" i="22"/>
  <c r="P576" i="22"/>
  <c r="N576" i="22"/>
  <c r="K576" i="22"/>
  <c r="H576" i="22"/>
  <c r="E576" i="22"/>
  <c r="P581" i="22"/>
  <c r="N581" i="22"/>
  <c r="K581" i="22"/>
  <c r="H581" i="22"/>
  <c r="E581" i="22"/>
  <c r="P620" i="22"/>
  <c r="N620" i="22"/>
  <c r="K620" i="22"/>
  <c r="H620" i="22"/>
  <c r="E620" i="22"/>
  <c r="P580" i="22"/>
  <c r="N580" i="22"/>
  <c r="K580" i="22"/>
  <c r="H580" i="22"/>
  <c r="E580" i="22"/>
  <c r="P593" i="22"/>
  <c r="N593" i="22"/>
  <c r="K593" i="22"/>
  <c r="H593" i="22"/>
  <c r="E593" i="22"/>
  <c r="P613" i="22"/>
  <c r="N613" i="22"/>
  <c r="K613" i="22"/>
  <c r="H613" i="22"/>
  <c r="E613" i="22"/>
  <c r="P605" i="22"/>
  <c r="N605" i="22"/>
  <c r="K605" i="22"/>
  <c r="H605" i="22"/>
  <c r="E605" i="22"/>
  <c r="P547" i="22"/>
  <c r="N547" i="22"/>
  <c r="K547" i="22"/>
  <c r="H547" i="22"/>
  <c r="E547" i="22"/>
  <c r="P583" i="22"/>
  <c r="N583" i="22"/>
  <c r="K583" i="22"/>
  <c r="H583" i="22"/>
  <c r="E583" i="22"/>
  <c r="P569" i="22"/>
  <c r="N569" i="22"/>
  <c r="K569" i="22"/>
  <c r="H569" i="22"/>
  <c r="E569" i="22"/>
  <c r="P558" i="22"/>
  <c r="N558" i="22"/>
  <c r="K558" i="22"/>
  <c r="H558" i="22"/>
  <c r="E558" i="22"/>
  <c r="P549" i="22"/>
  <c r="N549" i="22"/>
  <c r="K549" i="22"/>
  <c r="H549" i="22"/>
  <c r="E549" i="22"/>
  <c r="P573" i="22"/>
  <c r="N573" i="22"/>
  <c r="K573" i="22"/>
  <c r="H573" i="22"/>
  <c r="E573" i="22"/>
  <c r="P498" i="22"/>
  <c r="N498" i="22"/>
  <c r="K498" i="22"/>
  <c r="H498" i="22"/>
  <c r="E498" i="22"/>
  <c r="P606" i="22"/>
  <c r="N606" i="22"/>
  <c r="K606" i="22"/>
  <c r="H606" i="22"/>
  <c r="E606" i="22"/>
  <c r="P546" i="22"/>
  <c r="N546" i="22"/>
  <c r="K546" i="22"/>
  <c r="H546" i="22"/>
  <c r="E546" i="22"/>
  <c r="P623" i="22"/>
  <c r="N623" i="22"/>
  <c r="K623" i="22"/>
  <c r="H623" i="22"/>
  <c r="E623" i="22"/>
  <c r="P445" i="22"/>
  <c r="N445" i="22"/>
  <c r="K445" i="22"/>
  <c r="H445" i="22"/>
  <c r="E445" i="22"/>
  <c r="P554" i="22"/>
  <c r="N554" i="22"/>
  <c r="K554" i="22"/>
  <c r="H554" i="22"/>
  <c r="E554" i="22"/>
  <c r="P533" i="22"/>
  <c r="N533" i="22"/>
  <c r="K533" i="22"/>
  <c r="H533" i="22"/>
  <c r="E533" i="22"/>
  <c r="P553" i="22"/>
  <c r="N553" i="22"/>
  <c r="K553" i="22"/>
  <c r="H553" i="22"/>
  <c r="E553" i="22"/>
  <c r="P539" i="22"/>
  <c r="N539" i="22"/>
  <c r="K539" i="22"/>
  <c r="H539" i="22"/>
  <c r="E539" i="22"/>
  <c r="P560" i="22"/>
  <c r="N560" i="22"/>
  <c r="K560" i="22"/>
  <c r="H560" i="22"/>
  <c r="E560" i="22"/>
  <c r="P548" i="22"/>
  <c r="N548" i="22"/>
  <c r="K548" i="22"/>
  <c r="H548" i="22"/>
  <c r="E548" i="22"/>
  <c r="P557" i="22"/>
  <c r="N557" i="22"/>
  <c r="K557" i="22"/>
  <c r="H557" i="22"/>
  <c r="E557" i="22"/>
  <c r="P521" i="22"/>
  <c r="N521" i="22"/>
  <c r="K521" i="22"/>
  <c r="H521" i="22"/>
  <c r="E521" i="22"/>
  <c r="P544" i="22"/>
  <c r="N544" i="22"/>
  <c r="K544" i="22"/>
  <c r="H544" i="22"/>
  <c r="E544" i="22"/>
  <c r="P570" i="22"/>
  <c r="N570" i="22"/>
  <c r="K570" i="22"/>
  <c r="H570" i="22"/>
  <c r="E570" i="22"/>
  <c r="P571" i="22"/>
  <c r="N571" i="22"/>
  <c r="K571" i="22"/>
  <c r="H571" i="22"/>
  <c r="E571" i="22"/>
  <c r="P559" i="22"/>
  <c r="N559" i="22"/>
  <c r="K559" i="22"/>
  <c r="H559" i="22"/>
  <c r="E559" i="22"/>
  <c r="P607" i="22"/>
  <c r="N607" i="22"/>
  <c r="K607" i="22"/>
  <c r="H607" i="22"/>
  <c r="E607" i="22"/>
  <c r="P591" i="22"/>
  <c r="N591" i="22"/>
  <c r="K591" i="22"/>
  <c r="H591" i="22"/>
  <c r="E591" i="22"/>
  <c r="P575" i="22"/>
  <c r="N575" i="22"/>
  <c r="K575" i="22"/>
  <c r="H575" i="22"/>
  <c r="E575" i="22"/>
  <c r="P556" i="22"/>
  <c r="N556" i="22"/>
  <c r="K556" i="22"/>
  <c r="H556" i="22"/>
  <c r="E556" i="22"/>
  <c r="P567" i="22"/>
  <c r="N567" i="22"/>
  <c r="K567" i="22"/>
  <c r="H567" i="22"/>
  <c r="E567" i="22"/>
  <c r="P562" i="22"/>
  <c r="N562" i="22"/>
  <c r="K562" i="22"/>
  <c r="H562" i="22"/>
  <c r="E562" i="22"/>
  <c r="P592" i="22"/>
  <c r="N592" i="22"/>
  <c r="K592" i="22"/>
  <c r="H592" i="22"/>
  <c r="E592" i="22"/>
  <c r="P492" i="22"/>
  <c r="N492" i="22"/>
  <c r="K492" i="22"/>
  <c r="H492" i="22"/>
  <c r="E492" i="22"/>
  <c r="P537" i="22"/>
  <c r="N537" i="22"/>
  <c r="K537" i="22"/>
  <c r="H537" i="22"/>
  <c r="E537" i="22"/>
  <c r="P502" i="22"/>
  <c r="N502" i="22"/>
  <c r="K502" i="22"/>
  <c r="H502" i="22"/>
  <c r="E502" i="22"/>
  <c r="P530" i="22"/>
  <c r="N530" i="22"/>
  <c r="K530" i="22"/>
  <c r="H530" i="22"/>
  <c r="E530" i="22"/>
  <c r="P534" i="22"/>
  <c r="N534" i="22"/>
  <c r="K534" i="22"/>
  <c r="H534" i="22"/>
  <c r="E534" i="22"/>
  <c r="P541" i="22"/>
  <c r="N541" i="22"/>
  <c r="K541" i="22"/>
  <c r="H541" i="22"/>
  <c r="E541" i="22"/>
  <c r="P586" i="22"/>
  <c r="N586" i="22"/>
  <c r="K586" i="22"/>
  <c r="H586" i="22"/>
  <c r="E586" i="22"/>
  <c r="P564" i="22"/>
  <c r="N564" i="22"/>
  <c r="K564" i="22"/>
  <c r="H564" i="22"/>
  <c r="E564" i="22"/>
  <c r="P561" i="22"/>
  <c r="N561" i="22"/>
  <c r="K561" i="22"/>
  <c r="H561" i="22"/>
  <c r="E561" i="22"/>
  <c r="P565" i="22"/>
  <c r="N565" i="22"/>
  <c r="K565" i="22"/>
  <c r="H565" i="22"/>
  <c r="E565" i="22"/>
  <c r="P503" i="22"/>
  <c r="N503" i="22"/>
  <c r="K503" i="22"/>
  <c r="H503" i="22"/>
  <c r="E503" i="22"/>
  <c r="P588" i="22"/>
  <c r="N588" i="22"/>
  <c r="K588" i="22"/>
  <c r="H588" i="22"/>
  <c r="E588" i="22"/>
  <c r="P566" i="22"/>
  <c r="N566" i="22"/>
  <c r="K566" i="22"/>
  <c r="H566" i="22"/>
  <c r="E566" i="22"/>
  <c r="P540" i="22"/>
  <c r="N540" i="22"/>
  <c r="K540" i="22"/>
  <c r="H540" i="22"/>
  <c r="E540" i="22"/>
  <c r="P543" i="22"/>
  <c r="N543" i="22"/>
  <c r="K543" i="22"/>
  <c r="H543" i="22"/>
  <c r="E543" i="22"/>
  <c r="P496" i="22"/>
  <c r="N496" i="22"/>
  <c r="K496" i="22"/>
  <c r="H496" i="22"/>
  <c r="E496" i="22"/>
  <c r="P493" i="22"/>
  <c r="N493" i="22"/>
  <c r="K493" i="22"/>
  <c r="H493" i="22"/>
  <c r="E493" i="22"/>
  <c r="P529" i="22"/>
  <c r="N529" i="22"/>
  <c r="K529" i="22"/>
  <c r="H529" i="22"/>
  <c r="E529" i="22"/>
  <c r="P527" i="22"/>
  <c r="N527" i="22"/>
  <c r="K527" i="22"/>
  <c r="H527" i="22"/>
  <c r="E527" i="22"/>
  <c r="P460" i="22"/>
  <c r="N460" i="22"/>
  <c r="K460" i="22"/>
  <c r="H460" i="22"/>
  <c r="E460" i="22"/>
  <c r="P552" i="22"/>
  <c r="N552" i="22"/>
  <c r="K552" i="22"/>
  <c r="H552" i="22"/>
  <c r="E552" i="22"/>
  <c r="P545" i="22"/>
  <c r="N545" i="22"/>
  <c r="K545" i="22"/>
  <c r="H545" i="22"/>
  <c r="E545" i="22"/>
  <c r="P531" i="22"/>
  <c r="N531" i="22"/>
  <c r="K531" i="22"/>
  <c r="H531" i="22"/>
  <c r="E531" i="22"/>
  <c r="P536" i="22"/>
  <c r="N536" i="22"/>
  <c r="K536" i="22"/>
  <c r="H536" i="22"/>
  <c r="E536" i="22"/>
  <c r="P497" i="22"/>
  <c r="N497" i="22"/>
  <c r="K497" i="22"/>
  <c r="H497" i="22"/>
  <c r="E497" i="22"/>
  <c r="P488" i="22"/>
  <c r="N488" i="22"/>
  <c r="K488" i="22"/>
  <c r="H488" i="22"/>
  <c r="E488" i="22"/>
  <c r="P506" i="22"/>
  <c r="N506" i="22"/>
  <c r="K506" i="22"/>
  <c r="H506" i="22"/>
  <c r="E506" i="22"/>
  <c r="P519" i="22"/>
  <c r="N519" i="22"/>
  <c r="K519" i="22"/>
  <c r="H519" i="22"/>
  <c r="E519" i="22"/>
  <c r="P526" i="22"/>
  <c r="N526" i="22"/>
  <c r="K526" i="22"/>
  <c r="H526" i="22"/>
  <c r="E526" i="22"/>
  <c r="P525" i="22"/>
  <c r="N525" i="22"/>
  <c r="K525" i="22"/>
  <c r="H525" i="22"/>
  <c r="E525" i="22"/>
  <c r="P528" i="22"/>
  <c r="N528" i="22"/>
  <c r="K528" i="22"/>
  <c r="H528" i="22"/>
  <c r="E528" i="22"/>
  <c r="P480" i="22"/>
  <c r="N480" i="22"/>
  <c r="K480" i="22"/>
  <c r="H480" i="22"/>
  <c r="E480" i="22"/>
  <c r="P550" i="22"/>
  <c r="N550" i="22"/>
  <c r="K550" i="22"/>
  <c r="H550" i="22"/>
  <c r="E550" i="22"/>
  <c r="P494" i="22"/>
  <c r="N494" i="22"/>
  <c r="K494" i="22"/>
  <c r="H494" i="22"/>
  <c r="E494" i="22"/>
  <c r="P511" i="22"/>
  <c r="N511" i="22"/>
  <c r="K511" i="22"/>
  <c r="H511" i="22"/>
  <c r="E511" i="22"/>
  <c r="P501" i="22"/>
  <c r="N501" i="22"/>
  <c r="K501" i="22"/>
  <c r="H501" i="22"/>
  <c r="E501" i="22"/>
  <c r="P524" i="22"/>
  <c r="N524" i="22"/>
  <c r="K524" i="22"/>
  <c r="H524" i="22"/>
  <c r="E524" i="22"/>
  <c r="P522" i="22"/>
  <c r="N522" i="22"/>
  <c r="K522" i="22"/>
  <c r="H522" i="22"/>
  <c r="E522" i="22"/>
  <c r="P469" i="22"/>
  <c r="N469" i="22"/>
  <c r="K469" i="22"/>
  <c r="H469" i="22"/>
  <c r="E469" i="22"/>
  <c r="P516" i="22"/>
  <c r="N516" i="22"/>
  <c r="K516" i="22"/>
  <c r="H516" i="22"/>
  <c r="E516" i="22"/>
  <c r="P499" i="22"/>
  <c r="N499" i="22"/>
  <c r="K499" i="22"/>
  <c r="H499" i="22"/>
  <c r="E499" i="22"/>
  <c r="P577" i="22"/>
  <c r="N577" i="22"/>
  <c r="K577" i="22"/>
  <c r="H577" i="22"/>
  <c r="E577" i="22"/>
  <c r="P505" i="22"/>
  <c r="N505" i="22"/>
  <c r="K505" i="22"/>
  <c r="H505" i="22"/>
  <c r="E505" i="22"/>
  <c r="P510" i="22"/>
  <c r="N510" i="22"/>
  <c r="K510" i="22"/>
  <c r="H510" i="22"/>
  <c r="E510" i="22"/>
  <c r="P397" i="22"/>
  <c r="N397" i="22"/>
  <c r="K397" i="22"/>
  <c r="H397" i="22"/>
  <c r="E397" i="22"/>
  <c r="P475" i="22"/>
  <c r="N475" i="22"/>
  <c r="K475" i="22"/>
  <c r="H475" i="22"/>
  <c r="E475" i="22"/>
  <c r="P508" i="22"/>
  <c r="N508" i="22"/>
  <c r="K508" i="22"/>
  <c r="H508" i="22"/>
  <c r="E508" i="22"/>
  <c r="P468" i="22"/>
  <c r="N468" i="22"/>
  <c r="K468" i="22"/>
  <c r="H468" i="22"/>
  <c r="E468" i="22"/>
  <c r="P509" i="22"/>
  <c r="N509" i="22"/>
  <c r="K509" i="22"/>
  <c r="H509" i="22"/>
  <c r="E509" i="22"/>
  <c r="P507" i="22"/>
  <c r="N507" i="22"/>
  <c r="K507" i="22"/>
  <c r="H507" i="22"/>
  <c r="E507" i="22"/>
  <c r="P523" i="22"/>
  <c r="N523" i="22"/>
  <c r="K523" i="22"/>
  <c r="H523" i="22"/>
  <c r="E523" i="22"/>
  <c r="P447" i="22"/>
  <c r="N447" i="22"/>
  <c r="K447" i="22"/>
  <c r="H447" i="22"/>
  <c r="E447" i="22"/>
  <c r="P514" i="22"/>
  <c r="N514" i="22"/>
  <c r="K514" i="22"/>
  <c r="H514" i="22"/>
  <c r="E514" i="22"/>
  <c r="P490" i="22"/>
  <c r="N490" i="22"/>
  <c r="K490" i="22"/>
  <c r="H490" i="22"/>
  <c r="E490" i="22"/>
  <c r="P520" i="22"/>
  <c r="N520" i="22"/>
  <c r="K520" i="22"/>
  <c r="H520" i="22"/>
  <c r="E520" i="22"/>
  <c r="P464" i="22"/>
  <c r="N464" i="22"/>
  <c r="K464" i="22"/>
  <c r="H464" i="22"/>
  <c r="E464" i="22"/>
  <c r="P504" i="22"/>
  <c r="N504" i="22"/>
  <c r="K504" i="22"/>
  <c r="H504" i="22"/>
  <c r="E504" i="22"/>
  <c r="P542" i="22"/>
  <c r="N542" i="22"/>
  <c r="K542" i="22"/>
  <c r="H542" i="22"/>
  <c r="E542" i="22"/>
  <c r="P572" i="22"/>
  <c r="N572" i="22"/>
  <c r="K572" i="22"/>
  <c r="H572" i="22"/>
  <c r="E572" i="22"/>
  <c r="P472" i="22"/>
  <c r="N472" i="22"/>
  <c r="K472" i="22"/>
  <c r="H472" i="22"/>
  <c r="E472" i="22"/>
  <c r="P512" i="22"/>
  <c r="N512" i="22"/>
  <c r="K512" i="22"/>
  <c r="H512" i="22"/>
  <c r="E512" i="22"/>
  <c r="P471" i="22"/>
  <c r="N471" i="22"/>
  <c r="K471" i="22"/>
  <c r="H471" i="22"/>
  <c r="E471" i="22"/>
  <c r="P483" i="22"/>
  <c r="N483" i="22"/>
  <c r="K483" i="22"/>
  <c r="H483" i="22"/>
  <c r="E483" i="22"/>
  <c r="P517" i="22"/>
  <c r="N517" i="22"/>
  <c r="K517" i="22"/>
  <c r="H517" i="22"/>
  <c r="E517" i="22"/>
  <c r="P481" i="22"/>
  <c r="N481" i="22"/>
  <c r="K481" i="22"/>
  <c r="H481" i="22"/>
  <c r="E481" i="22"/>
  <c r="P465" i="22"/>
  <c r="N465" i="22"/>
  <c r="K465" i="22"/>
  <c r="H465" i="22"/>
  <c r="E465" i="22"/>
  <c r="P451" i="22"/>
  <c r="N451" i="22"/>
  <c r="K451" i="22"/>
  <c r="H451" i="22"/>
  <c r="E451" i="22"/>
  <c r="P474" i="22"/>
  <c r="N474" i="22"/>
  <c r="K474" i="22"/>
  <c r="H474" i="22"/>
  <c r="E474" i="22"/>
  <c r="P405" i="22"/>
  <c r="N405" i="22"/>
  <c r="K405" i="22"/>
  <c r="H405" i="22"/>
  <c r="E405" i="22"/>
  <c r="P482" i="22"/>
  <c r="N482" i="22"/>
  <c r="K482" i="22"/>
  <c r="H482" i="22"/>
  <c r="E482" i="22"/>
  <c r="P417" i="22"/>
  <c r="N417" i="22"/>
  <c r="K417" i="22"/>
  <c r="H417" i="22"/>
  <c r="E417" i="22"/>
  <c r="P443" i="22"/>
  <c r="N443" i="22"/>
  <c r="K443" i="22"/>
  <c r="H443" i="22"/>
  <c r="E443" i="22"/>
  <c r="P500" i="22"/>
  <c r="N500" i="22"/>
  <c r="K500" i="22"/>
  <c r="H500" i="22"/>
  <c r="E500" i="22"/>
  <c r="P487" i="22"/>
  <c r="N487" i="22"/>
  <c r="K487" i="22"/>
  <c r="H487" i="22"/>
  <c r="E487" i="22"/>
  <c r="P462" i="22"/>
  <c r="N462" i="22"/>
  <c r="K462" i="22"/>
  <c r="H462" i="22"/>
  <c r="E462" i="22"/>
  <c r="P479" i="22"/>
  <c r="N479" i="22"/>
  <c r="K479" i="22"/>
  <c r="H479" i="22"/>
  <c r="E479" i="22"/>
  <c r="P473" i="22"/>
  <c r="N473" i="22"/>
  <c r="K473" i="22"/>
  <c r="H473" i="22"/>
  <c r="E473" i="22"/>
  <c r="P463" i="22"/>
  <c r="N463" i="22"/>
  <c r="K463" i="22"/>
  <c r="H463" i="22"/>
  <c r="E463" i="22"/>
  <c r="P491" i="22"/>
  <c r="N491" i="22"/>
  <c r="K491" i="22"/>
  <c r="H491" i="22"/>
  <c r="E491" i="22"/>
  <c r="P442" i="22"/>
  <c r="N442" i="22"/>
  <c r="K442" i="22"/>
  <c r="H442" i="22"/>
  <c r="E442" i="22"/>
  <c r="P486" i="22"/>
  <c r="N486" i="22"/>
  <c r="K486" i="22"/>
  <c r="H486" i="22"/>
  <c r="E486" i="22"/>
  <c r="P461" i="22"/>
  <c r="N461" i="22"/>
  <c r="K461" i="22"/>
  <c r="H461" i="22"/>
  <c r="E461" i="22"/>
  <c r="P467" i="22"/>
  <c r="N467" i="22"/>
  <c r="K467" i="22"/>
  <c r="H467" i="22"/>
  <c r="E467" i="22"/>
  <c r="P441" i="22"/>
  <c r="N441" i="22"/>
  <c r="K441" i="22"/>
  <c r="H441" i="22"/>
  <c r="E441" i="22"/>
  <c r="P437" i="22"/>
  <c r="N437" i="22"/>
  <c r="K437" i="22"/>
  <c r="H437" i="22"/>
  <c r="E437" i="22"/>
  <c r="P457" i="22"/>
  <c r="N457" i="22"/>
  <c r="K457" i="22"/>
  <c r="H457" i="22"/>
  <c r="E457" i="22"/>
  <c r="P485" i="22"/>
  <c r="N485" i="22"/>
  <c r="K485" i="22"/>
  <c r="H485" i="22"/>
  <c r="E485" i="22"/>
  <c r="P484" i="22"/>
  <c r="N484" i="22"/>
  <c r="K484" i="22"/>
  <c r="H484" i="22"/>
  <c r="E484" i="22"/>
  <c r="P452" i="22"/>
  <c r="N452" i="22"/>
  <c r="K452" i="22"/>
  <c r="H452" i="22"/>
  <c r="E452" i="22"/>
  <c r="P513" i="22"/>
  <c r="N513" i="22"/>
  <c r="K513" i="22"/>
  <c r="H513" i="22"/>
  <c r="E513" i="22"/>
  <c r="P458" i="22"/>
  <c r="N458" i="22"/>
  <c r="K458" i="22"/>
  <c r="H458" i="22"/>
  <c r="E458" i="22"/>
  <c r="P476" i="22"/>
  <c r="N476" i="22"/>
  <c r="K476" i="22"/>
  <c r="H476" i="22"/>
  <c r="E476" i="22"/>
  <c r="P444" i="22"/>
  <c r="N444" i="22"/>
  <c r="K444" i="22"/>
  <c r="H444" i="22"/>
  <c r="E444" i="22"/>
  <c r="P477" i="22"/>
  <c r="N477" i="22"/>
  <c r="K477" i="22"/>
  <c r="H477" i="22"/>
  <c r="E477" i="22"/>
  <c r="P454" i="22"/>
  <c r="N454" i="22"/>
  <c r="K454" i="22"/>
  <c r="H454" i="22"/>
  <c r="E454" i="22"/>
  <c r="P478" i="22"/>
  <c r="N478" i="22"/>
  <c r="K478" i="22"/>
  <c r="H478" i="22"/>
  <c r="E478" i="22"/>
  <c r="P456" i="22"/>
  <c r="N456" i="22"/>
  <c r="K456" i="22"/>
  <c r="H456" i="22"/>
  <c r="E456" i="22"/>
  <c r="P448" i="22"/>
  <c r="N448" i="22"/>
  <c r="K448" i="22"/>
  <c r="H448" i="22"/>
  <c r="E448" i="22"/>
  <c r="P435" i="22"/>
  <c r="N435" i="22"/>
  <c r="K435" i="22"/>
  <c r="H435" i="22"/>
  <c r="E435" i="22"/>
  <c r="P440" i="22"/>
  <c r="N440" i="22"/>
  <c r="K440" i="22"/>
  <c r="H440" i="22"/>
  <c r="E440" i="22"/>
  <c r="P430" i="22"/>
  <c r="N430" i="22"/>
  <c r="K430" i="22"/>
  <c r="H430" i="22"/>
  <c r="E430" i="22"/>
  <c r="P470" i="22"/>
  <c r="N470" i="22"/>
  <c r="K470" i="22"/>
  <c r="H470" i="22"/>
  <c r="E470" i="22"/>
  <c r="P421" i="22"/>
  <c r="N421" i="22"/>
  <c r="K421" i="22"/>
  <c r="H421" i="22"/>
  <c r="E421" i="22"/>
  <c r="P446" i="22"/>
  <c r="N446" i="22"/>
  <c r="K446" i="22"/>
  <c r="H446" i="22"/>
  <c r="E446" i="22"/>
  <c r="P396" i="22"/>
  <c r="N396" i="22"/>
  <c r="K396" i="22"/>
  <c r="H396" i="22"/>
  <c r="E396" i="22"/>
  <c r="P433" i="22"/>
  <c r="N433" i="22"/>
  <c r="K433" i="22"/>
  <c r="H433" i="22"/>
  <c r="E433" i="22"/>
  <c r="P439" i="22"/>
  <c r="N439" i="22"/>
  <c r="K439" i="22"/>
  <c r="H439" i="22"/>
  <c r="E439" i="22"/>
  <c r="P453" i="22"/>
  <c r="N453" i="22"/>
  <c r="K453" i="22"/>
  <c r="H453" i="22"/>
  <c r="E453" i="22"/>
  <c r="P450" i="22"/>
  <c r="N450" i="22"/>
  <c r="K450" i="22"/>
  <c r="H450" i="22"/>
  <c r="E450" i="22"/>
  <c r="P427" i="22"/>
  <c r="N427" i="22"/>
  <c r="K427" i="22"/>
  <c r="H427" i="22"/>
  <c r="E427" i="22"/>
  <c r="P415" i="22"/>
  <c r="N415" i="22"/>
  <c r="K415" i="22"/>
  <c r="H415" i="22"/>
  <c r="E415" i="22"/>
  <c r="P425" i="22"/>
  <c r="N425" i="22"/>
  <c r="K425" i="22"/>
  <c r="H425" i="22"/>
  <c r="E425" i="22"/>
  <c r="P399" i="22"/>
  <c r="N399" i="22"/>
  <c r="K399" i="22"/>
  <c r="H399" i="22"/>
  <c r="E399" i="22"/>
  <c r="P419" i="22"/>
  <c r="N419" i="22"/>
  <c r="K419" i="22"/>
  <c r="H419" i="22"/>
  <c r="E419" i="22"/>
  <c r="P436" i="22"/>
  <c r="N436" i="22"/>
  <c r="K436" i="22"/>
  <c r="H436" i="22"/>
  <c r="E436" i="22"/>
  <c r="P426" i="22"/>
  <c r="N426" i="22"/>
  <c r="K426" i="22"/>
  <c r="H426" i="22"/>
  <c r="E426" i="22"/>
  <c r="P429" i="22"/>
  <c r="N429" i="22"/>
  <c r="K429" i="22"/>
  <c r="H429" i="22"/>
  <c r="E429" i="22"/>
  <c r="P455" i="22"/>
  <c r="N455" i="22"/>
  <c r="K455" i="22"/>
  <c r="H455" i="22"/>
  <c r="E455" i="22"/>
  <c r="P438" i="22"/>
  <c r="N438" i="22"/>
  <c r="K438" i="22"/>
  <c r="H438" i="22"/>
  <c r="E438" i="22"/>
  <c r="P423" i="22"/>
  <c r="N423" i="22"/>
  <c r="K423" i="22"/>
  <c r="H423" i="22"/>
  <c r="E423" i="22"/>
  <c r="P428" i="22"/>
  <c r="N428" i="22"/>
  <c r="K428" i="22"/>
  <c r="H428" i="22"/>
  <c r="E428" i="22"/>
  <c r="P422" i="22"/>
  <c r="N422" i="22"/>
  <c r="K422" i="22"/>
  <c r="H422" i="22"/>
  <c r="E422" i="22"/>
  <c r="P385" i="22"/>
  <c r="N385" i="22"/>
  <c r="K385" i="22"/>
  <c r="H385" i="22"/>
  <c r="E385" i="22"/>
  <c r="P412" i="22"/>
  <c r="N412" i="22"/>
  <c r="K412" i="22"/>
  <c r="H412" i="22"/>
  <c r="E412" i="22"/>
  <c r="P434" i="22"/>
  <c r="N434" i="22"/>
  <c r="K434" i="22"/>
  <c r="H434" i="22"/>
  <c r="E434" i="22"/>
  <c r="P431" i="22"/>
  <c r="N431" i="22"/>
  <c r="K431" i="22"/>
  <c r="H431" i="22"/>
  <c r="E431" i="22"/>
  <c r="P416" i="22"/>
  <c r="N416" i="22"/>
  <c r="K416" i="22"/>
  <c r="H416" i="22"/>
  <c r="E416" i="22"/>
  <c r="P466" i="22"/>
  <c r="N466" i="22"/>
  <c r="K466" i="22"/>
  <c r="H466" i="22"/>
  <c r="E466" i="22"/>
  <c r="P420" i="22"/>
  <c r="N420" i="22"/>
  <c r="K420" i="22"/>
  <c r="H420" i="22"/>
  <c r="E420" i="22"/>
  <c r="P410" i="22"/>
  <c r="N410" i="22"/>
  <c r="K410" i="22"/>
  <c r="H410" i="22"/>
  <c r="E410" i="22"/>
  <c r="P389" i="22"/>
  <c r="N389" i="22"/>
  <c r="K389" i="22"/>
  <c r="H389" i="22"/>
  <c r="E389" i="22"/>
  <c r="P424" i="22"/>
  <c r="N424" i="22"/>
  <c r="K424" i="22"/>
  <c r="H424" i="22"/>
  <c r="E424" i="22"/>
  <c r="P449" i="22"/>
  <c r="N449" i="22"/>
  <c r="K449" i="22"/>
  <c r="H449" i="22"/>
  <c r="E449" i="22"/>
  <c r="P411" i="22"/>
  <c r="N411" i="22"/>
  <c r="K411" i="22"/>
  <c r="H411" i="22"/>
  <c r="E411" i="22"/>
  <c r="P403" i="22"/>
  <c r="N403" i="22"/>
  <c r="K403" i="22"/>
  <c r="H403" i="22"/>
  <c r="E403" i="22"/>
  <c r="P413" i="22"/>
  <c r="N413" i="22"/>
  <c r="K413" i="22"/>
  <c r="H413" i="22"/>
  <c r="E413" i="22"/>
  <c r="P414" i="22"/>
  <c r="N414" i="22"/>
  <c r="K414" i="22"/>
  <c r="H414" i="22"/>
  <c r="E414" i="22"/>
  <c r="P432" i="22"/>
  <c r="N432" i="22"/>
  <c r="K432" i="22"/>
  <c r="H432" i="22"/>
  <c r="E432" i="22"/>
  <c r="P407" i="22"/>
  <c r="N407" i="22"/>
  <c r="K407" i="22"/>
  <c r="H407" i="22"/>
  <c r="E407" i="22"/>
  <c r="P418" i="22"/>
  <c r="N418" i="22"/>
  <c r="K418" i="22"/>
  <c r="H418" i="22"/>
  <c r="E418" i="22"/>
  <c r="P382" i="22"/>
  <c r="N382" i="22"/>
  <c r="K382" i="22"/>
  <c r="H382" i="22"/>
  <c r="E382" i="22"/>
  <c r="P392" i="22"/>
  <c r="N392" i="22"/>
  <c r="K392" i="22"/>
  <c r="H392" i="22"/>
  <c r="E392" i="22"/>
  <c r="P400" i="22"/>
  <c r="N400" i="22"/>
  <c r="K400" i="22"/>
  <c r="H400" i="22"/>
  <c r="E400" i="22"/>
  <c r="P375" i="22"/>
  <c r="N375" i="22"/>
  <c r="K375" i="22"/>
  <c r="H375" i="22"/>
  <c r="E375" i="22"/>
  <c r="P390" i="22"/>
  <c r="N390" i="22"/>
  <c r="K390" i="22"/>
  <c r="H390" i="22"/>
  <c r="E390" i="22"/>
  <c r="P406" i="22"/>
  <c r="N406" i="22"/>
  <c r="K406" i="22"/>
  <c r="H406" i="22"/>
  <c r="E406" i="22"/>
  <c r="P401" i="22"/>
  <c r="N401" i="22"/>
  <c r="K401" i="22"/>
  <c r="H401" i="22"/>
  <c r="E401" i="22"/>
  <c r="P408" i="22"/>
  <c r="N408" i="22"/>
  <c r="K408" i="22"/>
  <c r="H408" i="22"/>
  <c r="E408" i="22"/>
  <c r="P383" i="22"/>
  <c r="N383" i="22"/>
  <c r="K383" i="22"/>
  <c r="H383" i="22"/>
  <c r="E383" i="22"/>
  <c r="P404" i="22"/>
  <c r="N404" i="22"/>
  <c r="K404" i="22"/>
  <c r="H404" i="22"/>
  <c r="E404" i="22"/>
  <c r="P376" i="22"/>
  <c r="N376" i="22"/>
  <c r="K376" i="22"/>
  <c r="H376" i="22"/>
  <c r="E376" i="22"/>
  <c r="P394" i="22"/>
  <c r="N394" i="22"/>
  <c r="K394" i="22"/>
  <c r="H394" i="22"/>
  <c r="E394" i="22"/>
  <c r="P379" i="22"/>
  <c r="N379" i="22"/>
  <c r="K379" i="22"/>
  <c r="H379" i="22"/>
  <c r="E379" i="22"/>
  <c r="P393" i="22"/>
  <c r="N393" i="22"/>
  <c r="K393" i="22"/>
  <c r="H393" i="22"/>
  <c r="E393" i="22"/>
  <c r="P374" i="22"/>
  <c r="N374" i="22"/>
  <c r="K374" i="22"/>
  <c r="H374" i="22"/>
  <c r="E374" i="22"/>
  <c r="P388" i="22"/>
  <c r="N388" i="22"/>
  <c r="K388" i="22"/>
  <c r="H388" i="22"/>
  <c r="E388" i="22"/>
  <c r="P384" i="22"/>
  <c r="N384" i="22"/>
  <c r="K384" i="22"/>
  <c r="H384" i="22"/>
  <c r="E384" i="22"/>
  <c r="P373" i="22"/>
  <c r="N373" i="22"/>
  <c r="K373" i="22"/>
  <c r="H373" i="22"/>
  <c r="E373" i="22"/>
  <c r="P409" i="22"/>
  <c r="N409" i="22"/>
  <c r="K409" i="22"/>
  <c r="H409" i="22"/>
  <c r="E409" i="22"/>
  <c r="P387" i="22"/>
  <c r="N387" i="22"/>
  <c r="K387" i="22"/>
  <c r="H387" i="22"/>
  <c r="E387" i="22"/>
  <c r="P272" i="22"/>
  <c r="N272" i="22"/>
  <c r="K272" i="22"/>
  <c r="H272" i="22"/>
  <c r="E272" i="22"/>
  <c r="P391" i="22"/>
  <c r="N391" i="22"/>
  <c r="K391" i="22"/>
  <c r="H391" i="22"/>
  <c r="E391" i="22"/>
  <c r="P370" i="22"/>
  <c r="N370" i="22"/>
  <c r="K370" i="22"/>
  <c r="H370" i="22"/>
  <c r="E370" i="22"/>
  <c r="P378" i="22"/>
  <c r="N378" i="22"/>
  <c r="K378" i="22"/>
  <c r="H378" i="22"/>
  <c r="E378" i="22"/>
  <c r="P342" i="22"/>
  <c r="N342" i="22"/>
  <c r="K342" i="22"/>
  <c r="H342" i="22"/>
  <c r="E342" i="22"/>
  <c r="P395" i="22"/>
  <c r="N395" i="22"/>
  <c r="K395" i="22"/>
  <c r="H395" i="22"/>
  <c r="E395" i="22"/>
  <c r="P380" i="22"/>
  <c r="N380" i="22"/>
  <c r="K380" i="22"/>
  <c r="H380" i="22"/>
  <c r="E380" i="22"/>
  <c r="P371" i="22"/>
  <c r="N371" i="22"/>
  <c r="K371" i="22"/>
  <c r="H371" i="22"/>
  <c r="E371" i="22"/>
  <c r="P402" i="22"/>
  <c r="N402" i="22"/>
  <c r="K402" i="22"/>
  <c r="H402" i="22"/>
  <c r="E402" i="22"/>
  <c r="P350" i="22"/>
  <c r="N350" i="22"/>
  <c r="K350" i="22"/>
  <c r="H350" i="22"/>
  <c r="E350" i="22"/>
  <c r="P368" i="22"/>
  <c r="N368" i="22"/>
  <c r="K368" i="22"/>
  <c r="H368" i="22"/>
  <c r="E368" i="22"/>
  <c r="P330" i="22"/>
  <c r="N330" i="22"/>
  <c r="K330" i="22"/>
  <c r="H330" i="22"/>
  <c r="E330" i="22"/>
  <c r="P398" i="22"/>
  <c r="N398" i="22"/>
  <c r="K398" i="22"/>
  <c r="H398" i="22"/>
  <c r="E398" i="22"/>
  <c r="P365" i="22"/>
  <c r="N365" i="22"/>
  <c r="K365" i="22"/>
  <c r="H365" i="22"/>
  <c r="E365" i="22"/>
  <c r="P377" i="22"/>
  <c r="N377" i="22"/>
  <c r="K377" i="22"/>
  <c r="H377" i="22"/>
  <c r="E377" i="22"/>
  <c r="P369" i="22"/>
  <c r="N369" i="22"/>
  <c r="K369" i="22"/>
  <c r="H369" i="22"/>
  <c r="E369" i="22"/>
  <c r="P364" i="22"/>
  <c r="N364" i="22"/>
  <c r="K364" i="22"/>
  <c r="H364" i="22"/>
  <c r="E364" i="22"/>
  <c r="P367" i="22"/>
  <c r="N367" i="22"/>
  <c r="K367" i="22"/>
  <c r="H367" i="22"/>
  <c r="E367" i="22"/>
  <c r="P348" i="22"/>
  <c r="N348" i="22"/>
  <c r="K348" i="22"/>
  <c r="H348" i="22"/>
  <c r="E348" i="22"/>
  <c r="P372" i="22"/>
  <c r="N372" i="22"/>
  <c r="K372" i="22"/>
  <c r="H372" i="22"/>
  <c r="E372" i="22"/>
  <c r="P357" i="22"/>
  <c r="N357" i="22"/>
  <c r="K357" i="22"/>
  <c r="H357" i="22"/>
  <c r="E357" i="22"/>
  <c r="P356" i="22"/>
  <c r="N356" i="22"/>
  <c r="K356" i="22"/>
  <c r="H356" i="22"/>
  <c r="E356" i="22"/>
  <c r="P296" i="22"/>
  <c r="N296" i="22"/>
  <c r="K296" i="22"/>
  <c r="H296" i="22"/>
  <c r="E296" i="22"/>
  <c r="P361" i="22"/>
  <c r="N361" i="22"/>
  <c r="K361" i="22"/>
  <c r="H361" i="22"/>
  <c r="E361" i="22"/>
  <c r="P359" i="22"/>
  <c r="N359" i="22"/>
  <c r="K359" i="22"/>
  <c r="H359" i="22"/>
  <c r="E359" i="22"/>
  <c r="P337" i="22"/>
  <c r="N337" i="22"/>
  <c r="K337" i="22"/>
  <c r="H337" i="22"/>
  <c r="E337" i="22"/>
  <c r="P333" i="22"/>
  <c r="N333" i="22"/>
  <c r="K333" i="22"/>
  <c r="H333" i="22"/>
  <c r="E333" i="22"/>
  <c r="P349" i="22"/>
  <c r="N349" i="22"/>
  <c r="K349" i="22"/>
  <c r="H349" i="22"/>
  <c r="E349" i="22"/>
  <c r="P352" i="22"/>
  <c r="N352" i="22"/>
  <c r="K352" i="22"/>
  <c r="H352" i="22"/>
  <c r="E352" i="22"/>
  <c r="P341" i="22"/>
  <c r="N341" i="22"/>
  <c r="K341" i="22"/>
  <c r="H341" i="22"/>
  <c r="E341" i="22"/>
  <c r="P363" i="22"/>
  <c r="N363" i="22"/>
  <c r="K363" i="22"/>
  <c r="H363" i="22"/>
  <c r="E363" i="22"/>
  <c r="P346" i="22"/>
  <c r="N346" i="22"/>
  <c r="K346" i="22"/>
  <c r="H346" i="22"/>
  <c r="E346" i="22"/>
  <c r="P345" i="22"/>
  <c r="N345" i="22"/>
  <c r="K345" i="22"/>
  <c r="H345" i="22"/>
  <c r="E345" i="22"/>
  <c r="P366" i="22"/>
  <c r="N366" i="22"/>
  <c r="K366" i="22"/>
  <c r="H366" i="22"/>
  <c r="E366" i="22"/>
  <c r="P336" i="22"/>
  <c r="N336" i="22"/>
  <c r="K336" i="22"/>
  <c r="H336" i="22"/>
  <c r="E336" i="22"/>
  <c r="P344" i="22"/>
  <c r="N344" i="22"/>
  <c r="K344" i="22"/>
  <c r="H344" i="22"/>
  <c r="E344" i="22"/>
  <c r="P381" i="22"/>
  <c r="N381" i="22"/>
  <c r="K381" i="22"/>
  <c r="H381" i="22"/>
  <c r="E381" i="22"/>
  <c r="P334" i="22"/>
  <c r="N334" i="22"/>
  <c r="K334" i="22"/>
  <c r="H334" i="22"/>
  <c r="E334" i="22"/>
  <c r="P335" i="22"/>
  <c r="N335" i="22"/>
  <c r="K335" i="22"/>
  <c r="H335" i="22"/>
  <c r="E335" i="22"/>
  <c r="P340" i="22"/>
  <c r="N340" i="22"/>
  <c r="K340" i="22"/>
  <c r="H340" i="22"/>
  <c r="E340" i="22"/>
  <c r="P294" i="22"/>
  <c r="N294" i="22"/>
  <c r="K294" i="22"/>
  <c r="H294" i="22"/>
  <c r="E294" i="22"/>
  <c r="P332" i="22"/>
  <c r="N332" i="22"/>
  <c r="K332" i="22"/>
  <c r="H332" i="22"/>
  <c r="E332" i="22"/>
  <c r="P353" i="22"/>
  <c r="N353" i="22"/>
  <c r="K353" i="22"/>
  <c r="H353" i="22"/>
  <c r="E353" i="22"/>
  <c r="P362" i="22"/>
  <c r="N362" i="22"/>
  <c r="K362" i="22"/>
  <c r="H362" i="22"/>
  <c r="E362" i="22"/>
  <c r="P351" i="22"/>
  <c r="N351" i="22"/>
  <c r="K351" i="22"/>
  <c r="H351" i="22"/>
  <c r="E351" i="22"/>
  <c r="P339" i="22"/>
  <c r="N339" i="22"/>
  <c r="K339" i="22"/>
  <c r="H339" i="22"/>
  <c r="E339" i="22"/>
  <c r="P358" i="22"/>
  <c r="N358" i="22"/>
  <c r="K358" i="22"/>
  <c r="H358" i="22"/>
  <c r="E358" i="22"/>
  <c r="P360" i="22"/>
  <c r="N360" i="22"/>
  <c r="K360" i="22"/>
  <c r="H360" i="22"/>
  <c r="E360" i="22"/>
  <c r="P355" i="22"/>
  <c r="N355" i="22"/>
  <c r="K355" i="22"/>
  <c r="H355" i="22"/>
  <c r="E355" i="22"/>
  <c r="P347" i="22"/>
  <c r="N347" i="22"/>
  <c r="K347" i="22"/>
  <c r="H347" i="22"/>
  <c r="E347" i="22"/>
  <c r="P354" i="22"/>
  <c r="N354" i="22"/>
  <c r="K354" i="22"/>
  <c r="H354" i="22"/>
  <c r="E354" i="22"/>
  <c r="P323" i="22"/>
  <c r="N323" i="22"/>
  <c r="K323" i="22"/>
  <c r="H323" i="22"/>
  <c r="E323" i="22"/>
  <c r="P315" i="22"/>
  <c r="N315" i="22"/>
  <c r="K315" i="22"/>
  <c r="H315" i="22"/>
  <c r="E315" i="22"/>
  <c r="P316" i="22"/>
  <c r="N316" i="22"/>
  <c r="K316" i="22"/>
  <c r="H316" i="22"/>
  <c r="E316" i="22"/>
  <c r="P329" i="22"/>
  <c r="N329" i="22"/>
  <c r="K329" i="22"/>
  <c r="H329" i="22"/>
  <c r="E329" i="22"/>
  <c r="P321" i="22"/>
  <c r="N321" i="22"/>
  <c r="K321" i="22"/>
  <c r="H321" i="22"/>
  <c r="E321" i="22"/>
  <c r="P327" i="22"/>
  <c r="N327" i="22"/>
  <c r="K327" i="22"/>
  <c r="H327" i="22"/>
  <c r="E327" i="22"/>
  <c r="P326" i="22"/>
  <c r="N326" i="22"/>
  <c r="K326" i="22"/>
  <c r="H326" i="22"/>
  <c r="E326" i="22"/>
  <c r="P320" i="22"/>
  <c r="N320" i="22"/>
  <c r="K320" i="22"/>
  <c r="H320" i="22"/>
  <c r="E320" i="22"/>
  <c r="P343" i="22"/>
  <c r="N343" i="22"/>
  <c r="K343" i="22"/>
  <c r="H343" i="22"/>
  <c r="E343" i="22"/>
  <c r="P331" i="22"/>
  <c r="N331" i="22"/>
  <c r="K331" i="22"/>
  <c r="H331" i="22"/>
  <c r="E331" i="22"/>
  <c r="P324" i="22"/>
  <c r="N324" i="22"/>
  <c r="K324" i="22"/>
  <c r="H324" i="22"/>
  <c r="E324" i="22"/>
  <c r="P328" i="22"/>
  <c r="N328" i="22"/>
  <c r="K328" i="22"/>
  <c r="H328" i="22"/>
  <c r="E328" i="22"/>
  <c r="P317" i="22"/>
  <c r="N317" i="22"/>
  <c r="K317" i="22"/>
  <c r="H317" i="22"/>
  <c r="E317" i="22"/>
  <c r="P322" i="22"/>
  <c r="N322" i="22"/>
  <c r="K322" i="22"/>
  <c r="H322" i="22"/>
  <c r="E322" i="22"/>
  <c r="P308" i="22"/>
  <c r="N308" i="22"/>
  <c r="K308" i="22"/>
  <c r="H308" i="22"/>
  <c r="E308" i="22"/>
  <c r="P338" i="22"/>
  <c r="N338" i="22"/>
  <c r="K338" i="22"/>
  <c r="H338" i="22"/>
  <c r="E338" i="22"/>
  <c r="P286" i="22"/>
  <c r="N286" i="22"/>
  <c r="K286" i="22"/>
  <c r="H286" i="22"/>
  <c r="E286" i="22"/>
  <c r="P318" i="22"/>
  <c r="N318" i="22"/>
  <c r="K318" i="22"/>
  <c r="H318" i="22"/>
  <c r="E318" i="22"/>
  <c r="P313" i="22"/>
  <c r="N313" i="22"/>
  <c r="K313" i="22"/>
  <c r="H313" i="22"/>
  <c r="E313" i="22"/>
  <c r="P288" i="22"/>
  <c r="N288" i="22"/>
  <c r="K288" i="22"/>
  <c r="H288" i="22"/>
  <c r="E288" i="22"/>
  <c r="P312" i="22"/>
  <c r="N312" i="22"/>
  <c r="K312" i="22"/>
  <c r="H312" i="22"/>
  <c r="E312" i="22"/>
  <c r="P299" i="22"/>
  <c r="N299" i="22"/>
  <c r="K299" i="22"/>
  <c r="H299" i="22"/>
  <c r="E299" i="22"/>
  <c r="P305" i="22"/>
  <c r="N305" i="22"/>
  <c r="K305" i="22"/>
  <c r="H305" i="22"/>
  <c r="E305" i="22"/>
  <c r="P319" i="22"/>
  <c r="N319" i="22"/>
  <c r="K319" i="22"/>
  <c r="H319" i="22"/>
  <c r="E319" i="22"/>
  <c r="P306" i="22"/>
  <c r="N306" i="22"/>
  <c r="K306" i="22"/>
  <c r="H306" i="22"/>
  <c r="E306" i="22"/>
  <c r="P303" i="22"/>
  <c r="N303" i="22"/>
  <c r="K303" i="22"/>
  <c r="H303" i="22"/>
  <c r="E303" i="22"/>
  <c r="P300" i="22"/>
  <c r="N300" i="22"/>
  <c r="K300" i="22"/>
  <c r="H300" i="22"/>
  <c r="E300" i="22"/>
  <c r="P325" i="22"/>
  <c r="N325" i="22"/>
  <c r="K325" i="22"/>
  <c r="H325" i="22"/>
  <c r="E325" i="22"/>
  <c r="P297" i="22"/>
  <c r="N297" i="22"/>
  <c r="K297" i="22"/>
  <c r="H297" i="22"/>
  <c r="E297" i="22"/>
  <c r="P311" i="22"/>
  <c r="N311" i="22"/>
  <c r="K311" i="22"/>
  <c r="H311" i="22"/>
  <c r="E311" i="22"/>
  <c r="P290" i="22"/>
  <c r="N290" i="22"/>
  <c r="K290" i="22"/>
  <c r="H290" i="22"/>
  <c r="E290" i="22"/>
  <c r="P302" i="22"/>
  <c r="N302" i="22"/>
  <c r="K302" i="22"/>
  <c r="H302" i="22"/>
  <c r="E302" i="22"/>
  <c r="P295" i="22"/>
  <c r="N295" i="22"/>
  <c r="K295" i="22"/>
  <c r="H295" i="22"/>
  <c r="E295" i="22"/>
  <c r="P307" i="22"/>
  <c r="N307" i="22"/>
  <c r="K307" i="22"/>
  <c r="H307" i="22"/>
  <c r="E307" i="22"/>
  <c r="P291" i="22"/>
  <c r="N291" i="22"/>
  <c r="K291" i="22"/>
  <c r="H291" i="22"/>
  <c r="E291" i="22"/>
  <c r="P301" i="22"/>
  <c r="N301" i="22"/>
  <c r="K301" i="22"/>
  <c r="H301" i="22"/>
  <c r="E301" i="22"/>
  <c r="P309" i="22"/>
  <c r="N309" i="22"/>
  <c r="K309" i="22"/>
  <c r="H309" i="22"/>
  <c r="E309" i="22"/>
  <c r="P304" i="22"/>
  <c r="N304" i="22"/>
  <c r="K304" i="22"/>
  <c r="H304" i="22"/>
  <c r="E304" i="22"/>
  <c r="P298" i="22"/>
  <c r="N298" i="22"/>
  <c r="K298" i="22"/>
  <c r="H298" i="22"/>
  <c r="E298" i="22"/>
  <c r="P310" i="22"/>
  <c r="N310" i="22"/>
  <c r="K310" i="22"/>
  <c r="H310" i="22"/>
  <c r="E310" i="22"/>
  <c r="P314" i="22"/>
  <c r="N314" i="22"/>
  <c r="K314" i="22"/>
  <c r="H314" i="22"/>
  <c r="E314" i="22"/>
  <c r="P284" i="22"/>
  <c r="N284" i="22"/>
  <c r="K284" i="22"/>
  <c r="H284" i="22"/>
  <c r="E284" i="22"/>
  <c r="P287" i="22"/>
  <c r="N287" i="22"/>
  <c r="K287" i="22"/>
  <c r="H287" i="22"/>
  <c r="E287" i="22"/>
  <c r="P289" i="22"/>
  <c r="N289" i="22"/>
  <c r="K289" i="22"/>
  <c r="H289" i="22"/>
  <c r="E289" i="22"/>
  <c r="P267" i="22"/>
  <c r="N267" i="22"/>
  <c r="K267" i="22"/>
  <c r="H267" i="22"/>
  <c r="E267" i="22"/>
  <c r="P279" i="22"/>
  <c r="N279" i="22"/>
  <c r="K279" i="22"/>
  <c r="H279" i="22"/>
  <c r="E279" i="22"/>
  <c r="P241" i="22"/>
  <c r="N241" i="22"/>
  <c r="K241" i="22"/>
  <c r="H241" i="22"/>
  <c r="E241" i="22"/>
  <c r="P285" i="22"/>
  <c r="N285" i="22"/>
  <c r="K285" i="22"/>
  <c r="H285" i="22"/>
  <c r="E285" i="22"/>
  <c r="P280" i="22"/>
  <c r="N280" i="22"/>
  <c r="K280" i="22"/>
  <c r="H280" i="22"/>
  <c r="E280" i="22"/>
  <c r="P292" i="22"/>
  <c r="N292" i="22"/>
  <c r="K292" i="22"/>
  <c r="H292" i="22"/>
  <c r="E292" i="22"/>
  <c r="P260" i="22"/>
  <c r="N260" i="22"/>
  <c r="K260" i="22"/>
  <c r="H260" i="22"/>
  <c r="E260" i="22"/>
  <c r="P293" i="22"/>
  <c r="N293" i="22"/>
  <c r="K293" i="22"/>
  <c r="H293" i="22"/>
  <c r="E293" i="22"/>
  <c r="P281" i="22"/>
  <c r="N281" i="22"/>
  <c r="K281" i="22"/>
  <c r="H281" i="22"/>
  <c r="E281" i="22"/>
  <c r="P254" i="22"/>
  <c r="N254" i="22"/>
  <c r="K254" i="22"/>
  <c r="H254" i="22"/>
  <c r="E254" i="22"/>
  <c r="P271" i="22"/>
  <c r="N271" i="22"/>
  <c r="K271" i="22"/>
  <c r="H271" i="22"/>
  <c r="E271" i="22"/>
  <c r="P266" i="22"/>
  <c r="N266" i="22"/>
  <c r="K266" i="22"/>
  <c r="H266" i="22"/>
  <c r="E266" i="22"/>
  <c r="P275" i="22"/>
  <c r="N275" i="22"/>
  <c r="K275" i="22"/>
  <c r="H275" i="22"/>
  <c r="E275" i="22"/>
  <c r="P204" i="22"/>
  <c r="N204" i="22"/>
  <c r="K204" i="22"/>
  <c r="H204" i="22"/>
  <c r="E204" i="22"/>
  <c r="P276" i="22"/>
  <c r="N276" i="22"/>
  <c r="K276" i="22"/>
  <c r="H276" i="22"/>
  <c r="E276" i="22"/>
  <c r="P226" i="22"/>
  <c r="N226" i="22"/>
  <c r="K226" i="22"/>
  <c r="H226" i="22"/>
  <c r="E226" i="22"/>
  <c r="P274" i="22"/>
  <c r="N274" i="22"/>
  <c r="K274" i="22"/>
  <c r="H274" i="22"/>
  <c r="E274" i="22"/>
  <c r="P282" i="22"/>
  <c r="N282" i="22"/>
  <c r="K282" i="22"/>
  <c r="H282" i="22"/>
  <c r="E282" i="22"/>
  <c r="P278" i="22"/>
  <c r="N278" i="22"/>
  <c r="K278" i="22"/>
  <c r="H278" i="22"/>
  <c r="E278" i="22"/>
  <c r="P198" i="22"/>
  <c r="N198" i="22"/>
  <c r="K198" i="22"/>
  <c r="H198" i="22"/>
  <c r="E198" i="22"/>
  <c r="P277" i="22"/>
  <c r="N277" i="22"/>
  <c r="K277" i="22"/>
  <c r="H277" i="22"/>
  <c r="E277" i="22"/>
  <c r="P283" i="22"/>
  <c r="N283" i="22"/>
  <c r="K283" i="22"/>
  <c r="H283" i="22"/>
  <c r="E283" i="22"/>
  <c r="P245" i="22"/>
  <c r="N245" i="22"/>
  <c r="K245" i="22"/>
  <c r="H245" i="22"/>
  <c r="E245" i="22"/>
  <c r="P268" i="22"/>
  <c r="N268" i="22"/>
  <c r="K268" i="22"/>
  <c r="H268" i="22"/>
  <c r="E268" i="22"/>
  <c r="P264" i="22"/>
  <c r="N264" i="22"/>
  <c r="K264" i="22"/>
  <c r="H264" i="22"/>
  <c r="E264" i="22"/>
  <c r="P270" i="22"/>
  <c r="N270" i="22"/>
  <c r="K270" i="22"/>
  <c r="H270" i="22"/>
  <c r="E270" i="22"/>
  <c r="P265" i="22"/>
  <c r="N265" i="22"/>
  <c r="K265" i="22"/>
  <c r="H265" i="22"/>
  <c r="E265" i="22"/>
  <c r="P247" i="22"/>
  <c r="N247" i="22"/>
  <c r="K247" i="22"/>
  <c r="H247" i="22"/>
  <c r="E247" i="22"/>
  <c r="P269" i="22"/>
  <c r="N269" i="22"/>
  <c r="K269" i="22"/>
  <c r="H269" i="22"/>
  <c r="E269" i="22"/>
  <c r="P250" i="22"/>
  <c r="N250" i="22"/>
  <c r="K250" i="22"/>
  <c r="H250" i="22"/>
  <c r="E250" i="22"/>
  <c r="P263" i="22"/>
  <c r="N263" i="22"/>
  <c r="K263" i="22"/>
  <c r="H263" i="22"/>
  <c r="E263" i="22"/>
  <c r="P231" i="22"/>
  <c r="N231" i="22"/>
  <c r="K231" i="22"/>
  <c r="H231" i="22"/>
  <c r="E231" i="22"/>
  <c r="P262" i="22"/>
  <c r="N262" i="22"/>
  <c r="K262" i="22"/>
  <c r="H262" i="22"/>
  <c r="E262" i="22"/>
  <c r="P273" i="22"/>
  <c r="N273" i="22"/>
  <c r="K273" i="22"/>
  <c r="H273" i="22"/>
  <c r="E273" i="22"/>
  <c r="P259" i="22"/>
  <c r="N259" i="22"/>
  <c r="K259" i="22"/>
  <c r="H259" i="22"/>
  <c r="E259" i="22"/>
  <c r="P258" i="22"/>
  <c r="N258" i="22"/>
  <c r="K258" i="22"/>
  <c r="H258" i="22"/>
  <c r="E258" i="22"/>
  <c r="P248" i="22"/>
  <c r="N248" i="22"/>
  <c r="K248" i="22"/>
  <c r="H248" i="22"/>
  <c r="E248" i="22"/>
  <c r="P252" i="22"/>
  <c r="N252" i="22"/>
  <c r="K252" i="22"/>
  <c r="H252" i="22"/>
  <c r="E252" i="22"/>
  <c r="P251" i="22"/>
  <c r="N251" i="22"/>
  <c r="K251" i="22"/>
  <c r="H251" i="22"/>
  <c r="E251" i="22"/>
  <c r="P236" i="22"/>
  <c r="N236" i="22"/>
  <c r="K236" i="22"/>
  <c r="H236" i="22"/>
  <c r="E236" i="22"/>
  <c r="P243" i="22"/>
  <c r="N243" i="22"/>
  <c r="K243" i="22"/>
  <c r="H243" i="22"/>
  <c r="E243" i="22"/>
  <c r="P257" i="22"/>
  <c r="N257" i="22"/>
  <c r="K257" i="22"/>
  <c r="H257" i="22"/>
  <c r="E257" i="22"/>
  <c r="P217" i="22"/>
  <c r="N217" i="22"/>
  <c r="K217" i="22"/>
  <c r="H217" i="22"/>
  <c r="E217" i="22"/>
  <c r="P256" i="22"/>
  <c r="N256" i="22"/>
  <c r="K256" i="22"/>
  <c r="H256" i="22"/>
  <c r="E256" i="22"/>
  <c r="P261" i="22"/>
  <c r="N261" i="22"/>
  <c r="K261" i="22"/>
  <c r="H261" i="22"/>
  <c r="E261" i="22"/>
  <c r="P244" i="22"/>
  <c r="N244" i="22"/>
  <c r="K244" i="22"/>
  <c r="H244" i="22"/>
  <c r="E244" i="22"/>
  <c r="P238" i="22"/>
  <c r="N238" i="22"/>
  <c r="K238" i="22"/>
  <c r="H238" i="22"/>
  <c r="E238" i="22"/>
  <c r="P246" i="22"/>
  <c r="N246" i="22"/>
  <c r="K246" i="22"/>
  <c r="H246" i="22"/>
  <c r="E246" i="22"/>
  <c r="P240" i="22"/>
  <c r="N240" i="22"/>
  <c r="K240" i="22"/>
  <c r="H240" i="22"/>
  <c r="E240" i="22"/>
  <c r="P224" i="22"/>
  <c r="N224" i="22"/>
  <c r="K224" i="22"/>
  <c r="H224" i="22"/>
  <c r="E224" i="22"/>
  <c r="P228" i="22"/>
  <c r="N228" i="22"/>
  <c r="K228" i="22"/>
  <c r="H228" i="22"/>
  <c r="E228" i="22"/>
  <c r="P235" i="22"/>
  <c r="N235" i="22"/>
  <c r="K235" i="22"/>
  <c r="H235" i="22"/>
  <c r="E235" i="22"/>
  <c r="P255" i="22"/>
  <c r="N255" i="22"/>
  <c r="K255" i="22"/>
  <c r="H255" i="22"/>
  <c r="E255" i="22"/>
  <c r="P239" i="22"/>
  <c r="N239" i="22"/>
  <c r="K239" i="22"/>
  <c r="H239" i="22"/>
  <c r="E239" i="22"/>
  <c r="P253" i="22"/>
  <c r="N253" i="22"/>
  <c r="K253" i="22"/>
  <c r="H253" i="22"/>
  <c r="E253" i="22"/>
  <c r="P237" i="22"/>
  <c r="N237" i="22"/>
  <c r="K237" i="22"/>
  <c r="H237" i="22"/>
  <c r="E237" i="22"/>
  <c r="P232" i="22"/>
  <c r="N232" i="22"/>
  <c r="K232" i="22"/>
  <c r="H232" i="22"/>
  <c r="E232" i="22"/>
  <c r="P242" i="22"/>
  <c r="N242" i="22"/>
  <c r="K242" i="22"/>
  <c r="H242" i="22"/>
  <c r="E242" i="22"/>
  <c r="P233" i="22"/>
  <c r="N233" i="22"/>
  <c r="K233" i="22"/>
  <c r="H233" i="22"/>
  <c r="E233" i="22"/>
  <c r="P229" i="22"/>
  <c r="N229" i="22"/>
  <c r="K229" i="22"/>
  <c r="H229" i="22"/>
  <c r="E229" i="22"/>
  <c r="P219" i="22"/>
  <c r="N219" i="22"/>
  <c r="K219" i="22"/>
  <c r="H219" i="22"/>
  <c r="E219" i="22"/>
  <c r="P220" i="22"/>
  <c r="N220" i="22"/>
  <c r="K220" i="22"/>
  <c r="H220" i="22"/>
  <c r="E220" i="22"/>
  <c r="P249" i="22"/>
  <c r="N249" i="22"/>
  <c r="K249" i="22"/>
  <c r="H249" i="22"/>
  <c r="E249" i="22"/>
  <c r="P230" i="22"/>
  <c r="N230" i="22"/>
  <c r="K230" i="22"/>
  <c r="H230" i="22"/>
  <c r="E230" i="22"/>
  <c r="P234" i="22"/>
  <c r="N234" i="22"/>
  <c r="K234" i="22"/>
  <c r="H234" i="22"/>
  <c r="E234" i="22"/>
  <c r="P186" i="22"/>
  <c r="N186" i="22"/>
  <c r="K186" i="22"/>
  <c r="H186" i="22"/>
  <c r="E186" i="22"/>
  <c r="P227" i="22"/>
  <c r="N227" i="22"/>
  <c r="K227" i="22"/>
  <c r="H227" i="22"/>
  <c r="E227" i="22"/>
  <c r="P216" i="22"/>
  <c r="N216" i="22"/>
  <c r="K216" i="22"/>
  <c r="H216" i="22"/>
  <c r="E216" i="22"/>
  <c r="P223" i="22"/>
  <c r="N223" i="22"/>
  <c r="K223" i="22"/>
  <c r="H223" i="22"/>
  <c r="E223" i="22"/>
  <c r="P211" i="22"/>
  <c r="N211" i="22"/>
  <c r="K211" i="22"/>
  <c r="H211" i="22"/>
  <c r="E211" i="22"/>
  <c r="P221" i="22"/>
  <c r="N221" i="22"/>
  <c r="K221" i="22"/>
  <c r="H221" i="22"/>
  <c r="E221" i="22"/>
  <c r="P195" i="22"/>
  <c r="N195" i="22"/>
  <c r="K195" i="22"/>
  <c r="H195" i="22"/>
  <c r="E195" i="22"/>
  <c r="P177" i="22"/>
  <c r="N177" i="22"/>
  <c r="K177" i="22"/>
  <c r="H177" i="22"/>
  <c r="E177" i="22"/>
  <c r="P170" i="22"/>
  <c r="N170" i="22"/>
  <c r="K170" i="22"/>
  <c r="H170" i="22"/>
  <c r="E170" i="22"/>
  <c r="P212" i="22"/>
  <c r="N212" i="22"/>
  <c r="K212" i="22"/>
  <c r="H212" i="22"/>
  <c r="E212" i="22"/>
  <c r="P199" i="22"/>
  <c r="N199" i="22"/>
  <c r="K199" i="22"/>
  <c r="H199" i="22"/>
  <c r="E199" i="22"/>
  <c r="P213" i="22"/>
  <c r="N213" i="22"/>
  <c r="K213" i="22"/>
  <c r="H213" i="22"/>
  <c r="E213" i="22"/>
  <c r="P218" i="22"/>
  <c r="N218" i="22"/>
  <c r="K218" i="22"/>
  <c r="H218" i="22"/>
  <c r="E218" i="22"/>
  <c r="P225" i="22"/>
  <c r="N225" i="22"/>
  <c r="K225" i="22"/>
  <c r="H225" i="22"/>
  <c r="E225" i="22"/>
  <c r="P208" i="22"/>
  <c r="N208" i="22"/>
  <c r="K208" i="22"/>
  <c r="H208" i="22"/>
  <c r="E208" i="22"/>
  <c r="P210" i="22"/>
  <c r="N210" i="22"/>
  <c r="K210" i="22"/>
  <c r="H210" i="22"/>
  <c r="E210" i="22"/>
  <c r="P206" i="22"/>
  <c r="N206" i="22"/>
  <c r="K206" i="22"/>
  <c r="H206" i="22"/>
  <c r="E206" i="22"/>
  <c r="P215" i="22"/>
  <c r="N215" i="22"/>
  <c r="K215" i="22"/>
  <c r="H215" i="22"/>
  <c r="E215" i="22"/>
  <c r="P222" i="22"/>
  <c r="N222" i="22"/>
  <c r="K222" i="22"/>
  <c r="H222" i="22"/>
  <c r="E222" i="22"/>
  <c r="P207" i="22"/>
  <c r="N207" i="22"/>
  <c r="K207" i="22"/>
  <c r="H207" i="22"/>
  <c r="E207" i="22"/>
  <c r="P209" i="22"/>
  <c r="N209" i="22"/>
  <c r="K209" i="22"/>
  <c r="H209" i="22"/>
  <c r="E209" i="22"/>
  <c r="P203" i="22"/>
  <c r="N203" i="22"/>
  <c r="K203" i="22"/>
  <c r="H203" i="22"/>
  <c r="E203" i="22"/>
  <c r="P202" i="22"/>
  <c r="N202" i="22"/>
  <c r="K202" i="22"/>
  <c r="H202" i="22"/>
  <c r="E202" i="22"/>
  <c r="P205" i="22"/>
  <c r="N205" i="22"/>
  <c r="K205" i="22"/>
  <c r="H205" i="22"/>
  <c r="E205" i="22"/>
  <c r="P193" i="22"/>
  <c r="N193" i="22"/>
  <c r="K193" i="22"/>
  <c r="H193" i="22"/>
  <c r="E193" i="22"/>
  <c r="P187" i="22"/>
  <c r="N187" i="22"/>
  <c r="K187" i="22"/>
  <c r="H187" i="22"/>
  <c r="E187" i="22"/>
  <c r="P180" i="22"/>
  <c r="N180" i="22"/>
  <c r="K180" i="22"/>
  <c r="H180" i="22"/>
  <c r="E180" i="22"/>
  <c r="P188" i="22"/>
  <c r="N188" i="22"/>
  <c r="K188" i="22"/>
  <c r="H188" i="22"/>
  <c r="E188" i="22"/>
  <c r="P200" i="22"/>
  <c r="N200" i="22"/>
  <c r="K200" i="22"/>
  <c r="H200" i="22"/>
  <c r="E200" i="22"/>
  <c r="P175" i="22"/>
  <c r="N175" i="22"/>
  <c r="K175" i="22"/>
  <c r="H175" i="22"/>
  <c r="E175" i="22"/>
  <c r="P197" i="22"/>
  <c r="N197" i="22"/>
  <c r="K197" i="22"/>
  <c r="H197" i="22"/>
  <c r="E197" i="22"/>
  <c r="P201" i="22"/>
  <c r="N201" i="22"/>
  <c r="K201" i="22"/>
  <c r="H201" i="22"/>
  <c r="E201" i="22"/>
  <c r="P141" i="22"/>
  <c r="N141" i="22"/>
  <c r="K141" i="22"/>
  <c r="H141" i="22"/>
  <c r="E141" i="22"/>
  <c r="P196" i="22"/>
  <c r="N196" i="22"/>
  <c r="K196" i="22"/>
  <c r="H196" i="22"/>
  <c r="E196" i="22"/>
  <c r="P178" i="22"/>
  <c r="N178" i="22"/>
  <c r="K178" i="22"/>
  <c r="H178" i="22"/>
  <c r="E178" i="22"/>
  <c r="P194" i="22"/>
  <c r="N194" i="22"/>
  <c r="K194" i="22"/>
  <c r="H194" i="22"/>
  <c r="E194" i="22"/>
  <c r="P192" i="22"/>
  <c r="N192" i="22"/>
  <c r="K192" i="22"/>
  <c r="H192" i="22"/>
  <c r="E192" i="22"/>
  <c r="P174" i="22"/>
  <c r="N174" i="22"/>
  <c r="K174" i="22"/>
  <c r="H174" i="22"/>
  <c r="E174" i="22"/>
  <c r="P182" i="22"/>
  <c r="N182" i="22"/>
  <c r="K182" i="22"/>
  <c r="H182" i="22"/>
  <c r="E182" i="22"/>
  <c r="P191" i="22"/>
  <c r="N191" i="22"/>
  <c r="K191" i="22"/>
  <c r="H191" i="22"/>
  <c r="E191" i="22"/>
  <c r="P189" i="22"/>
  <c r="N189" i="22"/>
  <c r="K189" i="22"/>
  <c r="H189" i="22"/>
  <c r="E189" i="22"/>
  <c r="P184" i="22"/>
  <c r="N184" i="22"/>
  <c r="K184" i="22"/>
  <c r="H184" i="22"/>
  <c r="E184" i="22"/>
  <c r="P185" i="22"/>
  <c r="N185" i="22"/>
  <c r="K185" i="22"/>
  <c r="H185" i="22"/>
  <c r="E185" i="22"/>
  <c r="P181" i="22"/>
  <c r="N181" i="22"/>
  <c r="K181" i="22"/>
  <c r="H181" i="22"/>
  <c r="E181" i="22"/>
  <c r="P190" i="22"/>
  <c r="N190" i="22"/>
  <c r="K190" i="22"/>
  <c r="H190" i="22"/>
  <c r="E190" i="22"/>
  <c r="P147" i="22"/>
  <c r="N147" i="22"/>
  <c r="K147" i="22"/>
  <c r="H147" i="22"/>
  <c r="E147" i="22"/>
  <c r="P176" i="22"/>
  <c r="N176" i="22"/>
  <c r="K176" i="22"/>
  <c r="H176" i="22"/>
  <c r="E176" i="22"/>
  <c r="P179" i="22"/>
  <c r="N179" i="22"/>
  <c r="K179" i="22"/>
  <c r="H179" i="22"/>
  <c r="E179" i="22"/>
  <c r="P138" i="22"/>
  <c r="N138" i="22"/>
  <c r="K138" i="22"/>
  <c r="H138" i="22"/>
  <c r="E138" i="22"/>
  <c r="P183" i="22"/>
  <c r="N183" i="22"/>
  <c r="K183" i="22"/>
  <c r="H183" i="22"/>
  <c r="E183" i="22"/>
  <c r="P162" i="22"/>
  <c r="N162" i="22"/>
  <c r="K162" i="22"/>
  <c r="H162" i="22"/>
  <c r="E162" i="22"/>
  <c r="P167" i="22"/>
  <c r="N167" i="22"/>
  <c r="K167" i="22"/>
  <c r="H167" i="22"/>
  <c r="E167" i="22"/>
  <c r="P165" i="22"/>
  <c r="N165" i="22"/>
  <c r="K165" i="22"/>
  <c r="H165" i="22"/>
  <c r="E165" i="22"/>
  <c r="P173" i="22"/>
  <c r="N173" i="22"/>
  <c r="K173" i="22"/>
  <c r="H173" i="22"/>
  <c r="E173" i="22"/>
  <c r="P137" i="22"/>
  <c r="N137" i="22"/>
  <c r="K137" i="22"/>
  <c r="H137" i="22"/>
  <c r="E137" i="22"/>
  <c r="P160" i="22"/>
  <c r="N160" i="22"/>
  <c r="K160" i="22"/>
  <c r="H160" i="22"/>
  <c r="E160" i="22"/>
  <c r="P164" i="22"/>
  <c r="N164" i="22"/>
  <c r="K164" i="22"/>
  <c r="H164" i="22"/>
  <c r="E164" i="22"/>
  <c r="P172" i="22"/>
  <c r="N172" i="22"/>
  <c r="K172" i="22"/>
  <c r="H172" i="22"/>
  <c r="E172" i="22"/>
  <c r="P169" i="22"/>
  <c r="N169" i="22"/>
  <c r="K169" i="22"/>
  <c r="H169" i="22"/>
  <c r="E169" i="22"/>
  <c r="P130" i="22"/>
  <c r="N130" i="22"/>
  <c r="K130" i="22"/>
  <c r="H130" i="22"/>
  <c r="E130" i="22"/>
  <c r="P146" i="22"/>
  <c r="N146" i="22"/>
  <c r="K146" i="22"/>
  <c r="H146" i="22"/>
  <c r="E146" i="22"/>
  <c r="P168" i="22"/>
  <c r="N168" i="22"/>
  <c r="K168" i="22"/>
  <c r="H168" i="22"/>
  <c r="E168" i="22"/>
  <c r="P152" i="22"/>
  <c r="N152" i="22"/>
  <c r="K152" i="22"/>
  <c r="H152" i="22"/>
  <c r="E152" i="22"/>
  <c r="P157" i="22"/>
  <c r="N157" i="22"/>
  <c r="K157" i="22"/>
  <c r="H157" i="22"/>
  <c r="E157" i="22"/>
  <c r="P171" i="22"/>
  <c r="N171" i="22"/>
  <c r="K171" i="22"/>
  <c r="H171" i="22"/>
  <c r="E171" i="22"/>
  <c r="P161" i="22"/>
  <c r="N161" i="22"/>
  <c r="K161" i="22"/>
  <c r="H161" i="22"/>
  <c r="E161" i="22"/>
  <c r="P159" i="22"/>
  <c r="N159" i="22"/>
  <c r="K159" i="22"/>
  <c r="H159" i="22"/>
  <c r="E159" i="22"/>
  <c r="P123" i="22"/>
  <c r="N123" i="22"/>
  <c r="K123" i="22"/>
  <c r="H123" i="22"/>
  <c r="E123" i="22"/>
  <c r="P153" i="22"/>
  <c r="N153" i="22"/>
  <c r="K153" i="22"/>
  <c r="H153" i="22"/>
  <c r="E153" i="22"/>
  <c r="P95" i="22"/>
  <c r="N95" i="22"/>
  <c r="K95" i="22"/>
  <c r="H95" i="22"/>
  <c r="E95" i="22"/>
  <c r="P155" i="22"/>
  <c r="N155" i="22"/>
  <c r="K155" i="22"/>
  <c r="H155" i="22"/>
  <c r="E155" i="22"/>
  <c r="P135" i="22"/>
  <c r="N135" i="22"/>
  <c r="K135" i="22"/>
  <c r="H135" i="22"/>
  <c r="E135" i="22"/>
  <c r="P163" i="22"/>
  <c r="N163" i="22"/>
  <c r="K163" i="22"/>
  <c r="H163" i="22"/>
  <c r="E163" i="22"/>
  <c r="P150" i="22"/>
  <c r="N150" i="22"/>
  <c r="K150" i="22"/>
  <c r="H150" i="22"/>
  <c r="E150" i="22"/>
  <c r="P166" i="22"/>
  <c r="N166" i="22"/>
  <c r="K166" i="22"/>
  <c r="H166" i="22"/>
  <c r="E166" i="22"/>
  <c r="P154" i="22"/>
  <c r="N154" i="22"/>
  <c r="K154" i="22"/>
  <c r="H154" i="22"/>
  <c r="E154" i="22"/>
  <c r="P142" i="22"/>
  <c r="N142" i="22"/>
  <c r="K142" i="22"/>
  <c r="H142" i="22"/>
  <c r="E142" i="22"/>
  <c r="P144" i="22"/>
  <c r="N144" i="22"/>
  <c r="K144" i="22"/>
  <c r="H144" i="22"/>
  <c r="E144" i="22"/>
  <c r="P145" i="22"/>
  <c r="N145" i="22"/>
  <c r="K145" i="22"/>
  <c r="H145" i="22"/>
  <c r="E145" i="22"/>
  <c r="P140" i="22"/>
  <c r="N140" i="22"/>
  <c r="K140" i="22"/>
  <c r="H140" i="22"/>
  <c r="E140" i="22"/>
  <c r="P149" i="22"/>
  <c r="N149" i="22"/>
  <c r="K149" i="22"/>
  <c r="H149" i="22"/>
  <c r="E149" i="22"/>
  <c r="P151" i="22"/>
  <c r="N151" i="22"/>
  <c r="K151" i="22"/>
  <c r="H151" i="22"/>
  <c r="E151" i="22"/>
  <c r="P148" i="22"/>
  <c r="N148" i="22"/>
  <c r="K148" i="22"/>
  <c r="H148" i="22"/>
  <c r="E148" i="22"/>
  <c r="P143" i="22"/>
  <c r="N143" i="22"/>
  <c r="K143" i="22"/>
  <c r="H143" i="22"/>
  <c r="E143" i="22"/>
  <c r="P158" i="22"/>
  <c r="N158" i="22"/>
  <c r="K158" i="22"/>
  <c r="H158" i="22"/>
  <c r="E158" i="22"/>
  <c r="P156" i="22"/>
  <c r="N156" i="22"/>
  <c r="K156" i="22"/>
  <c r="H156" i="22"/>
  <c r="E156" i="22"/>
  <c r="P112" i="22"/>
  <c r="N112" i="22"/>
  <c r="K112" i="22"/>
  <c r="H112" i="22"/>
  <c r="E112" i="22"/>
  <c r="P121" i="22"/>
  <c r="N121" i="22"/>
  <c r="K121" i="22"/>
  <c r="H121" i="22"/>
  <c r="E121" i="22"/>
  <c r="P132" i="22"/>
  <c r="N132" i="22"/>
  <c r="K132" i="22"/>
  <c r="H132" i="22"/>
  <c r="E132" i="22"/>
  <c r="P139" i="22"/>
  <c r="N139" i="22"/>
  <c r="K139" i="22"/>
  <c r="H139" i="22"/>
  <c r="E139" i="22"/>
  <c r="P126" i="22"/>
  <c r="N126" i="22"/>
  <c r="K126" i="22"/>
  <c r="H126" i="22"/>
  <c r="E126" i="22"/>
  <c r="P136" i="22"/>
  <c r="N136" i="22"/>
  <c r="K136" i="22"/>
  <c r="H136" i="22"/>
  <c r="E136" i="22"/>
  <c r="P127" i="22"/>
  <c r="N127" i="22"/>
  <c r="K127" i="22"/>
  <c r="H127" i="22"/>
  <c r="E127" i="22"/>
  <c r="P133" i="22"/>
  <c r="N133" i="22"/>
  <c r="K133" i="22"/>
  <c r="H133" i="22"/>
  <c r="E133" i="22"/>
  <c r="P128" i="22"/>
  <c r="N128" i="22"/>
  <c r="K128" i="22"/>
  <c r="H128" i="22"/>
  <c r="E128" i="22"/>
  <c r="P117" i="22"/>
  <c r="N117" i="22"/>
  <c r="K117" i="22"/>
  <c r="H117" i="22"/>
  <c r="E117" i="22"/>
  <c r="P122" i="22"/>
  <c r="N122" i="22"/>
  <c r="K122" i="22"/>
  <c r="H122" i="22"/>
  <c r="E122" i="22"/>
  <c r="P125" i="22"/>
  <c r="N125" i="22"/>
  <c r="K125" i="22"/>
  <c r="H125" i="22"/>
  <c r="E125" i="22"/>
  <c r="P134" i="22"/>
  <c r="N134" i="22"/>
  <c r="K134" i="22"/>
  <c r="H134" i="22"/>
  <c r="E134" i="22"/>
  <c r="P129" i="22"/>
  <c r="N129" i="22"/>
  <c r="K129" i="22"/>
  <c r="H129" i="22"/>
  <c r="E129" i="22"/>
  <c r="P114" i="22"/>
  <c r="N114" i="22"/>
  <c r="K114" i="22"/>
  <c r="H114" i="22"/>
  <c r="E114" i="22"/>
  <c r="P124" i="22"/>
  <c r="N124" i="22"/>
  <c r="K124" i="22"/>
  <c r="H124" i="22"/>
  <c r="E124" i="22"/>
  <c r="P131" i="22"/>
  <c r="N131" i="22"/>
  <c r="K131" i="22"/>
  <c r="H131" i="22"/>
  <c r="E131" i="22"/>
  <c r="P120" i="22"/>
  <c r="N120" i="22"/>
  <c r="K120" i="22"/>
  <c r="H120" i="22"/>
  <c r="E120" i="22"/>
  <c r="P119" i="22"/>
  <c r="N119" i="22"/>
  <c r="K119" i="22"/>
  <c r="H119" i="22"/>
  <c r="E119" i="22"/>
  <c r="P115" i="22"/>
  <c r="N115" i="22"/>
  <c r="K115" i="22"/>
  <c r="H115" i="22"/>
  <c r="E115" i="22"/>
  <c r="P116" i="22"/>
  <c r="N116" i="22"/>
  <c r="K116" i="22"/>
  <c r="H116" i="22"/>
  <c r="E116" i="22"/>
  <c r="P118" i="22"/>
  <c r="N118" i="22"/>
  <c r="K118" i="22"/>
  <c r="H118" i="22"/>
  <c r="E118" i="22"/>
  <c r="P113" i="22"/>
  <c r="N113" i="22"/>
  <c r="K113" i="22"/>
  <c r="H113" i="22"/>
  <c r="E113" i="22"/>
  <c r="P106" i="22"/>
  <c r="N106" i="22"/>
  <c r="K106" i="22"/>
  <c r="H106" i="22"/>
  <c r="E106" i="22"/>
  <c r="P111" i="22"/>
  <c r="N111" i="22"/>
  <c r="K111" i="22"/>
  <c r="H111" i="22"/>
  <c r="E111" i="22"/>
  <c r="P109" i="22"/>
  <c r="N109" i="22"/>
  <c r="K109" i="22"/>
  <c r="H109" i="22"/>
  <c r="E109" i="22"/>
  <c r="P108" i="22"/>
  <c r="N108" i="22"/>
  <c r="K108" i="22"/>
  <c r="H108" i="22"/>
  <c r="E108" i="22"/>
  <c r="P107" i="22"/>
  <c r="N107" i="22"/>
  <c r="K107" i="22"/>
  <c r="H107" i="22"/>
  <c r="E107" i="22"/>
  <c r="P102" i="22"/>
  <c r="N102" i="22"/>
  <c r="K102" i="22"/>
  <c r="H102" i="22"/>
  <c r="E102" i="22"/>
  <c r="P104" i="22"/>
  <c r="N104" i="22"/>
  <c r="K104" i="22"/>
  <c r="H104" i="22"/>
  <c r="E104" i="22"/>
  <c r="P86" i="22"/>
  <c r="N86" i="22"/>
  <c r="K86" i="22"/>
  <c r="H86" i="22"/>
  <c r="E86" i="22"/>
  <c r="P110" i="22"/>
  <c r="N110" i="22"/>
  <c r="K110" i="22"/>
  <c r="H110" i="22"/>
  <c r="E110" i="22"/>
  <c r="P94" i="22"/>
  <c r="N94" i="22"/>
  <c r="K94" i="22"/>
  <c r="H94" i="22"/>
  <c r="E94" i="22"/>
  <c r="P99" i="22"/>
  <c r="N99" i="22"/>
  <c r="K99" i="22"/>
  <c r="H99" i="22"/>
  <c r="E99" i="22"/>
  <c r="P98" i="22"/>
  <c r="N98" i="22"/>
  <c r="K98" i="22"/>
  <c r="H98" i="22"/>
  <c r="E98" i="22"/>
  <c r="P103" i="22"/>
  <c r="N103" i="22"/>
  <c r="K103" i="22"/>
  <c r="H103" i="22"/>
  <c r="E103" i="22"/>
  <c r="P101" i="22"/>
  <c r="N101" i="22"/>
  <c r="K101" i="22"/>
  <c r="H101" i="22"/>
  <c r="E101" i="22"/>
  <c r="P93" i="22"/>
  <c r="N93" i="22"/>
  <c r="K93" i="22"/>
  <c r="H93" i="22"/>
  <c r="E93" i="22"/>
  <c r="P92" i="22"/>
  <c r="N92" i="22"/>
  <c r="K92" i="22"/>
  <c r="H92" i="22"/>
  <c r="E92" i="22"/>
  <c r="P96" i="22"/>
  <c r="N96" i="22"/>
  <c r="K96" i="22"/>
  <c r="H96" i="22"/>
  <c r="E96" i="22"/>
  <c r="P75" i="22"/>
  <c r="N75" i="22"/>
  <c r="K75" i="22"/>
  <c r="H75" i="22"/>
  <c r="E75" i="22"/>
  <c r="P89" i="22"/>
  <c r="N89" i="22"/>
  <c r="K89" i="22"/>
  <c r="H89" i="22"/>
  <c r="E89" i="22"/>
  <c r="P97" i="22"/>
  <c r="N97" i="22"/>
  <c r="K97" i="22"/>
  <c r="H97" i="22"/>
  <c r="E97" i="22"/>
  <c r="P105" i="22"/>
  <c r="N105" i="22"/>
  <c r="K105" i="22"/>
  <c r="H105" i="22"/>
  <c r="E105" i="22"/>
  <c r="P87" i="22"/>
  <c r="N87" i="22"/>
  <c r="K87" i="22"/>
  <c r="H87" i="22"/>
  <c r="E87" i="22"/>
  <c r="P100" i="22"/>
  <c r="N100" i="22"/>
  <c r="K100" i="22"/>
  <c r="H100" i="22"/>
  <c r="E100" i="22"/>
  <c r="P88" i="22"/>
  <c r="N88" i="22"/>
  <c r="K88" i="22"/>
  <c r="H88" i="22"/>
  <c r="E88" i="22"/>
  <c r="P84" i="22"/>
  <c r="N84" i="22"/>
  <c r="K84" i="22"/>
  <c r="H84" i="22"/>
  <c r="E84" i="22"/>
  <c r="P91" i="22"/>
  <c r="N91" i="22"/>
  <c r="K91" i="22"/>
  <c r="H91" i="22"/>
  <c r="E91" i="22"/>
  <c r="P90" i="22"/>
  <c r="N90" i="22"/>
  <c r="K90" i="22"/>
  <c r="H90" i="22"/>
  <c r="E90" i="22"/>
  <c r="P85" i="22"/>
  <c r="N85" i="22"/>
  <c r="K85" i="22"/>
  <c r="H85" i="22"/>
  <c r="E85" i="22"/>
  <c r="P83" i="22"/>
  <c r="N83" i="22"/>
  <c r="K83" i="22"/>
  <c r="H83" i="22"/>
  <c r="E83" i="22"/>
  <c r="P74" i="22"/>
  <c r="N74" i="22"/>
  <c r="K74" i="22"/>
  <c r="H74" i="22"/>
  <c r="E74" i="22"/>
  <c r="P82" i="22"/>
  <c r="N82" i="22"/>
  <c r="K82" i="22"/>
  <c r="H82" i="22"/>
  <c r="E82" i="22"/>
  <c r="P77" i="22"/>
  <c r="N77" i="22"/>
  <c r="K77" i="22"/>
  <c r="H77" i="22"/>
  <c r="E77" i="22"/>
  <c r="P80" i="22"/>
  <c r="N80" i="22"/>
  <c r="K80" i="22"/>
  <c r="H80" i="22"/>
  <c r="E80" i="22"/>
  <c r="P79" i="22"/>
  <c r="N79" i="22"/>
  <c r="K79" i="22"/>
  <c r="H79" i="22"/>
  <c r="E79" i="22"/>
  <c r="P70" i="22"/>
  <c r="N70" i="22"/>
  <c r="K70" i="22"/>
  <c r="H70" i="22"/>
  <c r="E70" i="22"/>
  <c r="P64" i="22"/>
  <c r="N64" i="22"/>
  <c r="K64" i="22"/>
  <c r="H64" i="22"/>
  <c r="E64" i="22"/>
  <c r="P81" i="22"/>
  <c r="N81" i="22"/>
  <c r="K81" i="22"/>
  <c r="H81" i="22"/>
  <c r="E81" i="22"/>
  <c r="P60" i="22"/>
  <c r="N60" i="22"/>
  <c r="K60" i="22"/>
  <c r="H60" i="22"/>
  <c r="E60" i="22"/>
  <c r="P73" i="22"/>
  <c r="N73" i="22"/>
  <c r="K73" i="22"/>
  <c r="H73" i="22"/>
  <c r="E73" i="22"/>
  <c r="P66" i="22"/>
  <c r="N66" i="22"/>
  <c r="K66" i="22"/>
  <c r="H66" i="22"/>
  <c r="E66" i="22"/>
  <c r="P78" i="22"/>
  <c r="N78" i="22"/>
  <c r="K78" i="22"/>
  <c r="H78" i="22"/>
  <c r="E78" i="22"/>
  <c r="P65" i="22"/>
  <c r="N65" i="22"/>
  <c r="K65" i="22"/>
  <c r="H65" i="22"/>
  <c r="E65" i="22"/>
  <c r="P69" i="22"/>
  <c r="N69" i="22"/>
  <c r="K69" i="22"/>
  <c r="H69" i="22"/>
  <c r="E69" i="22"/>
  <c r="P76" i="22"/>
  <c r="N76" i="22"/>
  <c r="K76" i="22"/>
  <c r="H76" i="22"/>
  <c r="E76" i="22"/>
  <c r="P67" i="22"/>
  <c r="N67" i="22"/>
  <c r="K67" i="22"/>
  <c r="H67" i="22"/>
  <c r="E67" i="22"/>
  <c r="P63" i="22"/>
  <c r="N63" i="22"/>
  <c r="K63" i="22"/>
  <c r="H63" i="22"/>
  <c r="E63" i="22"/>
  <c r="P72" i="22"/>
  <c r="N72" i="22"/>
  <c r="K72" i="22"/>
  <c r="H72" i="22"/>
  <c r="E72" i="22"/>
  <c r="P71" i="22"/>
  <c r="N71" i="22"/>
  <c r="K71" i="22"/>
  <c r="H71" i="22"/>
  <c r="E71" i="22"/>
  <c r="P61" i="22"/>
  <c r="N61" i="22"/>
  <c r="K61" i="22"/>
  <c r="H61" i="22"/>
  <c r="E61" i="22"/>
  <c r="P45" i="22"/>
  <c r="N45" i="22"/>
  <c r="K45" i="22"/>
  <c r="H45" i="22"/>
  <c r="E45" i="22"/>
  <c r="P68" i="22"/>
  <c r="N68" i="22"/>
  <c r="K68" i="22"/>
  <c r="H68" i="22"/>
  <c r="E68" i="22"/>
  <c r="P57" i="22"/>
  <c r="N57" i="22"/>
  <c r="K57" i="22"/>
  <c r="H57" i="22"/>
  <c r="E57" i="22"/>
  <c r="P62" i="22"/>
  <c r="N62" i="22"/>
  <c r="K62" i="22"/>
  <c r="H62" i="22"/>
  <c r="E62" i="22"/>
  <c r="P59" i="22"/>
  <c r="N59" i="22"/>
  <c r="K59" i="22"/>
  <c r="H59" i="22"/>
  <c r="E59" i="22"/>
  <c r="P56" i="22"/>
  <c r="N56" i="22"/>
  <c r="K56" i="22"/>
  <c r="H56" i="22"/>
  <c r="E56" i="22"/>
  <c r="P53" i="22"/>
  <c r="N53" i="22"/>
  <c r="K53" i="22"/>
  <c r="H53" i="22"/>
  <c r="E53" i="22"/>
  <c r="P58" i="22"/>
  <c r="N58" i="22"/>
  <c r="K58" i="22"/>
  <c r="H58" i="22"/>
  <c r="E58" i="22"/>
  <c r="P49" i="22"/>
  <c r="N49" i="22"/>
  <c r="K49" i="22"/>
  <c r="H49" i="22"/>
  <c r="E49" i="22"/>
  <c r="P52" i="22"/>
  <c r="N52" i="22"/>
  <c r="K52" i="22"/>
  <c r="H52" i="22"/>
  <c r="E52" i="22"/>
  <c r="P55" i="22"/>
  <c r="N55" i="22"/>
  <c r="K55" i="22"/>
  <c r="H55" i="22"/>
  <c r="E55" i="22"/>
  <c r="P51" i="22"/>
  <c r="N51" i="22"/>
  <c r="K51" i="22"/>
  <c r="H51" i="22"/>
  <c r="E51" i="22"/>
  <c r="P50" i="22"/>
  <c r="N50" i="22"/>
  <c r="K50" i="22"/>
  <c r="H50" i="22"/>
  <c r="E50" i="22"/>
  <c r="P43" i="22"/>
  <c r="N43" i="22"/>
  <c r="K43" i="22"/>
  <c r="H43" i="22"/>
  <c r="E43" i="22"/>
  <c r="P48" i="22"/>
  <c r="N48" i="22"/>
  <c r="K48" i="22"/>
  <c r="H48" i="22"/>
  <c r="E48" i="22"/>
  <c r="P54" i="22"/>
  <c r="N54" i="22"/>
  <c r="K54" i="22"/>
  <c r="H54" i="22"/>
  <c r="E54" i="22"/>
  <c r="P46" i="22"/>
  <c r="N46" i="22"/>
  <c r="K46" i="22"/>
  <c r="H46" i="22"/>
  <c r="E46" i="22"/>
  <c r="P44" i="22"/>
  <c r="N44" i="22"/>
  <c r="K44" i="22"/>
  <c r="H44" i="22"/>
  <c r="E44" i="22"/>
  <c r="P40" i="22"/>
  <c r="N40" i="22"/>
  <c r="K40" i="22"/>
  <c r="H40" i="22"/>
  <c r="E40" i="22"/>
  <c r="P39" i="22"/>
  <c r="N39" i="22"/>
  <c r="K39" i="22"/>
  <c r="H39" i="22"/>
  <c r="E39" i="22"/>
  <c r="P41" i="22"/>
  <c r="N41" i="22"/>
  <c r="K41" i="22"/>
  <c r="H41" i="22"/>
  <c r="E41" i="22"/>
  <c r="P37" i="22"/>
  <c r="N37" i="22"/>
  <c r="K37" i="22"/>
  <c r="H37" i="22"/>
  <c r="E37" i="22"/>
  <c r="P47" i="22"/>
  <c r="N47" i="22"/>
  <c r="K47" i="22"/>
  <c r="H47" i="22"/>
  <c r="E47" i="22"/>
  <c r="P35" i="22"/>
  <c r="N35" i="22"/>
  <c r="K35" i="22"/>
  <c r="H35" i="22"/>
  <c r="E35" i="22"/>
  <c r="P36" i="22"/>
  <c r="N36" i="22"/>
  <c r="K36" i="22"/>
  <c r="H36" i="22"/>
  <c r="E36" i="22"/>
  <c r="P42" i="22"/>
  <c r="N42" i="22"/>
  <c r="K42" i="22"/>
  <c r="H42" i="22"/>
  <c r="E42" i="22"/>
  <c r="P30" i="22"/>
  <c r="N30" i="22"/>
  <c r="K30" i="22"/>
  <c r="H30" i="22"/>
  <c r="E30" i="22"/>
  <c r="P33" i="22"/>
  <c r="N33" i="22"/>
  <c r="K33" i="22"/>
  <c r="H33" i="22"/>
  <c r="E33" i="22"/>
  <c r="P38" i="22"/>
  <c r="N38" i="22"/>
  <c r="K38" i="22"/>
  <c r="H38" i="22"/>
  <c r="E38" i="22"/>
  <c r="P29" i="22"/>
  <c r="N29" i="22"/>
  <c r="K29" i="22"/>
  <c r="H29" i="22"/>
  <c r="E29" i="22"/>
  <c r="P34" i="22"/>
  <c r="N34" i="22"/>
  <c r="K34" i="22"/>
  <c r="H34" i="22"/>
  <c r="E34" i="22"/>
  <c r="P32" i="22"/>
  <c r="N32" i="22"/>
  <c r="K32" i="22"/>
  <c r="H32" i="22"/>
  <c r="E32" i="22"/>
  <c r="P28" i="22"/>
  <c r="N28" i="22"/>
  <c r="K28" i="22"/>
  <c r="H28" i="22"/>
  <c r="E28" i="22"/>
  <c r="P26" i="22"/>
  <c r="N26" i="22"/>
  <c r="K26" i="22"/>
  <c r="H26" i="22"/>
  <c r="E26" i="22"/>
  <c r="P31" i="22"/>
  <c r="N31" i="22"/>
  <c r="K31" i="22"/>
  <c r="H31" i="22"/>
  <c r="E31" i="22"/>
  <c r="P23" i="22"/>
  <c r="N23" i="22"/>
  <c r="K23" i="22"/>
  <c r="H23" i="22"/>
  <c r="E23" i="22"/>
  <c r="P20" i="22"/>
  <c r="N20" i="22"/>
  <c r="K20" i="22"/>
  <c r="H20" i="22"/>
  <c r="E20" i="22"/>
  <c r="P24" i="22"/>
  <c r="N24" i="22"/>
  <c r="K24" i="22"/>
  <c r="H24" i="22"/>
  <c r="E24" i="22"/>
  <c r="P25" i="22"/>
  <c r="N25" i="22"/>
  <c r="K25" i="22"/>
  <c r="H25" i="22"/>
  <c r="E25" i="22"/>
  <c r="P21" i="22"/>
  <c r="N21" i="22"/>
  <c r="K21" i="22"/>
  <c r="H21" i="22"/>
  <c r="E21" i="22"/>
  <c r="P27" i="22"/>
  <c r="N27" i="22"/>
  <c r="K27" i="22"/>
  <c r="H27" i="22"/>
  <c r="E27" i="22"/>
  <c r="P22" i="22"/>
  <c r="N22" i="22"/>
  <c r="K22" i="22"/>
  <c r="H22" i="22"/>
  <c r="E22" i="22"/>
  <c r="P19" i="22"/>
  <c r="N19" i="22"/>
  <c r="K19" i="22"/>
  <c r="H19" i="22"/>
  <c r="E19" i="22"/>
  <c r="P17" i="22"/>
  <c r="N17" i="22"/>
  <c r="K17" i="22"/>
  <c r="H17" i="22"/>
  <c r="E17" i="22"/>
  <c r="P18" i="22"/>
  <c r="N18" i="22"/>
  <c r="K18" i="22"/>
  <c r="H18" i="22"/>
  <c r="E18" i="22"/>
  <c r="P16" i="22"/>
  <c r="N16" i="22"/>
  <c r="K16" i="22"/>
  <c r="H16" i="22"/>
  <c r="E16" i="22"/>
  <c r="P15" i="22"/>
  <c r="N15" i="22"/>
  <c r="K15" i="22"/>
  <c r="H15" i="22"/>
  <c r="E15" i="22"/>
  <c r="P14" i="22"/>
  <c r="N14" i="22"/>
  <c r="K14" i="22"/>
  <c r="H14" i="22"/>
  <c r="E14" i="22"/>
  <c r="P12" i="22"/>
  <c r="N12" i="22"/>
  <c r="K12" i="22"/>
  <c r="H12" i="22"/>
  <c r="E12" i="22"/>
  <c r="P13" i="22"/>
  <c r="N13" i="22"/>
  <c r="K13" i="22"/>
  <c r="H13" i="22"/>
  <c r="E13" i="22"/>
  <c r="P11" i="22"/>
  <c r="N11" i="22"/>
  <c r="K11" i="22"/>
  <c r="H11" i="22"/>
  <c r="E11" i="22"/>
  <c r="P9" i="22"/>
  <c r="N9" i="22"/>
  <c r="K9" i="22"/>
  <c r="H9" i="22"/>
  <c r="E9" i="22"/>
  <c r="P10" i="22"/>
  <c r="N10" i="22"/>
  <c r="K10" i="22"/>
  <c r="H10" i="22"/>
  <c r="E10" i="22"/>
  <c r="P8" i="22"/>
  <c r="N8" i="22"/>
  <c r="K8" i="22"/>
  <c r="H8" i="22"/>
  <c r="E8" i="22"/>
  <c r="M42" i="17"/>
  <c r="J42" i="17"/>
  <c r="G42" i="17"/>
  <c r="D42" i="17"/>
  <c r="P39" i="17"/>
  <c r="P38" i="17"/>
  <c r="K38" i="17"/>
  <c r="P37" i="17"/>
  <c r="K37" i="17"/>
  <c r="H37" i="17"/>
  <c r="E37" i="17"/>
  <c r="P36" i="17"/>
  <c r="K36" i="17"/>
  <c r="P35" i="17"/>
  <c r="N35" i="17"/>
  <c r="P34" i="17"/>
  <c r="K34" i="17"/>
  <c r="P33" i="17"/>
  <c r="E33" i="17"/>
  <c r="P32" i="17"/>
  <c r="K32" i="17"/>
  <c r="P31" i="17"/>
  <c r="N31" i="17"/>
  <c r="P30" i="17"/>
  <c r="K30" i="17"/>
  <c r="P29" i="17"/>
  <c r="K29" i="17"/>
  <c r="E29" i="17"/>
  <c r="P28" i="17"/>
  <c r="K28" i="17"/>
  <c r="P27" i="17"/>
  <c r="N27" i="17"/>
  <c r="H27" i="17"/>
  <c r="P26" i="17"/>
  <c r="P25" i="17"/>
  <c r="K25" i="17"/>
  <c r="E25" i="17"/>
  <c r="P24" i="17"/>
  <c r="K24" i="17"/>
  <c r="P23" i="17"/>
  <c r="P22" i="17"/>
  <c r="P21" i="17"/>
  <c r="K21" i="17"/>
  <c r="P20" i="17"/>
  <c r="K20" i="17"/>
  <c r="P19" i="17"/>
  <c r="N19" i="17"/>
  <c r="P18" i="17"/>
  <c r="N18" i="17"/>
  <c r="P17" i="17"/>
  <c r="N17" i="17"/>
  <c r="P16" i="17"/>
  <c r="E16" i="17"/>
  <c r="P15" i="17"/>
  <c r="H15" i="17"/>
  <c r="P14" i="17"/>
  <c r="N14" i="17"/>
  <c r="P13" i="17"/>
  <c r="N13" i="17"/>
  <c r="E13" i="17"/>
  <c r="P12" i="17"/>
  <c r="E12" i="17"/>
  <c r="P11" i="17"/>
  <c r="P10" i="17"/>
  <c r="K10" i="17"/>
  <c r="H10" i="17"/>
  <c r="N10" i="17"/>
  <c r="P9" i="17"/>
  <c r="P8" i="17"/>
  <c r="H8" i="17"/>
  <c r="O665" i="22" l="1"/>
  <c r="O692" i="22"/>
  <c r="O702" i="22"/>
  <c r="O726" i="22"/>
  <c r="O713" i="22"/>
  <c r="O717" i="22"/>
  <c r="O646" i="22"/>
  <c r="O703" i="22"/>
  <c r="O691" i="22"/>
  <c r="O659" i="22"/>
  <c r="O686" i="22"/>
  <c r="O666" i="22"/>
  <c r="O655" i="22"/>
  <c r="O683" i="22"/>
  <c r="O660" i="22"/>
  <c r="O603" i="22"/>
  <c r="O640" i="22"/>
  <c r="O630" i="22"/>
  <c r="O622" i="22"/>
  <c r="O653" i="22"/>
  <c r="O610" i="22"/>
  <c r="O386" i="22"/>
  <c r="O651" i="22"/>
  <c r="O611" i="22"/>
  <c r="O590" i="22"/>
  <c r="O626" i="22"/>
  <c r="O596" i="22"/>
  <c r="O589" i="22"/>
  <c r="O585" i="22"/>
  <c r="O598" i="22"/>
  <c r="O515" i="22"/>
  <c r="O535" i="22"/>
  <c r="O620" i="22"/>
  <c r="O605" i="22"/>
  <c r="O558" i="22"/>
  <c r="O606" i="22"/>
  <c r="O554" i="22"/>
  <c r="O560" i="22"/>
  <c r="O544" i="22"/>
  <c r="O607" i="22"/>
  <c r="O567" i="22"/>
  <c r="O537" i="22"/>
  <c r="O541" i="22"/>
  <c r="O565" i="22"/>
  <c r="O540" i="22"/>
  <c r="O529" i="22"/>
  <c r="O545" i="22"/>
  <c r="O488" i="22"/>
  <c r="O525" i="22"/>
  <c r="O494" i="22"/>
  <c r="O522" i="22"/>
  <c r="O577" i="22"/>
  <c r="O475" i="22"/>
  <c r="O507" i="22"/>
  <c r="O490" i="22"/>
  <c r="O542" i="22"/>
  <c r="O471" i="22"/>
  <c r="O465" i="22"/>
  <c r="O482" i="22"/>
  <c r="O487" i="22"/>
  <c r="O463" i="22"/>
  <c r="O461" i="22"/>
  <c r="O457" i="22"/>
  <c r="O513" i="22"/>
  <c r="O477" i="22"/>
  <c r="O448" i="22"/>
  <c r="O470" i="22"/>
  <c r="O433" i="22"/>
  <c r="O425" i="22"/>
  <c r="O429" i="22"/>
  <c r="O422" i="22"/>
  <c r="O466" i="22"/>
  <c r="O449" i="22"/>
  <c r="O432" i="22"/>
  <c r="O375" i="22"/>
  <c r="O383" i="22"/>
  <c r="O393" i="22"/>
  <c r="O387" i="22"/>
  <c r="O342" i="22"/>
  <c r="O350" i="22"/>
  <c r="O369" i="22"/>
  <c r="O357" i="22"/>
  <c r="O337" i="22"/>
  <c r="O346" i="22"/>
  <c r="O334" i="22"/>
  <c r="O351" i="22"/>
  <c r="O315" i="22"/>
  <c r="O343" i="22"/>
  <c r="O308" i="22"/>
  <c r="O305" i="22"/>
  <c r="O311" i="22"/>
  <c r="O309" i="22"/>
  <c r="O267" i="22"/>
  <c r="O260" i="22"/>
  <c r="O204" i="22"/>
  <c r="O283" i="22"/>
  <c r="O269" i="22"/>
  <c r="O259" i="22"/>
  <c r="O217" i="22"/>
  <c r="O224" i="22"/>
  <c r="O232" i="22"/>
  <c r="O234" i="22"/>
  <c r="O221" i="22"/>
  <c r="O218" i="22"/>
  <c r="O209" i="22"/>
  <c r="O188" i="22"/>
  <c r="O196" i="22"/>
  <c r="O184" i="22"/>
  <c r="O138" i="22"/>
  <c r="O160" i="22"/>
  <c r="O157" i="22"/>
  <c r="O95" i="22"/>
  <c r="O142" i="22"/>
  <c r="O158" i="22"/>
  <c r="O136" i="22"/>
  <c r="O125" i="22"/>
  <c r="O115" i="22"/>
  <c r="O108" i="22"/>
  <c r="O99" i="22"/>
  <c r="O89" i="22"/>
  <c r="O84" i="22"/>
  <c r="O77" i="22"/>
  <c r="O66" i="22"/>
  <c r="O72" i="22"/>
  <c r="O62" i="22"/>
  <c r="O51" i="22"/>
  <c r="O40" i="22"/>
  <c r="O42" i="22"/>
  <c r="O26" i="22"/>
  <c r="O21" i="22"/>
  <c r="O10" i="22"/>
  <c r="O14" i="22"/>
  <c r="O19" i="22"/>
  <c r="O24" i="22"/>
  <c r="O32" i="22"/>
  <c r="O30" i="22"/>
  <c r="O37" i="22"/>
  <c r="O54" i="22"/>
  <c r="O55" i="22"/>
  <c r="O56" i="22"/>
  <c r="O61" i="22"/>
  <c r="O76" i="22"/>
  <c r="O73" i="22"/>
  <c r="O80" i="22"/>
  <c r="O85" i="22"/>
  <c r="O100" i="22"/>
  <c r="O96" i="22"/>
  <c r="O98" i="22"/>
  <c r="O104" i="22"/>
  <c r="O106" i="22"/>
  <c r="O119" i="22"/>
  <c r="O129" i="22"/>
  <c r="O133" i="22"/>
  <c r="O132" i="22"/>
  <c r="O143" i="22"/>
  <c r="O144" i="22"/>
  <c r="O163" i="22"/>
  <c r="O123" i="22"/>
  <c r="O168" i="22"/>
  <c r="O164" i="22"/>
  <c r="O167" i="22"/>
  <c r="O147" i="22"/>
  <c r="O189" i="22"/>
  <c r="O194" i="22"/>
  <c r="O175" i="22"/>
  <c r="O193" i="22"/>
  <c r="O207" i="22"/>
  <c r="O225" i="22"/>
  <c r="O170" i="22"/>
  <c r="O223" i="22"/>
  <c r="O249" i="22"/>
  <c r="O242" i="22"/>
  <c r="O255" i="22"/>
  <c r="O238" i="22"/>
  <c r="O257" i="22"/>
  <c r="O248" i="22"/>
  <c r="O263" i="22"/>
  <c r="O270" i="22"/>
  <c r="O277" i="22"/>
  <c r="O276" i="22"/>
  <c r="O254" i="22"/>
  <c r="O280" i="22"/>
  <c r="O287" i="22"/>
  <c r="O304" i="22"/>
  <c r="O295" i="22"/>
  <c r="O300" i="22"/>
  <c r="O299" i="22"/>
  <c r="O286" i="22"/>
  <c r="O324" i="22"/>
  <c r="O327" i="22"/>
  <c r="O323" i="22"/>
  <c r="O339" i="22"/>
  <c r="O294" i="22"/>
  <c r="O344" i="22"/>
  <c r="O363" i="22"/>
  <c r="O333" i="22"/>
  <c r="O296" i="22"/>
  <c r="O348" i="22"/>
  <c r="O377" i="22"/>
  <c r="O368" i="22"/>
  <c r="O380" i="22"/>
  <c r="O370" i="22"/>
  <c r="O409" i="22"/>
  <c r="O374" i="22"/>
  <c r="O376" i="22"/>
  <c r="O401" i="22"/>
  <c r="O400" i="22"/>
  <c r="O407" i="22"/>
  <c r="O403" i="22"/>
  <c r="O389" i="22"/>
  <c r="O416" i="22"/>
  <c r="O385" i="22"/>
  <c r="O438" i="22"/>
  <c r="O436" i="22"/>
  <c r="O415" i="22"/>
  <c r="O439" i="22"/>
  <c r="I55" i="22"/>
  <c r="I143" i="22"/>
  <c r="I188" i="22"/>
  <c r="I216" i="22"/>
  <c r="I217" i="22"/>
  <c r="I277" i="22"/>
  <c r="I280" i="22"/>
  <c r="I290" i="22"/>
  <c r="I343" i="22"/>
  <c r="I362" i="22"/>
  <c r="I361" i="22"/>
  <c r="I370" i="22"/>
  <c r="I383" i="22"/>
  <c r="I411" i="22"/>
  <c r="I455" i="22"/>
  <c r="I433" i="22"/>
  <c r="I476" i="22"/>
  <c r="I479" i="22"/>
  <c r="I517" i="22"/>
  <c r="I509" i="22"/>
  <c r="I522" i="22"/>
  <c r="I525" i="22"/>
  <c r="I552" i="22"/>
  <c r="I565" i="22"/>
  <c r="I492" i="22"/>
  <c r="I559" i="22"/>
  <c r="I554" i="22"/>
  <c r="I569" i="22"/>
  <c r="I576" i="22"/>
  <c r="I495" i="22"/>
  <c r="I609" i="22"/>
  <c r="I635" i="22"/>
  <c r="I604" i="22"/>
  <c r="I675" i="22"/>
  <c r="I532" i="22"/>
  <c r="I667" i="22"/>
  <c r="I631" i="22"/>
  <c r="I668" i="22"/>
  <c r="I670" i="22"/>
  <c r="I703" i="22"/>
  <c r="I697" i="22"/>
  <c r="I700" i="22"/>
  <c r="I702" i="22"/>
  <c r="I617" i="22"/>
  <c r="I701" i="22"/>
  <c r="I739" i="22"/>
  <c r="I682" i="22"/>
  <c r="I684" i="22"/>
  <c r="I737" i="22"/>
  <c r="I749" i="22"/>
  <c r="I711" i="22"/>
  <c r="I776" i="22"/>
  <c r="I738" i="22"/>
  <c r="I761" i="22"/>
  <c r="I800" i="22"/>
  <c r="I769" i="22"/>
  <c r="I786" i="22"/>
  <c r="I785" i="22"/>
  <c r="I831" i="22"/>
  <c r="I771" i="22"/>
  <c r="I792" i="22"/>
  <c r="I821" i="22"/>
  <c r="I806" i="22"/>
  <c r="I827" i="22"/>
  <c r="I802" i="22"/>
  <c r="I857" i="22"/>
  <c r="I789" i="22"/>
  <c r="I690" i="22"/>
  <c r="I856" i="22"/>
  <c r="I835" i="22"/>
  <c r="I828" i="22"/>
  <c r="I805" i="22"/>
  <c r="I892" i="22"/>
  <c r="I838" i="22"/>
  <c r="I770" i="22"/>
  <c r="I854" i="22"/>
  <c r="I848" i="22"/>
  <c r="I879" i="22"/>
  <c r="I967" i="22"/>
  <c r="I888" i="22"/>
  <c r="I906" i="22"/>
  <c r="I891" i="22"/>
  <c r="I916" i="22"/>
  <c r="I902" i="22"/>
  <c r="I845" i="22"/>
  <c r="I68" i="22"/>
  <c r="I166" i="22"/>
  <c r="I205" i="22"/>
  <c r="I219" i="22"/>
  <c r="I258" i="22"/>
  <c r="I198" i="22"/>
  <c r="I289" i="22"/>
  <c r="I305" i="22"/>
  <c r="I326" i="22"/>
  <c r="I335" i="22"/>
  <c r="I367" i="22"/>
  <c r="I391" i="22"/>
  <c r="I390" i="22"/>
  <c r="I420" i="22"/>
  <c r="I429" i="22"/>
  <c r="I470" i="22"/>
  <c r="I457" i="22"/>
  <c r="I487" i="22"/>
  <c r="I472" i="22"/>
  <c r="I475" i="22"/>
  <c r="I524" i="22"/>
  <c r="I519" i="22"/>
  <c r="I493" i="22"/>
  <c r="I561" i="22"/>
  <c r="I592" i="22"/>
  <c r="I521" i="22"/>
  <c r="I623" i="22"/>
  <c r="I583" i="22"/>
  <c r="I579" i="22"/>
  <c r="I608" i="22"/>
  <c r="I596" i="22"/>
  <c r="I538" i="22"/>
  <c r="I636" i="22"/>
  <c r="I653" i="22"/>
  <c r="I644" i="22"/>
  <c r="I660" i="22"/>
  <c r="I655" i="22"/>
  <c r="I686" i="22"/>
  <c r="I676" i="22"/>
  <c r="I734" i="22"/>
  <c r="I663" i="22"/>
  <c r="I726" i="22"/>
  <c r="I708" i="22"/>
  <c r="I712" i="22"/>
  <c r="I669" i="22"/>
  <c r="I673" i="22"/>
  <c r="I742" i="22"/>
  <c r="I694" i="22"/>
  <c r="I732" i="22"/>
  <c r="I748" i="22"/>
  <c r="I757" i="22"/>
  <c r="I731" i="22"/>
  <c r="I729" i="22"/>
  <c r="I788" i="22"/>
  <c r="I736" i="22"/>
  <c r="I756" i="22"/>
  <c r="I459" i="22"/>
  <c r="I779" i="22"/>
  <c r="I745" i="22"/>
  <c r="I790" i="22"/>
  <c r="I794" i="22"/>
  <c r="I817" i="22"/>
  <c r="I815" i="22"/>
  <c r="I811" i="22"/>
  <c r="I814" i="22"/>
  <c r="I809" i="22"/>
  <c r="I824" i="22"/>
  <c r="I798" i="22"/>
  <c r="I871" i="22"/>
  <c r="I793" i="22"/>
  <c r="I860" i="22"/>
  <c r="I846" i="22"/>
  <c r="I868" i="22"/>
  <c r="I850" i="22"/>
  <c r="I901" i="22"/>
  <c r="I844" i="22"/>
  <c r="I869" i="22"/>
  <c r="I839" i="22"/>
  <c r="I864" i="22"/>
  <c r="I855" i="22"/>
  <c r="I915" i="22"/>
  <c r="I884" i="22"/>
  <c r="I899" i="22"/>
  <c r="I874" i="22"/>
  <c r="I919" i="22"/>
  <c r="I75" i="22"/>
  <c r="I215" i="22"/>
  <c r="I259" i="22"/>
  <c r="I309" i="22"/>
  <c r="I323" i="22"/>
  <c r="I377" i="22"/>
  <c r="I418" i="22"/>
  <c r="I399" i="22"/>
  <c r="I437" i="22"/>
  <c r="I490" i="22"/>
  <c r="I501" i="22"/>
  <c r="I496" i="22"/>
  <c r="I575" i="22"/>
  <c r="I606" i="22"/>
  <c r="I515" i="22"/>
  <c r="I574" i="22"/>
  <c r="I629" i="22"/>
  <c r="I640" i="22"/>
  <c r="I759" i="22"/>
  <c r="I691" i="22"/>
  <c r="I735" i="22"/>
  <c r="I716" i="22"/>
  <c r="I699" i="22"/>
  <c r="I764" i="22"/>
  <c r="I721" i="22"/>
  <c r="I750" i="22"/>
  <c r="I709" i="22"/>
  <c r="I755" i="22"/>
  <c r="I727" i="22"/>
  <c r="I791" i="22"/>
  <c r="I804" i="22"/>
  <c r="I822" i="22"/>
  <c r="I808" i="22"/>
  <c r="I847" i="22"/>
  <c r="I799" i="22"/>
  <c r="I924" i="22"/>
  <c r="I842" i="22"/>
  <c r="I870" i="22"/>
  <c r="I882" i="22"/>
  <c r="I907" i="22"/>
  <c r="I926" i="22"/>
  <c r="I883" i="22"/>
  <c r="I910" i="22"/>
  <c r="I937" i="22"/>
  <c r="I928" i="22"/>
  <c r="I903" i="22"/>
  <c r="I991" i="22"/>
  <c r="I880" i="22"/>
  <c r="I930" i="22"/>
  <c r="I917" i="22"/>
  <c r="I932" i="22"/>
  <c r="I881" i="22"/>
  <c r="I997" i="22"/>
  <c r="I873" i="22"/>
  <c r="I922" i="22"/>
  <c r="I955" i="22"/>
  <c r="I939" i="22"/>
  <c r="I988" i="22"/>
  <c r="I982" i="22"/>
  <c r="I925" i="22"/>
  <c r="I951" i="22"/>
  <c r="I985" i="22"/>
  <c r="I980" i="22"/>
  <c r="I1021" i="22"/>
  <c r="I995" i="22"/>
  <c r="I990" i="22"/>
  <c r="I1038" i="22"/>
  <c r="I962" i="22"/>
  <c r="I976" i="22"/>
  <c r="I1028" i="22"/>
  <c r="I1029" i="22"/>
  <c r="I1033" i="22"/>
  <c r="I1030" i="22"/>
  <c r="I865" i="22"/>
  <c r="I1072" i="22"/>
  <c r="I1007" i="22"/>
  <c r="I1081" i="22"/>
  <c r="I1073" i="22"/>
  <c r="I1049" i="22"/>
  <c r="I1034" i="22"/>
  <c r="I1054" i="22"/>
  <c r="I1039" i="22"/>
  <c r="I1044" i="22"/>
  <c r="I1082" i="22"/>
  <c r="I1055" i="22"/>
  <c r="I1116" i="22"/>
  <c r="I1070" i="22"/>
  <c r="I1079" i="22"/>
  <c r="I1085" i="22"/>
  <c r="I1064" i="22"/>
  <c r="I1083" i="22"/>
  <c r="I1102" i="22"/>
  <c r="I1091" i="22"/>
  <c r="I1063" i="22"/>
  <c r="I1111" i="22"/>
  <c r="I1101" i="22"/>
  <c r="I1094" i="22"/>
  <c r="I1123" i="22"/>
  <c r="I1134" i="22"/>
  <c r="I1119" i="22"/>
  <c r="I1139" i="22"/>
  <c r="I1156" i="22"/>
  <c r="I1136" i="22"/>
  <c r="I1131" i="22"/>
  <c r="I1140" i="22"/>
  <c r="I1144" i="22"/>
  <c r="I86" i="22"/>
  <c r="I195" i="22"/>
  <c r="I269" i="22"/>
  <c r="I301" i="22"/>
  <c r="I339" i="22"/>
  <c r="I350" i="22"/>
  <c r="I432" i="22"/>
  <c r="I453" i="22"/>
  <c r="I486" i="22"/>
  <c r="I514" i="22"/>
  <c r="I480" i="22"/>
  <c r="I540" i="22"/>
  <c r="I607" i="22"/>
  <c r="I558" i="22"/>
  <c r="I599" i="22"/>
  <c r="I600" i="22"/>
  <c r="I610" i="22"/>
  <c r="I639" i="22"/>
  <c r="I666" i="22"/>
  <c r="I642" i="22"/>
  <c r="I713" i="22"/>
  <c r="I692" i="22"/>
  <c r="I758" i="22"/>
  <c r="I706" i="22"/>
  <c r="I687" i="22"/>
  <c r="I728" i="22"/>
  <c r="I752" i="22"/>
  <c r="I813" i="22"/>
  <c r="I801" i="22"/>
  <c r="I833" i="22"/>
  <c r="I841" i="22"/>
  <c r="I766" i="22"/>
  <c r="I887" i="22"/>
  <c r="I812" i="22"/>
  <c r="I862" i="22"/>
  <c r="I803" i="22"/>
  <c r="I853" i="22"/>
  <c r="I861" i="22"/>
  <c r="I214" i="22"/>
  <c r="I885" i="22"/>
  <c r="I878" i="22"/>
  <c r="I952" i="22"/>
  <c r="I946" i="22"/>
  <c r="I912" i="22"/>
  <c r="I897" i="22"/>
  <c r="I923" i="22"/>
  <c r="I953" i="22"/>
  <c r="I840" i="22"/>
  <c r="I900" i="22"/>
  <c r="I875" i="22"/>
  <c r="I993" i="22"/>
  <c r="I948" i="22"/>
  <c r="I998" i="22"/>
  <c r="I963" i="22"/>
  <c r="I949" i="22"/>
  <c r="I954" i="22"/>
  <c r="I935" i="22"/>
  <c r="I971" i="22"/>
  <c r="I956" i="22"/>
  <c r="I996" i="22"/>
  <c r="I947" i="22"/>
  <c r="I914" i="22"/>
  <c r="I934" i="22"/>
  <c r="I999" i="22"/>
  <c r="I1000" i="22"/>
  <c r="I1005" i="22"/>
  <c r="I968" i="22"/>
  <c r="I1014" i="22"/>
  <c r="I1099" i="22"/>
  <c r="I989" i="22"/>
  <c r="I1031" i="22"/>
  <c r="I964" i="22"/>
  <c r="I984" i="22"/>
  <c r="I1003" i="22"/>
  <c r="I1015" i="22"/>
  <c r="I1024" i="22"/>
  <c r="I1027" i="22"/>
  <c r="I1010" i="22"/>
  <c r="I987" i="22"/>
  <c r="I1058" i="22"/>
  <c r="I1019" i="22"/>
  <c r="I1065" i="22"/>
  <c r="I1052" i="22"/>
  <c r="I1071" i="22"/>
  <c r="I1117" i="22"/>
  <c r="I1113" i="22"/>
  <c r="I1050" i="22"/>
  <c r="I1159" i="22"/>
  <c r="I1075" i="22"/>
  <c r="I1089" i="22"/>
  <c r="I1095" i="22"/>
  <c r="I1100" i="22"/>
  <c r="I1114" i="22"/>
  <c r="I1138" i="22"/>
  <c r="I1061" i="22"/>
  <c r="I1115" i="22"/>
  <c r="I1107" i="22"/>
  <c r="I1069" i="22"/>
  <c r="I1125" i="22"/>
  <c r="I1129" i="22"/>
  <c r="I1177" i="22"/>
  <c r="I1036" i="22"/>
  <c r="I1145" i="22"/>
  <c r="I1166" i="22"/>
  <c r="I1146" i="22"/>
  <c r="I1152" i="22"/>
  <c r="I1183" i="22"/>
  <c r="I1204" i="22"/>
  <c r="I1126" i="22"/>
  <c r="I1194" i="22"/>
  <c r="I1230" i="22"/>
  <c r="I1237" i="22"/>
  <c r="I1202" i="22"/>
  <c r="I1174" i="22"/>
  <c r="I1162" i="22"/>
  <c r="I1201" i="22"/>
  <c r="I1203" i="22"/>
  <c r="I1222" i="22"/>
  <c r="I1213" i="22"/>
  <c r="I1221" i="22"/>
  <c r="I1244" i="22"/>
  <c r="I1231" i="22"/>
  <c r="I1218" i="22"/>
  <c r="I1254" i="22"/>
  <c r="I1239" i="22"/>
  <c r="I1245" i="22"/>
  <c r="I1242" i="22"/>
  <c r="I1268" i="22"/>
  <c r="I1258" i="22"/>
  <c r="I1219" i="22"/>
  <c r="I1226" i="22"/>
  <c r="I1286" i="22"/>
  <c r="I1277" i="22"/>
  <c r="I1248" i="22"/>
  <c r="I1236" i="22"/>
  <c r="I1255" i="22"/>
  <c r="I1308" i="22"/>
  <c r="I1307" i="22"/>
  <c r="I1314" i="22"/>
  <c r="I1292" i="22"/>
  <c r="I1271" i="22"/>
  <c r="I1316" i="22"/>
  <c r="I1295" i="22"/>
  <c r="I1320" i="22"/>
  <c r="I1361" i="22"/>
  <c r="I1311" i="22"/>
  <c r="I1315" i="22"/>
  <c r="I1289" i="22"/>
  <c r="I1325" i="22"/>
  <c r="I1285" i="22"/>
  <c r="I1363" i="22"/>
  <c r="I1294" i="22"/>
  <c r="I1341" i="22"/>
  <c r="I1317" i="22"/>
  <c r="I1371" i="22"/>
  <c r="I1340" i="22"/>
  <c r="I1328" i="22"/>
  <c r="I1369" i="22"/>
  <c r="I1351" i="22"/>
  <c r="I1360" i="22"/>
  <c r="I1366" i="22"/>
  <c r="I1377" i="22"/>
  <c r="I1352" i="22"/>
  <c r="I1384" i="22"/>
  <c r="I1400" i="22"/>
  <c r="I1413" i="22"/>
  <c r="I1396" i="22"/>
  <c r="I1397" i="22"/>
  <c r="I1383" i="22"/>
  <c r="I1406" i="22"/>
  <c r="I183" i="22"/>
  <c r="I276" i="22"/>
  <c r="I363" i="22"/>
  <c r="I466" i="22"/>
  <c r="I482" i="22"/>
  <c r="I497" i="22"/>
  <c r="I557" i="22"/>
  <c r="I585" i="22"/>
  <c r="I622" i="22"/>
  <c r="I661" i="22"/>
  <c r="I672" i="22"/>
  <c r="I733" i="22"/>
  <c r="I765" i="22"/>
  <c r="I747" i="22"/>
  <c r="I843" i="22"/>
  <c r="I795" i="22"/>
  <c r="I818" i="22"/>
  <c r="I889" i="22"/>
  <c r="I858" i="22"/>
  <c r="I859" i="22"/>
  <c r="I886" i="22"/>
  <c r="I890" i="22"/>
  <c r="I913" i="22"/>
  <c r="I938" i="22"/>
  <c r="I1023" i="22"/>
  <c r="I940" i="22"/>
  <c r="I898" i="22"/>
  <c r="I1002" i="22"/>
  <c r="I894" i="22"/>
  <c r="I1013" i="22"/>
  <c r="I942" i="22"/>
  <c r="I994" i="22"/>
  <c r="I1087" i="22"/>
  <c r="I1035" i="22"/>
  <c r="I978" i="22"/>
  <c r="I1040" i="22"/>
  <c r="I1042" i="22"/>
  <c r="I1032" i="22"/>
  <c r="I970" i="22"/>
  <c r="I1093" i="22"/>
  <c r="I1067" i="22"/>
  <c r="I1022" i="22"/>
  <c r="I1077" i="22"/>
  <c r="I1098" i="22"/>
  <c r="I1059" i="22"/>
  <c r="I1056" i="22"/>
  <c r="I1128" i="22"/>
  <c r="I1121" i="22"/>
  <c r="I1078" i="22"/>
  <c r="I1133" i="22"/>
  <c r="I1084" i="22"/>
  <c r="I1211" i="22"/>
  <c r="I1132" i="22"/>
  <c r="I1109" i="22"/>
  <c r="I1158" i="22"/>
  <c r="I1172" i="22"/>
  <c r="I1181" i="22"/>
  <c r="I1173" i="22"/>
  <c r="I1179" i="22"/>
  <c r="I1150" i="22"/>
  <c r="I1195" i="22"/>
  <c r="I1225" i="22"/>
  <c r="I1187" i="22"/>
  <c r="I1207" i="22"/>
  <c r="I1264" i="22"/>
  <c r="I1212" i="22"/>
  <c r="I1249" i="22"/>
  <c r="I1266" i="22"/>
  <c r="I1251" i="22"/>
  <c r="I1265" i="22"/>
  <c r="I1247" i="22"/>
  <c r="I1267" i="22"/>
  <c r="I1282" i="22"/>
  <c r="I1260" i="22"/>
  <c r="I1261" i="22"/>
  <c r="I1252" i="22"/>
  <c r="I1198" i="22"/>
  <c r="I1278" i="22"/>
  <c r="I1312" i="22"/>
  <c r="I1274" i="22"/>
  <c r="I1262" i="22"/>
  <c r="I1291" i="22"/>
  <c r="I1304" i="22"/>
  <c r="I1335" i="22"/>
  <c r="I1353" i="22"/>
  <c r="I1270" i="22"/>
  <c r="I1354" i="22"/>
  <c r="I1344" i="22"/>
  <c r="I1347" i="22"/>
  <c r="I1358" i="22"/>
  <c r="I1364" i="22"/>
  <c r="I1348" i="22"/>
  <c r="I1313" i="22"/>
  <c r="I1338" i="22"/>
  <c r="I1395" i="22"/>
  <c r="I1388" i="22"/>
  <c r="I1407" i="22"/>
  <c r="I1381" i="22"/>
  <c r="I1424" i="22"/>
  <c r="I1416" i="22"/>
  <c r="I1350" i="22"/>
  <c r="I1426" i="22"/>
  <c r="I1398" i="22"/>
  <c r="I1414" i="22"/>
  <c r="I1408" i="22"/>
  <c r="I1430" i="22"/>
  <c r="I1531" i="22"/>
  <c r="I1449" i="22"/>
  <c r="I1421" i="22"/>
  <c r="I1428" i="22"/>
  <c r="I1459" i="22"/>
  <c r="I1473" i="22"/>
  <c r="I1450" i="22"/>
  <c r="I1458" i="22"/>
  <c r="I1455" i="22"/>
  <c r="I1479" i="22"/>
  <c r="I1464" i="22"/>
  <c r="I1508" i="22"/>
  <c r="I1489" i="22"/>
  <c r="I1484" i="22"/>
  <c r="I1500" i="22"/>
  <c r="I1525" i="22"/>
  <c r="I1478" i="22"/>
  <c r="I1483" i="22"/>
  <c r="I1498" i="22"/>
  <c r="I1502" i="22"/>
  <c r="I1482" i="22"/>
  <c r="I1504" i="22"/>
  <c r="I1499" i="22"/>
  <c r="I1524" i="22"/>
  <c r="I1514" i="22"/>
  <c r="I1565" i="22"/>
  <c r="I1551" i="22"/>
  <c r="I1553" i="22"/>
  <c r="I1548" i="22"/>
  <c r="I1558" i="22"/>
  <c r="I1534" i="22"/>
  <c r="I1581" i="22"/>
  <c r="I1561" i="22"/>
  <c r="I1555" i="22"/>
  <c r="I1543" i="22"/>
  <c r="I1570" i="22"/>
  <c r="I1563" i="22"/>
  <c r="I1578" i="22"/>
  <c r="I1604" i="22"/>
  <c r="I1589" i="22"/>
  <c r="I1605" i="22"/>
  <c r="I1603" i="22"/>
  <c r="I1590" i="22"/>
  <c r="I1627" i="22"/>
  <c r="I1636" i="22"/>
  <c r="I1601" i="22"/>
  <c r="I1607" i="22"/>
  <c r="I1617" i="22"/>
  <c r="I1609" i="22"/>
  <c r="I1642" i="22"/>
  <c r="I1635" i="22"/>
  <c r="I1624" i="22"/>
  <c r="I1637" i="22"/>
  <c r="I1640" i="22"/>
  <c r="I1657" i="22"/>
  <c r="I1648" i="22"/>
  <c r="I1656" i="22"/>
  <c r="I1661" i="22"/>
  <c r="I1667" i="22"/>
  <c r="I1672" i="22"/>
  <c r="I1602" i="22"/>
  <c r="I1674" i="22"/>
  <c r="I1675" i="22"/>
  <c r="I1691" i="22"/>
  <c r="I147" i="22"/>
  <c r="I293" i="22"/>
  <c r="I341" i="22"/>
  <c r="I412" i="22"/>
  <c r="I481" i="22"/>
  <c r="I545" i="22"/>
  <c r="I539" i="22"/>
  <c r="I589" i="22"/>
  <c r="I614" i="22"/>
  <c r="I695" i="22"/>
  <c r="I679" i="22"/>
  <c r="I689" i="22"/>
  <c r="I746" i="22"/>
  <c r="I762" i="22"/>
  <c r="I787" i="22"/>
  <c r="I781" i="22"/>
  <c r="I830" i="22"/>
  <c r="I849" i="22"/>
  <c r="I866" i="22"/>
  <c r="I872" i="22"/>
  <c r="I918" i="22"/>
  <c r="I943" i="22"/>
  <c r="I920" i="22"/>
  <c r="I966" i="22"/>
  <c r="I981" i="22"/>
  <c r="I895" i="22"/>
  <c r="I974" i="22"/>
  <c r="I945" i="22"/>
  <c r="I936" i="22"/>
  <c r="I979" i="22"/>
  <c r="I1041" i="22"/>
  <c r="I950" i="22"/>
  <c r="I1045" i="22"/>
  <c r="I960" i="22"/>
  <c r="I1009" i="22"/>
  <c r="I1006" i="22"/>
  <c r="I1124" i="22"/>
  <c r="I1020" i="22"/>
  <c r="I1025" i="22"/>
  <c r="I1043" i="22"/>
  <c r="I1046" i="22"/>
  <c r="I1057" i="22"/>
  <c r="I1074" i="22"/>
  <c r="I1105" i="22"/>
  <c r="I1008" i="22"/>
  <c r="I1108" i="22"/>
  <c r="I1112" i="22"/>
  <c r="I1092" i="22"/>
  <c r="I1147" i="22"/>
  <c r="I1176" i="22"/>
  <c r="I1106" i="22"/>
  <c r="I1143" i="22"/>
  <c r="I1151" i="22"/>
  <c r="I1165" i="22"/>
  <c r="I1210" i="22"/>
  <c r="I1164" i="22"/>
  <c r="I1160" i="22"/>
  <c r="I1214" i="22"/>
  <c r="I1171" i="22"/>
  <c r="I1167" i="22"/>
  <c r="I1178" i="22"/>
  <c r="I1186" i="22"/>
  <c r="I1209" i="22"/>
  <c r="I1175" i="22"/>
  <c r="I1191" i="22"/>
  <c r="I1234" i="22"/>
  <c r="I1205" i="22"/>
  <c r="I1256" i="22"/>
  <c r="I1281" i="22"/>
  <c r="I1259" i="22"/>
  <c r="I1243" i="22"/>
  <c r="I1275" i="22"/>
  <c r="I1170" i="22"/>
  <c r="I1293" i="22"/>
  <c r="I1306" i="22"/>
  <c r="I1257" i="22"/>
  <c r="I1332" i="22"/>
  <c r="I1276" i="22"/>
  <c r="I1284" i="22"/>
  <c r="I1324" i="22"/>
  <c r="I1318" i="22"/>
  <c r="I1336" i="22"/>
  <c r="I1300" i="22"/>
  <c r="I1288" i="22"/>
  <c r="I1339" i="22"/>
  <c r="I1327" i="22"/>
  <c r="I1349" i="22"/>
  <c r="I1287" i="22"/>
  <c r="I1368" i="22"/>
  <c r="I1374" i="22"/>
  <c r="I1356" i="22"/>
  <c r="I1359" i="22"/>
  <c r="I1370" i="22"/>
  <c r="I1382" i="22"/>
  <c r="I1385" i="22"/>
  <c r="I1379" i="22"/>
  <c r="I1409" i="22"/>
  <c r="I1393" i="22"/>
  <c r="I1376" i="22"/>
  <c r="I1405" i="22"/>
  <c r="I1394" i="22"/>
  <c r="I1437" i="22"/>
  <c r="I1417" i="22"/>
  <c r="I1432" i="22"/>
  <c r="I1427" i="22"/>
  <c r="I1433" i="22"/>
  <c r="I1423" i="22"/>
  <c r="I1436" i="22"/>
  <c r="I1410" i="22"/>
  <c r="I1460" i="22"/>
  <c r="I1441" i="22"/>
  <c r="I1457" i="22"/>
  <c r="I1453" i="22"/>
  <c r="I1461" i="22"/>
  <c r="I1462" i="22"/>
  <c r="I1443" i="22"/>
  <c r="I1465" i="22"/>
  <c r="I1515" i="22"/>
  <c r="I1475" i="22"/>
  <c r="I1517" i="22"/>
  <c r="I1522" i="22"/>
  <c r="I1493" i="22"/>
  <c r="I1503" i="22"/>
  <c r="I1512" i="22"/>
  <c r="I1505" i="22"/>
  <c r="I1519" i="22"/>
  <c r="I1481" i="22"/>
  <c r="I1509" i="22"/>
  <c r="I1501" i="22"/>
  <c r="I1511" i="22"/>
  <c r="I1533" i="22"/>
  <c r="I1542" i="22"/>
  <c r="I1527" i="22"/>
  <c r="I1544" i="22"/>
  <c r="I1535" i="22"/>
  <c r="I1573" i="22"/>
  <c r="I1560" i="22"/>
  <c r="I1552" i="22"/>
  <c r="I1562" i="22"/>
  <c r="I1566" i="22"/>
  <c r="I1571" i="22"/>
  <c r="I1546" i="22"/>
  <c r="I1595" i="22"/>
  <c r="I1586" i="22"/>
  <c r="I1579" i="22"/>
  <c r="I1596" i="22"/>
  <c r="I1597" i="22"/>
  <c r="I1594" i="22"/>
  <c r="I1593" i="22"/>
  <c r="I1608" i="22"/>
  <c r="I1625" i="22"/>
  <c r="I1630" i="22"/>
  <c r="I1613" i="22"/>
  <c r="I1623" i="22"/>
  <c r="I1615" i="22"/>
  <c r="I1632" i="22"/>
  <c r="I1646" i="22"/>
  <c r="I1633" i="22"/>
  <c r="I1650" i="22"/>
  <c r="I1687" i="22"/>
  <c r="I1644" i="22"/>
  <c r="I1673" i="22"/>
  <c r="I1654" i="22"/>
  <c r="I1662" i="22"/>
  <c r="I1670" i="22"/>
  <c r="I1669" i="22"/>
  <c r="I1668" i="22"/>
  <c r="I1676" i="22"/>
  <c r="I1679" i="22"/>
  <c r="I1685" i="22"/>
  <c r="I1694" i="22"/>
  <c r="I1697" i="22"/>
  <c r="I1711" i="22"/>
  <c r="I1705" i="22"/>
  <c r="I1703" i="22"/>
  <c r="I1706" i="22"/>
  <c r="I1715" i="22"/>
  <c r="I1714" i="22"/>
  <c r="I1722" i="22"/>
  <c r="I1721" i="22"/>
  <c r="I1730" i="22"/>
  <c r="I720" i="22"/>
  <c r="I688" i="22"/>
  <c r="I662" i="22"/>
  <c r="I620" i="22"/>
  <c r="I577" i="22"/>
  <c r="I404" i="22"/>
  <c r="I246" i="22"/>
  <c r="I9" i="22"/>
  <c r="I11" i="22"/>
  <c r="I16" i="22"/>
  <c r="I27" i="22"/>
  <c r="I31" i="22"/>
  <c r="I29" i="22"/>
  <c r="I36" i="22"/>
  <c r="I40" i="22"/>
  <c r="I43" i="22"/>
  <c r="I49" i="22"/>
  <c r="I57" i="22"/>
  <c r="I72" i="22"/>
  <c r="I65" i="22"/>
  <c r="I64" i="22"/>
  <c r="I82" i="22"/>
  <c r="I91" i="22"/>
  <c r="I97" i="22"/>
  <c r="I93" i="22"/>
  <c r="I94" i="22"/>
  <c r="I108" i="22"/>
  <c r="I118" i="22"/>
  <c r="I131" i="22"/>
  <c r="I122" i="22"/>
  <c r="I136" i="22"/>
  <c r="I112" i="22"/>
  <c r="I149" i="22"/>
  <c r="I154" i="22"/>
  <c r="I155" i="22"/>
  <c r="I171" i="22"/>
  <c r="I146" i="22"/>
  <c r="I164" i="22"/>
  <c r="I165" i="22"/>
  <c r="I138" i="22"/>
  <c r="I190" i="22"/>
  <c r="I189" i="22"/>
  <c r="I192" i="22"/>
  <c r="I141" i="22"/>
  <c r="I200" i="22"/>
  <c r="I193" i="22"/>
  <c r="I209" i="22"/>
  <c r="I206" i="22"/>
  <c r="I218" i="22"/>
  <c r="I170" i="22"/>
  <c r="I211" i="22"/>
  <c r="I186" i="22"/>
  <c r="I220" i="22"/>
  <c r="I242" i="22"/>
  <c r="I239" i="22"/>
  <c r="I224" i="22"/>
  <c r="I244" i="22"/>
  <c r="I257" i="22"/>
  <c r="I252" i="22"/>
  <c r="I273" i="22"/>
  <c r="I250" i="22"/>
  <c r="I270" i="22"/>
  <c r="I283" i="22"/>
  <c r="I282" i="22"/>
  <c r="I204" i="22"/>
  <c r="I254" i="22"/>
  <c r="I292" i="22"/>
  <c r="I279" i="22"/>
  <c r="I284" i="22"/>
  <c r="I304" i="22"/>
  <c r="I307" i="22"/>
  <c r="I311" i="22"/>
  <c r="I303" i="22"/>
  <c r="I299" i="22"/>
  <c r="I318" i="22"/>
  <c r="I322" i="22"/>
  <c r="I331" i="22"/>
  <c r="I327" i="22"/>
  <c r="I315" i="22"/>
  <c r="I355" i="22"/>
  <c r="I351" i="22"/>
  <c r="I294" i="22"/>
  <c r="I381" i="22"/>
  <c r="I345" i="22"/>
  <c r="I352" i="22"/>
  <c r="I359" i="22"/>
  <c r="I357" i="22"/>
  <c r="I364" i="22"/>
  <c r="I398" i="22"/>
  <c r="I402" i="22"/>
  <c r="I342" i="22"/>
  <c r="I272" i="22"/>
  <c r="I384" i="22"/>
  <c r="I10" i="22"/>
  <c r="I15" i="22"/>
  <c r="I22" i="22"/>
  <c r="I20" i="22"/>
  <c r="I34" i="22"/>
  <c r="I42" i="22"/>
  <c r="I41" i="22"/>
  <c r="I48" i="22"/>
  <c r="I52" i="22"/>
  <c r="I59" i="22"/>
  <c r="I71" i="22"/>
  <c r="I69" i="22"/>
  <c r="I60" i="22"/>
  <c r="I77" i="22"/>
  <c r="I90" i="22"/>
  <c r="I87" i="22"/>
  <c r="I92" i="22"/>
  <c r="I99" i="22"/>
  <c r="I102" i="22"/>
  <c r="I113" i="22"/>
  <c r="I120" i="22"/>
  <c r="I134" i="22"/>
  <c r="I127" i="22"/>
  <c r="I121" i="22"/>
  <c r="I148" i="22"/>
  <c r="I142" i="22"/>
  <c r="I135" i="22"/>
  <c r="I159" i="22"/>
  <c r="I168" i="22"/>
  <c r="I172" i="22"/>
  <c r="I12" i="22"/>
  <c r="I24" i="22"/>
  <c r="I30" i="22"/>
  <c r="I46" i="22"/>
  <c r="I56" i="22"/>
  <c r="I76" i="22"/>
  <c r="I79" i="22"/>
  <c r="I100" i="22"/>
  <c r="I98" i="22"/>
  <c r="I111" i="22"/>
  <c r="I129" i="22"/>
  <c r="I132" i="22"/>
  <c r="I145" i="22"/>
  <c r="I123" i="22"/>
  <c r="I169" i="22"/>
  <c r="I167" i="22"/>
  <c r="I176" i="22"/>
  <c r="I184" i="22"/>
  <c r="I194" i="22"/>
  <c r="I197" i="22"/>
  <c r="I187" i="22"/>
  <c r="I207" i="22"/>
  <c r="I208" i="22"/>
  <c r="I212" i="22"/>
  <c r="I223" i="22"/>
  <c r="I230" i="22"/>
  <c r="I233" i="22"/>
  <c r="I255" i="22"/>
  <c r="I13" i="22"/>
  <c r="I25" i="22"/>
  <c r="I38" i="22"/>
  <c r="I44" i="22"/>
  <c r="I53" i="22"/>
  <c r="I63" i="22"/>
  <c r="I70" i="22"/>
  <c r="I88" i="22"/>
  <c r="I101" i="22"/>
  <c r="I109" i="22"/>
  <c r="I114" i="22"/>
  <c r="I126" i="22"/>
  <c r="I140" i="22"/>
  <c r="I153" i="22"/>
  <c r="I130" i="22"/>
  <c r="I173" i="22"/>
  <c r="I179" i="22"/>
  <c r="I185" i="22"/>
  <c r="I174" i="22"/>
  <c r="I201" i="22"/>
  <c r="I180" i="22"/>
  <c r="I203" i="22"/>
  <c r="I210" i="22"/>
  <c r="I199" i="22"/>
  <c r="I221" i="22"/>
  <c r="I234" i="22"/>
  <c r="I229" i="22"/>
  <c r="I253" i="22"/>
  <c r="I240" i="22"/>
  <c r="I256" i="22"/>
  <c r="I251" i="22"/>
  <c r="I262" i="22"/>
  <c r="I247" i="22"/>
  <c r="I245" i="22"/>
  <c r="I274" i="22"/>
  <c r="I266" i="22"/>
  <c r="I260" i="22"/>
  <c r="I267" i="22"/>
  <c r="I310" i="22"/>
  <c r="I291" i="22"/>
  <c r="I297" i="22"/>
  <c r="I319" i="22"/>
  <c r="I313" i="22"/>
  <c r="I317" i="22"/>
  <c r="I320" i="22"/>
  <c r="I316" i="22"/>
  <c r="I360" i="22"/>
  <c r="I353" i="22"/>
  <c r="I334" i="22"/>
  <c r="I346" i="22"/>
  <c r="I333" i="22"/>
  <c r="I356" i="22"/>
  <c r="I369" i="22"/>
  <c r="I368" i="22"/>
  <c r="I395" i="22"/>
  <c r="I387" i="22"/>
  <c r="I374" i="22"/>
  <c r="I376" i="22"/>
  <c r="I401" i="22"/>
  <c r="I400" i="22"/>
  <c r="I407" i="22"/>
  <c r="I403" i="22"/>
  <c r="I389" i="22"/>
  <c r="I416" i="22"/>
  <c r="I385" i="22"/>
  <c r="I438" i="22"/>
  <c r="I436" i="22"/>
  <c r="I415" i="22"/>
  <c r="I439" i="22"/>
  <c r="I421" i="22"/>
  <c r="I435" i="22"/>
  <c r="I454" i="22"/>
  <c r="I458" i="22"/>
  <c r="I485" i="22"/>
  <c r="I467" i="22"/>
  <c r="I491" i="22"/>
  <c r="I462" i="22"/>
  <c r="I417" i="22"/>
  <c r="I451" i="22"/>
  <c r="I483" i="22"/>
  <c r="I572" i="22"/>
  <c r="I520" i="22"/>
  <c r="I523" i="22"/>
  <c r="I508" i="22"/>
  <c r="I505" i="22"/>
  <c r="I469" i="22"/>
  <c r="I511" i="22"/>
  <c r="I528" i="22"/>
  <c r="I506" i="22"/>
  <c r="I531" i="22"/>
  <c r="I527" i="22"/>
  <c r="I543" i="22"/>
  <c r="I503" i="22"/>
  <c r="I586" i="22"/>
  <c r="I502" i="22"/>
  <c r="I562" i="22"/>
  <c r="I591" i="22"/>
  <c r="I570" i="22"/>
  <c r="I548" i="22"/>
  <c r="I533" i="22"/>
  <c r="I546" i="22"/>
  <c r="I549" i="22"/>
  <c r="I547" i="22"/>
  <c r="I580" i="22"/>
  <c r="I584" i="22"/>
  <c r="I618" i="22"/>
  <c r="I616" i="22"/>
  <c r="I555" i="22"/>
  <c r="I578" i="22"/>
  <c r="I612" i="22"/>
  <c r="I587" i="22"/>
  <c r="I568" i="22"/>
  <c r="I649" i="22"/>
  <c r="I615" i="22"/>
  <c r="I638" i="22"/>
  <c r="I637" i="22"/>
  <c r="I582" i="22"/>
  <c r="I674" i="22"/>
  <c r="I627" i="22"/>
  <c r="I634" i="22"/>
  <c r="I643" i="22"/>
  <c r="I625" i="22"/>
  <c r="I677" i="22"/>
  <c r="I652" i="22"/>
  <c r="I656" i="22"/>
  <c r="I671" i="22"/>
  <c r="I698" i="22"/>
  <c r="I650" i="22"/>
  <c r="I678" i="22"/>
  <c r="I657" i="22"/>
  <c r="I641" i="22"/>
  <c r="I664" i="22"/>
  <c r="I704" i="22"/>
  <c r="I715" i="22"/>
  <c r="I718" i="22"/>
  <c r="I723" i="22"/>
  <c r="I724" i="22"/>
  <c r="I743" i="22"/>
  <c r="I680" i="22"/>
  <c r="I710" i="22"/>
  <c r="I714" i="22"/>
  <c r="I754" i="22"/>
  <c r="I730" i="22"/>
  <c r="I753" i="22"/>
  <c r="I763" i="22"/>
  <c r="I722" i="22"/>
  <c r="I767" i="22"/>
  <c r="I751" i="22"/>
  <c r="I719" i="22"/>
  <c r="I696" i="22"/>
  <c r="I744" i="22"/>
  <c r="I777" i="22"/>
  <c r="I775" i="22"/>
  <c r="I796" i="22"/>
  <c r="I784" i="22"/>
  <c r="I772" i="22"/>
  <c r="I810" i="22"/>
  <c r="I778" i="22"/>
  <c r="I832" i="22"/>
  <c r="I783" i="22"/>
  <c r="I797" i="22"/>
  <c r="I826" i="22"/>
  <c r="I851" i="22"/>
  <c r="I816" i="22"/>
  <c r="I807" i="22"/>
  <c r="I836" i="22"/>
  <c r="I820" i="22"/>
  <c r="I852" i="22"/>
  <c r="I876" i="22"/>
  <c r="I825" i="22"/>
  <c r="I19" i="22"/>
  <c r="I37" i="22"/>
  <c r="I45" i="22"/>
  <c r="I85" i="22"/>
  <c r="I104" i="22"/>
  <c r="I128" i="22"/>
  <c r="I163" i="22"/>
  <c r="I137" i="22"/>
  <c r="I181" i="22"/>
  <c r="I196" i="22"/>
  <c r="I202" i="22"/>
  <c r="I213" i="22"/>
  <c r="I227" i="22"/>
  <c r="I237" i="22"/>
  <c r="I238" i="22"/>
  <c r="I236" i="22"/>
  <c r="I231" i="22"/>
  <c r="I264" i="22"/>
  <c r="I278" i="22"/>
  <c r="I271" i="22"/>
  <c r="I285" i="22"/>
  <c r="I314" i="22"/>
  <c r="I295" i="22"/>
  <c r="I300" i="22"/>
  <c r="I288" i="22"/>
  <c r="I328" i="22"/>
  <c r="I321" i="22"/>
  <c r="I347" i="22"/>
  <c r="I332" i="22"/>
  <c r="I336" i="22"/>
  <c r="I349" i="22"/>
  <c r="I372" i="22"/>
  <c r="I365" i="22"/>
  <c r="I380" i="22"/>
  <c r="I409" i="22"/>
  <c r="I379" i="22"/>
  <c r="I408" i="22"/>
  <c r="I392" i="22"/>
  <c r="I414" i="22"/>
  <c r="I424" i="22"/>
  <c r="I431" i="22"/>
  <c r="I428" i="22"/>
  <c r="I426" i="22"/>
  <c r="I427" i="22"/>
  <c r="I396" i="22"/>
  <c r="I440" i="22"/>
  <c r="I477" i="22"/>
  <c r="I452" i="22"/>
  <c r="I441" i="22"/>
  <c r="I463" i="22"/>
  <c r="I500" i="22"/>
  <c r="I474" i="22"/>
  <c r="I471" i="22"/>
  <c r="I504" i="22"/>
  <c r="I447" i="22"/>
  <c r="I26" i="22"/>
  <c r="I50" i="22"/>
  <c r="I66" i="22"/>
  <c r="I89" i="22"/>
  <c r="I116" i="22"/>
  <c r="I158" i="22"/>
  <c r="I157" i="22"/>
  <c r="I162" i="22"/>
  <c r="I191" i="22"/>
  <c r="I175" i="22"/>
  <c r="I222" i="22"/>
  <c r="I177" i="22"/>
  <c r="I249" i="22"/>
  <c r="I235" i="22"/>
  <c r="I261" i="22"/>
  <c r="I248" i="22"/>
  <c r="I263" i="22"/>
  <c r="I268" i="22"/>
  <c r="I226" i="22"/>
  <c r="I281" i="22"/>
  <c r="I241" i="22"/>
  <c r="I298" i="22"/>
  <c r="I302" i="22"/>
  <c r="I306" i="22"/>
  <c r="I286" i="22"/>
  <c r="I324" i="22"/>
  <c r="I329" i="22"/>
  <c r="I358" i="22"/>
  <c r="I340" i="22"/>
  <c r="I366" i="22"/>
  <c r="I337" i="22"/>
  <c r="I348" i="22"/>
  <c r="I330" i="22"/>
  <c r="I378" i="22"/>
  <c r="I373" i="22"/>
  <c r="I394" i="22"/>
  <c r="I406" i="22"/>
  <c r="I382" i="22"/>
  <c r="I413" i="22"/>
  <c r="I410" i="22"/>
  <c r="I434" i="22"/>
  <c r="I423" i="22"/>
  <c r="I419" i="22"/>
  <c r="I450" i="22"/>
  <c r="I446" i="22"/>
  <c r="I448" i="22"/>
  <c r="I444" i="22"/>
  <c r="I484" i="22"/>
  <c r="I461" i="22"/>
  <c r="I473" i="22"/>
  <c r="I443" i="22"/>
  <c r="I465" i="22"/>
  <c r="I512" i="22"/>
  <c r="I464" i="22"/>
  <c r="I507" i="22"/>
  <c r="I397" i="22"/>
  <c r="I516" i="22"/>
  <c r="I494" i="22"/>
  <c r="I526" i="22"/>
  <c r="I536" i="22"/>
  <c r="I529" i="22"/>
  <c r="I566" i="22"/>
  <c r="I564" i="22"/>
  <c r="I537" i="22"/>
  <c r="I556" i="22"/>
  <c r="I571" i="22"/>
  <c r="I560" i="22"/>
  <c r="I445" i="22"/>
  <c r="I573" i="22"/>
  <c r="I605" i="22"/>
  <c r="I581" i="22"/>
  <c r="I619" i="22"/>
  <c r="I598" i="22"/>
  <c r="I594" i="22"/>
  <c r="I597" i="22"/>
  <c r="I626" i="22"/>
  <c r="I551" i="22"/>
  <c r="I602" i="22"/>
  <c r="I386" i="22"/>
  <c r="I654" i="22"/>
  <c r="I648" i="22"/>
  <c r="I630" i="22"/>
  <c r="I563" i="22"/>
  <c r="I681" i="22"/>
  <c r="I683" i="22"/>
  <c r="I693" i="22"/>
  <c r="I717" i="22"/>
  <c r="I685" i="22"/>
  <c r="I725" i="22"/>
  <c r="I659" i="22"/>
  <c r="I707" i="22"/>
  <c r="I705" i="22"/>
  <c r="I658" i="22"/>
  <c r="I603" i="22"/>
  <c r="I601" i="22"/>
  <c r="I628" i="22"/>
  <c r="I595" i="22"/>
  <c r="I651" i="22"/>
  <c r="I590" i="22"/>
  <c r="I632" i="22"/>
  <c r="I624" i="22"/>
  <c r="I645" i="22"/>
  <c r="I535" i="22"/>
  <c r="I613" i="22"/>
  <c r="I498" i="22"/>
  <c r="I553" i="22"/>
  <c r="I544" i="22"/>
  <c r="I567" i="22"/>
  <c r="I534" i="22"/>
  <c r="I588" i="22"/>
  <c r="I460" i="22"/>
  <c r="I488" i="22"/>
  <c r="I550" i="22"/>
  <c r="I499" i="22"/>
  <c r="I468" i="22"/>
  <c r="I542" i="22"/>
  <c r="I405" i="22"/>
  <c r="I442" i="22"/>
  <c r="I513" i="22"/>
  <c r="I430" i="22"/>
  <c r="I425" i="22"/>
  <c r="I422" i="22"/>
  <c r="I449" i="22"/>
  <c r="I375" i="22"/>
  <c r="I393" i="22"/>
  <c r="I371" i="22"/>
  <c r="I296" i="22"/>
  <c r="I344" i="22"/>
  <c r="I354" i="22"/>
  <c r="I308" i="22"/>
  <c r="I325" i="22"/>
  <c r="I287" i="22"/>
  <c r="I275" i="22"/>
  <c r="I265" i="22"/>
  <c r="I243" i="22"/>
  <c r="I232" i="22"/>
  <c r="I225" i="22"/>
  <c r="I178" i="22"/>
  <c r="I160" i="22"/>
  <c r="I117" i="22"/>
  <c r="I74" i="22"/>
  <c r="I47" i="22"/>
  <c r="I182" i="22"/>
  <c r="I152" i="22"/>
  <c r="I119" i="22"/>
  <c r="I73" i="22"/>
  <c r="I28" i="22"/>
  <c r="O336" i="22"/>
  <c r="O335" i="22"/>
  <c r="O353" i="22"/>
  <c r="O358" i="22"/>
  <c r="O354" i="22"/>
  <c r="O329" i="22"/>
  <c r="O320" i="22"/>
  <c r="O328" i="22"/>
  <c r="O338" i="22"/>
  <c r="O288" i="22"/>
  <c r="O319" i="22"/>
  <c r="O325" i="22"/>
  <c r="O302" i="22"/>
  <c r="O301" i="22"/>
  <c r="O310" i="22"/>
  <c r="O289" i="22"/>
  <c r="O285" i="22"/>
  <c r="O293" i="22"/>
  <c r="O266" i="22"/>
  <c r="O226" i="22"/>
  <c r="O198" i="22"/>
  <c r="O268" i="22"/>
  <c r="O247" i="22"/>
  <c r="O231" i="22"/>
  <c r="O258" i="22"/>
  <c r="O236" i="22"/>
  <c r="O256" i="22"/>
  <c r="O246" i="22"/>
  <c r="O235" i="22"/>
  <c r="O237" i="22"/>
  <c r="O229" i="22"/>
  <c r="O230" i="22"/>
  <c r="O216" i="22"/>
  <c r="O195" i="22"/>
  <c r="O199" i="22"/>
  <c r="O208" i="22"/>
  <c r="O222" i="22"/>
  <c r="O202" i="22"/>
  <c r="O180" i="22"/>
  <c r="O197" i="22"/>
  <c r="O178" i="22"/>
  <c r="O182" i="22"/>
  <c r="O185" i="22"/>
  <c r="O176" i="22"/>
  <c r="O162" i="22"/>
  <c r="O137" i="22"/>
  <c r="O169" i="22"/>
  <c r="O152" i="22"/>
  <c r="O159" i="22"/>
  <c r="O155" i="22"/>
  <c r="O166" i="22"/>
  <c r="O145" i="22"/>
  <c r="O148" i="22"/>
  <c r="O112" i="22"/>
  <c r="O126" i="22"/>
  <c r="O128" i="22"/>
  <c r="O134" i="22"/>
  <c r="O131" i="22"/>
  <c r="O116" i="22"/>
  <c r="O111" i="22"/>
  <c r="O102" i="22"/>
  <c r="O94" i="22"/>
  <c r="O101" i="22"/>
  <c r="O75" i="22"/>
  <c r="O87" i="22"/>
  <c r="O91" i="22"/>
  <c r="O74" i="22"/>
  <c r="O79" i="22"/>
  <c r="O60" i="22"/>
  <c r="O65" i="22"/>
  <c r="O63" i="22"/>
  <c r="O45" i="22"/>
  <c r="O59" i="22"/>
  <c r="O49" i="22"/>
  <c r="O50" i="22"/>
  <c r="O46" i="22"/>
  <c r="O41" i="22"/>
  <c r="O36" i="22"/>
  <c r="O38" i="22"/>
  <c r="O28" i="22"/>
  <c r="O20" i="22"/>
  <c r="O27" i="22"/>
  <c r="O18" i="22"/>
  <c r="O12" i="22"/>
  <c r="H35" i="17"/>
  <c r="H19" i="17"/>
  <c r="E21" i="17"/>
  <c r="K33" i="17"/>
  <c r="E19" i="17"/>
  <c r="E10" i="17"/>
  <c r="K15" i="17"/>
  <c r="K19" i="17"/>
  <c r="N28" i="17"/>
  <c r="N36" i="17"/>
  <c r="H14" i="17"/>
  <c r="N15" i="17"/>
  <c r="E17" i="17"/>
  <c r="E24" i="17"/>
  <c r="E28" i="17"/>
  <c r="E30" i="17"/>
  <c r="E32" i="17"/>
  <c r="E36" i="17"/>
  <c r="E15" i="17"/>
  <c r="H17" i="17"/>
  <c r="E20" i="17"/>
  <c r="H24" i="17"/>
  <c r="H28" i="17"/>
  <c r="H32" i="17"/>
  <c r="H36" i="17"/>
  <c r="N37" i="17"/>
  <c r="E38" i="17"/>
  <c r="N24" i="17"/>
  <c r="N32" i="17"/>
  <c r="I161" i="22"/>
  <c r="I95" i="22"/>
  <c r="I150" i="22"/>
  <c r="I144" i="22"/>
  <c r="I151" i="22"/>
  <c r="I156" i="22"/>
  <c r="I139" i="22"/>
  <c r="I133" i="22"/>
  <c r="I125" i="22"/>
  <c r="I124" i="22"/>
  <c r="I115" i="22"/>
  <c r="I106" i="22"/>
  <c r="I107" i="22"/>
  <c r="I110" i="22"/>
  <c r="I103" i="22"/>
  <c r="I96" i="22"/>
  <c r="I105" i="22"/>
  <c r="I84" i="22"/>
  <c r="I83" i="22"/>
  <c r="I80" i="22"/>
  <c r="I81" i="22"/>
  <c r="I78" i="22"/>
  <c r="I67" i="22"/>
  <c r="I61" i="22"/>
  <c r="I62" i="22"/>
  <c r="I58" i="22"/>
  <c r="I51" i="22"/>
  <c r="I54" i="22"/>
  <c r="I39" i="22"/>
  <c r="I35" i="22"/>
  <c r="I33" i="22"/>
  <c r="I32" i="22"/>
  <c r="I23" i="22"/>
  <c r="I21" i="22"/>
  <c r="I17" i="22"/>
  <c r="I14" i="22"/>
  <c r="K8" i="17"/>
  <c r="H9" i="17"/>
  <c r="N11" i="17"/>
  <c r="H11" i="17"/>
  <c r="K11" i="17"/>
  <c r="K22" i="17"/>
  <c r="E22" i="17"/>
  <c r="K23" i="17"/>
  <c r="E23" i="17"/>
  <c r="N26" i="17"/>
  <c r="H26" i="17"/>
  <c r="N39" i="17"/>
  <c r="H39" i="17"/>
  <c r="K39" i="17"/>
  <c r="E39" i="17"/>
  <c r="E8" i="17"/>
  <c r="N8" i="17"/>
  <c r="E11" i="17"/>
  <c r="N12" i="17"/>
  <c r="H12" i="17"/>
  <c r="K12" i="17"/>
  <c r="H13" i="17"/>
  <c r="K14" i="17"/>
  <c r="E14" i="17"/>
  <c r="K17" i="17"/>
  <c r="H18" i="17"/>
  <c r="N21" i="17"/>
  <c r="H21" i="17"/>
  <c r="H22" i="17"/>
  <c r="H23" i="17"/>
  <c r="E26" i="17"/>
  <c r="K35" i="17"/>
  <c r="E35" i="17"/>
  <c r="K9" i="17"/>
  <c r="E9" i="17"/>
  <c r="K31" i="17"/>
  <c r="E31" i="17"/>
  <c r="N34" i="17"/>
  <c r="H34" i="17"/>
  <c r="N9" i="17"/>
  <c r="K13" i="17"/>
  <c r="N16" i="17"/>
  <c r="H16" i="17"/>
  <c r="K16" i="17"/>
  <c r="K18" i="17"/>
  <c r="E18" i="17"/>
  <c r="N22" i="17"/>
  <c r="N23" i="17"/>
  <c r="K26" i="17"/>
  <c r="K27" i="17"/>
  <c r="E27" i="17"/>
  <c r="N30" i="17"/>
  <c r="H30" i="17"/>
  <c r="H31" i="17"/>
  <c r="E34" i="17"/>
  <c r="H20" i="17"/>
  <c r="N20" i="17"/>
  <c r="H25" i="17"/>
  <c r="N25" i="17"/>
  <c r="H29" i="17"/>
  <c r="N29" i="17"/>
  <c r="H33" i="17"/>
  <c r="N33" i="17"/>
  <c r="H38" i="17"/>
  <c r="N38" i="17"/>
  <c r="T154" i="27" l="1"/>
  <c r="T151" i="27"/>
  <c r="T134" i="33"/>
  <c r="P42" i="17"/>
  <c r="W151" i="27" l="1"/>
  <c r="W11" i="27"/>
  <c r="W35" i="27"/>
  <c r="W43" i="27"/>
  <c r="W58" i="27"/>
  <c r="W76" i="27"/>
  <c r="W93" i="27"/>
  <c r="W113" i="27"/>
  <c r="W123" i="27"/>
  <c r="W139" i="27"/>
  <c r="W154" i="27"/>
  <c r="W26" i="27"/>
  <c r="W52" i="27"/>
  <c r="W73" i="27"/>
  <c r="W81" i="27"/>
  <c r="W102" i="27"/>
  <c r="W117" i="27"/>
  <c r="W130" i="27"/>
  <c r="W146" i="27"/>
  <c r="W23" i="27"/>
  <c r="W10" i="27"/>
  <c r="W30" i="27"/>
  <c r="W41" i="27"/>
  <c r="W55" i="27"/>
  <c r="W71" i="27"/>
  <c r="W94" i="27"/>
  <c r="W101" i="27"/>
  <c r="W122" i="27"/>
  <c r="W142" i="27"/>
  <c r="W70" i="27"/>
  <c r="W126" i="27"/>
  <c r="W137" i="27"/>
  <c r="W116" i="27"/>
  <c r="W49" i="27"/>
  <c r="W119" i="27"/>
  <c r="W89" i="27"/>
  <c r="W56" i="27"/>
  <c r="W22" i="27"/>
  <c r="W17" i="27"/>
  <c r="W27" i="27"/>
  <c r="W34" i="27"/>
  <c r="W39" i="27"/>
  <c r="W46" i="27"/>
  <c r="W59" i="27"/>
  <c r="W65" i="27"/>
  <c r="W72" i="27"/>
  <c r="W80" i="27"/>
  <c r="W85" i="27"/>
  <c r="W98" i="27"/>
  <c r="W105" i="27"/>
  <c r="W108" i="27"/>
  <c r="W120" i="27"/>
  <c r="W131" i="27"/>
  <c r="W138" i="27"/>
  <c r="W144" i="27"/>
  <c r="W145" i="27"/>
  <c r="W100" i="27"/>
  <c r="W132" i="27"/>
  <c r="W83" i="27"/>
  <c r="W135" i="27"/>
  <c r="W69" i="27"/>
  <c r="W13" i="27"/>
  <c r="W32" i="27"/>
  <c r="W42" i="27"/>
  <c r="W60" i="27"/>
  <c r="W75" i="27"/>
  <c r="W90" i="27"/>
  <c r="W15" i="27"/>
  <c r="W25" i="27"/>
  <c r="W48" i="27"/>
  <c r="W61" i="27"/>
  <c r="W78" i="27"/>
  <c r="W97" i="27"/>
  <c r="W114" i="27"/>
  <c r="W127" i="27"/>
  <c r="W118" i="27"/>
  <c r="W54" i="27"/>
  <c r="W128" i="27"/>
  <c r="W147" i="27"/>
  <c r="W87" i="27"/>
  <c r="W31" i="27"/>
  <c r="W143" i="27"/>
  <c r="W110" i="27"/>
  <c r="W77" i="27"/>
  <c r="W47" i="27"/>
  <c r="W14" i="27"/>
  <c r="W129" i="27"/>
  <c r="W40" i="27"/>
  <c r="W16" i="27"/>
  <c r="W107" i="27"/>
  <c r="W38" i="27"/>
  <c r="W19" i="27"/>
  <c r="W36" i="27"/>
  <c r="W53" i="27"/>
  <c r="W74" i="27"/>
  <c r="W84" i="27"/>
  <c r="W99" i="27"/>
  <c r="W88" i="27"/>
  <c r="W66" i="27"/>
  <c r="W64" i="27"/>
  <c r="W115" i="27"/>
  <c r="W136" i="27"/>
  <c r="W148" i="27"/>
  <c r="W18" i="27"/>
  <c r="W28" i="27"/>
  <c r="W50" i="27"/>
  <c r="W63" i="27"/>
  <c r="W82" i="27"/>
  <c r="W96" i="27"/>
  <c r="W112" i="27"/>
  <c r="W124" i="27"/>
  <c r="W111" i="27"/>
  <c r="W141" i="27"/>
  <c r="W29" i="27"/>
  <c r="W57" i="27"/>
  <c r="W106" i="27"/>
  <c r="W134" i="27"/>
  <c r="W140" i="27"/>
  <c r="W95" i="27"/>
  <c r="W33" i="27"/>
  <c r="W62" i="27"/>
  <c r="W92" i="27"/>
  <c r="W21" i="27"/>
  <c r="W8" i="27"/>
  <c r="W24" i="27"/>
  <c r="W20" i="27"/>
  <c r="W37" i="27"/>
  <c r="W51" i="27"/>
  <c r="W67" i="27"/>
  <c r="W86" i="27"/>
  <c r="W109" i="27"/>
  <c r="W104" i="27"/>
  <c r="W133" i="27"/>
  <c r="W125" i="27"/>
  <c r="W9" i="27"/>
  <c r="W44" i="27"/>
  <c r="W68" i="27"/>
  <c r="W91" i="27"/>
  <c r="W121" i="27"/>
  <c r="W12" i="27"/>
  <c r="W45" i="27"/>
  <c r="W79" i="27"/>
  <c r="W103" i="27"/>
  <c r="W134" i="33"/>
  <c r="W9" i="33"/>
  <c r="X9" i="33" s="1"/>
  <c r="W13" i="33"/>
  <c r="X13" i="33" s="1"/>
  <c r="W17" i="33"/>
  <c r="X17" i="33" s="1"/>
  <c r="W21" i="33"/>
  <c r="X21" i="33" s="1"/>
  <c r="W25" i="33"/>
  <c r="X25" i="33" s="1"/>
  <c r="W28" i="33"/>
  <c r="X28" i="33" s="1"/>
  <c r="W31" i="33"/>
  <c r="X31" i="33" s="1"/>
  <c r="W36" i="33"/>
  <c r="X36" i="33" s="1"/>
  <c r="W41" i="33"/>
  <c r="X41" i="33" s="1"/>
  <c r="W46" i="33"/>
  <c r="X46" i="33" s="1"/>
  <c r="W47" i="33"/>
  <c r="X47" i="33" s="1"/>
  <c r="W51" i="33"/>
  <c r="X51" i="33" s="1"/>
  <c r="W52" i="33"/>
  <c r="W63" i="33"/>
  <c r="X63" i="33" s="1"/>
  <c r="W66" i="33"/>
  <c r="X66" i="33" s="1"/>
  <c r="W70" i="33"/>
  <c r="X70" i="33" s="1"/>
  <c r="W75" i="33"/>
  <c r="W76" i="33"/>
  <c r="X76" i="33" s="1"/>
  <c r="W80" i="33"/>
  <c r="X80" i="33" s="1"/>
  <c r="W93" i="33"/>
  <c r="X93" i="33" s="1"/>
  <c r="W90" i="33"/>
  <c r="X90" i="33" s="1"/>
  <c r="W87" i="33"/>
  <c r="X87" i="33" s="1"/>
  <c r="W96" i="33"/>
  <c r="X96" i="33" s="1"/>
  <c r="W88" i="33"/>
  <c r="W105" i="33"/>
  <c r="X105" i="33" s="1"/>
  <c r="W110" i="33"/>
  <c r="X110" i="33" s="1"/>
  <c r="W112" i="33"/>
  <c r="X112" i="33" s="1"/>
  <c r="W116" i="33"/>
  <c r="X116" i="33" s="1"/>
  <c r="W117" i="33"/>
  <c r="X117" i="33" s="1"/>
  <c r="W121" i="33"/>
  <c r="X121" i="33" s="1"/>
  <c r="W131" i="33"/>
  <c r="X131" i="33" s="1"/>
  <c r="W10" i="33"/>
  <c r="X10" i="33" s="1"/>
  <c r="W15" i="33"/>
  <c r="X15" i="33" s="1"/>
  <c r="W18" i="33"/>
  <c r="X18" i="33" s="1"/>
  <c r="W23" i="33"/>
  <c r="X23" i="33" s="1"/>
  <c r="W27" i="33"/>
  <c r="X27" i="33" s="1"/>
  <c r="W33" i="33"/>
  <c r="X33" i="33" s="1"/>
  <c r="W34" i="33"/>
  <c r="X34" i="33" s="1"/>
  <c r="W40" i="33"/>
  <c r="X40" i="33" s="1"/>
  <c r="W42" i="33"/>
  <c r="X42" i="33" s="1"/>
  <c r="W48" i="33"/>
  <c r="X48" i="33" s="1"/>
  <c r="W57" i="33"/>
  <c r="X57" i="33" s="1"/>
  <c r="W53" i="33"/>
  <c r="X53" i="33" s="1"/>
  <c r="W60" i="33"/>
  <c r="X60" i="33" s="1"/>
  <c r="W61" i="33"/>
  <c r="X61" i="33" s="1"/>
  <c r="W65" i="33"/>
  <c r="X65" i="33" s="1"/>
  <c r="W73" i="33"/>
  <c r="X73" i="33" s="1"/>
  <c r="W77" i="33"/>
  <c r="X77" i="33" s="1"/>
  <c r="W79" i="33"/>
  <c r="X79" i="33" s="1"/>
  <c r="W86" i="33"/>
  <c r="X86" i="33" s="1"/>
  <c r="W91" i="33"/>
  <c r="X91" i="33" s="1"/>
  <c r="W97" i="33"/>
  <c r="X97" i="33" s="1"/>
  <c r="W94" i="33"/>
  <c r="X94" i="33" s="1"/>
  <c r="W101" i="33"/>
  <c r="X101" i="33" s="1"/>
  <c r="W103" i="33"/>
  <c r="X103" i="33" s="1"/>
  <c r="W107" i="33"/>
  <c r="X107" i="33" s="1"/>
  <c r="W108" i="33"/>
  <c r="W114" i="33"/>
  <c r="X114" i="33" s="1"/>
  <c r="W119" i="33"/>
  <c r="X119" i="33" s="1"/>
  <c r="W123" i="33"/>
  <c r="X123" i="33" s="1"/>
  <c r="W127" i="33"/>
  <c r="X127" i="33" s="1"/>
  <c r="W130" i="33"/>
  <c r="X130" i="33" s="1"/>
  <c r="W11" i="33"/>
  <c r="X11" i="33" s="1"/>
  <c r="W35" i="33"/>
  <c r="X35" i="33" s="1"/>
  <c r="W54" i="33"/>
  <c r="X54" i="33" s="1"/>
  <c r="W72" i="33"/>
  <c r="X72" i="33" s="1"/>
  <c r="W84" i="33"/>
  <c r="X84" i="33" s="1"/>
  <c r="W102" i="33"/>
  <c r="X102" i="33" s="1"/>
  <c r="W118" i="33"/>
  <c r="X118" i="33" s="1"/>
  <c r="W12" i="33"/>
  <c r="X12" i="33" s="1"/>
  <c r="W29" i="33"/>
  <c r="X29" i="33" s="1"/>
  <c r="W44" i="33"/>
  <c r="X44" i="33" s="1"/>
  <c r="W59" i="33"/>
  <c r="X59" i="33" s="1"/>
  <c r="W74" i="33"/>
  <c r="X74" i="33" s="1"/>
  <c r="W95" i="33"/>
  <c r="X95" i="33" s="1"/>
  <c r="W109" i="33"/>
  <c r="X109" i="33" s="1"/>
  <c r="W125" i="33"/>
  <c r="X125" i="33" s="1"/>
  <c r="W20" i="33"/>
  <c r="X20" i="33" s="1"/>
  <c r="W83" i="33"/>
  <c r="X83" i="33" s="1"/>
  <c r="W120" i="33"/>
  <c r="X120" i="33" s="1"/>
  <c r="W26" i="33"/>
  <c r="X26" i="33" s="1"/>
  <c r="W67" i="33"/>
  <c r="X67" i="33" s="1"/>
  <c r="W100" i="33"/>
  <c r="X100" i="33" s="1"/>
  <c r="W113" i="33"/>
  <c r="X113" i="33" s="1"/>
  <c r="W39" i="33"/>
  <c r="X39" i="33" s="1"/>
  <c r="W43" i="33"/>
  <c r="X43" i="33" s="1"/>
  <c r="W69" i="33"/>
  <c r="X69" i="33" s="1"/>
  <c r="W89" i="33"/>
  <c r="X89" i="33" s="1"/>
  <c r="W122" i="33"/>
  <c r="X122" i="33" s="1"/>
  <c r="W19" i="33"/>
  <c r="X19" i="33" s="1"/>
  <c r="W38" i="33"/>
  <c r="X38" i="33" s="1"/>
  <c r="W55" i="33"/>
  <c r="X55" i="33" s="1"/>
  <c r="W78" i="33"/>
  <c r="W85" i="33"/>
  <c r="X85" i="33" s="1"/>
  <c r="W106" i="33"/>
  <c r="X106" i="33" s="1"/>
  <c r="W124" i="33"/>
  <c r="X124" i="33" s="1"/>
  <c r="W14" i="33"/>
  <c r="X14" i="33" s="1"/>
  <c r="W16" i="33"/>
  <c r="X16" i="33" s="1"/>
  <c r="W32" i="33"/>
  <c r="X32" i="33" s="1"/>
  <c r="W49" i="33"/>
  <c r="X49" i="33" s="1"/>
  <c r="W64" i="33"/>
  <c r="X64" i="33" s="1"/>
  <c r="W82" i="33"/>
  <c r="X82" i="33" s="1"/>
  <c r="W92" i="33"/>
  <c r="X92" i="33" s="1"/>
  <c r="W115" i="33"/>
  <c r="X115" i="33" s="1"/>
  <c r="W128" i="33"/>
  <c r="X128" i="33" s="1"/>
  <c r="W22" i="33"/>
  <c r="X22" i="33" s="1"/>
  <c r="W45" i="33"/>
  <c r="X45" i="33" s="1"/>
  <c r="W62" i="33"/>
  <c r="X62" i="33" s="1"/>
  <c r="W81" i="33"/>
  <c r="W98" i="33"/>
  <c r="X98" i="33" s="1"/>
  <c r="W111" i="33"/>
  <c r="X111" i="33" s="1"/>
  <c r="W126" i="33"/>
  <c r="X126" i="33" s="1"/>
  <c r="W30" i="33"/>
  <c r="X30" i="33" s="1"/>
  <c r="W37" i="33"/>
  <c r="X37" i="33" s="1"/>
  <c r="W58" i="33"/>
  <c r="X58" i="33" s="1"/>
  <c r="W68" i="33"/>
  <c r="X68" i="33" s="1"/>
  <c r="W99" i="33"/>
  <c r="W50" i="33"/>
  <c r="X50" i="33" s="1"/>
  <c r="W71" i="33"/>
  <c r="X71" i="33" s="1"/>
  <c r="W129" i="33"/>
  <c r="X129" i="33" s="1"/>
  <c r="W24" i="33"/>
  <c r="W56" i="33"/>
  <c r="X56" i="33" s="1"/>
  <c r="W104" i="33"/>
  <c r="X104" i="33" s="1"/>
  <c r="W8" i="33"/>
  <c r="X8" i="33" s="1"/>
  <c r="X108" i="33"/>
  <c r="X24" i="33"/>
  <c r="X52" i="33"/>
  <c r="X75" i="33"/>
  <c r="X99" i="33"/>
  <c r="X88" i="33"/>
  <c r="X78" i="33"/>
  <c r="X81" i="33"/>
  <c r="Q42" i="17"/>
  <c r="R42" i="17" s="1"/>
  <c r="Q36" i="17"/>
  <c r="R36" i="17" s="1"/>
  <c r="Q28" i="17"/>
  <c r="R28" i="17" s="1"/>
  <c r="Q19" i="17"/>
  <c r="R19" i="17" s="1"/>
  <c r="Q15" i="17"/>
  <c r="R15" i="17" s="1"/>
  <c r="Q32" i="17"/>
  <c r="R32" i="17" s="1"/>
  <c r="Q27" i="17"/>
  <c r="R27" i="17" s="1"/>
  <c r="Q14" i="17"/>
  <c r="R14" i="17" s="1"/>
  <c r="Q33" i="17"/>
  <c r="R33" i="17" s="1"/>
  <c r="Q31" i="17"/>
  <c r="R31" i="17" s="1"/>
  <c r="Q25" i="17"/>
  <c r="R25" i="17" s="1"/>
  <c r="Q23" i="17"/>
  <c r="R23" i="17" s="1"/>
  <c r="Q22" i="17"/>
  <c r="R22" i="17" s="1"/>
  <c r="Q9" i="17"/>
  <c r="R9" i="17" s="1"/>
  <c r="Q11" i="17"/>
  <c r="R11" i="17" s="1"/>
  <c r="Q37" i="17"/>
  <c r="R37" i="17" s="1"/>
  <c r="Q35" i="17"/>
  <c r="R35" i="17" s="1"/>
  <c r="Q24" i="17"/>
  <c r="R24" i="17" s="1"/>
  <c r="Q18" i="17"/>
  <c r="R18" i="17" s="1"/>
  <c r="Q39" i="17"/>
  <c r="R39" i="17" s="1"/>
  <c r="Q20" i="17"/>
  <c r="R20" i="17" s="1"/>
  <c r="Q17" i="17"/>
  <c r="R17" i="17" s="1"/>
  <c r="Q16" i="17"/>
  <c r="R16" i="17" s="1"/>
  <c r="Q8" i="17"/>
  <c r="R8" i="17" s="1"/>
  <c r="Q26" i="17"/>
  <c r="R26" i="17" s="1"/>
  <c r="Q21" i="17"/>
  <c r="R21" i="17" s="1"/>
  <c r="Q38" i="17"/>
  <c r="R38" i="17" s="1"/>
  <c r="Q10" i="17"/>
  <c r="R10" i="17" s="1"/>
  <c r="Q29" i="17"/>
  <c r="R29" i="17" s="1"/>
  <c r="Q30" i="17"/>
  <c r="R30" i="17" s="1"/>
  <c r="Q13" i="17"/>
  <c r="R13" i="17" s="1"/>
  <c r="Q34" i="17"/>
  <c r="R34" i="17" s="1"/>
  <c r="Q12" i="17"/>
  <c r="R12" i="17" s="1"/>
  <c r="X134" i="33"/>
  <c r="S154" i="27"/>
  <c r="Q154" i="27"/>
  <c r="S151" i="27"/>
  <c r="Q151" i="27"/>
  <c r="S150" i="27"/>
  <c r="Q150" i="27"/>
  <c r="O154" i="27"/>
  <c r="M154" i="27"/>
  <c r="O151" i="27"/>
  <c r="M151" i="27"/>
  <c r="O150" i="27"/>
  <c r="M150" i="27"/>
  <c r="K154" i="27"/>
  <c r="I154" i="27"/>
  <c r="K151" i="27"/>
  <c r="I151" i="27"/>
  <c r="K150" i="27"/>
  <c r="I150" i="27"/>
  <c r="G154" i="27"/>
  <c r="E154" i="27"/>
  <c r="G151" i="27"/>
  <c r="E151" i="27"/>
  <c r="S134" i="33"/>
  <c r="Q134" i="33"/>
  <c r="O134" i="33"/>
  <c r="M134" i="33"/>
  <c r="K134" i="33"/>
  <c r="I134" i="33"/>
  <c r="H133" i="33"/>
  <c r="G134" i="33"/>
  <c r="E134" i="33"/>
  <c r="J130" i="33" l="1"/>
  <c r="J127" i="33"/>
  <c r="J123" i="33"/>
  <c r="J119" i="33"/>
  <c r="J114" i="33"/>
  <c r="J108" i="33"/>
  <c r="J107" i="33"/>
  <c r="J103" i="33"/>
  <c r="J101" i="33"/>
  <c r="J94" i="33"/>
  <c r="J97" i="33"/>
  <c r="J131" i="33"/>
  <c r="J121" i="33"/>
  <c r="J117" i="33"/>
  <c r="J116" i="33"/>
  <c r="J112" i="33"/>
  <c r="J110" i="33"/>
  <c r="J105" i="33"/>
  <c r="J88" i="33"/>
  <c r="J128" i="33"/>
  <c r="J125" i="33"/>
  <c r="J92" i="33"/>
  <c r="J95" i="33"/>
  <c r="J90" i="33"/>
  <c r="J93" i="33"/>
  <c r="J80" i="33"/>
  <c r="J76" i="33"/>
  <c r="J75" i="33"/>
  <c r="J124" i="33"/>
  <c r="J118" i="33"/>
  <c r="J113" i="33"/>
  <c r="J111" i="33"/>
  <c r="J106" i="33"/>
  <c r="J102" i="33"/>
  <c r="J98" i="33"/>
  <c r="J70" i="33"/>
  <c r="J66" i="33"/>
  <c r="J63" i="33"/>
  <c r="J129" i="33"/>
  <c r="J100" i="33"/>
  <c r="J85" i="33"/>
  <c r="J84" i="33"/>
  <c r="J71" i="33"/>
  <c r="J81" i="33"/>
  <c r="J78" i="33"/>
  <c r="J73" i="33"/>
  <c r="J65" i="33"/>
  <c r="J61" i="33"/>
  <c r="J60" i="33"/>
  <c r="J53" i="33"/>
  <c r="J57" i="33"/>
  <c r="J48" i="33"/>
  <c r="J42" i="33"/>
  <c r="J40" i="33"/>
  <c r="J34" i="33"/>
  <c r="J33" i="33"/>
  <c r="J27" i="33"/>
  <c r="J23" i="33"/>
  <c r="J122" i="33"/>
  <c r="J104" i="33"/>
  <c r="J96" i="33"/>
  <c r="J56" i="33"/>
  <c r="J58" i="33"/>
  <c r="J49" i="33"/>
  <c r="J44" i="33"/>
  <c r="J43" i="33"/>
  <c r="J37" i="33"/>
  <c r="J32" i="33"/>
  <c r="J29" i="33"/>
  <c r="J24" i="33"/>
  <c r="J19" i="33"/>
  <c r="J14" i="33"/>
  <c r="J11" i="33"/>
  <c r="J126" i="33"/>
  <c r="J109" i="33"/>
  <c r="J72" i="33"/>
  <c r="J67" i="33"/>
  <c r="J62" i="33"/>
  <c r="J52" i="33"/>
  <c r="J51" i="33"/>
  <c r="J47" i="33"/>
  <c r="J115" i="33"/>
  <c r="J20" i="33"/>
  <c r="J16" i="33"/>
  <c r="J12" i="33"/>
  <c r="J8" i="33"/>
  <c r="J120" i="33"/>
  <c r="J99" i="33"/>
  <c r="J87" i="33"/>
  <c r="J89" i="33"/>
  <c r="J91" i="33"/>
  <c r="J83" i="33"/>
  <c r="J86" i="33"/>
  <c r="J82" i="33"/>
  <c r="J79" i="33"/>
  <c r="J74" i="33"/>
  <c r="J77" i="33"/>
  <c r="J69" i="33"/>
  <c r="J68" i="33"/>
  <c r="J64" i="33"/>
  <c r="J59" i="33"/>
  <c r="J55" i="33"/>
  <c r="J54" i="33"/>
  <c r="J50" i="33"/>
  <c r="J46" i="33"/>
  <c r="J39" i="33"/>
  <c r="J28" i="33"/>
  <c r="J26" i="33"/>
  <c r="J18" i="33"/>
  <c r="J15" i="33"/>
  <c r="J10" i="33"/>
  <c r="J35" i="33"/>
  <c r="J21" i="33"/>
  <c r="J13" i="33"/>
  <c r="J9" i="33"/>
  <c r="J41" i="33"/>
  <c r="J38" i="33"/>
  <c r="J25" i="33"/>
  <c r="J22" i="33"/>
  <c r="J36" i="33"/>
  <c r="J17" i="33"/>
  <c r="J45" i="33"/>
  <c r="J31" i="33"/>
  <c r="J30" i="33"/>
  <c r="R146" i="27"/>
  <c r="R142" i="27"/>
  <c r="R139" i="27"/>
  <c r="R134" i="27"/>
  <c r="R130" i="27"/>
  <c r="R127" i="27"/>
  <c r="R123" i="27"/>
  <c r="R118" i="27"/>
  <c r="R117" i="27"/>
  <c r="R114" i="27"/>
  <c r="R113" i="27"/>
  <c r="R100" i="27"/>
  <c r="R102" i="27"/>
  <c r="R97" i="27"/>
  <c r="R93" i="27"/>
  <c r="R88" i="27"/>
  <c r="R81" i="27"/>
  <c r="R78" i="27"/>
  <c r="R76" i="27"/>
  <c r="R68" i="27"/>
  <c r="R70" i="27"/>
  <c r="R73" i="27"/>
  <c r="R63" i="27"/>
  <c r="R61" i="27"/>
  <c r="R60" i="27"/>
  <c r="R58" i="27"/>
  <c r="R57" i="27"/>
  <c r="R54" i="27"/>
  <c r="R53" i="27"/>
  <c r="R52" i="27"/>
  <c r="R50" i="27"/>
  <c r="R48" i="27"/>
  <c r="R42" i="27"/>
  <c r="R43" i="27"/>
  <c r="R44" i="27"/>
  <c r="R40" i="27"/>
  <c r="R36" i="27"/>
  <c r="R35" i="27"/>
  <c r="R28" i="27"/>
  <c r="R25" i="27"/>
  <c r="R32" i="27"/>
  <c r="R26" i="27"/>
  <c r="R29" i="27"/>
  <c r="R21" i="27"/>
  <c r="R19" i="27"/>
  <c r="R23" i="27"/>
  <c r="R18" i="27"/>
  <c r="R15" i="27"/>
  <c r="R13" i="27"/>
  <c r="R11" i="27"/>
  <c r="R147" i="27"/>
  <c r="R141" i="27"/>
  <c r="R133" i="27"/>
  <c r="R136" i="27"/>
  <c r="R128" i="27"/>
  <c r="R125" i="27"/>
  <c r="R121" i="27"/>
  <c r="R115" i="27"/>
  <c r="R112" i="27"/>
  <c r="R111" i="27"/>
  <c r="R106" i="27"/>
  <c r="R99" i="27"/>
  <c r="R96" i="27"/>
  <c r="R90" i="27"/>
  <c r="R91" i="27"/>
  <c r="R84" i="27"/>
  <c r="R82" i="27"/>
  <c r="R75" i="27"/>
  <c r="R74" i="27"/>
  <c r="R9" i="27"/>
  <c r="R145" i="27"/>
  <c r="R143" i="27"/>
  <c r="R140" i="27"/>
  <c r="R135" i="27"/>
  <c r="R129" i="27"/>
  <c r="R124" i="27"/>
  <c r="R122" i="27"/>
  <c r="R119" i="27"/>
  <c r="R116" i="27"/>
  <c r="R110" i="27"/>
  <c r="R101" i="27"/>
  <c r="R107" i="27"/>
  <c r="R87" i="27"/>
  <c r="R95" i="27"/>
  <c r="R94" i="27"/>
  <c r="R89" i="27"/>
  <c r="R83" i="27"/>
  <c r="R77" i="27"/>
  <c r="R71" i="27"/>
  <c r="R69" i="27"/>
  <c r="R67" i="27"/>
  <c r="R66" i="27"/>
  <c r="R65" i="27"/>
  <c r="R64" i="27"/>
  <c r="R62" i="27"/>
  <c r="R55" i="27"/>
  <c r="R59" i="27"/>
  <c r="R56" i="27"/>
  <c r="R51" i="27"/>
  <c r="R49" i="27"/>
  <c r="R46" i="27"/>
  <c r="R47" i="27"/>
  <c r="R45" i="27"/>
  <c r="R41" i="27"/>
  <c r="R39" i="27"/>
  <c r="R38" i="27"/>
  <c r="R37" i="27"/>
  <c r="R31" i="27"/>
  <c r="R34" i="27"/>
  <c r="R24" i="27"/>
  <c r="R33" i="27"/>
  <c r="R30" i="27"/>
  <c r="R27" i="27"/>
  <c r="R22" i="27"/>
  <c r="R20" i="27"/>
  <c r="R16" i="27"/>
  <c r="R17" i="27"/>
  <c r="R14" i="27"/>
  <c r="R12" i="27"/>
  <c r="R10" i="27"/>
  <c r="R144" i="27"/>
  <c r="R137" i="27"/>
  <c r="R138" i="27"/>
  <c r="R132" i="27"/>
  <c r="R131" i="27"/>
  <c r="R126" i="27"/>
  <c r="R120" i="27"/>
  <c r="R104" i="27"/>
  <c r="R108" i="27"/>
  <c r="R103" i="27"/>
  <c r="R105" i="27"/>
  <c r="R109" i="27"/>
  <c r="R98" i="27"/>
  <c r="R92" i="27"/>
  <c r="R85" i="27"/>
  <c r="R86" i="27"/>
  <c r="R80" i="27"/>
  <c r="R79" i="27"/>
  <c r="R72" i="27"/>
  <c r="R8" i="27"/>
  <c r="N142" i="27"/>
  <c r="N137" i="27"/>
  <c r="N134" i="27"/>
  <c r="N132" i="27"/>
  <c r="N127" i="27"/>
  <c r="N126" i="27"/>
  <c r="N118" i="27"/>
  <c r="N104" i="27"/>
  <c r="N114" i="27"/>
  <c r="N103" i="27"/>
  <c r="N100" i="27"/>
  <c r="N109" i="27"/>
  <c r="N97" i="27"/>
  <c r="N92" i="27"/>
  <c r="N88" i="27"/>
  <c r="N86" i="27"/>
  <c r="N78" i="27"/>
  <c r="N79" i="27"/>
  <c r="N70" i="27"/>
  <c r="N65" i="27"/>
  <c r="N61" i="27"/>
  <c r="N59" i="27"/>
  <c r="N54" i="27"/>
  <c r="N46" i="27"/>
  <c r="N48" i="27"/>
  <c r="N39" i="27"/>
  <c r="N40" i="27"/>
  <c r="N34" i="27"/>
  <c r="N25" i="27"/>
  <c r="N27" i="27"/>
  <c r="N21" i="27"/>
  <c r="N17" i="27"/>
  <c r="N15" i="27"/>
  <c r="N144" i="27"/>
  <c r="N143" i="27"/>
  <c r="N138" i="27"/>
  <c r="N135" i="27"/>
  <c r="N131" i="27"/>
  <c r="N124" i="27"/>
  <c r="N120" i="27"/>
  <c r="N119" i="27"/>
  <c r="N108" i="27"/>
  <c r="N110" i="27"/>
  <c r="N105" i="27"/>
  <c r="N107" i="27"/>
  <c r="N98" i="27"/>
  <c r="N95" i="27"/>
  <c r="N85" i="27"/>
  <c r="N89" i="27"/>
  <c r="N80" i="27"/>
  <c r="N77" i="27"/>
  <c r="N68" i="27"/>
  <c r="N72" i="27"/>
  <c r="N69" i="27"/>
  <c r="N63" i="27"/>
  <c r="N64" i="27"/>
  <c r="N57" i="27"/>
  <c r="N56" i="27"/>
  <c r="N50" i="27"/>
  <c r="N47" i="27"/>
  <c r="N44" i="27"/>
  <c r="N38" i="27"/>
  <c r="N28" i="27"/>
  <c r="N24" i="27"/>
  <c r="N29" i="27"/>
  <c r="N22" i="27"/>
  <c r="N18" i="27"/>
  <c r="N14" i="27"/>
  <c r="N8" i="27"/>
  <c r="N145" i="27"/>
  <c r="N147" i="27"/>
  <c r="N140" i="27"/>
  <c r="N133" i="27"/>
  <c r="N129" i="27"/>
  <c r="N128" i="27"/>
  <c r="N122" i="27"/>
  <c r="N121" i="27"/>
  <c r="N116" i="27"/>
  <c r="N112" i="27"/>
  <c r="N101" i="27"/>
  <c r="N106" i="27"/>
  <c r="N87" i="27"/>
  <c r="N96" i="27"/>
  <c r="N94" i="27"/>
  <c r="N91" i="27"/>
  <c r="N83" i="27"/>
  <c r="N82" i="27"/>
  <c r="N71" i="27"/>
  <c r="N66" i="27"/>
  <c r="N60" i="27"/>
  <c r="N55" i="27"/>
  <c r="N53" i="27"/>
  <c r="N49" i="27"/>
  <c r="N42" i="27"/>
  <c r="N41" i="27"/>
  <c r="N36" i="27"/>
  <c r="N31" i="27"/>
  <c r="N32" i="27"/>
  <c r="N30" i="27"/>
  <c r="N19" i="27"/>
  <c r="N16" i="27"/>
  <c r="N13" i="27"/>
  <c r="N10" i="27"/>
  <c r="N9" i="27"/>
  <c r="N146" i="27"/>
  <c r="N141" i="27"/>
  <c r="N139" i="27"/>
  <c r="N136" i="27"/>
  <c r="N130" i="27"/>
  <c r="N125" i="27"/>
  <c r="N123" i="27"/>
  <c r="N115" i="27"/>
  <c r="N117" i="27"/>
  <c r="N111" i="27"/>
  <c r="N113" i="27"/>
  <c r="N99" i="27"/>
  <c r="N102" i="27"/>
  <c r="N90" i="27"/>
  <c r="N93" i="27"/>
  <c r="N84" i="27"/>
  <c r="N81" i="27"/>
  <c r="N75" i="27"/>
  <c r="N76" i="27"/>
  <c r="N67" i="27"/>
  <c r="N74" i="27"/>
  <c r="N73" i="27"/>
  <c r="N62" i="27"/>
  <c r="N58" i="27"/>
  <c r="N51" i="27"/>
  <c r="N52" i="27"/>
  <c r="N45" i="27"/>
  <c r="N43" i="27"/>
  <c r="N37" i="27"/>
  <c r="N35" i="27"/>
  <c r="N33" i="27"/>
  <c r="N26" i="27"/>
  <c r="N20" i="27"/>
  <c r="N23" i="27"/>
  <c r="N12" i="27"/>
  <c r="N11" i="27"/>
  <c r="J147" i="27"/>
  <c r="J144" i="27"/>
  <c r="J133" i="27"/>
  <c r="J138" i="27"/>
  <c r="J128" i="27"/>
  <c r="J131" i="27"/>
  <c r="J121" i="27"/>
  <c r="J120" i="27"/>
  <c r="J112" i="27"/>
  <c r="J108" i="27"/>
  <c r="J106" i="27"/>
  <c r="J105" i="27"/>
  <c r="J96" i="27"/>
  <c r="J98" i="27"/>
  <c r="J91" i="27"/>
  <c r="J85" i="27"/>
  <c r="J82" i="27"/>
  <c r="J80" i="27"/>
  <c r="J72" i="27"/>
  <c r="J9" i="27"/>
  <c r="J8" i="27"/>
  <c r="J141" i="27"/>
  <c r="J132" i="27"/>
  <c r="J126" i="27"/>
  <c r="J115" i="27"/>
  <c r="J111" i="27"/>
  <c r="J109" i="27"/>
  <c r="J90" i="27"/>
  <c r="J86" i="27"/>
  <c r="J79" i="27"/>
  <c r="J74" i="27"/>
  <c r="J143" i="27"/>
  <c r="J142" i="27"/>
  <c r="J135" i="27"/>
  <c r="J134" i="27"/>
  <c r="J124" i="27"/>
  <c r="J127" i="27"/>
  <c r="J119" i="27"/>
  <c r="J118" i="27"/>
  <c r="J110" i="27"/>
  <c r="J114" i="27"/>
  <c r="J107" i="27"/>
  <c r="J100" i="27"/>
  <c r="J95" i="27"/>
  <c r="J97" i="27"/>
  <c r="J89" i="27"/>
  <c r="J88" i="27"/>
  <c r="J77" i="27"/>
  <c r="J78" i="27"/>
  <c r="J69" i="27"/>
  <c r="J70" i="27"/>
  <c r="J67" i="27"/>
  <c r="J64" i="27"/>
  <c r="J61" i="27"/>
  <c r="J62" i="27"/>
  <c r="J60" i="27"/>
  <c r="J56" i="27"/>
  <c r="J54" i="27"/>
  <c r="J51" i="27"/>
  <c r="J53" i="27"/>
  <c r="J47" i="27"/>
  <c r="J48" i="27"/>
  <c r="J45" i="27"/>
  <c r="J42" i="27"/>
  <c r="J38" i="27"/>
  <c r="J40" i="27"/>
  <c r="J37" i="27"/>
  <c r="J36" i="27"/>
  <c r="J24" i="27"/>
  <c r="J25" i="27"/>
  <c r="J33" i="27"/>
  <c r="J32" i="27"/>
  <c r="J22" i="27"/>
  <c r="J21" i="27"/>
  <c r="J20" i="27"/>
  <c r="J19" i="27"/>
  <c r="J14" i="27"/>
  <c r="J15" i="27"/>
  <c r="J12" i="27"/>
  <c r="J13" i="27"/>
  <c r="J137" i="27"/>
  <c r="J136" i="27"/>
  <c r="J125" i="27"/>
  <c r="J104" i="27"/>
  <c r="J103" i="27"/>
  <c r="J99" i="27"/>
  <c r="J92" i="27"/>
  <c r="J84" i="27"/>
  <c r="J75" i="27"/>
  <c r="J146" i="27"/>
  <c r="J145" i="27"/>
  <c r="J139" i="27"/>
  <c r="J140" i="27"/>
  <c r="J130" i="27"/>
  <c r="J129" i="27"/>
  <c r="J123" i="27"/>
  <c r="J122" i="27"/>
  <c r="J117" i="27"/>
  <c r="J116" i="27"/>
  <c r="J113" i="27"/>
  <c r="J101" i="27"/>
  <c r="J102" i="27"/>
  <c r="J87" i="27"/>
  <c r="J93" i="27"/>
  <c r="J94" i="27"/>
  <c r="J81" i="27"/>
  <c r="J83" i="27"/>
  <c r="J76" i="27"/>
  <c r="J71" i="27"/>
  <c r="J68" i="27"/>
  <c r="J73" i="27"/>
  <c r="J66" i="27"/>
  <c r="J63" i="27"/>
  <c r="J65" i="27"/>
  <c r="J58" i="27"/>
  <c r="J55" i="27"/>
  <c r="J57" i="27"/>
  <c r="J59" i="27"/>
  <c r="J52" i="27"/>
  <c r="J49" i="27"/>
  <c r="J50" i="27"/>
  <c r="J46" i="27"/>
  <c r="J43" i="27"/>
  <c r="J41" i="27"/>
  <c r="J44" i="27"/>
  <c r="J39" i="27"/>
  <c r="J35" i="27"/>
  <c r="J31" i="27"/>
  <c r="J28" i="27"/>
  <c r="J34" i="27"/>
  <c r="J26" i="27"/>
  <c r="J30" i="27"/>
  <c r="J29" i="27"/>
  <c r="J27" i="27"/>
  <c r="J23" i="27"/>
  <c r="J16" i="27"/>
  <c r="J18" i="27"/>
  <c r="J17" i="27"/>
  <c r="J11" i="27"/>
  <c r="J10" i="27"/>
  <c r="J154" i="27"/>
  <c r="J153" i="27"/>
  <c r="N154" i="27"/>
  <c r="N151" i="27"/>
  <c r="J133" i="33"/>
  <c r="K133" i="33"/>
  <c r="J134" i="33"/>
  <c r="I133" i="33"/>
  <c r="R153" i="27"/>
  <c r="R154" i="27"/>
  <c r="Q153" i="27"/>
  <c r="R151" i="27"/>
  <c r="S153" i="27"/>
  <c r="R150" i="27"/>
  <c r="N153" i="27"/>
  <c r="O153" i="27"/>
  <c r="M153" i="27"/>
  <c r="N150" i="27"/>
  <c r="K153" i="27"/>
  <c r="J151" i="27"/>
  <c r="J150" i="27"/>
  <c r="I153" i="27"/>
  <c r="P133" i="33"/>
  <c r="L133" i="33"/>
  <c r="D133" i="33"/>
  <c r="N128" i="33" l="1"/>
  <c r="N125" i="33"/>
  <c r="N122" i="33"/>
  <c r="N120" i="33"/>
  <c r="N115" i="33"/>
  <c r="N109" i="33"/>
  <c r="N104" i="33"/>
  <c r="N99" i="33"/>
  <c r="N92" i="33"/>
  <c r="N95" i="33"/>
  <c r="N129" i="33"/>
  <c r="N126" i="33"/>
  <c r="N124" i="33"/>
  <c r="N118" i="33"/>
  <c r="N113" i="33"/>
  <c r="N111" i="33"/>
  <c r="N106" i="33"/>
  <c r="N102" i="33"/>
  <c r="N131" i="33"/>
  <c r="N121" i="33"/>
  <c r="N100" i="33"/>
  <c r="N98" i="33"/>
  <c r="N85" i="33"/>
  <c r="N84" i="33"/>
  <c r="N71" i="33"/>
  <c r="N81" i="33"/>
  <c r="N78" i="33"/>
  <c r="N130" i="33"/>
  <c r="N96" i="33"/>
  <c r="N94" i="33"/>
  <c r="N91" i="33"/>
  <c r="N86" i="33"/>
  <c r="N79" i="33"/>
  <c r="N77" i="33"/>
  <c r="N72" i="33"/>
  <c r="N67" i="33"/>
  <c r="N62" i="33"/>
  <c r="N123" i="33"/>
  <c r="N117" i="33"/>
  <c r="N119" i="33"/>
  <c r="N116" i="33"/>
  <c r="N114" i="33"/>
  <c r="N112" i="33"/>
  <c r="N108" i="33"/>
  <c r="N110" i="33"/>
  <c r="N107" i="33"/>
  <c r="N105" i="33"/>
  <c r="N103" i="33"/>
  <c r="N88" i="33"/>
  <c r="N101" i="33"/>
  <c r="N87" i="33"/>
  <c r="N97" i="33"/>
  <c r="N89" i="33"/>
  <c r="N83" i="33"/>
  <c r="N82" i="33"/>
  <c r="N74" i="33"/>
  <c r="N69" i="33"/>
  <c r="N68" i="33"/>
  <c r="N64" i="33"/>
  <c r="N59" i="33"/>
  <c r="N56" i="33"/>
  <c r="N58" i="33"/>
  <c r="N49" i="33"/>
  <c r="N44" i="33"/>
  <c r="N43" i="33"/>
  <c r="N37" i="33"/>
  <c r="N32" i="33"/>
  <c r="N29" i="33"/>
  <c r="N24" i="33"/>
  <c r="N55" i="33"/>
  <c r="N54" i="33"/>
  <c r="N50" i="33"/>
  <c r="N45" i="33"/>
  <c r="N39" i="33"/>
  <c r="N38" i="33"/>
  <c r="N35" i="33"/>
  <c r="N30" i="33"/>
  <c r="N26" i="33"/>
  <c r="N22" i="33"/>
  <c r="N18" i="33"/>
  <c r="N15" i="33"/>
  <c r="N10" i="33"/>
  <c r="N127" i="33"/>
  <c r="N90" i="33"/>
  <c r="N93" i="33"/>
  <c r="N80" i="33"/>
  <c r="N76" i="33"/>
  <c r="N75" i="33"/>
  <c r="N73" i="33"/>
  <c r="N65" i="33"/>
  <c r="N61" i="33"/>
  <c r="N60" i="33"/>
  <c r="N53" i="33"/>
  <c r="N57" i="33"/>
  <c r="N52" i="33"/>
  <c r="N51" i="33"/>
  <c r="N47" i="33"/>
  <c r="N46" i="33"/>
  <c r="N41" i="33"/>
  <c r="N36" i="33"/>
  <c r="N31" i="33"/>
  <c r="N28" i="33"/>
  <c r="N25" i="33"/>
  <c r="N21" i="33"/>
  <c r="N17" i="33"/>
  <c r="N13" i="33"/>
  <c r="N9" i="33"/>
  <c r="N70" i="33"/>
  <c r="N66" i="33"/>
  <c r="N63" i="33"/>
  <c r="N34" i="33"/>
  <c r="N20" i="33"/>
  <c r="N16" i="33"/>
  <c r="N12" i="33"/>
  <c r="N8" i="33"/>
  <c r="N48" i="33"/>
  <c r="N33" i="33"/>
  <c r="N42" i="33"/>
  <c r="N27" i="33"/>
  <c r="N19" i="33"/>
  <c r="N14" i="33"/>
  <c r="N11" i="33"/>
  <c r="N40" i="33"/>
  <c r="N23" i="33"/>
  <c r="R131" i="33"/>
  <c r="R121" i="33"/>
  <c r="R117" i="33"/>
  <c r="R116" i="33"/>
  <c r="R112" i="33"/>
  <c r="R110" i="33"/>
  <c r="R105" i="33"/>
  <c r="R88" i="33"/>
  <c r="R96" i="33"/>
  <c r="R87" i="33"/>
  <c r="R130" i="33"/>
  <c r="R127" i="33"/>
  <c r="R123" i="33"/>
  <c r="R119" i="33"/>
  <c r="R114" i="33"/>
  <c r="R108" i="33"/>
  <c r="R107" i="33"/>
  <c r="R103" i="33"/>
  <c r="R101" i="33"/>
  <c r="R129" i="33"/>
  <c r="R126" i="33"/>
  <c r="R124" i="33"/>
  <c r="R118" i="33"/>
  <c r="R113" i="33"/>
  <c r="R111" i="33"/>
  <c r="R106" i="33"/>
  <c r="R102" i="33"/>
  <c r="R91" i="33"/>
  <c r="R86" i="33"/>
  <c r="R79" i="33"/>
  <c r="R77" i="33"/>
  <c r="R128" i="33"/>
  <c r="R122" i="33"/>
  <c r="R120" i="33"/>
  <c r="R115" i="33"/>
  <c r="R109" i="33"/>
  <c r="R104" i="33"/>
  <c r="R99" i="33"/>
  <c r="R90" i="33"/>
  <c r="R93" i="33"/>
  <c r="R80" i="33"/>
  <c r="R76" i="33"/>
  <c r="R75" i="33"/>
  <c r="R73" i="33"/>
  <c r="R65" i="33"/>
  <c r="R61" i="33"/>
  <c r="R60" i="33"/>
  <c r="R70" i="33"/>
  <c r="R66" i="33"/>
  <c r="R63" i="33"/>
  <c r="R52" i="33"/>
  <c r="R51" i="33"/>
  <c r="R47" i="33"/>
  <c r="R46" i="33"/>
  <c r="R41" i="33"/>
  <c r="R36" i="33"/>
  <c r="R31" i="33"/>
  <c r="R28" i="33"/>
  <c r="R25" i="33"/>
  <c r="R21" i="33"/>
  <c r="R72" i="33"/>
  <c r="R67" i="33"/>
  <c r="R62" i="33"/>
  <c r="R20" i="33"/>
  <c r="R16" i="33"/>
  <c r="R12" i="33"/>
  <c r="R8" i="33"/>
  <c r="R125" i="33"/>
  <c r="R100" i="33"/>
  <c r="R55" i="33"/>
  <c r="R54" i="33"/>
  <c r="R50" i="33"/>
  <c r="R95" i="33"/>
  <c r="R97" i="33"/>
  <c r="R85" i="33"/>
  <c r="R89" i="33"/>
  <c r="R84" i="33"/>
  <c r="R83" i="33"/>
  <c r="R71" i="33"/>
  <c r="R82" i="33"/>
  <c r="R81" i="33"/>
  <c r="R74" i="33"/>
  <c r="R78" i="33"/>
  <c r="R69" i="33"/>
  <c r="R68" i="33"/>
  <c r="R64" i="33"/>
  <c r="R59" i="33"/>
  <c r="R53" i="33"/>
  <c r="R57" i="33"/>
  <c r="R48" i="33"/>
  <c r="R42" i="33"/>
  <c r="R40" i="33"/>
  <c r="R34" i="33"/>
  <c r="R33" i="33"/>
  <c r="R27" i="33"/>
  <c r="R23" i="33"/>
  <c r="R19" i="33"/>
  <c r="R14" i="33"/>
  <c r="R11" i="33"/>
  <c r="R92" i="33"/>
  <c r="R94" i="33"/>
  <c r="R98" i="33"/>
  <c r="R56" i="33"/>
  <c r="R58" i="33"/>
  <c r="R43" i="33"/>
  <c r="R38" i="33"/>
  <c r="R24" i="33"/>
  <c r="R22" i="33"/>
  <c r="R32" i="33"/>
  <c r="R44" i="33"/>
  <c r="R29" i="33"/>
  <c r="R10" i="33"/>
  <c r="R37" i="33"/>
  <c r="R35" i="33"/>
  <c r="R17" i="33"/>
  <c r="R13" i="33"/>
  <c r="R9" i="33"/>
  <c r="R49" i="33"/>
  <c r="R45" i="33"/>
  <c r="R30" i="33"/>
  <c r="R39" i="33"/>
  <c r="R26" i="33"/>
  <c r="R18" i="33"/>
  <c r="R15" i="33"/>
  <c r="F129" i="33"/>
  <c r="F126" i="33"/>
  <c r="F124" i="33"/>
  <c r="F118" i="33"/>
  <c r="F113" i="33"/>
  <c r="F111" i="33"/>
  <c r="F106" i="33"/>
  <c r="F102" i="33"/>
  <c r="F100" i="33"/>
  <c r="F98" i="33"/>
  <c r="F128" i="33"/>
  <c r="F125" i="33"/>
  <c r="F122" i="33"/>
  <c r="F120" i="33"/>
  <c r="F115" i="33"/>
  <c r="F109" i="33"/>
  <c r="F104" i="33"/>
  <c r="F99" i="33"/>
  <c r="F131" i="33"/>
  <c r="F121" i="33"/>
  <c r="F117" i="33"/>
  <c r="F116" i="33"/>
  <c r="F112" i="33"/>
  <c r="F110" i="33"/>
  <c r="F105" i="33"/>
  <c r="F88" i="33"/>
  <c r="F96" i="33"/>
  <c r="F87" i="33"/>
  <c r="F89" i="33"/>
  <c r="F83" i="33"/>
  <c r="F82" i="33"/>
  <c r="F74" i="33"/>
  <c r="F95" i="33"/>
  <c r="F90" i="33"/>
  <c r="F93" i="33"/>
  <c r="F80" i="33"/>
  <c r="F76" i="33"/>
  <c r="F75" i="33"/>
  <c r="F69" i="33"/>
  <c r="F68" i="33"/>
  <c r="F64" i="33"/>
  <c r="F59" i="33"/>
  <c r="F127" i="33"/>
  <c r="F92" i="33"/>
  <c r="F91" i="33"/>
  <c r="F86" i="33"/>
  <c r="F79" i="33"/>
  <c r="F77" i="33"/>
  <c r="F72" i="33"/>
  <c r="F67" i="33"/>
  <c r="F62" i="33"/>
  <c r="F55" i="33"/>
  <c r="F54" i="33"/>
  <c r="F50" i="33"/>
  <c r="F45" i="33"/>
  <c r="F39" i="33"/>
  <c r="F38" i="33"/>
  <c r="F35" i="33"/>
  <c r="F30" i="33"/>
  <c r="F26" i="33"/>
  <c r="F22" i="33"/>
  <c r="F114" i="33"/>
  <c r="F101" i="33"/>
  <c r="F70" i="33"/>
  <c r="F66" i="33"/>
  <c r="F63" i="33"/>
  <c r="F52" i="33"/>
  <c r="F51" i="33"/>
  <c r="F47" i="33"/>
  <c r="F46" i="33"/>
  <c r="F41" i="33"/>
  <c r="F36" i="33"/>
  <c r="F31" i="33"/>
  <c r="F28" i="33"/>
  <c r="F25" i="33"/>
  <c r="F21" i="33"/>
  <c r="F17" i="33"/>
  <c r="F13" i="33"/>
  <c r="F9" i="33"/>
  <c r="F119" i="33"/>
  <c r="F103" i="33"/>
  <c r="F97" i="33"/>
  <c r="F85" i="33"/>
  <c r="F84" i="33"/>
  <c r="F71" i="33"/>
  <c r="F81" i="33"/>
  <c r="F78" i="33"/>
  <c r="F123" i="33"/>
  <c r="F107" i="33"/>
  <c r="F94" i="33"/>
  <c r="F73" i="33"/>
  <c r="F65" i="33"/>
  <c r="F61" i="33"/>
  <c r="F60" i="33"/>
  <c r="F53" i="33"/>
  <c r="F57" i="33"/>
  <c r="F48" i="33"/>
  <c r="F42" i="33"/>
  <c r="F40" i="33"/>
  <c r="F34" i="33"/>
  <c r="F33" i="33"/>
  <c r="F27" i="33"/>
  <c r="F23" i="33"/>
  <c r="F18" i="33"/>
  <c r="F15" i="33"/>
  <c r="F10" i="33"/>
  <c r="F130" i="33"/>
  <c r="F108" i="33"/>
  <c r="F56" i="33"/>
  <c r="F58" i="33"/>
  <c r="F37" i="33"/>
  <c r="F29" i="33"/>
  <c r="F43" i="33"/>
  <c r="F24" i="33"/>
  <c r="F19" i="33"/>
  <c r="F14" i="33"/>
  <c r="F11" i="33"/>
  <c r="F49" i="33"/>
  <c r="F32" i="33"/>
  <c r="F20" i="33"/>
  <c r="F16" i="33"/>
  <c r="F12" i="33"/>
  <c r="F8" i="33"/>
  <c r="F44" i="33"/>
  <c r="X73" i="27"/>
  <c r="X58" i="27"/>
  <c r="X55" i="27"/>
  <c r="X50" i="27"/>
  <c r="X43" i="27"/>
  <c r="X41" i="27"/>
  <c r="X28" i="27"/>
  <c r="X26" i="27"/>
  <c r="X30" i="27"/>
  <c r="X18" i="27"/>
  <c r="X57" i="27"/>
  <c r="X52" i="27"/>
  <c r="X49" i="27"/>
  <c r="X44" i="27"/>
  <c r="X35" i="27"/>
  <c r="X31" i="27"/>
  <c r="X29" i="27"/>
  <c r="X23" i="27"/>
  <c r="X16" i="27"/>
  <c r="X11" i="27"/>
  <c r="X146" i="27"/>
  <c r="X147" i="27"/>
  <c r="X143" i="27"/>
  <c r="X137" i="27"/>
  <c r="X139" i="27"/>
  <c r="X133" i="27"/>
  <c r="X135" i="27"/>
  <c r="X132" i="27"/>
  <c r="X130" i="27"/>
  <c r="X128" i="27"/>
  <c r="X124" i="27"/>
  <c r="X126" i="27"/>
  <c r="X123" i="27"/>
  <c r="X121" i="27"/>
  <c r="X119" i="27"/>
  <c r="X104" i="27"/>
  <c r="X110" i="27"/>
  <c r="X107" i="27"/>
  <c r="X95" i="27"/>
  <c r="X89" i="27"/>
  <c r="X77" i="27"/>
  <c r="X56" i="27"/>
  <c r="X54" i="27"/>
  <c r="X37" i="27"/>
  <c r="X22" i="27"/>
  <c r="X21" i="27"/>
  <c r="X112" i="27"/>
  <c r="X106" i="27"/>
  <c r="X96" i="27"/>
  <c r="X91" i="27"/>
  <c r="X82" i="27"/>
  <c r="X64" i="27"/>
  <c r="X61" i="27"/>
  <c r="X45" i="27"/>
  <c r="X24" i="27"/>
  <c r="X25" i="27"/>
  <c r="X117" i="27"/>
  <c r="X113" i="27"/>
  <c r="X102" i="27"/>
  <c r="X93" i="27"/>
  <c r="X81" i="27"/>
  <c r="X76" i="27"/>
  <c r="X51" i="27"/>
  <c r="X38" i="27"/>
  <c r="X40" i="27"/>
  <c r="X20" i="27"/>
  <c r="X103" i="27"/>
  <c r="X109" i="27"/>
  <c r="X92" i="27"/>
  <c r="X86" i="27"/>
  <c r="X79" i="27"/>
  <c r="X69" i="27"/>
  <c r="X62" i="27"/>
  <c r="X47" i="27"/>
  <c r="X48" i="27"/>
  <c r="X33" i="27"/>
  <c r="X14" i="27"/>
  <c r="X9" i="27"/>
  <c r="X42" i="27"/>
  <c r="X60" i="27"/>
  <c r="X63" i="27"/>
  <c r="X65" i="27"/>
  <c r="X39" i="27"/>
  <c r="X71" i="27"/>
  <c r="X66" i="27"/>
  <c r="X84" i="27"/>
  <c r="X90" i="27"/>
  <c r="X99" i="27"/>
  <c r="X111" i="27"/>
  <c r="X115" i="27"/>
  <c r="X125" i="27"/>
  <c r="X136" i="27"/>
  <c r="X141" i="27"/>
  <c r="X148" i="27"/>
  <c r="X19" i="27"/>
  <c r="X80" i="27"/>
  <c r="X98" i="27"/>
  <c r="X108" i="27"/>
  <c r="X131" i="27"/>
  <c r="X144" i="27"/>
  <c r="X53" i="27"/>
  <c r="X88" i="27"/>
  <c r="X134" i="27"/>
  <c r="X94" i="27"/>
  <c r="X122" i="27"/>
  <c r="X75" i="27"/>
  <c r="X36" i="27"/>
  <c r="X13" i="27"/>
  <c r="X17" i="27"/>
  <c r="X72" i="27"/>
  <c r="X59" i="27"/>
  <c r="X78" i="27"/>
  <c r="X97" i="27"/>
  <c r="X114" i="27"/>
  <c r="X127" i="27"/>
  <c r="X142" i="27"/>
  <c r="X15" i="27"/>
  <c r="X83" i="27"/>
  <c r="X87" i="27"/>
  <c r="X116" i="27"/>
  <c r="X129" i="27"/>
  <c r="X145" i="27"/>
  <c r="X74" i="27"/>
  <c r="X34" i="27"/>
  <c r="X12" i="27"/>
  <c r="X67" i="27"/>
  <c r="X10" i="27"/>
  <c r="X70" i="27"/>
  <c r="X85" i="27"/>
  <c r="X105" i="27"/>
  <c r="X120" i="27"/>
  <c r="X138" i="27"/>
  <c r="X32" i="27"/>
  <c r="X46" i="27"/>
  <c r="X27" i="27"/>
  <c r="X68" i="27"/>
  <c r="X100" i="27"/>
  <c r="X118" i="27"/>
  <c r="X8" i="27"/>
  <c r="X101" i="27"/>
  <c r="X140" i="27"/>
  <c r="T133" i="33"/>
  <c r="X154" i="27"/>
  <c r="X151" i="27"/>
  <c r="F133" i="33"/>
  <c r="G133" i="33"/>
  <c r="F134" i="33"/>
  <c r="E133" i="33"/>
  <c r="O133" i="33"/>
  <c r="N134" i="33"/>
  <c r="M133" i="33"/>
  <c r="N133" i="33"/>
  <c r="R133" i="33"/>
  <c r="Q133" i="33"/>
  <c r="R134" i="33"/>
  <c r="S133" i="33"/>
  <c r="F9" i="22" l="1"/>
  <c r="F14" i="22"/>
  <c r="F17" i="22"/>
  <c r="F21" i="22"/>
  <c r="F23" i="22"/>
  <c r="F32" i="22"/>
  <c r="F33" i="22"/>
  <c r="F35" i="22"/>
  <c r="F39" i="22"/>
  <c r="F54" i="22"/>
  <c r="F51" i="22"/>
  <c r="F58" i="22"/>
  <c r="F62" i="22"/>
  <c r="F61" i="22"/>
  <c r="F67" i="22"/>
  <c r="F78" i="22"/>
  <c r="F81" i="22"/>
  <c r="F80" i="22"/>
  <c r="F83" i="22"/>
  <c r="F84" i="22"/>
  <c r="F105" i="22"/>
  <c r="F96" i="22"/>
  <c r="F103" i="22"/>
  <c r="F110" i="22"/>
  <c r="F107" i="22"/>
  <c r="F106" i="22"/>
  <c r="F115" i="22"/>
  <c r="F124" i="22"/>
  <c r="F125" i="22"/>
  <c r="F133" i="22"/>
  <c r="F139" i="22"/>
  <c r="F156" i="22"/>
  <c r="F151" i="22"/>
  <c r="F144" i="22"/>
  <c r="F150" i="22"/>
  <c r="F95" i="22"/>
  <c r="F161" i="22"/>
  <c r="F168" i="22"/>
  <c r="F172" i="22"/>
  <c r="F173" i="22"/>
  <c r="F183" i="22"/>
  <c r="F147" i="22"/>
  <c r="F184" i="22"/>
  <c r="F174" i="22"/>
  <c r="F196" i="22"/>
  <c r="F175" i="22"/>
  <c r="F187" i="22"/>
  <c r="F203" i="22"/>
  <c r="F215" i="22"/>
  <c r="F225" i="22"/>
  <c r="F212" i="22"/>
  <c r="F221" i="22"/>
  <c r="F227" i="22"/>
  <c r="F249" i="22"/>
  <c r="F233" i="22"/>
  <c r="F253" i="22"/>
  <c r="F228" i="22"/>
  <c r="F238" i="22"/>
  <c r="F217" i="22"/>
  <c r="F251" i="22"/>
  <c r="F259" i="22"/>
  <c r="F263" i="22"/>
  <c r="F265" i="22"/>
  <c r="F245" i="22"/>
  <c r="F278" i="22"/>
  <c r="F276" i="22"/>
  <c r="F271" i="22"/>
  <c r="F260" i="22"/>
  <c r="F241" i="22"/>
  <c r="F287" i="22"/>
  <c r="F298" i="22"/>
  <c r="F291" i="22"/>
  <c r="F290" i="22"/>
  <c r="F300" i="22"/>
  <c r="F305" i="22"/>
  <c r="F313" i="22"/>
  <c r="F308" i="22"/>
  <c r="F324" i="22"/>
  <c r="F326" i="22"/>
  <c r="F316" i="22"/>
  <c r="F347" i="22"/>
  <c r="F339" i="22"/>
  <c r="F332" i="22"/>
  <c r="F334" i="22"/>
  <c r="F366" i="22"/>
  <c r="F11" i="22"/>
  <c r="F16" i="22"/>
  <c r="F27" i="22"/>
  <c r="F31" i="22"/>
  <c r="F29" i="22"/>
  <c r="F36" i="22"/>
  <c r="F40" i="22"/>
  <c r="F43" i="22"/>
  <c r="F49" i="22"/>
  <c r="F57" i="22"/>
  <c r="F72" i="22"/>
  <c r="F65" i="22"/>
  <c r="F64" i="22"/>
  <c r="F82" i="22"/>
  <c r="F91" i="22"/>
  <c r="F97" i="22"/>
  <c r="F93" i="22"/>
  <c r="F94" i="22"/>
  <c r="F108" i="22"/>
  <c r="F118" i="22"/>
  <c r="F131" i="22"/>
  <c r="F122" i="22"/>
  <c r="F136" i="22"/>
  <c r="F112" i="22"/>
  <c r="F149" i="22"/>
  <c r="F154" i="22"/>
  <c r="F155" i="22"/>
  <c r="F171" i="22"/>
  <c r="F130" i="22"/>
  <c r="F137" i="22"/>
  <c r="F138" i="22"/>
  <c r="F181" i="22"/>
  <c r="F182" i="22"/>
  <c r="F141" i="22"/>
  <c r="F188" i="22"/>
  <c r="F202" i="22"/>
  <c r="F206" i="22"/>
  <c r="F213" i="22"/>
  <c r="F195" i="22"/>
  <c r="F186" i="22"/>
  <c r="F219" i="22"/>
  <c r="F237" i="22"/>
  <c r="F224" i="22"/>
  <c r="F261" i="22"/>
  <c r="F236" i="22"/>
  <c r="F273" i="22"/>
  <c r="F269" i="22"/>
  <c r="F268" i="22"/>
  <c r="F282" i="22"/>
  <c r="F275" i="22"/>
  <c r="F293" i="22"/>
  <c r="F279" i="22"/>
  <c r="F314" i="22"/>
  <c r="F301" i="22"/>
  <c r="F311" i="22"/>
  <c r="F306" i="22"/>
  <c r="F288" i="22"/>
  <c r="F322" i="22"/>
  <c r="F343" i="22"/>
  <c r="F329" i="22"/>
  <c r="F355" i="22"/>
  <c r="F362" i="22"/>
  <c r="F335" i="22"/>
  <c r="F345" i="22"/>
  <c r="F352" i="22"/>
  <c r="F359" i="22"/>
  <c r="F357" i="22"/>
  <c r="F364" i="22"/>
  <c r="F398" i="22"/>
  <c r="F402" i="22"/>
  <c r="F342" i="22"/>
  <c r="F272" i="22"/>
  <c r="F384" i="22"/>
  <c r="F379" i="22"/>
  <c r="F383" i="22"/>
  <c r="F390" i="22"/>
  <c r="F382" i="22"/>
  <c r="F414" i="22"/>
  <c r="F449" i="22"/>
  <c r="F420" i="22"/>
  <c r="F434" i="22"/>
  <c r="F428" i="22"/>
  <c r="F429" i="22"/>
  <c r="F399" i="22"/>
  <c r="F450" i="22"/>
  <c r="F396" i="22"/>
  <c r="F430" i="22"/>
  <c r="F456" i="22"/>
  <c r="F444" i="22"/>
  <c r="F452" i="22"/>
  <c r="F437" i="22"/>
  <c r="F486" i="22"/>
  <c r="F473" i="22"/>
  <c r="F500" i="22"/>
  <c r="F405" i="22"/>
  <c r="F481" i="22"/>
  <c r="F512" i="22"/>
  <c r="F504" i="22"/>
  <c r="F514" i="22"/>
  <c r="F509" i="22"/>
  <c r="F397" i="22"/>
  <c r="F499" i="22"/>
  <c r="F524" i="22"/>
  <c r="F550" i="22"/>
  <c r="F526" i="22"/>
  <c r="F497" i="22"/>
  <c r="F552" i="22"/>
  <c r="F493" i="22"/>
  <c r="F566" i="22"/>
  <c r="F561" i="22"/>
  <c r="F534" i="22"/>
  <c r="F492" i="22"/>
  <c r="F556" i="22"/>
  <c r="F559" i="22"/>
  <c r="F521" i="22"/>
  <c r="F539" i="22"/>
  <c r="F445" i="22"/>
  <c r="F498" i="22"/>
  <c r="F569" i="22"/>
  <c r="F613" i="22"/>
  <c r="F581" i="22"/>
  <c r="F579" i="22"/>
  <c r="F599" i="22"/>
  <c r="F495" i="22"/>
  <c r="F594" i="22"/>
  <c r="F609" i="22"/>
  <c r="F632" i="22"/>
  <c r="F600" i="22"/>
  <c r="F551" i="22"/>
  <c r="F633" i="22"/>
  <c r="F604" i="22"/>
  <c r="F629" i="22"/>
  <c r="F654" i="22"/>
  <c r="F628" i="22"/>
  <c r="F614" i="22"/>
  <c r="F601" i="22"/>
  <c r="F563" i="22"/>
  <c r="F667" i="22"/>
  <c r="F647" i="22"/>
  <c r="F662" i="22"/>
  <c r="F705" i="22"/>
  <c r="F668" i="22"/>
  <c r="F661" i="22"/>
  <c r="F670" i="22"/>
  <c r="F725" i="22"/>
  <c r="F734" i="22"/>
  <c r="F621" i="22"/>
  <c r="F663" i="22"/>
  <c r="F693" i="22"/>
  <c r="F672" i="22"/>
  <c r="F708" i="22"/>
  <c r="F617" i="22"/>
  <c r="F688" i="22"/>
  <c r="F699" i="22"/>
  <c r="F673" i="22"/>
  <c r="F682" i="22"/>
  <c r="F706" i="22"/>
  <c r="F768" i="22"/>
  <c r="F732" i="22"/>
  <c r="F749" i="22"/>
  <c r="F746" i="22"/>
  <c r="F750" i="22"/>
  <c r="F731" i="22"/>
  <c r="F738" i="22"/>
  <c r="F752" i="22"/>
  <c r="F747" i="22"/>
  <c r="F736" i="22"/>
  <c r="F769" i="22"/>
  <c r="F782" i="22"/>
  <c r="F727" i="22"/>
  <c r="F13" i="22"/>
  <c r="F19" i="22"/>
  <c r="F20" i="22"/>
  <c r="F38" i="22"/>
  <c r="F37" i="22"/>
  <c r="F48" i="22"/>
  <c r="F53" i="22"/>
  <c r="F45" i="22"/>
  <c r="F69" i="22"/>
  <c r="F70" i="22"/>
  <c r="F85" i="22"/>
  <c r="F87" i="22"/>
  <c r="F101" i="22"/>
  <c r="F104" i="22"/>
  <c r="F113" i="22"/>
  <c r="F114" i="22"/>
  <c r="F128" i="22"/>
  <c r="F121" i="22"/>
  <c r="F140" i="22"/>
  <c r="F163" i="22"/>
  <c r="F159" i="22"/>
  <c r="F169" i="22"/>
  <c r="F167" i="22"/>
  <c r="F190" i="22"/>
  <c r="F192" i="22"/>
  <c r="F197" i="22"/>
  <c r="F205" i="22"/>
  <c r="F210" i="22"/>
  <c r="F170" i="22"/>
  <c r="F216" i="22"/>
  <c r="F229" i="22"/>
  <c r="F255" i="22"/>
  <c r="F244" i="22"/>
  <c r="F252" i="22"/>
  <c r="F231" i="22"/>
  <c r="F264" i="22"/>
  <c r="F274" i="22"/>
  <c r="F254" i="22"/>
  <c r="F285" i="22"/>
  <c r="F310" i="22"/>
  <c r="F295" i="22"/>
  <c r="F303" i="22"/>
  <c r="F318" i="22"/>
  <c r="F328" i="22"/>
  <c r="F321" i="22"/>
  <c r="F360" i="22"/>
  <c r="F294" i="22"/>
  <c r="F336" i="22"/>
  <c r="F349" i="22"/>
  <c r="F296" i="22"/>
  <c r="F367" i="22"/>
  <c r="F330" i="22"/>
  <c r="F380" i="22"/>
  <c r="F391" i="22"/>
  <c r="F388" i="22"/>
  <c r="F376" i="22"/>
  <c r="F406" i="22"/>
  <c r="F418" i="22"/>
  <c r="F403" i="22"/>
  <c r="F410" i="22"/>
  <c r="F412" i="22"/>
  <c r="F438" i="22"/>
  <c r="F419" i="22"/>
  <c r="F453" i="22"/>
  <c r="F421" i="22"/>
  <c r="F448" i="22"/>
  <c r="F476" i="22"/>
  <c r="F485" i="22"/>
  <c r="F461" i="22"/>
  <c r="F479" i="22"/>
  <c r="F417" i="22"/>
  <c r="F465" i="22"/>
  <c r="F472" i="22"/>
  <c r="F520" i="22"/>
  <c r="F507" i="22"/>
  <c r="F510" i="22"/>
  <c r="F469" i="22"/>
  <c r="F494" i="22"/>
  <c r="F519" i="22"/>
  <c r="F531" i="22"/>
  <c r="F529" i="22"/>
  <c r="F588" i="22"/>
  <c r="F586" i="22"/>
  <c r="F537" i="22"/>
  <c r="F575" i="22"/>
  <c r="F570" i="22"/>
  <c r="F560" i="22"/>
  <c r="F623" i="22"/>
  <c r="F549" i="22"/>
  <c r="F605" i="22"/>
  <c r="F576" i="22"/>
  <c r="F618" i="22"/>
  <c r="F598" i="22"/>
  <c r="F624" i="22"/>
  <c r="F612" i="22"/>
  <c r="F626" i="22"/>
  <c r="F538" i="22"/>
  <c r="F615" i="22"/>
  <c r="F386" i="22"/>
  <c r="F675" i="22"/>
  <c r="F674" i="22"/>
  <c r="F630" i="22"/>
  <c r="F639" i="22"/>
  <c r="F625" i="22"/>
  <c r="F683" i="22"/>
  <c r="F759" i="22"/>
  <c r="F671" i="22"/>
  <c r="F659" i="22"/>
  <c r="F642" i="22"/>
  <c r="F657" i="22"/>
  <c r="F717" i="22"/>
  <c r="F700" i="22"/>
  <c r="F715" i="22"/>
  <c r="F692" i="22"/>
  <c r="F701" i="22"/>
  <c r="F743" i="22"/>
  <c r="F689" i="22"/>
  <c r="F684" i="22"/>
  <c r="F754" i="22"/>
  <c r="F687" i="22"/>
  <c r="F711" i="22"/>
  <c r="F722" i="22"/>
  <c r="F720" i="22"/>
  <c r="F761" i="22"/>
  <c r="F696" i="22"/>
  <c r="F813" i="22"/>
  <c r="F786" i="22"/>
  <c r="F796" i="22"/>
  <c r="F784" i="22"/>
  <c r="F772" i="22"/>
  <c r="F810" i="22"/>
  <c r="F778" i="22"/>
  <c r="F832" i="22"/>
  <c r="F783" i="22"/>
  <c r="F797" i="22"/>
  <c r="F826" i="22"/>
  <c r="F851" i="22"/>
  <c r="F816" i="22"/>
  <c r="F807" i="22"/>
  <c r="F836" i="22"/>
  <c r="F820" i="22"/>
  <c r="F852" i="22"/>
  <c r="F876" i="22"/>
  <c r="F825" i="22"/>
  <c r="F849" i="22"/>
  <c r="F803" i="22"/>
  <c r="F837" i="22"/>
  <c r="F853" i="22"/>
  <c r="F866" i="22"/>
  <c r="F861" i="22"/>
  <c r="F909" i="22"/>
  <c r="F214" i="22"/>
  <c r="F872" i="22"/>
  <c r="F885" i="22"/>
  <c r="F834" i="22"/>
  <c r="F878" i="22"/>
  <c r="F918" i="22"/>
  <c r="F952" i="22"/>
  <c r="F904" i="22"/>
  <c r="F946" i="22"/>
  <c r="F912" i="22"/>
  <c r="F897" i="22"/>
  <c r="F923" i="22"/>
  <c r="F953" i="22"/>
  <c r="F840" i="22"/>
  <c r="F900" i="22"/>
  <c r="F875" i="22"/>
  <c r="F993" i="22"/>
  <c r="F948" i="22"/>
  <c r="F998" i="22"/>
  <c r="F963" i="22"/>
  <c r="F949" i="22"/>
  <c r="F954" i="22"/>
  <c r="F935" i="22"/>
  <c r="F971" i="22"/>
  <c r="F956" i="22"/>
  <c r="F996" i="22"/>
  <c r="F947" i="22"/>
  <c r="F914" i="22"/>
  <c r="F934" i="22"/>
  <c r="F999" i="22"/>
  <c r="F1000" i="22"/>
  <c r="F1005" i="22"/>
  <c r="F968" i="22"/>
  <c r="F1014" i="22"/>
  <c r="F1099" i="22"/>
  <c r="F989" i="22"/>
  <c r="F1031" i="22"/>
  <c r="F964" i="22"/>
  <c r="F984" i="22"/>
  <c r="F1003" i="22"/>
  <c r="F1015" i="22"/>
  <c r="F1024" i="22"/>
  <c r="F1027" i="22"/>
  <c r="F1010" i="22"/>
  <c r="F987" i="22"/>
  <c r="F1058" i="22"/>
  <c r="F1019" i="22"/>
  <c r="F1065" i="22"/>
  <c r="F1052" i="22"/>
  <c r="F1071" i="22"/>
  <c r="F1117" i="22"/>
  <c r="F1113" i="22"/>
  <c r="F1050" i="22"/>
  <c r="F1159" i="22"/>
  <c r="F1075" i="22"/>
  <c r="F1089" i="22"/>
  <c r="F1095" i="22"/>
  <c r="F1100" i="22"/>
  <c r="F1114" i="22"/>
  <c r="F1138" i="22"/>
  <c r="F1061" i="22"/>
  <c r="F1115" i="22"/>
  <c r="F1107" i="22"/>
  <c r="F1069" i="22"/>
  <c r="F1125" i="22"/>
  <c r="F1129" i="22"/>
  <c r="F1177" i="22"/>
  <c r="F1036" i="22"/>
  <c r="F1145" i="22"/>
  <c r="F1166" i="22"/>
  <c r="F1146" i="22"/>
  <c r="F1152" i="22"/>
  <c r="F1183" i="22"/>
  <c r="F1204" i="22"/>
  <c r="F1126" i="22"/>
  <c r="F1194" i="22"/>
  <c r="F1230" i="22"/>
  <c r="F1237" i="22"/>
  <c r="F1202" i="22"/>
  <c r="F1174" i="22"/>
  <c r="F1162" i="22"/>
  <c r="F1201" i="22"/>
  <c r="F1203" i="22"/>
  <c r="F1222" i="22"/>
  <c r="F1213" i="22"/>
  <c r="F1221" i="22"/>
  <c r="F1244" i="22"/>
  <c r="F1231" i="22"/>
  <c r="F1218" i="22"/>
  <c r="F1254" i="22"/>
  <c r="F1239" i="22"/>
  <c r="F1245" i="22"/>
  <c r="F1242" i="22"/>
  <c r="F1268" i="22"/>
  <c r="F1258" i="22"/>
  <c r="F1219" i="22"/>
  <c r="F1226" i="22"/>
  <c r="F1286" i="22"/>
  <c r="F1277" i="22"/>
  <c r="F1248" i="22"/>
  <c r="F1236" i="22"/>
  <c r="F1255" i="22"/>
  <c r="F1308" i="22"/>
  <c r="F1307" i="22"/>
  <c r="F1314" i="22"/>
  <c r="F1292" i="22"/>
  <c r="F1271" i="22"/>
  <c r="F1316" i="22"/>
  <c r="F1295" i="22"/>
  <c r="F1320" i="22"/>
  <c r="F1361" i="22"/>
  <c r="F1311" i="22"/>
  <c r="F1315" i="22"/>
  <c r="F1289" i="22"/>
  <c r="F1325" i="22"/>
  <c r="F1285" i="22"/>
  <c r="F1363" i="22"/>
  <c r="F1294" i="22"/>
  <c r="F1341" i="22"/>
  <c r="F1317" i="22"/>
  <c r="F1371" i="22"/>
  <c r="F1340" i="22"/>
  <c r="F1328" i="22"/>
  <c r="F1369" i="22"/>
  <c r="F1351" i="22"/>
  <c r="F1360" i="22"/>
  <c r="F1366" i="22"/>
  <c r="F1377" i="22"/>
  <c r="F1352" i="22"/>
  <c r="F1384" i="22"/>
  <c r="F1400" i="22"/>
  <c r="F1413" i="22"/>
  <c r="F1396" i="22"/>
  <c r="F1397" i="22"/>
  <c r="F1383" i="22"/>
  <c r="F1406" i="22"/>
  <c r="F1437" i="22"/>
  <c r="F1417" i="22"/>
  <c r="F1432" i="22"/>
  <c r="F1427" i="22"/>
  <c r="F1433" i="22"/>
  <c r="F1423" i="22"/>
  <c r="F1436" i="22"/>
  <c r="F1410" i="22"/>
  <c r="F1460" i="22"/>
  <c r="F1441" i="22"/>
  <c r="F1457" i="22"/>
  <c r="F1453" i="22"/>
  <c r="F1461" i="22"/>
  <c r="F1462" i="22"/>
  <c r="F1443" i="22"/>
  <c r="F1465" i="22"/>
  <c r="F1515" i="22"/>
  <c r="F1475" i="22"/>
  <c r="F1517" i="22"/>
  <c r="F1522" i="22"/>
  <c r="F1493" i="22"/>
  <c r="F1503" i="22"/>
  <c r="F1512" i="22"/>
  <c r="F1505" i="22"/>
  <c r="F1519" i="22"/>
  <c r="F1481" i="22"/>
  <c r="F1509" i="22"/>
  <c r="F1501" i="22"/>
  <c r="F1511" i="22"/>
  <c r="F1533" i="22"/>
  <c r="F1542" i="22"/>
  <c r="F1527" i="22"/>
  <c r="F1544" i="22"/>
  <c r="F1535" i="22"/>
  <c r="F1573" i="22"/>
  <c r="F1560" i="22"/>
  <c r="F1552" i="22"/>
  <c r="F1562" i="22"/>
  <c r="F1566" i="22"/>
  <c r="F1571" i="22"/>
  <c r="F1546" i="22"/>
  <c r="F1595" i="22"/>
  <c r="F1586" i="22"/>
  <c r="F1579" i="22"/>
  <c r="F1596" i="22"/>
  <c r="F1597" i="22"/>
  <c r="F1594" i="22"/>
  <c r="F1593" i="22"/>
  <c r="F1608" i="22"/>
  <c r="F1625" i="22"/>
  <c r="F1630" i="22"/>
  <c r="F1613" i="22"/>
  <c r="F1623" i="22"/>
  <c r="F1615" i="22"/>
  <c r="F12" i="22"/>
  <c r="F25" i="22"/>
  <c r="F34" i="22"/>
  <c r="F41" i="22"/>
  <c r="F55" i="22"/>
  <c r="F68" i="22"/>
  <c r="F66" i="22"/>
  <c r="F77" i="22"/>
  <c r="F100" i="22"/>
  <c r="F98" i="22"/>
  <c r="F109" i="22"/>
  <c r="F120" i="22"/>
  <c r="F127" i="22"/>
  <c r="F143" i="22"/>
  <c r="F166" i="22"/>
  <c r="F157" i="22"/>
  <c r="F160" i="22"/>
  <c r="F176" i="22"/>
  <c r="F194" i="22"/>
  <c r="F180" i="22"/>
  <c r="F222" i="22"/>
  <c r="F177" i="22"/>
  <c r="F230" i="22"/>
  <c r="F239" i="22"/>
  <c r="F256" i="22"/>
  <c r="F258" i="22"/>
  <c r="F270" i="22"/>
  <c r="F226" i="22"/>
  <c r="F292" i="22"/>
  <c r="F284" i="22"/>
  <c r="F302" i="22"/>
  <c r="F299" i="22"/>
  <c r="F317" i="22"/>
  <c r="F315" i="22"/>
  <c r="F351" i="22"/>
  <c r="F344" i="22"/>
  <c r="F333" i="22"/>
  <c r="F372" i="22"/>
  <c r="F365" i="22"/>
  <c r="F395" i="22"/>
  <c r="F409" i="22"/>
  <c r="F394" i="22"/>
  <c r="F375" i="22"/>
  <c r="F432" i="22"/>
  <c r="F389" i="22"/>
  <c r="F385" i="22"/>
  <c r="F426" i="22"/>
  <c r="F427" i="22"/>
  <c r="F470" i="22"/>
  <c r="F454" i="22"/>
  <c r="F484" i="22"/>
  <c r="F442" i="22"/>
  <c r="F487" i="22"/>
  <c r="F451" i="22"/>
  <c r="F572" i="22"/>
  <c r="F447" i="22"/>
  <c r="F475" i="22"/>
  <c r="F522" i="22"/>
  <c r="F528" i="22"/>
  <c r="F536" i="22"/>
  <c r="F496" i="22"/>
  <c r="F565" i="22"/>
  <c r="F502" i="22"/>
  <c r="F591" i="22"/>
  <c r="F557" i="22"/>
  <c r="F554" i="22"/>
  <c r="F558" i="22"/>
  <c r="F580" i="22"/>
  <c r="F619" i="22"/>
  <c r="F608" i="22"/>
  <c r="F589" i="22"/>
  <c r="F587" i="22"/>
  <c r="F649" i="22"/>
  <c r="F636" i="22"/>
  <c r="F610" i="22"/>
  <c r="F622" i="22"/>
  <c r="F634" i="22"/>
  <c r="F681" i="22"/>
  <c r="F631" i="22"/>
  <c r="F666" i="22"/>
  <c r="F698" i="22"/>
  <c r="F678" i="22"/>
  <c r="F697" i="22"/>
  <c r="F713" i="22"/>
  <c r="F702" i="22"/>
  <c r="F723" i="22"/>
  <c r="F758" i="22"/>
  <c r="F742" i="22"/>
  <c r="F694" i="22"/>
  <c r="F730" i="22"/>
  <c r="F763" i="22"/>
  <c r="F741" i="22"/>
  <c r="F709" i="22"/>
  <c r="F800" i="22"/>
  <c r="F777" i="22"/>
  <c r="F801" i="22"/>
  <c r="F787" i="22"/>
  <c r="F833" i="22"/>
  <c r="F819" i="22"/>
  <c r="F841" i="22"/>
  <c r="F781" i="22"/>
  <c r="F766" i="22"/>
  <c r="F823" i="22"/>
  <c r="F887" i="22"/>
  <c r="F830" i="22"/>
  <c r="F812" i="22"/>
  <c r="F829" i="22"/>
  <c r="F862" i="22"/>
  <c r="F828" i="22"/>
  <c r="F846" i="22"/>
  <c r="F842" i="22"/>
  <c r="F770" i="22"/>
  <c r="F844" i="22"/>
  <c r="F882" i="22"/>
  <c r="F967" i="22"/>
  <c r="F855" i="22"/>
  <c r="F926" i="22"/>
  <c r="F916" i="22"/>
  <c r="F874" i="22"/>
  <c r="F910" i="22"/>
  <c r="F896" i="22"/>
  <c r="F920" i="22"/>
  <c r="F991" i="22"/>
  <c r="F893" i="22"/>
  <c r="F981" i="22"/>
  <c r="F932" i="22"/>
  <c r="F929" i="22"/>
  <c r="F974" i="22"/>
  <c r="F922" i="22"/>
  <c r="F983" i="22"/>
  <c r="F936" i="22"/>
  <c r="F982" i="22"/>
  <c r="F973" i="22"/>
  <c r="F1041" i="22"/>
  <c r="F980" i="22"/>
  <c r="F959" i="22"/>
  <c r="F1045" i="22"/>
  <c r="F1038" i="22"/>
  <c r="F911" i="22"/>
  <c r="F1009" i="22"/>
  <c r="F1029" i="22"/>
  <c r="F1096" i="22"/>
  <c r="F1124" i="22"/>
  <c r="F1072" i="22"/>
  <c r="F1088" i="22"/>
  <c r="F1025" i="22"/>
  <c r="F1049" i="22"/>
  <c r="F1051" i="22"/>
  <c r="F1046" i="22"/>
  <c r="F1044" i="22"/>
  <c r="F1060" i="22"/>
  <c r="F1074" i="22"/>
  <c r="F1070" i="22"/>
  <c r="F1127" i="22"/>
  <c r="F1008" i="22"/>
  <c r="F1083" i="22"/>
  <c r="F1086" i="22"/>
  <c r="F1112" i="22"/>
  <c r="F1111" i="22"/>
  <c r="F1110" i="22"/>
  <c r="F1147" i="22"/>
  <c r="F1134" i="22"/>
  <c r="F1149" i="22"/>
  <c r="F1106" i="22"/>
  <c r="F1136" i="22"/>
  <c r="F1161" i="22"/>
  <c r="F1151" i="22"/>
  <c r="F1109" i="22"/>
  <c r="F1158" i="22"/>
  <c r="F1172" i="22"/>
  <c r="F1181" i="22"/>
  <c r="F1173" i="22"/>
  <c r="F1179" i="22"/>
  <c r="F1150" i="22"/>
  <c r="F1195" i="22"/>
  <c r="F1225" i="22"/>
  <c r="F1187" i="22"/>
  <c r="F1207" i="22"/>
  <c r="F1264" i="22"/>
  <c r="F1212" i="22"/>
  <c r="F1249" i="22"/>
  <c r="F1266" i="22"/>
  <c r="F1251" i="22"/>
  <c r="F1265" i="22"/>
  <c r="F1247" i="22"/>
  <c r="F1267" i="22"/>
  <c r="F1282" i="22"/>
  <c r="F1260" i="22"/>
  <c r="F1261" i="22"/>
  <c r="F1252" i="22"/>
  <c r="F1198" i="22"/>
  <c r="F1278" i="22"/>
  <c r="F1312" i="22"/>
  <c r="F1274" i="22"/>
  <c r="F1262" i="22"/>
  <c r="F1291" i="22"/>
  <c r="F1304" i="22"/>
  <c r="F1335" i="22"/>
  <c r="F1353" i="22"/>
  <c r="F1270" i="22"/>
  <c r="F1354" i="22"/>
  <c r="F1344" i="22"/>
  <c r="F1347" i="22"/>
  <c r="F1358" i="22"/>
  <c r="F1364" i="22"/>
  <c r="F1348" i="22"/>
  <c r="F1313" i="22"/>
  <c r="F1338" i="22"/>
  <c r="F1395" i="22"/>
  <c r="F1388" i="22"/>
  <c r="F1407" i="22"/>
  <c r="F1381" i="22"/>
  <c r="F1424" i="22"/>
  <c r="F1416" i="22"/>
  <c r="F1350" i="22"/>
  <c r="F1426" i="22"/>
  <c r="F1420" i="22"/>
  <c r="F1442" i="22"/>
  <c r="F1430" i="22"/>
  <c r="F1448" i="22"/>
  <c r="F1452" i="22"/>
  <c r="F1428" i="22"/>
  <c r="F1438" i="22"/>
  <c r="F1439" i="22"/>
  <c r="F1458" i="22"/>
  <c r="F1494" i="22"/>
  <c r="F1469" i="22"/>
  <c r="F1508" i="22"/>
  <c r="F1490" i="22"/>
  <c r="F1480" i="22"/>
  <c r="F1525" i="22"/>
  <c r="F1518" i="22"/>
  <c r="F1556" i="22"/>
  <c r="F1502" i="22"/>
  <c r="F1474" i="22"/>
  <c r="F1536" i="22"/>
  <c r="F1524" i="22"/>
  <c r="F1539" i="22"/>
  <c r="F1528" i="22"/>
  <c r="F1553" i="22"/>
  <c r="F1564" i="22"/>
  <c r="F1572" i="22"/>
  <c r="F1581" i="22"/>
  <c r="F1568" i="22"/>
  <c r="F1557" i="22"/>
  <c r="F1570" i="22"/>
  <c r="F1606" i="22"/>
  <c r="F1567" i="22"/>
  <c r="F1589" i="22"/>
  <c r="F1584" i="22"/>
  <c r="F1599" i="22"/>
  <c r="F1627" i="22"/>
  <c r="F1631" i="22"/>
  <c r="F1643" i="22"/>
  <c r="F1617" i="22"/>
  <c r="F1645" i="22"/>
  <c r="F1620" i="22"/>
  <c r="F1618" i="22"/>
  <c r="F1649" i="22"/>
  <c r="F1629" i="22"/>
  <c r="F1638" i="22"/>
  <c r="F1652" i="22"/>
  <c r="F1665" i="22"/>
  <c r="F1659" i="22"/>
  <c r="F1655" i="22"/>
  <c r="F1666" i="22"/>
  <c r="F1663" i="22"/>
  <c r="F1678" i="22"/>
  <c r="F1683" i="22"/>
  <c r="F1677" i="22"/>
  <c r="F1699" i="22"/>
  <c r="F1692" i="22"/>
  <c r="F1689" i="22"/>
  <c r="F1696" i="22"/>
  <c r="F1701" i="22"/>
  <c r="F1698" i="22"/>
  <c r="F1712" i="22"/>
  <c r="F1707" i="22"/>
  <c r="F1719" i="22"/>
  <c r="F1724" i="22"/>
  <c r="F1727" i="22"/>
  <c r="F1731" i="22"/>
  <c r="F8" i="22"/>
  <c r="F18" i="22"/>
  <c r="F26" i="22"/>
  <c r="F42" i="22"/>
  <c r="F46" i="22"/>
  <c r="F56" i="22"/>
  <c r="F63" i="22"/>
  <c r="F60" i="22"/>
  <c r="F90" i="22"/>
  <c r="F75" i="22"/>
  <c r="F86" i="22"/>
  <c r="F116" i="22"/>
  <c r="F134" i="22"/>
  <c r="F132" i="22"/>
  <c r="F145" i="22"/>
  <c r="F153" i="22"/>
  <c r="F146" i="22"/>
  <c r="F162" i="22"/>
  <c r="F189" i="22"/>
  <c r="F201" i="22"/>
  <c r="F209" i="22"/>
  <c r="F218" i="22"/>
  <c r="F223" i="22"/>
  <c r="F242" i="22"/>
  <c r="F240" i="22"/>
  <c r="F243" i="22"/>
  <c r="F250" i="22"/>
  <c r="F277" i="22"/>
  <c r="F266" i="22"/>
  <c r="F267" i="22"/>
  <c r="F309" i="22"/>
  <c r="F325" i="22"/>
  <c r="F286" i="22"/>
  <c r="F320" i="22"/>
  <c r="F354" i="22"/>
  <c r="F340" i="22"/>
  <c r="F363" i="22"/>
  <c r="F361" i="22"/>
  <c r="F369" i="22"/>
  <c r="F350" i="22"/>
  <c r="F370" i="22"/>
  <c r="F374" i="22"/>
  <c r="F408" i="22"/>
  <c r="F392" i="22"/>
  <c r="F411" i="22"/>
  <c r="F416" i="22"/>
  <c r="F423" i="22"/>
  <c r="F425" i="22"/>
  <c r="F433" i="22"/>
  <c r="F435" i="22"/>
  <c r="F458" i="22"/>
  <c r="F441" i="22"/>
  <c r="F463" i="22"/>
  <c r="F482" i="22"/>
  <c r="F483" i="22"/>
  <c r="F464" i="22"/>
  <c r="F468" i="22"/>
  <c r="F577" i="22"/>
  <c r="F511" i="22"/>
  <c r="F506" i="22"/>
  <c r="F460" i="22"/>
  <c r="F540" i="22"/>
  <c r="F541" i="22"/>
  <c r="F562" i="22"/>
  <c r="F571" i="22"/>
  <c r="F553" i="22"/>
  <c r="F606" i="22"/>
  <c r="F547" i="22"/>
  <c r="F584" i="22"/>
  <c r="F645" i="22"/>
  <c r="F585" i="22"/>
  <c r="F596" i="22"/>
  <c r="F568" i="22"/>
  <c r="F602" i="22"/>
  <c r="F595" i="22"/>
  <c r="F653" i="22"/>
  <c r="F627" i="22"/>
  <c r="F643" i="22"/>
  <c r="F658" i="22"/>
  <c r="F655" i="22"/>
  <c r="F686" i="22"/>
  <c r="F650" i="22"/>
  <c r="F685" i="22"/>
  <c r="F735" i="22"/>
  <c r="F726" i="22"/>
  <c r="F22" i="22"/>
  <c r="F47" i="22"/>
  <c r="F59" i="22"/>
  <c r="F79" i="22"/>
  <c r="F92" i="22"/>
  <c r="F119" i="22"/>
  <c r="F158" i="22"/>
  <c r="F123" i="22"/>
  <c r="F179" i="22"/>
  <c r="F200" i="22"/>
  <c r="F199" i="22"/>
  <c r="F232" i="22"/>
  <c r="F248" i="22"/>
  <c r="F198" i="22"/>
  <c r="F289" i="22"/>
  <c r="F319" i="22"/>
  <c r="F327" i="22"/>
  <c r="F381" i="22"/>
  <c r="F356" i="22"/>
  <c r="F371" i="22"/>
  <c r="F393" i="22"/>
  <c r="F407" i="22"/>
  <c r="F431" i="22"/>
  <c r="F415" i="22"/>
  <c r="F478" i="22"/>
  <c r="F467" i="22"/>
  <c r="F474" i="22"/>
  <c r="F490" i="22"/>
  <c r="F516" i="22"/>
  <c r="F488" i="22"/>
  <c r="F503" i="22"/>
  <c r="F567" i="22"/>
  <c r="F533" i="22"/>
  <c r="F593" i="22"/>
  <c r="F616" i="22"/>
  <c r="F574" i="22"/>
  <c r="F651" i="22"/>
  <c r="F648" i="22"/>
  <c r="F603" i="22"/>
  <c r="F656" i="22"/>
  <c r="F691" i="22"/>
  <c r="F664" i="22"/>
  <c r="F718" i="22"/>
  <c r="F669" i="22"/>
  <c r="F710" i="22"/>
  <c r="F737" i="22"/>
  <c r="F765" i="22"/>
  <c r="F767" i="22"/>
  <c r="F788" i="22"/>
  <c r="F756" i="22"/>
  <c r="F785" i="22"/>
  <c r="F745" i="22"/>
  <c r="F773" i="22"/>
  <c r="F821" i="22"/>
  <c r="F815" i="22"/>
  <c r="F863" i="22"/>
  <c r="F857" i="22"/>
  <c r="F824" i="22"/>
  <c r="F774" i="22"/>
  <c r="F835" i="22"/>
  <c r="F924" i="22"/>
  <c r="F868" i="22"/>
  <c r="F901" i="22"/>
  <c r="F848" i="22"/>
  <c r="F859" i="22"/>
  <c r="F867" i="22"/>
  <c r="F884" i="22"/>
  <c r="F902" i="22"/>
  <c r="F890" i="22"/>
  <c r="F928" i="22"/>
  <c r="F908" i="22"/>
  <c r="F931" i="22"/>
  <c r="F921" i="22"/>
  <c r="F881" i="22"/>
  <c r="F873" i="22"/>
  <c r="F945" i="22"/>
  <c r="F894" i="22"/>
  <c r="F1013" i="22"/>
  <c r="F951" i="22"/>
  <c r="F992" i="22"/>
  <c r="F961" i="22"/>
  <c r="F944" i="22"/>
  <c r="F962" i="22"/>
  <c r="F1028" i="22"/>
  <c r="F1006" i="22"/>
  <c r="F1042" i="22"/>
  <c r="F1032" i="22"/>
  <c r="F1081" i="22"/>
  <c r="F1037" i="22"/>
  <c r="F1062" i="22"/>
  <c r="F1048" i="22"/>
  <c r="F1082" i="22"/>
  <c r="F1116" i="22"/>
  <c r="F1105" i="22"/>
  <c r="F1059" i="22"/>
  <c r="F1056" i="22"/>
  <c r="F1091" i="22"/>
  <c r="F1122" i="22"/>
  <c r="F1018" i="22"/>
  <c r="F1076" i="22"/>
  <c r="F1119" i="22"/>
  <c r="F1156" i="22"/>
  <c r="F1143" i="22"/>
  <c r="F1132" i="22"/>
  <c r="F1165" i="22"/>
  <c r="F1163" i="22"/>
  <c r="F1137" i="22"/>
  <c r="F1214" i="22"/>
  <c r="F1185" i="22"/>
  <c r="F1197" i="22"/>
  <c r="F1186" i="22"/>
  <c r="F1193" i="22"/>
  <c r="F1229" i="22"/>
  <c r="F1234" i="22"/>
  <c r="F1232" i="22"/>
  <c r="F1223" i="22"/>
  <c r="F1259" i="22"/>
  <c r="F1220" i="22"/>
  <c r="F1250" i="22"/>
  <c r="F1293" i="22"/>
  <c r="F1182" i="22"/>
  <c r="F1290" i="22"/>
  <c r="F1276" i="22"/>
  <c r="F1296" i="22"/>
  <c r="F1342" i="22"/>
  <c r="F1336" i="22"/>
  <c r="F1302" i="22"/>
  <c r="F1297" i="22"/>
  <c r="F1327" i="22"/>
  <c r="F1337" i="22"/>
  <c r="F1365" i="22"/>
  <c r="F1374" i="22"/>
  <c r="F1343" i="22"/>
  <c r="F1346" i="22"/>
  <c r="F1382" i="22"/>
  <c r="F1375" i="22"/>
  <c r="F1389" i="22"/>
  <c r="F1393" i="22"/>
  <c r="F1390" i="22"/>
  <c r="F1401" i="22"/>
  <c r="F1412" i="22"/>
  <c r="F1414" i="22"/>
  <c r="F1463" i="22"/>
  <c r="F1399" i="22"/>
  <c r="F1445" i="22"/>
  <c r="F10" i="22"/>
  <c r="F28" i="22"/>
  <c r="F50" i="22"/>
  <c r="F76" i="22"/>
  <c r="F88" i="22"/>
  <c r="F102" i="22"/>
  <c r="F117" i="22"/>
  <c r="F142" i="22"/>
  <c r="F164" i="22"/>
  <c r="F191" i="22"/>
  <c r="F207" i="22"/>
  <c r="F234" i="22"/>
  <c r="F246" i="22"/>
  <c r="F247" i="22"/>
  <c r="F281" i="22"/>
  <c r="F307" i="22"/>
  <c r="F338" i="22"/>
  <c r="F358" i="22"/>
  <c r="F341" i="22"/>
  <c r="F377" i="22"/>
  <c r="F387" i="22"/>
  <c r="F401" i="22"/>
  <c r="F424" i="22"/>
  <c r="F455" i="22"/>
  <c r="F446" i="22"/>
  <c r="F513" i="22"/>
  <c r="F462" i="22"/>
  <c r="F471" i="22"/>
  <c r="F508" i="22"/>
  <c r="F480" i="22"/>
  <c r="F527" i="22"/>
  <c r="F530" i="22"/>
  <c r="F544" i="22"/>
  <c r="F573" i="22"/>
  <c r="F535" i="22"/>
  <c r="F578" i="22"/>
  <c r="F590" i="22"/>
  <c r="F637" i="22"/>
  <c r="F644" i="22"/>
  <c r="F677" i="22"/>
  <c r="F695" i="22"/>
  <c r="F646" i="22"/>
  <c r="F679" i="22"/>
  <c r="F665" i="22"/>
  <c r="F733" i="22"/>
  <c r="F714" i="22"/>
  <c r="F748" i="22"/>
  <c r="F728" i="22"/>
  <c r="F751" i="22"/>
  <c r="F755" i="22"/>
  <c r="F775" i="22"/>
  <c r="F843" i="22"/>
  <c r="F771" i="22"/>
  <c r="F794" i="22"/>
  <c r="F795" i="22"/>
  <c r="F827" i="22"/>
  <c r="F814" i="22"/>
  <c r="F818" i="22"/>
  <c r="F690" i="22"/>
  <c r="F871" i="22"/>
  <c r="F889" i="22"/>
  <c r="F941" i="22"/>
  <c r="F850" i="22"/>
  <c r="F854" i="22"/>
  <c r="F879" i="22"/>
  <c r="F907" i="22"/>
  <c r="F915" i="22"/>
  <c r="F899" i="22"/>
  <c r="F845" i="22"/>
  <c r="F937" i="22"/>
  <c r="F903" i="22"/>
  <c r="F966" i="22"/>
  <c r="F1023" i="22"/>
  <c r="F940" i="22"/>
  <c r="F997" i="22"/>
  <c r="F965" i="22"/>
  <c r="F933" i="22"/>
  <c r="F1012" i="22"/>
  <c r="F925" i="22"/>
  <c r="F985" i="22"/>
  <c r="F950" i="22"/>
  <c r="F1087" i="22"/>
  <c r="F1035" i="22"/>
  <c r="F976" i="22"/>
  <c r="F1017" i="22"/>
  <c r="F1011" i="22"/>
  <c r="F1026" i="22"/>
  <c r="F1007" i="22"/>
  <c r="F1073" i="22"/>
  <c r="F1043" i="22"/>
  <c r="F1067" i="22"/>
  <c r="F1022" i="22"/>
  <c r="F1055" i="22"/>
  <c r="F1080" i="22"/>
  <c r="F1104" i="22"/>
  <c r="F1130" i="22"/>
  <c r="F1102" i="22"/>
  <c r="F1063" i="22"/>
  <c r="F1092" i="22"/>
  <c r="F1078" i="22"/>
  <c r="F1133" i="22"/>
  <c r="F1139" i="22"/>
  <c r="F1118" i="22"/>
  <c r="F1190" i="22"/>
  <c r="F1154" i="22"/>
  <c r="F1192" i="22"/>
  <c r="F1164" i="22"/>
  <c r="F1153" i="22"/>
  <c r="F1188" i="22"/>
  <c r="F1167" i="22"/>
  <c r="F1180" i="22"/>
  <c r="F1228" i="22"/>
  <c r="F1175" i="22"/>
  <c r="F1169" i="22"/>
  <c r="F1216" i="22"/>
  <c r="F1256" i="22"/>
  <c r="F1184" i="22"/>
  <c r="F1238" i="22"/>
  <c r="F1275" i="22"/>
  <c r="F1269" i="22"/>
  <c r="F1273" i="22"/>
  <c r="F1257" i="22"/>
  <c r="F1303" i="22"/>
  <c r="F1299" i="22"/>
  <c r="F1324" i="22"/>
  <c r="F1333" i="22"/>
  <c r="F1241" i="22"/>
  <c r="F1288" i="22"/>
  <c r="F1319" i="22"/>
  <c r="F1310" i="22"/>
  <c r="F1287" i="22"/>
  <c r="F1321" i="22"/>
  <c r="F1372" i="22"/>
  <c r="F1359" i="22"/>
  <c r="F1362" i="22"/>
  <c r="F1355" i="22"/>
  <c r="F1379" i="22"/>
  <c r="F1391" i="22"/>
  <c r="F1419" i="22"/>
  <c r="F1405" i="22"/>
  <c r="F1403" i="22"/>
  <c r="F1398" i="22"/>
  <c r="F1408" i="22"/>
  <c r="F1440" i="22"/>
  <c r="F1431" i="22"/>
  <c r="F1418" i="22"/>
  <c r="F1473" i="22"/>
  <c r="F1451" i="22"/>
  <c r="F1492" i="22"/>
  <c r="F1470" i="22"/>
  <c r="F1489" i="22"/>
  <c r="F1500" i="22"/>
  <c r="F1491" i="22"/>
  <c r="F1510" i="22"/>
  <c r="F1495" i="22"/>
  <c r="F1504" i="22"/>
  <c r="F1507" i="22"/>
  <c r="F1516" i="22"/>
  <c r="F1549" i="22"/>
  <c r="F1548" i="22"/>
  <c r="F1534" i="22"/>
  <c r="F1582" i="22"/>
  <c r="F1583" i="22"/>
  <c r="F1574" i="22"/>
  <c r="F1578" i="22"/>
  <c r="F1580" i="22"/>
  <c r="F1585" i="22"/>
  <c r="F1559" i="22"/>
  <c r="F1636" i="22"/>
  <c r="F1607" i="22"/>
  <c r="F30" i="22"/>
  <c r="F73" i="22"/>
  <c r="F111" i="22"/>
  <c r="F135" i="22"/>
  <c r="F178" i="22"/>
  <c r="F220" i="22"/>
  <c r="F283" i="22"/>
  <c r="F297" i="22"/>
  <c r="F353" i="22"/>
  <c r="F368" i="22"/>
  <c r="F400" i="22"/>
  <c r="F436" i="22"/>
  <c r="F457" i="22"/>
  <c r="F542" i="22"/>
  <c r="F525" i="22"/>
  <c r="F592" i="22"/>
  <c r="F583" i="22"/>
  <c r="F597" i="22"/>
  <c r="F582" i="22"/>
  <c r="F652" i="22"/>
  <c r="F641" i="22"/>
  <c r="F724" i="22"/>
  <c r="F760" i="22"/>
  <c r="F776" i="22"/>
  <c r="F744" i="22"/>
  <c r="F831" i="22"/>
  <c r="F804" i="22"/>
  <c r="F811" i="22"/>
  <c r="F789" i="22"/>
  <c r="F799" i="22"/>
  <c r="F892" i="22"/>
  <c r="F780" i="22"/>
  <c r="F888" i="22"/>
  <c r="F883" i="22"/>
  <c r="F927" i="22"/>
  <c r="F880" i="22"/>
  <c r="F895" i="22"/>
  <c r="F1002" i="22"/>
  <c r="F977" i="22"/>
  <c r="F972" i="22"/>
  <c r="F990" i="22"/>
  <c r="F978" i="22"/>
  <c r="F1030" i="22"/>
  <c r="F1068" i="22"/>
  <c r="F1034" i="22"/>
  <c r="F1057" i="22"/>
  <c r="F1098" i="22"/>
  <c r="F1066" i="22"/>
  <c r="F1135" i="22"/>
  <c r="F1123" i="22"/>
  <c r="F1084" i="22"/>
  <c r="F1140" i="22"/>
  <c r="F1210" i="22"/>
  <c r="F1120" i="22"/>
  <c r="F1196" i="22"/>
  <c r="F1209" i="22"/>
  <c r="F1208" i="22"/>
  <c r="F1206" i="22"/>
  <c r="F1243" i="22"/>
  <c r="F1283" i="22"/>
  <c r="F1240" i="22"/>
  <c r="F1284" i="22"/>
  <c r="F1331" i="22"/>
  <c r="F1326" i="22"/>
  <c r="F1349" i="22"/>
  <c r="F1387" i="22"/>
  <c r="F1373" i="22"/>
  <c r="F1385" i="22"/>
  <c r="F1392" i="22"/>
  <c r="F1454" i="22"/>
  <c r="F1425" i="22"/>
  <c r="F1531" i="22"/>
  <c r="F1422" i="22"/>
  <c r="F1450" i="22"/>
  <c r="F1455" i="22"/>
  <c r="F1477" i="22"/>
  <c r="F1484" i="22"/>
  <c r="F1523" i="22"/>
  <c r="F1498" i="22"/>
  <c r="F1482" i="22"/>
  <c r="F1577" i="22"/>
  <c r="F1565" i="22"/>
  <c r="F1538" i="22"/>
  <c r="F1545" i="22"/>
  <c r="F1561" i="22"/>
  <c r="F1554" i="22"/>
  <c r="F1575" i="22"/>
  <c r="F1592" i="22"/>
  <c r="F1588" i="22"/>
  <c r="F1598" i="22"/>
  <c r="F1634" i="22"/>
  <c r="F1609" i="22"/>
  <c r="F1619" i="22"/>
  <c r="F1624" i="22"/>
  <c r="F1650" i="22"/>
  <c r="F1641" i="22"/>
  <c r="F1648" i="22"/>
  <c r="F1654" i="22"/>
  <c r="F1658" i="22"/>
  <c r="F1672" i="22"/>
  <c r="F1668" i="22"/>
  <c r="F1680" i="22"/>
  <c r="F1691" i="22"/>
  <c r="F1694" i="22"/>
  <c r="F1690" i="22"/>
  <c r="F1684" i="22"/>
  <c r="F1703" i="22"/>
  <c r="F1710" i="22"/>
  <c r="F1716" i="22"/>
  <c r="F1722" i="22"/>
  <c r="F1728" i="22"/>
  <c r="F44" i="22"/>
  <c r="F74" i="22"/>
  <c r="F129" i="22"/>
  <c r="F152" i="22"/>
  <c r="F193" i="22"/>
  <c r="F235" i="22"/>
  <c r="F204" i="22"/>
  <c r="F312" i="22"/>
  <c r="F346" i="22"/>
  <c r="F378" i="22"/>
  <c r="F413" i="22"/>
  <c r="F439" i="22"/>
  <c r="F491" i="22"/>
  <c r="F523" i="22"/>
  <c r="F545" i="22"/>
  <c r="F607" i="22"/>
  <c r="F620" i="22"/>
  <c r="F635" i="22"/>
  <c r="F532" i="22"/>
  <c r="F707" i="22"/>
  <c r="F704" i="22"/>
  <c r="F739" i="22"/>
  <c r="F721" i="22"/>
  <c r="F729" i="22"/>
  <c r="F740" i="22"/>
  <c r="F791" i="22"/>
  <c r="F817" i="22"/>
  <c r="F802" i="22"/>
  <c r="F847" i="22"/>
  <c r="F793" i="22"/>
  <c r="F838" i="22"/>
  <c r="F869" i="22"/>
  <c r="F906" i="22"/>
  <c r="F969" i="22"/>
  <c r="F913" i="22"/>
  <c r="F930" i="22"/>
  <c r="F958" i="22"/>
  <c r="F955" i="22"/>
  <c r="F979" i="22"/>
  <c r="F994" i="22"/>
  <c r="F1001" i="22"/>
  <c r="F975" i="22"/>
  <c r="F865" i="22"/>
  <c r="F970" i="22"/>
  <c r="F1054" i="22"/>
  <c r="F1097" i="22"/>
  <c r="F1079" i="22"/>
  <c r="F1108" i="22"/>
  <c r="F1121" i="22"/>
  <c r="F1142" i="22"/>
  <c r="F986" i="22"/>
  <c r="F1144" i="22"/>
  <c r="F1253" i="22"/>
  <c r="F1189" i="22"/>
  <c r="F1178" i="22"/>
  <c r="F1200" i="22"/>
  <c r="F1148" i="22"/>
  <c r="F1281" i="22"/>
  <c r="F1246" i="22"/>
  <c r="F1272" i="22"/>
  <c r="F1332" i="22"/>
  <c r="F1280" i="22"/>
  <c r="F1367" i="22"/>
  <c r="F1339" i="22"/>
  <c r="F1322" i="22"/>
  <c r="F1378" i="22"/>
  <c r="F1370" i="22"/>
  <c r="F1386" i="22"/>
  <c r="F1415" i="22"/>
  <c r="F1394" i="22"/>
  <c r="F1446" i="22"/>
  <c r="F1449" i="22"/>
  <c r="F1459" i="22"/>
  <c r="F1447" i="22"/>
  <c r="F1479" i="22"/>
  <c r="F1471" i="22"/>
  <c r="F1487" i="22"/>
  <c r="F1478" i="22"/>
  <c r="F1497" i="22"/>
  <c r="F1485" i="22"/>
  <c r="F1526" i="22"/>
  <c r="F1529" i="22"/>
  <c r="F1520" i="22"/>
  <c r="F1547" i="22"/>
  <c r="F1541" i="22"/>
  <c r="F1569" i="22"/>
  <c r="F1576" i="22"/>
  <c r="F1591" i="22"/>
  <c r="F1590" i="22"/>
  <c r="F1622" i="22"/>
  <c r="F1610" i="22"/>
  <c r="F1616" i="22"/>
  <c r="F1635" i="22"/>
  <c r="F1633" i="22"/>
  <c r="F1626" i="22"/>
  <c r="F1657" i="22"/>
  <c r="F1673" i="22"/>
  <c r="F1651" i="22"/>
  <c r="F1667" i="22"/>
  <c r="F1669" i="22"/>
  <c r="F1681" i="22"/>
  <c r="F1675" i="22"/>
  <c r="F1685" i="22"/>
  <c r="F1682" i="22"/>
  <c r="F1693" i="22"/>
  <c r="F1705" i="22"/>
  <c r="F1717" i="22"/>
  <c r="F1713" i="22"/>
  <c r="F1714" i="22"/>
  <c r="F1726" i="22"/>
  <c r="F1729" i="22"/>
  <c r="F24" i="22"/>
  <c r="F99" i="22"/>
  <c r="F185" i="22"/>
  <c r="F262" i="22"/>
  <c r="F323" i="22"/>
  <c r="F404" i="22"/>
  <c r="F477" i="22"/>
  <c r="F501" i="22"/>
  <c r="F546" i="22"/>
  <c r="F638" i="22"/>
  <c r="F703" i="22"/>
  <c r="F764" i="22"/>
  <c r="F762" i="22"/>
  <c r="F792" i="22"/>
  <c r="F809" i="22"/>
  <c r="F805" i="22"/>
  <c r="F864" i="22"/>
  <c r="F943" i="22"/>
  <c r="F938" i="22"/>
  <c r="F957" i="22"/>
  <c r="F942" i="22"/>
  <c r="F1053" i="22"/>
  <c r="F1020" i="22"/>
  <c r="F1090" i="22"/>
  <c r="F1064" i="22"/>
  <c r="F1094" i="22"/>
  <c r="F1131" i="22"/>
  <c r="F1160" i="22"/>
  <c r="F1235" i="22"/>
  <c r="F1224" i="22"/>
  <c r="F1170" i="22"/>
  <c r="F1279" i="22"/>
  <c r="F1323" i="22"/>
  <c r="F1368" i="22"/>
  <c r="F1329" i="22"/>
  <c r="F1435" i="22"/>
  <c r="F1411" i="22"/>
  <c r="F1476" i="22"/>
  <c r="F1464" i="22"/>
  <c r="F1486" i="22"/>
  <c r="F1496" i="22"/>
  <c r="F1514" i="22"/>
  <c r="F1558" i="22"/>
  <c r="F1543" i="22"/>
  <c r="F1614" i="22"/>
  <c r="F1600" i="22"/>
  <c r="F1621" i="22"/>
  <c r="F1628" i="22"/>
  <c r="F1687" i="22"/>
  <c r="F1656" i="22"/>
  <c r="F1660" i="22"/>
  <c r="F1676" i="22"/>
  <c r="F1695" i="22"/>
  <c r="F1708" i="22"/>
  <c r="F1706" i="22"/>
  <c r="F1720" i="22"/>
  <c r="F1732" i="22"/>
  <c r="F71" i="22"/>
  <c r="F148" i="22"/>
  <c r="F211" i="22"/>
  <c r="F304" i="22"/>
  <c r="F348" i="22"/>
  <c r="F422" i="22"/>
  <c r="F517" i="22"/>
  <c r="F564" i="22"/>
  <c r="F555" i="22"/>
  <c r="F660" i="22"/>
  <c r="F712" i="22"/>
  <c r="F757" i="22"/>
  <c r="F779" i="22"/>
  <c r="F822" i="22"/>
  <c r="F856" i="22"/>
  <c r="F870" i="22"/>
  <c r="F886" i="22"/>
  <c r="F877" i="22"/>
  <c r="F988" i="22"/>
  <c r="F995" i="22"/>
  <c r="F1033" i="22"/>
  <c r="F1093" i="22"/>
  <c r="F1047" i="22"/>
  <c r="F1128" i="22"/>
  <c r="F1103" i="22"/>
  <c r="F1155" i="22"/>
  <c r="F1227" i="22"/>
  <c r="F1191" i="22"/>
  <c r="F1233" i="22"/>
  <c r="F1309" i="22"/>
  <c r="F1318" i="22"/>
  <c r="F1357" i="22"/>
  <c r="F1334" i="22"/>
  <c r="F1409" i="22"/>
  <c r="F1444" i="22"/>
  <c r="F1402" i="22"/>
  <c r="F1434" i="22"/>
  <c r="F1472" i="22"/>
  <c r="F1483" i="22"/>
  <c r="F1499" i="22"/>
  <c r="F1532" i="22"/>
  <c r="F1550" i="22"/>
  <c r="F1563" i="22"/>
  <c r="F1603" i="22"/>
  <c r="F1647" i="22"/>
  <c r="F1632" i="22"/>
  <c r="F1637" i="22"/>
  <c r="F1653" i="22"/>
  <c r="F1662" i="22"/>
  <c r="F1602" i="22"/>
  <c r="F1686" i="22"/>
  <c r="F1697" i="22"/>
  <c r="F1700" i="22"/>
  <c r="F1718" i="22"/>
  <c r="F1721" i="22"/>
  <c r="F15" i="22"/>
  <c r="F52" i="22"/>
  <c r="F89" i="22"/>
  <c r="F126" i="22"/>
  <c r="F165" i="22"/>
  <c r="F208" i="22"/>
  <c r="F257" i="22"/>
  <c r="F280" i="22"/>
  <c r="F331" i="22"/>
  <c r="F337" i="22"/>
  <c r="F373" i="22"/>
  <c r="F466" i="22"/>
  <c r="F440" i="22"/>
  <c r="F443" i="22"/>
  <c r="F505" i="22"/>
  <c r="F543" i="22"/>
  <c r="F548" i="22"/>
  <c r="F515" i="22"/>
  <c r="F611" i="22"/>
  <c r="F640" i="22"/>
  <c r="F676" i="22"/>
  <c r="F716" i="22"/>
  <c r="F680" i="22"/>
  <c r="F753" i="22"/>
  <c r="F719" i="22"/>
  <c r="F459" i="22"/>
  <c r="F790" i="22"/>
  <c r="F806" i="22"/>
  <c r="F808" i="22"/>
  <c r="F798" i="22"/>
  <c r="F860" i="22"/>
  <c r="F858" i="22"/>
  <c r="F839" i="22"/>
  <c r="F891" i="22"/>
  <c r="F919" i="22"/>
  <c r="F905" i="22"/>
  <c r="F917" i="22"/>
  <c r="F898" i="22"/>
  <c r="F939" i="22"/>
  <c r="F1004" i="22"/>
  <c r="F1021" i="22"/>
  <c r="F960" i="22"/>
  <c r="F1040" i="22"/>
  <c r="F489" i="22"/>
  <c r="F1016" i="22"/>
  <c r="F1039" i="22"/>
  <c r="F1077" i="22"/>
  <c r="F1085" i="22"/>
  <c r="F1157" i="22"/>
  <c r="F1101" i="22"/>
  <c r="F1176" i="22"/>
  <c r="F1211" i="22"/>
  <c r="F1168" i="22"/>
  <c r="F1141" i="22"/>
  <c r="F1171" i="22"/>
  <c r="F1199" i="22"/>
  <c r="F1217" i="22"/>
  <c r="F1205" i="22"/>
  <c r="F1215" i="22"/>
  <c r="F1263" i="22"/>
  <c r="F1306" i="22"/>
  <c r="F1305" i="22"/>
  <c r="F1298" i="22"/>
  <c r="F1300" i="22"/>
  <c r="F1301" i="22"/>
  <c r="F1330" i="22"/>
  <c r="F1356" i="22"/>
  <c r="F1345" i="22"/>
  <c r="F1380" i="22"/>
  <c r="F1376" i="22"/>
  <c r="F1404" i="22"/>
  <c r="F1429" i="22"/>
  <c r="F1421" i="22"/>
  <c r="F1468" i="22"/>
  <c r="F1456" i="22"/>
  <c r="F1466" i="22"/>
  <c r="F1521" i="22"/>
  <c r="F1467" i="22"/>
  <c r="F1506" i="22"/>
  <c r="F1488" i="22"/>
  <c r="F1513" i="22"/>
  <c r="F1530" i="22"/>
  <c r="F1551" i="22"/>
  <c r="F1540" i="22"/>
  <c r="F1537" i="22"/>
  <c r="F1555" i="22"/>
  <c r="F1587" i="22"/>
  <c r="F1604" i="22"/>
  <c r="F1605" i="22"/>
  <c r="F1611" i="22"/>
  <c r="F1601" i="22"/>
  <c r="F1612" i="22"/>
  <c r="F1642" i="22"/>
  <c r="F1646" i="22"/>
  <c r="F1639" i="22"/>
  <c r="F1640" i="22"/>
  <c r="F1644" i="22"/>
  <c r="F1664" i="22"/>
  <c r="F1661" i="22"/>
  <c r="F1670" i="22"/>
  <c r="F1671" i="22"/>
  <c r="F1674" i="22"/>
  <c r="F1679" i="22"/>
  <c r="F1688" i="22"/>
  <c r="F1702" i="22"/>
  <c r="F1711" i="22"/>
  <c r="F1704" i="22"/>
  <c r="F1709" i="22"/>
  <c r="F1715" i="22"/>
  <c r="F1723" i="22"/>
  <c r="F1725" i="22"/>
  <c r="F1730" i="22"/>
  <c r="U133" i="33"/>
  <c r="V133" i="33" s="1"/>
  <c r="W133" i="33"/>
  <c r="X133" i="33" s="1"/>
  <c r="U134" i="33"/>
  <c r="V134" i="33" s="1"/>
  <c r="U130" i="33"/>
  <c r="V130" i="33" s="1"/>
  <c r="U127" i="33"/>
  <c r="V127" i="33" s="1"/>
  <c r="U123" i="33"/>
  <c r="V123" i="33" s="1"/>
  <c r="U119" i="33"/>
  <c r="V119" i="33" s="1"/>
  <c r="U114" i="33"/>
  <c r="V114" i="33" s="1"/>
  <c r="U108" i="33"/>
  <c r="V108" i="33" s="1"/>
  <c r="U107" i="33"/>
  <c r="V107" i="33" s="1"/>
  <c r="U103" i="33"/>
  <c r="V103" i="33" s="1"/>
  <c r="U101" i="33"/>
  <c r="V101" i="33" s="1"/>
  <c r="U121" i="33"/>
  <c r="V121" i="33" s="1"/>
  <c r="U97" i="33"/>
  <c r="V97" i="33" s="1"/>
  <c r="U94" i="33"/>
  <c r="V94" i="33" s="1"/>
  <c r="U131" i="33"/>
  <c r="V131" i="33" s="1"/>
  <c r="U110" i="33"/>
  <c r="V110" i="33" s="1"/>
  <c r="U87" i="33"/>
  <c r="V87" i="33" s="1"/>
  <c r="U90" i="33"/>
  <c r="V90" i="33" s="1"/>
  <c r="U91" i="33"/>
  <c r="V91" i="33" s="1"/>
  <c r="U93" i="33"/>
  <c r="V93" i="33" s="1"/>
  <c r="U86" i="33"/>
  <c r="V86" i="33" s="1"/>
  <c r="U80" i="33"/>
  <c r="V80" i="33" s="1"/>
  <c r="U79" i="33"/>
  <c r="V79" i="33" s="1"/>
  <c r="U76" i="33"/>
  <c r="V76" i="33" s="1"/>
  <c r="U77" i="33"/>
  <c r="V77" i="33" s="1"/>
  <c r="U75" i="33"/>
  <c r="V75" i="33" s="1"/>
  <c r="U73" i="33"/>
  <c r="V73" i="33" s="1"/>
  <c r="U65" i="33"/>
  <c r="V65" i="33" s="1"/>
  <c r="U61" i="33"/>
  <c r="V61" i="33" s="1"/>
  <c r="U60" i="33"/>
  <c r="V60" i="33" s="1"/>
  <c r="U112" i="33"/>
  <c r="V112" i="33" s="1"/>
  <c r="U96" i="33"/>
  <c r="V96" i="33" s="1"/>
  <c r="U52" i="33"/>
  <c r="V52" i="33" s="1"/>
  <c r="U51" i="33"/>
  <c r="V51" i="33" s="1"/>
  <c r="U47" i="33"/>
  <c r="V47" i="33" s="1"/>
  <c r="U116" i="33"/>
  <c r="V116" i="33" s="1"/>
  <c r="U88" i="33"/>
  <c r="V88" i="33" s="1"/>
  <c r="U70" i="33"/>
  <c r="V70" i="33" s="1"/>
  <c r="U66" i="33"/>
  <c r="V66" i="33" s="1"/>
  <c r="U63" i="33"/>
  <c r="V63" i="33" s="1"/>
  <c r="U117" i="33"/>
  <c r="V117" i="33" s="1"/>
  <c r="U105" i="33"/>
  <c r="V105" i="33" s="1"/>
  <c r="U53" i="33"/>
  <c r="V53" i="33" s="1"/>
  <c r="U57" i="33"/>
  <c r="V57" i="33" s="1"/>
  <c r="U48" i="33"/>
  <c r="V48" i="33" s="1"/>
  <c r="U31" i="33"/>
  <c r="V31" i="33" s="1"/>
  <c r="U33" i="33"/>
  <c r="V33" i="33" s="1"/>
  <c r="U25" i="33"/>
  <c r="V25" i="33" s="1"/>
  <c r="U23" i="33"/>
  <c r="V23" i="33" s="1"/>
  <c r="U36" i="33"/>
  <c r="V36" i="33" s="1"/>
  <c r="U20" i="33"/>
  <c r="V20" i="33" s="1"/>
  <c r="U46" i="33"/>
  <c r="V46" i="33" s="1"/>
  <c r="U42" i="33"/>
  <c r="V42" i="33" s="1"/>
  <c r="U28" i="33"/>
  <c r="V28" i="33" s="1"/>
  <c r="U27" i="33"/>
  <c r="V27" i="33" s="1"/>
  <c r="U19" i="33"/>
  <c r="V19" i="33" s="1"/>
  <c r="U14" i="33"/>
  <c r="V14" i="33" s="1"/>
  <c r="U11" i="33"/>
  <c r="V11" i="33" s="1"/>
  <c r="U41" i="33"/>
  <c r="V41" i="33" s="1"/>
  <c r="U40" i="33"/>
  <c r="V40" i="33" s="1"/>
  <c r="U34" i="33"/>
  <c r="V34" i="33" s="1"/>
  <c r="U21" i="33"/>
  <c r="V21" i="33" s="1"/>
  <c r="U16" i="33"/>
  <c r="V16" i="33" s="1"/>
  <c r="U12" i="33"/>
  <c r="V12" i="33" s="1"/>
  <c r="U8" i="33"/>
  <c r="V8" i="33" s="1"/>
  <c r="U9" i="33"/>
  <c r="V9" i="33" s="1"/>
  <c r="U17" i="33"/>
  <c r="V17" i="33" s="1"/>
  <c r="U37" i="33"/>
  <c r="V37" i="33" s="1"/>
  <c r="U26" i="33"/>
  <c r="V26" i="33" s="1"/>
  <c r="U39" i="33"/>
  <c r="V39" i="33" s="1"/>
  <c r="U45" i="33"/>
  <c r="V45" i="33" s="1"/>
  <c r="U100" i="33"/>
  <c r="V100" i="33" s="1"/>
  <c r="U62" i="33"/>
  <c r="V62" i="33" s="1"/>
  <c r="U72" i="33"/>
  <c r="V72" i="33" s="1"/>
  <c r="U49" i="33"/>
  <c r="V49" i="33" s="1"/>
  <c r="U74" i="33"/>
  <c r="V74" i="33" s="1"/>
  <c r="U84" i="33"/>
  <c r="V84" i="33" s="1"/>
  <c r="U95" i="33"/>
  <c r="V95" i="33" s="1"/>
  <c r="U106" i="33"/>
  <c r="V106" i="33" s="1"/>
  <c r="U113" i="33"/>
  <c r="V113" i="33" s="1"/>
  <c r="U124" i="33"/>
  <c r="V124" i="33" s="1"/>
  <c r="U43" i="33"/>
  <c r="V43" i="33" s="1"/>
  <c r="U15" i="33"/>
  <c r="V15" i="33" s="1"/>
  <c r="U30" i="33"/>
  <c r="V30" i="33" s="1"/>
  <c r="U50" i="33"/>
  <c r="V50" i="33" s="1"/>
  <c r="U126" i="33"/>
  <c r="V126" i="33" s="1"/>
  <c r="U98" i="33"/>
  <c r="V98" i="33" s="1"/>
  <c r="U64" i="33"/>
  <c r="V64" i="33" s="1"/>
  <c r="U69" i="33"/>
  <c r="V69" i="33" s="1"/>
  <c r="U71" i="33"/>
  <c r="V71" i="33" s="1"/>
  <c r="U89" i="33"/>
  <c r="V89" i="33" s="1"/>
  <c r="U109" i="33"/>
  <c r="V109" i="33" s="1"/>
  <c r="U125" i="33"/>
  <c r="V125" i="33" s="1"/>
  <c r="U13" i="33"/>
  <c r="V13" i="33" s="1"/>
  <c r="U24" i="33"/>
  <c r="V24" i="33" s="1"/>
  <c r="U29" i="33"/>
  <c r="V29" i="33" s="1"/>
  <c r="U44" i="33"/>
  <c r="V44" i="33" s="1"/>
  <c r="U54" i="33"/>
  <c r="V54" i="33" s="1"/>
  <c r="U56" i="33"/>
  <c r="V56" i="33" s="1"/>
  <c r="U83" i="33"/>
  <c r="V83" i="33" s="1"/>
  <c r="U102" i="33"/>
  <c r="V102" i="33" s="1"/>
  <c r="U118" i="33"/>
  <c r="V118" i="33" s="1"/>
  <c r="U10" i="33"/>
  <c r="V10" i="33" s="1"/>
  <c r="U22" i="33"/>
  <c r="V22" i="33" s="1"/>
  <c r="U32" i="33"/>
  <c r="V32" i="33" s="1"/>
  <c r="U55" i="33"/>
  <c r="V55" i="33" s="1"/>
  <c r="U92" i="33"/>
  <c r="V92" i="33" s="1"/>
  <c r="U59" i="33"/>
  <c r="V59" i="33" s="1"/>
  <c r="U68" i="33"/>
  <c r="V68" i="33" s="1"/>
  <c r="U82" i="33"/>
  <c r="V82" i="33" s="1"/>
  <c r="U115" i="33"/>
  <c r="V115" i="33" s="1"/>
  <c r="U58" i="33"/>
  <c r="V58" i="33" s="1"/>
  <c r="U99" i="33"/>
  <c r="V99" i="33" s="1"/>
  <c r="U120" i="33"/>
  <c r="V120" i="33" s="1"/>
  <c r="U35" i="33"/>
  <c r="V35" i="33" s="1"/>
  <c r="U67" i="33"/>
  <c r="V67" i="33" s="1"/>
  <c r="U81" i="33"/>
  <c r="V81" i="33" s="1"/>
  <c r="U85" i="33"/>
  <c r="V85" i="33" s="1"/>
  <c r="U111" i="33"/>
  <c r="V111" i="33" s="1"/>
  <c r="U129" i="33"/>
  <c r="V129" i="33" s="1"/>
  <c r="U38" i="33"/>
  <c r="V38" i="33" s="1"/>
  <c r="U18" i="33"/>
  <c r="V18" i="33" s="1"/>
  <c r="U78" i="33"/>
  <c r="V78" i="33" s="1"/>
  <c r="U104" i="33"/>
  <c r="V104" i="33" s="1"/>
  <c r="U122" i="33"/>
  <c r="V122" i="33" s="1"/>
  <c r="U128" i="33"/>
  <c r="V128" i="33" s="1"/>
  <c r="P1746" i="22"/>
  <c r="Q1744" i="22" s="1"/>
  <c r="R1744" i="22" s="1"/>
  <c r="C42" i="17"/>
  <c r="Q13" i="22" l="1"/>
  <c r="R13" i="22" s="1"/>
  <c r="Q16" i="22"/>
  <c r="R16" i="22" s="1"/>
  <c r="Q22" i="22"/>
  <c r="R22" i="22" s="1"/>
  <c r="Q24" i="22"/>
  <c r="R24" i="22" s="1"/>
  <c r="Q26" i="22"/>
  <c r="R26" i="22" s="1"/>
  <c r="Q29" i="22"/>
  <c r="R29" i="22" s="1"/>
  <c r="Q42" i="22"/>
  <c r="R42" i="22" s="1"/>
  <c r="Q37" i="22"/>
  <c r="R37" i="22" s="1"/>
  <c r="Q44" i="22"/>
  <c r="R44" i="22" s="1"/>
  <c r="Q43" i="22"/>
  <c r="R43" i="22" s="1"/>
  <c r="Q52" i="22"/>
  <c r="R52" i="22" s="1"/>
  <c r="Q56" i="22"/>
  <c r="R56" i="22" s="1"/>
  <c r="Q68" i="22"/>
  <c r="R68" i="22" s="1"/>
  <c r="Q72" i="22"/>
  <c r="R72" i="22" s="1"/>
  <c r="Q69" i="22"/>
  <c r="R69" i="22" s="1"/>
  <c r="Q73" i="22"/>
  <c r="R73" i="22" s="1"/>
  <c r="Q70" i="22"/>
  <c r="R70" i="22" s="1"/>
  <c r="Q82" i="22"/>
  <c r="R82" i="22" s="1"/>
  <c r="Q90" i="22"/>
  <c r="R90" i="22" s="1"/>
  <c r="Q100" i="22"/>
  <c r="R100" i="22" s="1"/>
  <c r="Q89" i="22"/>
  <c r="R89" i="22" s="1"/>
  <c r="Q93" i="22"/>
  <c r="R93" i="22" s="1"/>
  <c r="Q99" i="22"/>
  <c r="R99" i="22" s="1"/>
  <c r="Q104" i="22"/>
  <c r="R104" i="22" s="1"/>
  <c r="Q109" i="22"/>
  <c r="R109" i="22" s="1"/>
  <c r="Q118" i="22"/>
  <c r="R118" i="22" s="1"/>
  <c r="Q120" i="22"/>
  <c r="R120" i="22" s="1"/>
  <c r="Q129" i="22"/>
  <c r="R129" i="22" s="1"/>
  <c r="Q117" i="22"/>
  <c r="R117" i="22" s="1"/>
  <c r="Q136" i="22"/>
  <c r="R136" i="22" s="1"/>
  <c r="Q121" i="22"/>
  <c r="R121" i="22" s="1"/>
  <c r="Q143" i="22"/>
  <c r="R143" i="22" s="1"/>
  <c r="Q140" i="22"/>
  <c r="R140" i="22" s="1"/>
  <c r="Q154" i="22"/>
  <c r="R154" i="22" s="1"/>
  <c r="Q135" i="22"/>
  <c r="R135" i="22" s="1"/>
  <c r="Q123" i="22"/>
  <c r="R123" i="22" s="1"/>
  <c r="Q157" i="22"/>
  <c r="R157" i="22" s="1"/>
  <c r="Q130" i="22"/>
  <c r="R130" i="22" s="1"/>
  <c r="Q160" i="22"/>
  <c r="R160" i="22" s="1"/>
  <c r="Q167" i="22"/>
  <c r="R167" i="22" s="1"/>
  <c r="Q179" i="22"/>
  <c r="R179" i="22" s="1"/>
  <c r="Q181" i="22"/>
  <c r="R181" i="22" s="1"/>
  <c r="Q191" i="22"/>
  <c r="R191" i="22" s="1"/>
  <c r="Q194" i="22"/>
  <c r="R194" i="22" s="1"/>
  <c r="Q201" i="22"/>
  <c r="R201" i="22" s="1"/>
  <c r="Q188" i="22"/>
  <c r="R188" i="22" s="1"/>
  <c r="Q205" i="22"/>
  <c r="R205" i="22" s="1"/>
  <c r="Q207" i="22"/>
  <c r="R207" i="22" s="1"/>
  <c r="Q210" i="22"/>
  <c r="R210" i="22" s="1"/>
  <c r="Q213" i="22"/>
  <c r="R213" i="22" s="1"/>
  <c r="Q177" i="22"/>
  <c r="R177" i="22" s="1"/>
  <c r="Q223" i="22"/>
  <c r="R223" i="22" s="1"/>
  <c r="Q234" i="22"/>
  <c r="R234" i="22" s="1"/>
  <c r="Q219" i="22"/>
  <c r="R219" i="22" s="1"/>
  <c r="Q232" i="22"/>
  <c r="R232" i="22" s="1"/>
  <c r="Q255" i="22"/>
  <c r="R255" i="22" s="1"/>
  <c r="Q240" i="22"/>
  <c r="R240" i="22" s="1"/>
  <c r="Q261" i="22"/>
  <c r="R261" i="22" s="1"/>
  <c r="Q243" i="22"/>
  <c r="R243" i="22" s="1"/>
  <c r="Q248" i="22"/>
  <c r="R248" i="22" s="1"/>
  <c r="Q262" i="22"/>
  <c r="R262" i="22" s="1"/>
  <c r="Q269" i="22"/>
  <c r="R269" i="22" s="1"/>
  <c r="Q264" i="22"/>
  <c r="R264" i="22" s="1"/>
  <c r="Q277" i="22"/>
  <c r="R277" i="22" s="1"/>
  <c r="Q274" i="22"/>
  <c r="R274" i="22" s="1"/>
  <c r="Q275" i="22"/>
  <c r="R275" i="22" s="1"/>
  <c r="Q281" i="22"/>
  <c r="R281" i="22" s="1"/>
  <c r="Q280" i="22"/>
  <c r="R280" i="22" s="1"/>
  <c r="Q267" i="22"/>
  <c r="R267" i="22" s="1"/>
  <c r="Q314" i="22"/>
  <c r="R314" i="22" s="1"/>
  <c r="Q309" i="22"/>
  <c r="R309" i="22" s="1"/>
  <c r="Q295" i="22"/>
  <c r="R295" i="22" s="1"/>
  <c r="Q297" i="22"/>
  <c r="R297" i="22" s="1"/>
  <c r="Q306" i="22"/>
  <c r="R306" i="22" s="1"/>
  <c r="Q312" i="22"/>
  <c r="R312" i="22" s="1"/>
  <c r="Q286" i="22"/>
  <c r="R286" i="22" s="1"/>
  <c r="Q317" i="22"/>
  <c r="R317" i="22" s="1"/>
  <c r="Q343" i="22"/>
  <c r="R343" i="22" s="1"/>
  <c r="Q321" i="22"/>
  <c r="R321" i="22" s="1"/>
  <c r="Q323" i="22"/>
  <c r="R323" i="22" s="1"/>
  <c r="Q360" i="22"/>
  <c r="R360" i="22" s="1"/>
  <c r="Q362" i="22"/>
  <c r="R362" i="22" s="1"/>
  <c r="Q340" i="22"/>
  <c r="R340" i="22" s="1"/>
  <c r="Q344" i="22"/>
  <c r="R344" i="22" s="1"/>
  <c r="Q346" i="22"/>
  <c r="R346" i="22" s="1"/>
  <c r="Q9" i="22"/>
  <c r="R9" i="22" s="1"/>
  <c r="Q15" i="22"/>
  <c r="R15" i="22" s="1"/>
  <c r="Q27" i="22"/>
  <c r="R27" i="22" s="1"/>
  <c r="Q23" i="22"/>
  <c r="R23" i="22" s="1"/>
  <c r="Q34" i="22"/>
  <c r="R34" i="22" s="1"/>
  <c r="Q36" i="22"/>
  <c r="R36" i="22" s="1"/>
  <c r="Q39" i="22"/>
  <c r="R39" i="22" s="1"/>
  <c r="Q48" i="22"/>
  <c r="R48" i="22" s="1"/>
  <c r="Q49" i="22"/>
  <c r="R49" i="22" s="1"/>
  <c r="Q62" i="22"/>
  <c r="R62" i="22" s="1"/>
  <c r="Q71" i="22"/>
  <c r="R71" i="22" s="1"/>
  <c r="Q65" i="22"/>
  <c r="R65" i="22" s="1"/>
  <c r="Q81" i="22"/>
  <c r="R81" i="22" s="1"/>
  <c r="Q77" i="22"/>
  <c r="R77" i="22" s="1"/>
  <c r="Q91" i="22"/>
  <c r="R91" i="22" s="1"/>
  <c r="Q105" i="22"/>
  <c r="R105" i="22" s="1"/>
  <c r="Q92" i="22"/>
  <c r="R92" i="22" s="1"/>
  <c r="Q94" i="22"/>
  <c r="R94" i="22" s="1"/>
  <c r="Q107" i="22"/>
  <c r="R107" i="22" s="1"/>
  <c r="Q113" i="22"/>
  <c r="R113" i="22" s="1"/>
  <c r="Q131" i="22"/>
  <c r="R131" i="22" s="1"/>
  <c r="Q125" i="22"/>
  <c r="R125" i="22" s="1"/>
  <c r="Q127" i="22"/>
  <c r="R127" i="22" s="1"/>
  <c r="Q112" i="22"/>
  <c r="R112" i="22" s="1"/>
  <c r="Q151" i="22"/>
  <c r="R151" i="22" s="1"/>
  <c r="Q142" i="22"/>
  <c r="R142" i="22" s="1"/>
  <c r="Q155" i="22"/>
  <c r="R155" i="22" s="1"/>
  <c r="Q161" i="22"/>
  <c r="R161" i="22" s="1"/>
  <c r="Q146" i="22"/>
  <c r="R146" i="22" s="1"/>
  <c r="Q137" i="22"/>
  <c r="R137" i="22" s="1"/>
  <c r="Q183" i="22"/>
  <c r="R183" i="22" s="1"/>
  <c r="Q190" i="22"/>
  <c r="R190" i="22" s="1"/>
  <c r="Q182" i="22"/>
  <c r="R182" i="22" s="1"/>
  <c r="Q196" i="22"/>
  <c r="R196" i="22" s="1"/>
  <c r="Q200" i="22"/>
  <c r="R200" i="22" s="1"/>
  <c r="Q202" i="22"/>
  <c r="R202" i="22" s="1"/>
  <c r="Q215" i="22"/>
  <c r="R215" i="22" s="1"/>
  <c r="Q218" i="22"/>
  <c r="R218" i="22" s="1"/>
  <c r="Q195" i="22"/>
  <c r="R195" i="22" s="1"/>
  <c r="Q227" i="22"/>
  <c r="R227" i="22" s="1"/>
  <c r="Q220" i="22"/>
  <c r="R220" i="22" s="1"/>
  <c r="Q237" i="22"/>
  <c r="R237" i="22" s="1"/>
  <c r="Q228" i="22"/>
  <c r="R228" i="22" s="1"/>
  <c r="Q244" i="22"/>
  <c r="R244" i="22" s="1"/>
  <c r="Q236" i="22"/>
  <c r="R236" i="22" s="1"/>
  <c r="Q259" i="22"/>
  <c r="R259" i="22" s="1"/>
  <c r="Q250" i="22"/>
  <c r="R250" i="22" s="1"/>
  <c r="Q268" i="22"/>
  <c r="R268" i="22" s="1"/>
  <c r="Q278" i="22"/>
  <c r="R278" i="22" s="1"/>
  <c r="Q204" i="22"/>
  <c r="R204" i="22" s="1"/>
  <c r="Q293" i="22"/>
  <c r="R293" i="22" s="1"/>
  <c r="Q241" i="22"/>
  <c r="R241" i="22" s="1"/>
  <c r="Q284" i="22"/>
  <c r="R284" i="22" s="1"/>
  <c r="Q301" i="22"/>
  <c r="R301" i="22" s="1"/>
  <c r="Q290" i="22"/>
  <c r="R290" i="22" s="1"/>
  <c r="Q303" i="22"/>
  <c r="R303" i="22" s="1"/>
  <c r="Q288" i="22"/>
  <c r="R288" i="22" s="1"/>
  <c r="Q308" i="22"/>
  <c r="R308" i="22" s="1"/>
  <c r="Q331" i="22"/>
  <c r="R331" i="22" s="1"/>
  <c r="Q329" i="22"/>
  <c r="R329" i="22" s="1"/>
  <c r="Q347" i="22"/>
  <c r="R347" i="22" s="1"/>
  <c r="Q351" i="22"/>
  <c r="R351" i="22" s="1"/>
  <c r="Q335" i="22"/>
  <c r="R335" i="22" s="1"/>
  <c r="Q366" i="22"/>
  <c r="R366" i="22" s="1"/>
  <c r="Q352" i="22"/>
  <c r="R352" i="22" s="1"/>
  <c r="Q359" i="22"/>
  <c r="R359" i="22" s="1"/>
  <c r="Q357" i="22"/>
  <c r="R357" i="22" s="1"/>
  <c r="Q364" i="22"/>
  <c r="R364" i="22" s="1"/>
  <c r="Q398" i="22"/>
  <c r="R398" i="22" s="1"/>
  <c r="Q402" i="22"/>
  <c r="R402" i="22" s="1"/>
  <c r="Q342" i="22"/>
  <c r="R342" i="22" s="1"/>
  <c r="Q272" i="22"/>
  <c r="R272" i="22" s="1"/>
  <c r="Q384" i="22"/>
  <c r="R384" i="22" s="1"/>
  <c r="Q379" i="22"/>
  <c r="R379" i="22" s="1"/>
  <c r="Q383" i="22"/>
  <c r="R383" i="22" s="1"/>
  <c r="Q390" i="22"/>
  <c r="R390" i="22" s="1"/>
  <c r="Q382" i="22"/>
  <c r="R382" i="22" s="1"/>
  <c r="Q414" i="22"/>
  <c r="R414" i="22" s="1"/>
  <c r="Q449" i="22"/>
  <c r="R449" i="22" s="1"/>
  <c r="Q420" i="22"/>
  <c r="R420" i="22" s="1"/>
  <c r="Q434" i="22"/>
  <c r="R434" i="22" s="1"/>
  <c r="Q428" i="22"/>
  <c r="R428" i="22" s="1"/>
  <c r="Q429" i="22"/>
  <c r="R429" i="22" s="1"/>
  <c r="Q399" i="22"/>
  <c r="R399" i="22" s="1"/>
  <c r="Q450" i="22"/>
  <c r="R450" i="22" s="1"/>
  <c r="Q12" i="22"/>
  <c r="R12" i="22" s="1"/>
  <c r="Q17" i="22"/>
  <c r="R17" i="22" s="1"/>
  <c r="Q25" i="22"/>
  <c r="R25" i="22" s="1"/>
  <c r="Q28" i="22"/>
  <c r="R28" i="22" s="1"/>
  <c r="Q14" i="22"/>
  <c r="R14" i="22" s="1"/>
  <c r="Q20" i="22"/>
  <c r="R20" i="22" s="1"/>
  <c r="Q33" i="22"/>
  <c r="R33" i="22" s="1"/>
  <c r="Q41" i="22"/>
  <c r="R41" i="22" s="1"/>
  <c r="Q50" i="22"/>
  <c r="R50" i="22" s="1"/>
  <c r="Q53" i="22"/>
  <c r="R53" i="22" s="1"/>
  <c r="Q61" i="22"/>
  <c r="R61" i="22" s="1"/>
  <c r="Q78" i="22"/>
  <c r="R78" i="22" s="1"/>
  <c r="Q79" i="22"/>
  <c r="R79" i="22" s="1"/>
  <c r="Q85" i="22"/>
  <c r="R85" i="22" s="1"/>
  <c r="Q97" i="22"/>
  <c r="R97" i="22" s="1"/>
  <c r="Q103" i="22"/>
  <c r="R103" i="22" s="1"/>
  <c r="Q102" i="22"/>
  <c r="R102" i="22" s="1"/>
  <c r="Q116" i="22"/>
  <c r="R116" i="22" s="1"/>
  <c r="Q114" i="22"/>
  <c r="R114" i="22" s="1"/>
  <c r="Q133" i="22"/>
  <c r="R133" i="22" s="1"/>
  <c r="Q156" i="22"/>
  <c r="R156" i="22" s="1"/>
  <c r="Q145" i="22"/>
  <c r="R145" i="22" s="1"/>
  <c r="Q163" i="22"/>
  <c r="R163" i="22" s="1"/>
  <c r="Q171" i="22"/>
  <c r="R171" i="22" s="1"/>
  <c r="Q172" i="22"/>
  <c r="R172" i="22" s="1"/>
  <c r="Q162" i="22"/>
  <c r="R162" i="22" s="1"/>
  <c r="Q185" i="22"/>
  <c r="R185" i="22" s="1"/>
  <c r="Q192" i="22"/>
  <c r="R192" i="22" s="1"/>
  <c r="Q175" i="22"/>
  <c r="R175" i="22" s="1"/>
  <c r="Q203" i="22"/>
  <c r="R203" i="22" s="1"/>
  <c r="Q208" i="22"/>
  <c r="R208" i="22" s="1"/>
  <c r="Q170" i="22"/>
  <c r="R170" i="22" s="1"/>
  <c r="Q186" i="22"/>
  <c r="R186" i="22" s="1"/>
  <c r="Q233" i="22"/>
  <c r="R233" i="22" s="1"/>
  <c r="Q235" i="22"/>
  <c r="R235" i="22" s="1"/>
  <c r="Q256" i="22"/>
  <c r="R256" i="22" s="1"/>
  <c r="Q252" i="22"/>
  <c r="R252" i="22" s="1"/>
  <c r="Q263" i="22"/>
  <c r="R263" i="22" s="1"/>
  <c r="Q245" i="22"/>
  <c r="R245" i="22" s="1"/>
  <c r="Q226" i="22"/>
  <c r="R226" i="22" s="1"/>
  <c r="Q254" i="22"/>
  <c r="R254" i="22" s="1"/>
  <c r="Q279" i="22"/>
  <c r="R279" i="22" s="1"/>
  <c r="Q298" i="22"/>
  <c r="R298" i="22" s="1"/>
  <c r="Q302" i="22"/>
  <c r="R302" i="22" s="1"/>
  <c r="Q319" i="22"/>
  <c r="R319" i="22" s="1"/>
  <c r="Q318" i="22"/>
  <c r="R318" i="22" s="1"/>
  <c r="Q324" i="22"/>
  <c r="R324" i="22" s="1"/>
  <c r="Q316" i="22"/>
  <c r="R316" i="22" s="1"/>
  <c r="Q358" i="22"/>
  <c r="R358" i="22" s="1"/>
  <c r="Q294" i="22"/>
  <c r="R294" i="22" s="1"/>
  <c r="Q345" i="22"/>
  <c r="R345" i="22" s="1"/>
  <c r="Q333" i="22"/>
  <c r="R333" i="22" s="1"/>
  <c r="Q356" i="22"/>
  <c r="R356" i="22" s="1"/>
  <c r="Q369" i="22"/>
  <c r="R369" i="22" s="1"/>
  <c r="Q368" i="22"/>
  <c r="R368" i="22" s="1"/>
  <c r="Q395" i="22"/>
  <c r="R395" i="22" s="1"/>
  <c r="Q387" i="22"/>
  <c r="R387" i="22" s="1"/>
  <c r="Q374" i="22"/>
  <c r="R374" i="22" s="1"/>
  <c r="Q404" i="22"/>
  <c r="R404" i="22" s="1"/>
  <c r="Q375" i="22"/>
  <c r="R375" i="22" s="1"/>
  <c r="Q407" i="22"/>
  <c r="R407" i="22" s="1"/>
  <c r="Q411" i="22"/>
  <c r="R411" i="22" s="1"/>
  <c r="Q466" i="22"/>
  <c r="R466" i="22" s="1"/>
  <c r="Q385" i="22"/>
  <c r="R385" i="22" s="1"/>
  <c r="Q455" i="22"/>
  <c r="R455" i="22" s="1"/>
  <c r="Q425" i="22"/>
  <c r="R425" i="22" s="1"/>
  <c r="Q439" i="22"/>
  <c r="R439" i="22" s="1"/>
  <c r="Q421" i="22"/>
  <c r="R421" i="22" s="1"/>
  <c r="Q435" i="22"/>
  <c r="R435" i="22" s="1"/>
  <c r="Q454" i="22"/>
  <c r="R454" i="22" s="1"/>
  <c r="Q458" i="22"/>
  <c r="R458" i="22" s="1"/>
  <c r="Q485" i="22"/>
  <c r="R485" i="22" s="1"/>
  <c r="Q467" i="22"/>
  <c r="R467" i="22" s="1"/>
  <c r="Q491" i="22"/>
  <c r="R491" i="22" s="1"/>
  <c r="Q462" i="22"/>
  <c r="R462" i="22" s="1"/>
  <c r="Q417" i="22"/>
  <c r="R417" i="22" s="1"/>
  <c r="Q451" i="22"/>
  <c r="R451" i="22" s="1"/>
  <c r="Q483" i="22"/>
  <c r="R483" i="22" s="1"/>
  <c r="Q572" i="22"/>
  <c r="R572" i="22" s="1"/>
  <c r="Q520" i="22"/>
  <c r="R520" i="22" s="1"/>
  <c r="Q523" i="22"/>
  <c r="R523" i="22" s="1"/>
  <c r="Q508" i="22"/>
  <c r="R508" i="22" s="1"/>
  <c r="Q505" i="22"/>
  <c r="R505" i="22" s="1"/>
  <c r="Q469" i="22"/>
  <c r="R469" i="22" s="1"/>
  <c r="Q511" i="22"/>
  <c r="R511" i="22" s="1"/>
  <c r="Q528" i="22"/>
  <c r="R528" i="22" s="1"/>
  <c r="Q506" i="22"/>
  <c r="R506" i="22" s="1"/>
  <c r="Q531" i="22"/>
  <c r="R531" i="22" s="1"/>
  <c r="Q527" i="22"/>
  <c r="R527" i="22" s="1"/>
  <c r="Q18" i="22"/>
  <c r="R18" i="22" s="1"/>
  <c r="Q32" i="22"/>
  <c r="R32" i="22" s="1"/>
  <c r="Q47" i="22"/>
  <c r="R47" i="22" s="1"/>
  <c r="Q51" i="22"/>
  <c r="R51" i="22" s="1"/>
  <c r="Q57" i="22"/>
  <c r="R57" i="22" s="1"/>
  <c r="Q76" i="22"/>
  <c r="R76" i="22" s="1"/>
  <c r="Q80" i="22"/>
  <c r="R80" i="22" s="1"/>
  <c r="Q88" i="22"/>
  <c r="R88" i="22" s="1"/>
  <c r="Q101" i="22"/>
  <c r="R101" i="22" s="1"/>
  <c r="Q108" i="22"/>
  <c r="R108" i="22" s="1"/>
  <c r="Q119" i="22"/>
  <c r="R119" i="22" s="1"/>
  <c r="Q128" i="22"/>
  <c r="R128" i="22" s="1"/>
  <c r="Q158" i="22"/>
  <c r="R158" i="22" s="1"/>
  <c r="Q166" i="22"/>
  <c r="R166" i="22" s="1"/>
  <c r="Q159" i="22"/>
  <c r="R159" i="22" s="1"/>
  <c r="Q164" i="22"/>
  <c r="R164" i="22" s="1"/>
  <c r="Q176" i="22"/>
  <c r="R176" i="22" s="1"/>
  <c r="Q174" i="22"/>
  <c r="R174" i="22" s="1"/>
  <c r="Q180" i="22"/>
  <c r="R180" i="22" s="1"/>
  <c r="Q222" i="22"/>
  <c r="R222" i="22" s="1"/>
  <c r="Q212" i="22"/>
  <c r="R212" i="22" s="1"/>
  <c r="Q230" i="22"/>
  <c r="R230" i="22" s="1"/>
  <c r="Q253" i="22"/>
  <c r="R253" i="22" s="1"/>
  <c r="Q238" i="22"/>
  <c r="R238" i="22" s="1"/>
  <c r="Q258" i="22"/>
  <c r="R258" i="22" s="1"/>
  <c r="Q265" i="22"/>
  <c r="R265" i="22" s="1"/>
  <c r="Q282" i="22"/>
  <c r="R282" i="22" s="1"/>
  <c r="Q260" i="22"/>
  <c r="R260" i="22" s="1"/>
  <c r="Q287" i="22"/>
  <c r="R287" i="22" s="1"/>
  <c r="Q307" i="22"/>
  <c r="R307" i="22" s="1"/>
  <c r="Q305" i="22"/>
  <c r="R305" i="22" s="1"/>
  <c r="Q322" i="22"/>
  <c r="R322" i="22" s="1"/>
  <c r="Q327" i="22"/>
  <c r="R327" i="22" s="1"/>
  <c r="Q339" i="22"/>
  <c r="R339" i="22" s="1"/>
  <c r="Q381" i="22"/>
  <c r="R381" i="22" s="1"/>
  <c r="Q349" i="22"/>
  <c r="R349" i="22" s="1"/>
  <c r="Q372" i="22"/>
  <c r="R372" i="22" s="1"/>
  <c r="Q365" i="22"/>
  <c r="R365" i="22" s="1"/>
  <c r="Q380" i="22"/>
  <c r="R380" i="22" s="1"/>
  <c r="Q409" i="22"/>
  <c r="R409" i="22" s="1"/>
  <c r="Q394" i="22"/>
  <c r="R394" i="22" s="1"/>
  <c r="Q406" i="22"/>
  <c r="R406" i="22" s="1"/>
  <c r="Q432" i="22"/>
  <c r="R432" i="22" s="1"/>
  <c r="Q389" i="22"/>
  <c r="R389" i="22" s="1"/>
  <c r="Q412" i="22"/>
  <c r="R412" i="22" s="1"/>
  <c r="Q426" i="22"/>
  <c r="R426" i="22" s="1"/>
  <c r="Q427" i="22"/>
  <c r="R427" i="22" s="1"/>
  <c r="Q446" i="22"/>
  <c r="R446" i="22" s="1"/>
  <c r="Q448" i="22"/>
  <c r="R448" i="22" s="1"/>
  <c r="Q444" i="22"/>
  <c r="R444" i="22" s="1"/>
  <c r="Q484" i="22"/>
  <c r="R484" i="22" s="1"/>
  <c r="Q461" i="22"/>
  <c r="R461" i="22" s="1"/>
  <c r="Q473" i="22"/>
  <c r="R473" i="22" s="1"/>
  <c r="Q443" i="22"/>
  <c r="R443" i="22" s="1"/>
  <c r="Q465" i="22"/>
  <c r="R465" i="22" s="1"/>
  <c r="Q512" i="22"/>
  <c r="R512" i="22" s="1"/>
  <c r="Q464" i="22"/>
  <c r="R464" i="22" s="1"/>
  <c r="Q507" i="22"/>
  <c r="R507" i="22" s="1"/>
  <c r="Q397" i="22"/>
  <c r="R397" i="22" s="1"/>
  <c r="Q516" i="22"/>
  <c r="R516" i="22" s="1"/>
  <c r="Q494" i="22"/>
  <c r="R494" i="22" s="1"/>
  <c r="Q526" i="22"/>
  <c r="R526" i="22" s="1"/>
  <c r="Q536" i="22"/>
  <c r="R536" i="22" s="1"/>
  <c r="Q529" i="22"/>
  <c r="R529" i="22" s="1"/>
  <c r="Q540" i="22"/>
  <c r="R540" i="22" s="1"/>
  <c r="Q565" i="22"/>
  <c r="R565" i="22" s="1"/>
  <c r="Q541" i="22"/>
  <c r="R541" i="22" s="1"/>
  <c r="Q537" i="22"/>
  <c r="R537" i="22" s="1"/>
  <c r="Q567" i="22"/>
  <c r="R567" i="22" s="1"/>
  <c r="Q607" i="22"/>
  <c r="R607" i="22" s="1"/>
  <c r="Q544" i="22"/>
  <c r="R544" i="22" s="1"/>
  <c r="Q560" i="22"/>
  <c r="R560" i="22" s="1"/>
  <c r="Q554" i="22"/>
  <c r="R554" i="22" s="1"/>
  <c r="Q606" i="22"/>
  <c r="R606" i="22" s="1"/>
  <c r="Q558" i="22"/>
  <c r="R558" i="22" s="1"/>
  <c r="Q605" i="22"/>
  <c r="R605" i="22" s="1"/>
  <c r="Q620" i="22"/>
  <c r="R620" i="22" s="1"/>
  <c r="Q535" i="22"/>
  <c r="R535" i="22" s="1"/>
  <c r="Q515" i="22"/>
  <c r="R515" i="22" s="1"/>
  <c r="Q598" i="22"/>
  <c r="R598" i="22" s="1"/>
  <c r="Q585" i="22"/>
  <c r="R585" i="22" s="1"/>
  <c r="Q589" i="22"/>
  <c r="R589" i="22" s="1"/>
  <c r="Q596" i="22"/>
  <c r="R596" i="22" s="1"/>
  <c r="Q626" i="22"/>
  <c r="R626" i="22" s="1"/>
  <c r="Q590" i="22"/>
  <c r="R590" i="22" s="1"/>
  <c r="Q611" i="22"/>
  <c r="R611" i="22" s="1"/>
  <c r="Q651" i="22"/>
  <c r="R651" i="22" s="1"/>
  <c r="Q386" i="22"/>
  <c r="R386" i="22" s="1"/>
  <c r="Q610" i="22"/>
  <c r="R610" i="22" s="1"/>
  <c r="Q653" i="22"/>
  <c r="R653" i="22" s="1"/>
  <c r="Q622" i="22"/>
  <c r="R622" i="22" s="1"/>
  <c r="Q630" i="22"/>
  <c r="R630" i="22" s="1"/>
  <c r="Q640" i="22"/>
  <c r="R640" i="22" s="1"/>
  <c r="Q603" i="22"/>
  <c r="R603" i="22" s="1"/>
  <c r="Q660" i="22"/>
  <c r="R660" i="22" s="1"/>
  <c r="Q683" i="22"/>
  <c r="R683" i="22" s="1"/>
  <c r="Q655" i="22"/>
  <c r="R655" i="22" s="1"/>
  <c r="Q666" i="22"/>
  <c r="R666" i="22" s="1"/>
  <c r="Q686" i="22"/>
  <c r="R686" i="22" s="1"/>
  <c r="Q659" i="22"/>
  <c r="R659" i="22" s="1"/>
  <c r="Q691" i="22"/>
  <c r="R691" i="22" s="1"/>
  <c r="Q703" i="22"/>
  <c r="R703" i="22" s="1"/>
  <c r="Q646" i="22"/>
  <c r="R646" i="22" s="1"/>
  <c r="Q717" i="22"/>
  <c r="R717" i="22" s="1"/>
  <c r="Q713" i="22"/>
  <c r="R713" i="22" s="1"/>
  <c r="Q726" i="22"/>
  <c r="R726" i="22" s="1"/>
  <c r="Q702" i="22"/>
  <c r="R702" i="22" s="1"/>
  <c r="Q692" i="22"/>
  <c r="R692" i="22" s="1"/>
  <c r="Q665" i="22"/>
  <c r="R665" i="22" s="1"/>
  <c r="Q669" i="22"/>
  <c r="R669" i="22" s="1"/>
  <c r="Q739" i="22"/>
  <c r="R739" i="22" s="1"/>
  <c r="Q689" i="22"/>
  <c r="R689" i="22" s="1"/>
  <c r="Q764" i="22"/>
  <c r="R764" i="22" s="1"/>
  <c r="Q694" i="22"/>
  <c r="R694" i="22" s="1"/>
  <c r="Q737" i="22"/>
  <c r="R737" i="22" s="1"/>
  <c r="Q687" i="22"/>
  <c r="R687" i="22" s="1"/>
  <c r="Q765" i="22"/>
  <c r="R765" i="22" s="1"/>
  <c r="Q757" i="22"/>
  <c r="R757" i="22" s="1"/>
  <c r="Q776" i="22"/>
  <c r="R776" i="22" s="1"/>
  <c r="Q720" i="22"/>
  <c r="R720" i="22" s="1"/>
  <c r="Q709" i="22"/>
  <c r="R709" i="22" s="1"/>
  <c r="Q788" i="22"/>
  <c r="R788" i="22" s="1"/>
  <c r="Q800" i="22"/>
  <c r="R800" i="22" s="1"/>
  <c r="Q813" i="22"/>
  <c r="R813" i="22" s="1"/>
  <c r="Q740" i="22"/>
  <c r="R740" i="22" s="1"/>
  <c r="Q459" i="22"/>
  <c r="R459" i="22" s="1"/>
  <c r="Q785" i="22"/>
  <c r="R785" i="22" s="1"/>
  <c r="Q787" i="22"/>
  <c r="R787" i="22" s="1"/>
  <c r="Q791" i="22"/>
  <c r="R791" i="22" s="1"/>
  <c r="Q790" i="22"/>
  <c r="R790" i="22" s="1"/>
  <c r="Q792" i="22"/>
  <c r="R792" i="22" s="1"/>
  <c r="Q841" i="22"/>
  <c r="R841" i="22" s="1"/>
  <c r="Q795" i="22"/>
  <c r="R795" i="22" s="1"/>
  <c r="Q815" i="22"/>
  <c r="R815" i="22" s="1"/>
  <c r="Q827" i="22"/>
  <c r="R827" i="22" s="1"/>
  <c r="Q823" i="22"/>
  <c r="R823" i="22" s="1"/>
  <c r="Q808" i="22"/>
  <c r="R808" i="22" s="1"/>
  <c r="Q809" i="22"/>
  <c r="R809" i="22" s="1"/>
  <c r="Q789" i="22"/>
  <c r="R789" i="22" s="1"/>
  <c r="Q812" i="22"/>
  <c r="R812" i="22" s="1"/>
  <c r="Q774" i="22"/>
  <c r="R774" i="22" s="1"/>
  <c r="Q871" i="22"/>
  <c r="R871" i="22" s="1"/>
  <c r="Q835" i="22"/>
  <c r="R835" i="22" s="1"/>
  <c r="Q828" i="22"/>
  <c r="R828" i="22" s="1"/>
  <c r="Q805" i="22"/>
  <c r="R805" i="22" s="1"/>
  <c r="Q892" i="22"/>
  <c r="R892" i="22" s="1"/>
  <c r="Q838" i="22"/>
  <c r="R838" i="22" s="1"/>
  <c r="Q770" i="22"/>
  <c r="R770" i="22" s="1"/>
  <c r="Q854" i="22"/>
  <c r="R854" i="22" s="1"/>
  <c r="Q848" i="22"/>
  <c r="R848" i="22" s="1"/>
  <c r="Q879" i="22"/>
  <c r="R879" i="22" s="1"/>
  <c r="Q967" i="22"/>
  <c r="R967" i="22" s="1"/>
  <c r="Q888" i="22"/>
  <c r="R888" i="22" s="1"/>
  <c r="Q906" i="22"/>
  <c r="R906" i="22" s="1"/>
  <c r="Q891" i="22"/>
  <c r="R891" i="22" s="1"/>
  <c r="Q916" i="22"/>
  <c r="R916" i="22" s="1"/>
  <c r="Q902" i="22"/>
  <c r="R902" i="22" s="1"/>
  <c r="Q845" i="22"/>
  <c r="R845" i="22" s="1"/>
  <c r="Q890" i="22"/>
  <c r="R890" i="22" s="1"/>
  <c r="Q896" i="22"/>
  <c r="R896" i="22" s="1"/>
  <c r="Q913" i="22"/>
  <c r="R913" i="22" s="1"/>
  <c r="Q905" i="22"/>
  <c r="R905" i="22" s="1"/>
  <c r="Q938" i="22"/>
  <c r="R938" i="22" s="1"/>
  <c r="Q893" i="22"/>
  <c r="R893" i="22" s="1"/>
  <c r="Q1023" i="22"/>
  <c r="R1023" i="22" s="1"/>
  <c r="Q921" i="22"/>
  <c r="R921" i="22" s="1"/>
  <c r="Q940" i="22"/>
  <c r="R940" i="22" s="1"/>
  <c r="Q929" i="22"/>
  <c r="R929" i="22" s="1"/>
  <c r="Q898" i="22"/>
  <c r="R898" i="22" s="1"/>
  <c r="Q957" i="22"/>
  <c r="R957" i="22" s="1"/>
  <c r="Q11" i="22"/>
  <c r="R11" i="22" s="1"/>
  <c r="Q38" i="22"/>
  <c r="R38" i="22" s="1"/>
  <c r="Q46" i="22"/>
  <c r="R46" i="22" s="1"/>
  <c r="Q59" i="22"/>
  <c r="R59" i="22" s="1"/>
  <c r="Q66" i="22"/>
  <c r="R66" i="22" s="1"/>
  <c r="Q83" i="22"/>
  <c r="R83" i="22" s="1"/>
  <c r="Q96" i="22"/>
  <c r="R96" i="22" s="1"/>
  <c r="Q111" i="22"/>
  <c r="R111" i="22" s="1"/>
  <c r="Q134" i="22"/>
  <c r="R134" i="22" s="1"/>
  <c r="Q132" i="22"/>
  <c r="R132" i="22" s="1"/>
  <c r="Q150" i="22"/>
  <c r="R150" i="22" s="1"/>
  <c r="Q168" i="22"/>
  <c r="R168" i="22" s="1"/>
  <c r="Q138" i="22"/>
  <c r="R138" i="22" s="1"/>
  <c r="Q178" i="22"/>
  <c r="R178" i="22" s="1"/>
  <c r="Q193" i="22"/>
  <c r="R193" i="22" s="1"/>
  <c r="Q199" i="22"/>
  <c r="R199" i="22" s="1"/>
  <c r="Q249" i="22"/>
  <c r="R249" i="22" s="1"/>
  <c r="Q224" i="22"/>
  <c r="R224" i="22" s="1"/>
  <c r="Q251" i="22"/>
  <c r="R251" i="22" s="1"/>
  <c r="Q270" i="22"/>
  <c r="R270" i="22" s="1"/>
  <c r="Q266" i="22"/>
  <c r="R266" i="22" s="1"/>
  <c r="Q289" i="22"/>
  <c r="R289" i="22" s="1"/>
  <c r="Q311" i="22"/>
  <c r="R311" i="22" s="1"/>
  <c r="Q313" i="22"/>
  <c r="R313" i="22" s="1"/>
  <c r="Q326" i="22"/>
  <c r="R326" i="22" s="1"/>
  <c r="Q353" i="22"/>
  <c r="R353" i="22" s="1"/>
  <c r="Q363" i="22"/>
  <c r="R363" i="22" s="1"/>
  <c r="Q296" i="22"/>
  <c r="R296" i="22" s="1"/>
  <c r="Q330" i="22"/>
  <c r="R330" i="22" s="1"/>
  <c r="Q370" i="22"/>
  <c r="R370" i="22" s="1"/>
  <c r="Q393" i="22"/>
  <c r="R393" i="22" s="1"/>
  <c r="Q400" i="22"/>
  <c r="R400" i="22" s="1"/>
  <c r="Q403" i="22"/>
  <c r="R403" i="22" s="1"/>
  <c r="Q431" i="22"/>
  <c r="R431" i="22" s="1"/>
  <c r="Q436" i="22"/>
  <c r="R436" i="22" s="1"/>
  <c r="Q433" i="22"/>
  <c r="R433" i="22" s="1"/>
  <c r="Q440" i="22"/>
  <c r="R440" i="22" s="1"/>
  <c r="Q476" i="22"/>
  <c r="R476" i="22" s="1"/>
  <c r="Q437" i="22"/>
  <c r="R437" i="22" s="1"/>
  <c r="Q463" i="22"/>
  <c r="R463" i="22" s="1"/>
  <c r="Q482" i="22"/>
  <c r="R482" i="22" s="1"/>
  <c r="Q517" i="22"/>
  <c r="R517" i="22" s="1"/>
  <c r="Q504" i="22"/>
  <c r="R504" i="22" s="1"/>
  <c r="Q509" i="22"/>
  <c r="R509" i="22" s="1"/>
  <c r="Q577" i="22"/>
  <c r="R577" i="22" s="1"/>
  <c r="Q501" i="22"/>
  <c r="R501" i="22" s="1"/>
  <c r="Q519" i="22"/>
  <c r="R519" i="22" s="1"/>
  <c r="Q552" i="22"/>
  <c r="R552" i="22" s="1"/>
  <c r="Q543" i="22"/>
  <c r="R543" i="22" s="1"/>
  <c r="Q561" i="22"/>
  <c r="R561" i="22" s="1"/>
  <c r="Q530" i="22"/>
  <c r="R530" i="22" s="1"/>
  <c r="Q562" i="22"/>
  <c r="R562" i="22" s="1"/>
  <c r="Q559" i="22"/>
  <c r="R559" i="22" s="1"/>
  <c r="Q557" i="22"/>
  <c r="R557" i="22" s="1"/>
  <c r="Q533" i="22"/>
  <c r="R533" i="22" s="1"/>
  <c r="Q498" i="22"/>
  <c r="R498" i="22" s="1"/>
  <c r="Q583" i="22"/>
  <c r="R583" i="22" s="1"/>
  <c r="Q580" i="22"/>
  <c r="R580" i="22" s="1"/>
  <c r="Q579" i="22"/>
  <c r="R579" i="22" s="1"/>
  <c r="Q645" i="22"/>
  <c r="R645" i="22" s="1"/>
  <c r="Q555" i="22"/>
  <c r="R555" i="22" s="1"/>
  <c r="Q609" i="22"/>
  <c r="R609" i="22" s="1"/>
  <c r="Q574" i="22"/>
  <c r="R574" i="22" s="1"/>
  <c r="Q568" i="22"/>
  <c r="R568" i="22" s="1"/>
  <c r="Q633" i="22"/>
  <c r="R633" i="22" s="1"/>
  <c r="Q636" i="22"/>
  <c r="R636" i="22" s="1"/>
  <c r="Q637" i="22"/>
  <c r="R637" i="22" s="1"/>
  <c r="Q628" i="22"/>
  <c r="R628" i="22" s="1"/>
  <c r="Q532" i="22"/>
  <c r="R532" i="22" s="1"/>
  <c r="Q634" i="22"/>
  <c r="R634" i="22" s="1"/>
  <c r="Q667" i="22"/>
  <c r="R667" i="22" s="1"/>
  <c r="Q658" i="22"/>
  <c r="R658" i="22" s="1"/>
  <c r="Q652" i="22"/>
  <c r="R652" i="22" s="1"/>
  <c r="Q668" i="22"/>
  <c r="R668" i="22" s="1"/>
  <c r="Q695" i="22"/>
  <c r="R695" i="22" s="1"/>
  <c r="Q650" i="22"/>
  <c r="R650" i="22" s="1"/>
  <c r="Q734" i="22"/>
  <c r="R734" i="22" s="1"/>
  <c r="Q697" i="22"/>
  <c r="R697" i="22" s="1"/>
  <c r="Q664" i="22"/>
  <c r="R664" i="22" s="1"/>
  <c r="Q672" i="22"/>
  <c r="R672" i="22" s="1"/>
  <c r="Q716" i="22"/>
  <c r="R716" i="22" s="1"/>
  <c r="Q723" i="22"/>
  <c r="R723" i="22" s="1"/>
  <c r="Q699" i="22"/>
  <c r="R699" i="22" s="1"/>
  <c r="Q733" i="22"/>
  <c r="R733" i="22" s="1"/>
  <c r="Q710" i="22"/>
  <c r="R710" i="22" s="1"/>
  <c r="Q768" i="22"/>
  <c r="R768" i="22" s="1"/>
  <c r="Q721" i="22"/>
  <c r="R721" i="22" s="1"/>
  <c r="Q753" i="22"/>
  <c r="R753" i="22" s="1"/>
  <c r="Q750" i="22"/>
  <c r="R750" i="22" s="1"/>
  <c r="Q741" i="22"/>
  <c r="R741" i="22" s="1"/>
  <c r="Q751" i="22"/>
  <c r="R751" i="22" s="1"/>
  <c r="Q747" i="22"/>
  <c r="R747" i="22" s="1"/>
  <c r="Q755" i="22"/>
  <c r="R755" i="22" s="1"/>
  <c r="Q777" i="22"/>
  <c r="R777" i="22" s="1"/>
  <c r="Q727" i="22"/>
  <c r="R727" i="22" s="1"/>
  <c r="Q843" i="22"/>
  <c r="R843" i="22" s="1"/>
  <c r="Q772" i="22"/>
  <c r="R772" i="22" s="1"/>
  <c r="Q773" i="22"/>
  <c r="R773" i="22" s="1"/>
  <c r="Q804" i="22"/>
  <c r="R804" i="22" s="1"/>
  <c r="Q783" i="22"/>
  <c r="R783" i="22" s="1"/>
  <c r="Q822" i="22"/>
  <c r="R822" i="22" s="1"/>
  <c r="Q863" i="22"/>
  <c r="R863" i="22" s="1"/>
  <c r="Q816" i="22"/>
  <c r="R816" i="22" s="1"/>
  <c r="Q818" i="22"/>
  <c r="R818" i="22" s="1"/>
  <c r="Q847" i="22"/>
  <c r="R847" i="22" s="1"/>
  <c r="Q852" i="22"/>
  <c r="R852" i="22" s="1"/>
  <c r="Q799" i="22"/>
  <c r="R799" i="22" s="1"/>
  <c r="Q889" i="22"/>
  <c r="R889" i="22" s="1"/>
  <c r="Q803" i="22"/>
  <c r="R803" i="22" s="1"/>
  <c r="Q868" i="22"/>
  <c r="R868" i="22" s="1"/>
  <c r="Q858" i="22"/>
  <c r="R858" i="22" s="1"/>
  <c r="Q861" i="22"/>
  <c r="R861" i="22" s="1"/>
  <c r="Q869" i="22"/>
  <c r="R869" i="22" s="1"/>
  <c r="Q859" i="22"/>
  <c r="R859" i="22" s="1"/>
  <c r="Q885" i="22"/>
  <c r="R885" i="22" s="1"/>
  <c r="Q915" i="22"/>
  <c r="R915" i="22" s="1"/>
  <c r="Q886" i="22"/>
  <c r="R886" i="22" s="1"/>
  <c r="Q952" i="22"/>
  <c r="R952" i="22" s="1"/>
  <c r="Q919" i="22"/>
  <c r="R919" i="22" s="1"/>
  <c r="Q937" i="22"/>
  <c r="R937" i="22" s="1"/>
  <c r="Q897" i="22"/>
  <c r="R897" i="22" s="1"/>
  <c r="Q908" i="22"/>
  <c r="R908" i="22" s="1"/>
  <c r="Q880" i="22"/>
  <c r="R880" i="22" s="1"/>
  <c r="Q900" i="22"/>
  <c r="R900" i="22" s="1"/>
  <c r="Q877" i="22"/>
  <c r="R877" i="22" s="1"/>
  <c r="Q881" i="22"/>
  <c r="R881" i="22" s="1"/>
  <c r="Q998" i="22"/>
  <c r="R998" i="22" s="1"/>
  <c r="Q965" i="22"/>
  <c r="R965" i="22" s="1"/>
  <c r="Q945" i="22"/>
  <c r="R945" i="22" s="1"/>
  <c r="Q933" i="22"/>
  <c r="R933" i="22" s="1"/>
  <c r="Q936" i="22"/>
  <c r="R936" i="22" s="1"/>
  <c r="Q977" i="22"/>
  <c r="R977" i="22" s="1"/>
  <c r="Q979" i="22"/>
  <c r="R979" i="22" s="1"/>
  <c r="Q1004" i="22"/>
  <c r="R1004" i="22" s="1"/>
  <c r="Q1041" i="22"/>
  <c r="R1041" i="22" s="1"/>
  <c r="Q992" i="22"/>
  <c r="R992" i="22" s="1"/>
  <c r="Q950" i="22"/>
  <c r="R950" i="22" s="1"/>
  <c r="Q961" i="22"/>
  <c r="R961" i="22" s="1"/>
  <c r="Q1045" i="22"/>
  <c r="R1045" i="22" s="1"/>
  <c r="Q1001" i="22"/>
  <c r="R1001" i="22" s="1"/>
  <c r="Q960" i="22"/>
  <c r="R960" i="22" s="1"/>
  <c r="Q1053" i="22"/>
  <c r="R1053" i="22" s="1"/>
  <c r="Q1009" i="22"/>
  <c r="R1009" i="22" s="1"/>
  <c r="Q1017" i="22"/>
  <c r="R1017" i="22" s="1"/>
  <c r="Q1006" i="22"/>
  <c r="R1006" i="22" s="1"/>
  <c r="Q1011" i="22"/>
  <c r="R1011" i="22" s="1"/>
  <c r="Q1124" i="22"/>
  <c r="R1124" i="22" s="1"/>
  <c r="Q489" i="22"/>
  <c r="R489" i="22" s="1"/>
  <c r="Q1020" i="22"/>
  <c r="R1020" i="22" s="1"/>
  <c r="Q1068" i="22"/>
  <c r="R1068" i="22" s="1"/>
  <c r="Q1025" i="22"/>
  <c r="R1025" i="22" s="1"/>
  <c r="Q1037" i="22"/>
  <c r="R1037" i="22" s="1"/>
  <c r="Q1043" i="22"/>
  <c r="R1043" i="22" s="1"/>
  <c r="Q1062" i="22"/>
  <c r="R1062" i="22" s="1"/>
  <c r="Q1046" i="22"/>
  <c r="R1046" i="22" s="1"/>
  <c r="Q1090" i="22"/>
  <c r="R1090" i="22" s="1"/>
  <c r="Q1057" i="22"/>
  <c r="R1057" i="22" s="1"/>
  <c r="Q1097" i="22"/>
  <c r="R1097" i="22" s="1"/>
  <c r="Q1074" i="22"/>
  <c r="R1074" i="22" s="1"/>
  <c r="Q1080" i="22"/>
  <c r="R1080" i="22" s="1"/>
  <c r="Q1105" i="22"/>
  <c r="R1105" i="22" s="1"/>
  <c r="Q1104" i="22"/>
  <c r="R1104" i="22" s="1"/>
  <c r="Q1008" i="22"/>
  <c r="R1008" i="22" s="1"/>
  <c r="Q19" i="22"/>
  <c r="R19" i="22" s="1"/>
  <c r="Q30" i="22"/>
  <c r="R30" i="22" s="1"/>
  <c r="Q54" i="22"/>
  <c r="R54" i="22" s="1"/>
  <c r="Q45" i="22"/>
  <c r="R45" i="22" s="1"/>
  <c r="Q60" i="22"/>
  <c r="R60" i="22" s="1"/>
  <c r="Q84" i="22"/>
  <c r="R84" i="22" s="1"/>
  <c r="Q98" i="22"/>
  <c r="R98" i="22" s="1"/>
  <c r="Q106" i="22"/>
  <c r="R106" i="22" s="1"/>
  <c r="Q122" i="22"/>
  <c r="R122" i="22" s="1"/>
  <c r="Q148" i="22"/>
  <c r="R148" i="22" s="1"/>
  <c r="Q95" i="22"/>
  <c r="R95" i="22" s="1"/>
  <c r="Q169" i="22"/>
  <c r="R169" i="22" s="1"/>
  <c r="Q147" i="22"/>
  <c r="R147" i="22" s="1"/>
  <c r="Q141" i="22"/>
  <c r="R141" i="22" s="1"/>
  <c r="Q209" i="22"/>
  <c r="R209" i="22" s="1"/>
  <c r="Q221" i="22"/>
  <c r="R221" i="22" s="1"/>
  <c r="Q229" i="22"/>
  <c r="R229" i="22" s="1"/>
  <c r="Q246" i="22"/>
  <c r="R246" i="22" s="1"/>
  <c r="Q273" i="22"/>
  <c r="R273" i="22" s="1"/>
  <c r="Q283" i="22"/>
  <c r="R283" i="22" s="1"/>
  <c r="Q271" i="22"/>
  <c r="R271" i="22" s="1"/>
  <c r="Q310" i="22"/>
  <c r="R310" i="22" s="1"/>
  <c r="Q325" i="22"/>
  <c r="R325" i="22" s="1"/>
  <c r="Q338" i="22"/>
  <c r="R338" i="22" s="1"/>
  <c r="Q315" i="22"/>
  <c r="R315" i="22" s="1"/>
  <c r="Q332" i="22"/>
  <c r="R332" i="22" s="1"/>
  <c r="Q341" i="22"/>
  <c r="R341" i="22" s="1"/>
  <c r="Q348" i="22"/>
  <c r="R348" i="22" s="1"/>
  <c r="Q350" i="22"/>
  <c r="R350" i="22" s="1"/>
  <c r="Q391" i="22"/>
  <c r="R391" i="22" s="1"/>
  <c r="Q376" i="22"/>
  <c r="R376" i="22" s="1"/>
  <c r="Q392" i="22"/>
  <c r="R392" i="22" s="1"/>
  <c r="Q424" i="22"/>
  <c r="R424" i="22" s="1"/>
  <c r="Q422" i="22"/>
  <c r="R422" i="22" s="1"/>
  <c r="Q419" i="22"/>
  <c r="R419" i="22" s="1"/>
  <c r="Q396" i="22"/>
  <c r="R396" i="22" s="1"/>
  <c r="Q456" i="22"/>
  <c r="R456" i="22" s="1"/>
  <c r="Q513" i="22"/>
  <c r="R513" i="22" s="1"/>
  <c r="Q441" i="22"/>
  <c r="R441" i="22" s="1"/>
  <c r="Q479" i="22"/>
  <c r="R479" i="22" s="1"/>
  <c r="Q405" i="22"/>
  <c r="R405" i="22" s="1"/>
  <c r="Q471" i="22"/>
  <c r="R471" i="22" s="1"/>
  <c r="Q490" i="22"/>
  <c r="R490" i="22" s="1"/>
  <c r="Q468" i="22"/>
  <c r="R468" i="22" s="1"/>
  <c r="Q499" i="22"/>
  <c r="R499" i="22" s="1"/>
  <c r="Q550" i="22"/>
  <c r="R550" i="22" s="1"/>
  <c r="Q488" i="22"/>
  <c r="R488" i="22" s="1"/>
  <c r="Q460" i="22"/>
  <c r="R460" i="22" s="1"/>
  <c r="Q566" i="22"/>
  <c r="R566" i="22" s="1"/>
  <c r="Q564" i="22"/>
  <c r="R564" i="22" s="1"/>
  <c r="Q502" i="22"/>
  <c r="R502" i="22" s="1"/>
  <c r="Q556" i="22"/>
  <c r="R556" i="22" s="1"/>
  <c r="Q571" i="22"/>
  <c r="R571" i="22" s="1"/>
  <c r="Q548" i="22"/>
  <c r="R548" i="22" s="1"/>
  <c r="Q445" i="22"/>
  <c r="R445" i="22" s="1"/>
  <c r="Q573" i="22"/>
  <c r="R573" i="22" s="1"/>
  <c r="Q547" i="22"/>
  <c r="R547" i="22" s="1"/>
  <c r="Q581" i="22"/>
  <c r="R581" i="22" s="1"/>
  <c r="Q619" i="22"/>
  <c r="R619" i="22" s="1"/>
  <c r="Q616" i="22"/>
  <c r="R616" i="22" s="1"/>
  <c r="Q594" i="22"/>
  <c r="R594" i="22" s="1"/>
  <c r="Q597" i="22"/>
  <c r="R597" i="22" s="1"/>
  <c r="Q587" i="22"/>
  <c r="R587" i="22" s="1"/>
  <c r="Q551" i="22"/>
  <c r="R551" i="22" s="1"/>
  <c r="Q602" i="22"/>
  <c r="R602" i="22" s="1"/>
  <c r="Q638" i="22"/>
  <c r="R638" i="22" s="1"/>
  <c r="Q654" i="22"/>
  <c r="R654" i="22" s="1"/>
  <c r="Q648" i="22"/>
  <c r="R648" i="22" s="1"/>
  <c r="Q627" i="22"/>
  <c r="R627" i="22" s="1"/>
  <c r="Q563" i="22"/>
  <c r="R563" i="22" s="1"/>
  <c r="Q681" i="22"/>
  <c r="R681" i="22" s="1"/>
  <c r="Q677" i="22"/>
  <c r="R677" i="22" s="1"/>
  <c r="Q705" i="22"/>
  <c r="R705" i="22" s="1"/>
  <c r="Q707" i="22"/>
  <c r="R707" i="22" s="1"/>
  <c r="Q698" i="22"/>
  <c r="R698" i="22" s="1"/>
  <c r="Q725" i="22"/>
  <c r="R725" i="22" s="1"/>
  <c r="Q685" i="22"/>
  <c r="R685" i="22" s="1"/>
  <c r="Q641" i="22"/>
  <c r="R641" i="22" s="1"/>
  <c r="Q693" i="22"/>
  <c r="R693" i="22" s="1"/>
  <c r="Q679" i="22"/>
  <c r="R679" i="22" s="1"/>
  <c r="Q718" i="22"/>
  <c r="R718" i="22" s="1"/>
  <c r="Q688" i="22"/>
  <c r="R688" i="22" s="1"/>
  <c r="Q758" i="22"/>
  <c r="R758" i="22" s="1"/>
  <c r="Q680" i="22"/>
  <c r="R680" i="22" s="1"/>
  <c r="Q706" i="22"/>
  <c r="R706" i="22" s="1"/>
  <c r="Q760" i="22"/>
  <c r="R760" i="22" s="1"/>
  <c r="Q730" i="22"/>
  <c r="R730" i="22" s="1"/>
  <c r="Q746" i="22"/>
  <c r="R746" i="22" s="1"/>
  <c r="Q728" i="22"/>
  <c r="R728" i="22" s="1"/>
  <c r="Q767" i="22"/>
  <c r="R767" i="22" s="1"/>
  <c r="Q752" i="22"/>
  <c r="R752" i="22" s="1"/>
  <c r="Q762" i="22"/>
  <c r="R762" i="22" s="1"/>
  <c r="Q744" i="22"/>
  <c r="R744" i="22" s="1"/>
  <c r="Q782" i="22"/>
  <c r="R782" i="22" s="1"/>
  <c r="Q801" i="22"/>
  <c r="R801" i="22" s="1"/>
  <c r="Q784" i="22"/>
  <c r="R784" i="22" s="1"/>
  <c r="Q833" i="22"/>
  <c r="R833" i="22" s="1"/>
  <c r="Q819" i="22"/>
  <c r="R819" i="22" s="1"/>
  <c r="Q832" i="22"/>
  <c r="R832" i="22" s="1"/>
  <c r="Q781" i="22"/>
  <c r="R781" i="22" s="1"/>
  <c r="Q766" i="22"/>
  <c r="R766" i="22" s="1"/>
  <c r="Q851" i="22"/>
  <c r="R851" i="22" s="1"/>
  <c r="Q887" i="22"/>
  <c r="R887" i="22" s="1"/>
  <c r="Q830" i="22"/>
  <c r="R830" i="22" s="1"/>
  <c r="Q820" i="22"/>
  <c r="R820" i="22" s="1"/>
  <c r="Q829" i="22"/>
  <c r="R829" i="22" s="1"/>
  <c r="Q862" i="22"/>
  <c r="R862" i="22" s="1"/>
  <c r="Q849" i="22"/>
  <c r="R849" i="22" s="1"/>
  <c r="Q846" i="22"/>
  <c r="R846" i="22" s="1"/>
  <c r="Q842" i="22"/>
  <c r="R842" i="22" s="1"/>
  <c r="Q866" i="22"/>
  <c r="R866" i="22" s="1"/>
  <c r="Q844" i="22"/>
  <c r="R844" i="22" s="1"/>
  <c r="Q882" i="22"/>
  <c r="R882" i="22" s="1"/>
  <c r="Q872" i="22"/>
  <c r="R872" i="22" s="1"/>
  <c r="Q855" i="22"/>
  <c r="R855" i="22" s="1"/>
  <c r="Q926" i="22"/>
  <c r="R926" i="22" s="1"/>
  <c r="Q918" i="22"/>
  <c r="R918" i="22" s="1"/>
  <c r="Q874" i="22"/>
  <c r="R874" i="22" s="1"/>
  <c r="Q910" i="22"/>
  <c r="R910" i="22" s="1"/>
  <c r="Q912" i="22"/>
  <c r="R912" i="22" s="1"/>
  <c r="Q920" i="22"/>
  <c r="R920" i="22" s="1"/>
  <c r="Q991" i="22"/>
  <c r="R991" i="22" s="1"/>
  <c r="Q840" i="22"/>
  <c r="R840" i="22" s="1"/>
  <c r="Q981" i="22"/>
  <c r="R981" i="22" s="1"/>
  <c r="Q932" i="22"/>
  <c r="R932" i="22" s="1"/>
  <c r="Q948" i="22"/>
  <c r="R948" i="22" s="1"/>
  <c r="Q974" i="22"/>
  <c r="R974" i="22" s="1"/>
  <c r="Q922" i="22"/>
  <c r="R922" i="22" s="1"/>
  <c r="Q955" i="22"/>
  <c r="R955" i="22" s="1"/>
  <c r="Q939" i="22"/>
  <c r="R939" i="22" s="1"/>
  <c r="Q988" i="22"/>
  <c r="R988" i="22" s="1"/>
  <c r="Q982" i="22"/>
  <c r="R982" i="22" s="1"/>
  <c r="Q925" i="22"/>
  <c r="R925" i="22" s="1"/>
  <c r="Q951" i="22"/>
  <c r="R951" i="22" s="1"/>
  <c r="Q985" i="22"/>
  <c r="R985" i="22" s="1"/>
  <c r="Q980" i="22"/>
  <c r="R980" i="22" s="1"/>
  <c r="Q1021" i="22"/>
  <c r="R1021" i="22" s="1"/>
  <c r="Q995" i="22"/>
  <c r="R995" i="22" s="1"/>
  <c r="Q990" i="22"/>
  <c r="R990" i="22" s="1"/>
  <c r="Q1038" i="22"/>
  <c r="R1038" i="22" s="1"/>
  <c r="Q962" i="22"/>
  <c r="R962" i="22" s="1"/>
  <c r="Q976" i="22"/>
  <c r="R976" i="22" s="1"/>
  <c r="Q1028" i="22"/>
  <c r="R1028" i="22" s="1"/>
  <c r="Q1029" i="22"/>
  <c r="R1029" i="22" s="1"/>
  <c r="Q1033" i="22"/>
  <c r="R1033" i="22" s="1"/>
  <c r="Q1030" i="22"/>
  <c r="R1030" i="22" s="1"/>
  <c r="Q865" i="22"/>
  <c r="R865" i="22" s="1"/>
  <c r="Q1072" i="22"/>
  <c r="R1072" i="22" s="1"/>
  <c r="Q1007" i="22"/>
  <c r="R1007" i="22" s="1"/>
  <c r="Q1081" i="22"/>
  <c r="R1081" i="22" s="1"/>
  <c r="Q1073" i="22"/>
  <c r="R1073" i="22" s="1"/>
  <c r="Q1049" i="22"/>
  <c r="R1049" i="22" s="1"/>
  <c r="Q1034" i="22"/>
  <c r="R1034" i="22" s="1"/>
  <c r="Q1054" i="22"/>
  <c r="R1054" i="22" s="1"/>
  <c r="Q1039" i="22"/>
  <c r="R1039" i="22" s="1"/>
  <c r="Q1044" i="22"/>
  <c r="R1044" i="22" s="1"/>
  <c r="Q1082" i="22"/>
  <c r="R1082" i="22" s="1"/>
  <c r="Q1055" i="22"/>
  <c r="R1055" i="22" s="1"/>
  <c r="Q1116" i="22"/>
  <c r="R1116" i="22" s="1"/>
  <c r="Q1070" i="22"/>
  <c r="R1070" i="22" s="1"/>
  <c r="Q1079" i="22"/>
  <c r="R1079" i="22" s="1"/>
  <c r="Q1085" i="22"/>
  <c r="R1085" i="22" s="1"/>
  <c r="Q1064" i="22"/>
  <c r="R1064" i="22" s="1"/>
  <c r="Q1083" i="22"/>
  <c r="R1083" i="22" s="1"/>
  <c r="Q1102" i="22"/>
  <c r="R1102" i="22" s="1"/>
  <c r="Q1091" i="22"/>
  <c r="R1091" i="22" s="1"/>
  <c r="Q1063" i="22"/>
  <c r="R1063" i="22" s="1"/>
  <c r="Q1111" i="22"/>
  <c r="R1111" i="22" s="1"/>
  <c r="Q1101" i="22"/>
  <c r="R1101" i="22" s="1"/>
  <c r="Q1094" i="22"/>
  <c r="R1094" i="22" s="1"/>
  <c r="Q1123" i="22"/>
  <c r="R1123" i="22" s="1"/>
  <c r="Q1134" i="22"/>
  <c r="R1134" i="22" s="1"/>
  <c r="Q1119" i="22"/>
  <c r="R1119" i="22" s="1"/>
  <c r="Q1139" i="22"/>
  <c r="R1139" i="22" s="1"/>
  <c r="Q1156" i="22"/>
  <c r="R1156" i="22" s="1"/>
  <c r="Q1136" i="22"/>
  <c r="R1136" i="22" s="1"/>
  <c r="Q1131" i="22"/>
  <c r="R1131" i="22" s="1"/>
  <c r="Q1140" i="22"/>
  <c r="R1140" i="22" s="1"/>
  <c r="Q1144" i="22"/>
  <c r="R1144" i="22" s="1"/>
  <c r="Q1109" i="22"/>
  <c r="R1109" i="22" s="1"/>
  <c r="Q1192" i="22"/>
  <c r="R1192" i="22" s="1"/>
  <c r="Q1163" i="22"/>
  <c r="R1163" i="22" s="1"/>
  <c r="Q1164" i="22"/>
  <c r="R1164" i="22" s="1"/>
  <c r="Q1181" i="22"/>
  <c r="R1181" i="22" s="1"/>
  <c r="Q1120" i="22"/>
  <c r="R1120" i="22" s="1"/>
  <c r="Q1189" i="22"/>
  <c r="R1189" i="22" s="1"/>
  <c r="Q1171" i="22"/>
  <c r="R1171" i="22" s="1"/>
  <c r="Q1150" i="22"/>
  <c r="R1150" i="22" s="1"/>
  <c r="Q1197" i="22"/>
  <c r="R1197" i="22" s="1"/>
  <c r="Q1180" i="22"/>
  <c r="R1180" i="22" s="1"/>
  <c r="Q1186" i="22"/>
  <c r="R1186" i="22" s="1"/>
  <c r="Q1187" i="22"/>
  <c r="R1187" i="22" s="1"/>
  <c r="Q1200" i="22"/>
  <c r="R1200" i="22" s="1"/>
  <c r="Q1217" i="22"/>
  <c r="R1217" i="22" s="1"/>
  <c r="Q1191" i="22"/>
  <c r="R1191" i="22" s="1"/>
  <c r="Q1212" i="22"/>
  <c r="R1212" i="22" s="1"/>
  <c r="Q1216" i="22"/>
  <c r="R1216" i="22" s="1"/>
  <c r="Q1232" i="22"/>
  <c r="R1232" i="22" s="1"/>
  <c r="Q1256" i="22"/>
  <c r="R1256" i="22" s="1"/>
  <c r="Q1251" i="22"/>
  <c r="R1251" i="22" s="1"/>
  <c r="Q1215" i="22"/>
  <c r="R1215" i="22" s="1"/>
  <c r="Q1233" i="22"/>
  <c r="R1233" i="22" s="1"/>
  <c r="Q1243" i="22"/>
  <c r="R1243" i="22" s="1"/>
  <c r="Q1267" i="22"/>
  <c r="R1267" i="22" s="1"/>
  <c r="Q1250" i="22"/>
  <c r="R1250" i="22" s="1"/>
  <c r="Q1269" i="22"/>
  <c r="R1269" i="22" s="1"/>
  <c r="Q1293" i="22"/>
  <c r="R1293" i="22" s="1"/>
  <c r="Q1261" i="22"/>
  <c r="R1261" i="22" s="1"/>
  <c r="Q1309" i="22"/>
  <c r="R1309" i="22" s="1"/>
  <c r="Q1240" i="22"/>
  <c r="R1240" i="22" s="1"/>
  <c r="Q1332" i="22"/>
  <c r="R1332" i="22" s="1"/>
  <c r="Q1278" i="22"/>
  <c r="R1278" i="22" s="1"/>
  <c r="Q1299" i="22"/>
  <c r="R1299" i="22" s="1"/>
  <c r="Q1296" i="22"/>
  <c r="R1296" i="22" s="1"/>
  <c r="Q1324" i="22"/>
  <c r="R1324" i="22" s="1"/>
  <c r="Q1262" i="22"/>
  <c r="R1262" i="22" s="1"/>
  <c r="Q1331" i="22"/>
  <c r="R1331" i="22" s="1"/>
  <c r="Q1367" i="22"/>
  <c r="R1367" i="22" s="1"/>
  <c r="Q1300" i="22"/>
  <c r="R1300" i="22" s="1"/>
  <c r="Q1335" i="22"/>
  <c r="R1335" i="22" s="1"/>
  <c r="Q1297" i="22"/>
  <c r="R1297" i="22" s="1"/>
  <c r="Q1319" i="22"/>
  <c r="R1319" i="22" s="1"/>
  <c r="Q1327" i="22"/>
  <c r="R1327" i="22" s="1"/>
  <c r="Q1354" i="22"/>
  <c r="R1354" i="22" s="1"/>
  <c r="Q1322" i="22"/>
  <c r="R1322" i="22" s="1"/>
  <c r="Q1330" i="22"/>
  <c r="R1330" i="22" s="1"/>
  <c r="Q1368" i="22"/>
  <c r="R1368" i="22" s="1"/>
  <c r="Q1358" i="22"/>
  <c r="R1358" i="22" s="1"/>
  <c r="Q1372" i="22"/>
  <c r="R1372" i="22" s="1"/>
  <c r="Q1343" i="22"/>
  <c r="R1343" i="22" s="1"/>
  <c r="Q1359" i="22"/>
  <c r="R1359" i="22" s="1"/>
  <c r="Q1313" i="22"/>
  <c r="R1313" i="22" s="1"/>
  <c r="Q1345" i="22"/>
  <c r="R1345" i="22" s="1"/>
  <c r="Q1329" i="22"/>
  <c r="R1329" i="22" s="1"/>
  <c r="Q1385" i="22"/>
  <c r="R1385" i="22" s="1"/>
  <c r="Q1388" i="22"/>
  <c r="R1388" i="22" s="1"/>
  <c r="Q1389" i="22"/>
  <c r="R1389" i="22" s="1"/>
  <c r="Q1391" i="22"/>
  <c r="R1391" i="22" s="1"/>
  <c r="Q1393" i="22"/>
  <c r="R1393" i="22" s="1"/>
  <c r="Q1424" i="22"/>
  <c r="R1424" i="22" s="1"/>
  <c r="Q1435" i="22"/>
  <c r="R1435" i="22" s="1"/>
  <c r="Q1454" i="22"/>
  <c r="R1454" i="22" s="1"/>
  <c r="Q1394" i="22"/>
  <c r="R1394" i="22" s="1"/>
  <c r="Q1426" i="22"/>
  <c r="R1426" i="22" s="1"/>
  <c r="Q1398" i="22"/>
  <c r="R1398" i="22" s="1"/>
  <c r="Q1414" i="22"/>
  <c r="R1414" i="22" s="1"/>
  <c r="Q1408" i="22"/>
  <c r="R1408" i="22" s="1"/>
  <c r="Q1430" i="22"/>
  <c r="R1430" i="22" s="1"/>
  <c r="Q1531" i="22"/>
  <c r="R1531" i="22" s="1"/>
  <c r="Q1449" i="22"/>
  <c r="R1449" i="22" s="1"/>
  <c r="Q1421" i="22"/>
  <c r="R1421" i="22" s="1"/>
  <c r="Q1428" i="22"/>
  <c r="R1428" i="22" s="1"/>
  <c r="Q1459" i="22"/>
  <c r="R1459" i="22" s="1"/>
  <c r="Q1473" i="22"/>
  <c r="R1473" i="22" s="1"/>
  <c r="Q1450" i="22"/>
  <c r="R1450" i="22" s="1"/>
  <c r="Q1458" i="22"/>
  <c r="R1458" i="22" s="1"/>
  <c r="Q1455" i="22"/>
  <c r="R1455" i="22" s="1"/>
  <c r="Q1479" i="22"/>
  <c r="R1479" i="22" s="1"/>
  <c r="Q1464" i="22"/>
  <c r="R1464" i="22" s="1"/>
  <c r="Q1508" i="22"/>
  <c r="R1508" i="22" s="1"/>
  <c r="Q1489" i="22"/>
  <c r="R1489" i="22" s="1"/>
  <c r="Q1484" i="22"/>
  <c r="R1484" i="22" s="1"/>
  <c r="Q1500" i="22"/>
  <c r="R1500" i="22" s="1"/>
  <c r="Q1525" i="22"/>
  <c r="R1525" i="22" s="1"/>
  <c r="Q1478" i="22"/>
  <c r="R1478" i="22" s="1"/>
  <c r="Q1483" i="22"/>
  <c r="R1483" i="22" s="1"/>
  <c r="Q1498" i="22"/>
  <c r="R1498" i="22" s="1"/>
  <c r="Q1502" i="22"/>
  <c r="R1502" i="22" s="1"/>
  <c r="Q1482" i="22"/>
  <c r="R1482" i="22" s="1"/>
  <c r="Q1504" i="22"/>
  <c r="R1504" i="22" s="1"/>
  <c r="Q1499" i="22"/>
  <c r="R1499" i="22" s="1"/>
  <c r="Q1524" i="22"/>
  <c r="R1524" i="22" s="1"/>
  <c r="Q1514" i="22"/>
  <c r="R1514" i="22" s="1"/>
  <c r="Q1565" i="22"/>
  <c r="R1565" i="22" s="1"/>
  <c r="Q1551" i="22"/>
  <c r="R1551" i="22" s="1"/>
  <c r="Q1553" i="22"/>
  <c r="R1553" i="22" s="1"/>
  <c r="Q1548" i="22"/>
  <c r="R1548" i="22" s="1"/>
  <c r="Q1558" i="22"/>
  <c r="R1558" i="22" s="1"/>
  <c r="Q1534" i="22"/>
  <c r="R1534" i="22" s="1"/>
  <c r="Q1581" i="22"/>
  <c r="R1581" i="22" s="1"/>
  <c r="Q1561" i="22"/>
  <c r="R1561" i="22" s="1"/>
  <c r="Q1555" i="22"/>
  <c r="R1555" i="22" s="1"/>
  <c r="Q1543" i="22"/>
  <c r="R1543" i="22" s="1"/>
  <c r="Q1570" i="22"/>
  <c r="R1570" i="22" s="1"/>
  <c r="Q1563" i="22"/>
  <c r="R1563" i="22" s="1"/>
  <c r="Q1578" i="22"/>
  <c r="R1578" i="22" s="1"/>
  <c r="Q1604" i="22"/>
  <c r="R1604" i="22" s="1"/>
  <c r="Q1589" i="22"/>
  <c r="R1589" i="22" s="1"/>
  <c r="Q1605" i="22"/>
  <c r="R1605" i="22" s="1"/>
  <c r="Q1603" i="22"/>
  <c r="R1603" i="22" s="1"/>
  <c r="Q1590" i="22"/>
  <c r="R1590" i="22" s="1"/>
  <c r="Q1627" i="22"/>
  <c r="R1627" i="22" s="1"/>
  <c r="Q1636" i="22"/>
  <c r="R1636" i="22" s="1"/>
  <c r="Q1601" i="22"/>
  <c r="R1601" i="22" s="1"/>
  <c r="Q1607" i="22"/>
  <c r="R1607" i="22" s="1"/>
  <c r="Q1617" i="22"/>
  <c r="R1617" i="22" s="1"/>
  <c r="Q1609" i="22"/>
  <c r="R1609" i="22" s="1"/>
  <c r="Q1642" i="22"/>
  <c r="R1642" i="22" s="1"/>
  <c r="Q1635" i="22"/>
  <c r="R1635" i="22" s="1"/>
  <c r="Q1624" i="22"/>
  <c r="R1624" i="22" s="1"/>
  <c r="Q1637" i="22"/>
  <c r="R1637" i="22" s="1"/>
  <c r="Q1640" i="22"/>
  <c r="R1640" i="22" s="1"/>
  <c r="Q1657" i="22"/>
  <c r="R1657" i="22" s="1"/>
  <c r="Q1648" i="22"/>
  <c r="R1648" i="22" s="1"/>
  <c r="Q1656" i="22"/>
  <c r="R1656" i="22" s="1"/>
  <c r="Q1661" i="22"/>
  <c r="R1661" i="22" s="1"/>
  <c r="Q1667" i="22"/>
  <c r="R1667" i="22" s="1"/>
  <c r="Q1672" i="22"/>
  <c r="R1672" i="22" s="1"/>
  <c r="Q1602" i="22"/>
  <c r="R1602" i="22" s="1"/>
  <c r="Q1674" i="22"/>
  <c r="R1674" i="22" s="1"/>
  <c r="Q1675" i="22"/>
  <c r="R1675" i="22" s="1"/>
  <c r="Q1691" i="22"/>
  <c r="R1691" i="22" s="1"/>
  <c r="Q1695" i="22"/>
  <c r="R1695" i="22" s="1"/>
  <c r="Q1702" i="22"/>
  <c r="R1702" i="22" s="1"/>
  <c r="Q1693" i="22"/>
  <c r="R1693" i="22" s="1"/>
  <c r="Q1684" i="22"/>
  <c r="R1684" i="22" s="1"/>
  <c r="Q1700" i="22"/>
  <c r="R1700" i="22" s="1"/>
  <c r="Q1709" i="22"/>
  <c r="R1709" i="22" s="1"/>
  <c r="Q1713" i="22"/>
  <c r="R1713" i="22" s="1"/>
  <c r="Q1716" i="22"/>
  <c r="R1716" i="22" s="1"/>
  <c r="Q1720" i="22"/>
  <c r="R1720" i="22" s="1"/>
  <c r="Q1725" i="22"/>
  <c r="R1725" i="22" s="1"/>
  <c r="Q1729" i="22"/>
  <c r="R1729" i="22" s="1"/>
  <c r="Q1733" i="22"/>
  <c r="R1733" i="22" s="1"/>
  <c r="Q1737" i="22"/>
  <c r="R1737" i="22" s="1"/>
  <c r="Q1741" i="22"/>
  <c r="R1741" i="22" s="1"/>
  <c r="Q21" i="22"/>
  <c r="R21" i="22" s="1"/>
  <c r="Q55" i="22"/>
  <c r="R55" i="22" s="1"/>
  <c r="Q64" i="22"/>
  <c r="R64" i="22" s="1"/>
  <c r="Q110" i="22"/>
  <c r="R110" i="22" s="1"/>
  <c r="Q126" i="22"/>
  <c r="R126" i="22" s="1"/>
  <c r="Q153" i="22"/>
  <c r="R153" i="22" s="1"/>
  <c r="Q184" i="22"/>
  <c r="R184" i="22" s="1"/>
  <c r="Q206" i="22"/>
  <c r="R206" i="22" s="1"/>
  <c r="Q242" i="22"/>
  <c r="R242" i="22" s="1"/>
  <c r="Q231" i="22"/>
  <c r="R231" i="22" s="1"/>
  <c r="Q292" i="22"/>
  <c r="R292" i="22" s="1"/>
  <c r="Q300" i="22"/>
  <c r="R300" i="22" s="1"/>
  <c r="Q354" i="22"/>
  <c r="R354" i="22" s="1"/>
  <c r="Q337" i="22"/>
  <c r="R337" i="22" s="1"/>
  <c r="Q371" i="22"/>
  <c r="R371" i="22" s="1"/>
  <c r="Q408" i="22"/>
  <c r="R408" i="22" s="1"/>
  <c r="Q410" i="22"/>
  <c r="R410" i="22" s="1"/>
  <c r="Q415" i="22"/>
  <c r="R415" i="22" s="1"/>
  <c r="Q478" i="22"/>
  <c r="R478" i="22" s="1"/>
  <c r="Q486" i="22"/>
  <c r="R486" i="22" s="1"/>
  <c r="Q474" i="22"/>
  <c r="R474" i="22" s="1"/>
  <c r="Q514" i="22"/>
  <c r="R514" i="22" s="1"/>
  <c r="Q522" i="22"/>
  <c r="R522" i="22" s="1"/>
  <c r="Q497" i="22"/>
  <c r="R497" i="22" s="1"/>
  <c r="Q588" i="22"/>
  <c r="R588" i="22" s="1"/>
  <c r="Q492" i="22"/>
  <c r="R492" i="22" s="1"/>
  <c r="Q570" i="22"/>
  <c r="R570" i="22" s="1"/>
  <c r="Q623" i="22"/>
  <c r="R623" i="22" s="1"/>
  <c r="Q613" i="22"/>
  <c r="R613" i="22" s="1"/>
  <c r="Q618" i="22"/>
  <c r="R618" i="22" s="1"/>
  <c r="Q624" i="22"/>
  <c r="R624" i="22" s="1"/>
  <c r="Q600" i="22"/>
  <c r="R600" i="22" s="1"/>
  <c r="Q615" i="22"/>
  <c r="R615" i="22" s="1"/>
  <c r="Q675" i="22"/>
  <c r="R675" i="22" s="1"/>
  <c r="Q601" i="22"/>
  <c r="R601" i="22" s="1"/>
  <c r="Q625" i="22"/>
  <c r="R625" i="22" s="1"/>
  <c r="Q759" i="22"/>
  <c r="R759" i="22" s="1"/>
  <c r="Q670" i="22"/>
  <c r="R670" i="22" s="1"/>
  <c r="Q657" i="22"/>
  <c r="R657" i="22" s="1"/>
  <c r="Q700" i="22"/>
  <c r="R700" i="22" s="1"/>
  <c r="Q617" i="22"/>
  <c r="R617" i="22" s="1"/>
  <c r="Q743" i="22"/>
  <c r="R743" i="22" s="1"/>
  <c r="Q684" i="22"/>
  <c r="R684" i="22" s="1"/>
  <c r="Q749" i="22"/>
  <c r="R749" i="22" s="1"/>
  <c r="Q722" i="22"/>
  <c r="R722" i="22" s="1"/>
  <c r="Q761" i="22"/>
  <c r="R761" i="22" s="1"/>
  <c r="Q769" i="22"/>
  <c r="R769" i="22" s="1"/>
  <c r="Q796" i="22"/>
  <c r="R796" i="22" s="1"/>
  <c r="Q771" i="22"/>
  <c r="R771" i="22" s="1"/>
  <c r="Q821" i="22"/>
  <c r="R821" i="22" s="1"/>
  <c r="Q826" i="22"/>
  <c r="R826" i="22" s="1"/>
  <c r="Q857" i="22"/>
  <c r="R857" i="22" s="1"/>
  <c r="Q690" i="22"/>
  <c r="R690" i="22" s="1"/>
  <c r="Q825" i="22"/>
  <c r="R825" i="22" s="1"/>
  <c r="Q941" i="22"/>
  <c r="R941" i="22" s="1"/>
  <c r="Q901" i="22"/>
  <c r="R901" i="22" s="1"/>
  <c r="Q214" i="22"/>
  <c r="R214" i="22" s="1"/>
  <c r="Q867" i="22"/>
  <c r="R867" i="22" s="1"/>
  <c r="Q899" i="22"/>
  <c r="R899" i="22" s="1"/>
  <c r="Q946" i="22"/>
  <c r="R946" i="22" s="1"/>
  <c r="Q903" i="22"/>
  <c r="R903" i="22" s="1"/>
  <c r="Q931" i="22"/>
  <c r="R931" i="22" s="1"/>
  <c r="Q993" i="22"/>
  <c r="R993" i="22" s="1"/>
  <c r="Q873" i="22"/>
  <c r="R873" i="22" s="1"/>
  <c r="Q954" i="22"/>
  <c r="R954" i="22" s="1"/>
  <c r="Q971" i="22"/>
  <c r="R971" i="22" s="1"/>
  <c r="Q996" i="22"/>
  <c r="R996" i="22" s="1"/>
  <c r="Q914" i="22"/>
  <c r="R914" i="22" s="1"/>
  <c r="Q999" i="22"/>
  <c r="R999" i="22" s="1"/>
  <c r="Q1005" i="22"/>
  <c r="R1005" i="22" s="1"/>
  <c r="Q1014" i="22"/>
  <c r="R1014" i="22" s="1"/>
  <c r="Q989" i="22"/>
  <c r="R989" i="22" s="1"/>
  <c r="Q964" i="22"/>
  <c r="R964" i="22" s="1"/>
  <c r="Q1003" i="22"/>
  <c r="R1003" i="22" s="1"/>
  <c r="Q1024" i="22"/>
  <c r="R1024" i="22" s="1"/>
  <c r="Q1010" i="22"/>
  <c r="R1010" i="22" s="1"/>
  <c r="Q1058" i="22"/>
  <c r="R1058" i="22" s="1"/>
  <c r="Q1065" i="22"/>
  <c r="R1065" i="22" s="1"/>
  <c r="Q1071" i="22"/>
  <c r="R1071" i="22" s="1"/>
  <c r="Q1113" i="22"/>
  <c r="R1113" i="22" s="1"/>
  <c r="Q1159" i="22"/>
  <c r="R1159" i="22" s="1"/>
  <c r="Q1089" i="22"/>
  <c r="R1089" i="22" s="1"/>
  <c r="Q1056" i="22"/>
  <c r="R1056" i="22" s="1"/>
  <c r="Q1157" i="22"/>
  <c r="R1157" i="22" s="1"/>
  <c r="Q1138" i="22"/>
  <c r="R1138" i="22" s="1"/>
  <c r="Q1121" i="22"/>
  <c r="R1121" i="22" s="1"/>
  <c r="Q1018" i="22"/>
  <c r="R1018" i="22" s="1"/>
  <c r="Q1069" i="22"/>
  <c r="R1069" i="22" s="1"/>
  <c r="Q1133" i="22"/>
  <c r="R1133" i="22" s="1"/>
  <c r="Q1103" i="22"/>
  <c r="R1103" i="22" s="1"/>
  <c r="Q1036" i="22"/>
  <c r="R1036" i="22" s="1"/>
  <c r="Q1211" i="22"/>
  <c r="R1211" i="22" s="1"/>
  <c r="Q1190" i="22"/>
  <c r="R1190" i="22" s="1"/>
  <c r="Q1152" i="22"/>
  <c r="R1152" i="22" s="1"/>
  <c r="Q1165" i="22"/>
  <c r="R1165" i="22" s="1"/>
  <c r="Q1210" i="22"/>
  <c r="R1210" i="22" s="1"/>
  <c r="Q1194" i="22"/>
  <c r="R1194" i="22" s="1"/>
  <c r="Q1160" i="22"/>
  <c r="R1160" i="22" s="1"/>
  <c r="Q1214" i="22"/>
  <c r="R1214" i="22" s="1"/>
  <c r="Q1174" i="22"/>
  <c r="R1174" i="22" s="1"/>
  <c r="Q1167" i="22"/>
  <c r="R1167" i="22" s="1"/>
  <c r="Q1178" i="22"/>
  <c r="R1178" i="22" s="1"/>
  <c r="Q1222" i="22"/>
  <c r="R1222" i="22" s="1"/>
  <c r="Q1209" i="22"/>
  <c r="R1209" i="22" s="1"/>
  <c r="Q1175" i="22"/>
  <c r="R1175" i="22" s="1"/>
  <c r="Q1231" i="22"/>
  <c r="R1231" i="22" s="1"/>
  <c r="Q1234" i="22"/>
  <c r="R1234" i="22" s="1"/>
  <c r="Q1205" i="22"/>
  <c r="R1205" i="22" s="1"/>
  <c r="Q1245" i="22"/>
  <c r="R1245" i="22" s="1"/>
  <c r="Q1281" i="22"/>
  <c r="R1281" i="22" s="1"/>
  <c r="Q1259" i="22"/>
  <c r="R1259" i="22" s="1"/>
  <c r="Q1219" i="22"/>
  <c r="R1219" i="22" s="1"/>
  <c r="Q1275" i="22"/>
  <c r="R1275" i="22" s="1"/>
  <c r="Q1170" i="22"/>
  <c r="R1170" i="22" s="1"/>
  <c r="Q1248" i="22"/>
  <c r="R1248" i="22" s="1"/>
  <c r="Q1306" i="22"/>
  <c r="R1306" i="22" s="1"/>
  <c r="Q1257" i="22"/>
  <c r="R1257" i="22" s="1"/>
  <c r="Q1307" i="22"/>
  <c r="R1307" i="22" s="1"/>
  <c r="Q1276" i="22"/>
  <c r="R1276" i="22" s="1"/>
  <c r="Q1284" i="22"/>
  <c r="R1284" i="22" s="1"/>
  <c r="Q1316" i="22"/>
  <c r="R1316" i="22" s="1"/>
  <c r="Q1318" i="22"/>
  <c r="R1318" i="22" s="1"/>
  <c r="Q1336" i="22"/>
  <c r="R1336" i="22" s="1"/>
  <c r="Q1311" i="22"/>
  <c r="R1311" i="22" s="1"/>
  <c r="Q1288" i="22"/>
  <c r="R1288" i="22" s="1"/>
  <c r="Q1339" i="22"/>
  <c r="R1339" i="22" s="1"/>
  <c r="Q1285" i="22"/>
  <c r="R1285" i="22" s="1"/>
  <c r="Q1349" i="22"/>
  <c r="R1349" i="22" s="1"/>
  <c r="Q1287" i="22"/>
  <c r="R1287" i="22" s="1"/>
  <c r="Q1317" i="22"/>
  <c r="R1317" i="22" s="1"/>
  <c r="Q1374" i="22"/>
  <c r="R1374" i="22" s="1"/>
  <c r="Q1356" i="22"/>
  <c r="R1356" i="22" s="1"/>
  <c r="Q1369" i="22"/>
  <c r="R1369" i="22" s="1"/>
  <c r="Q1370" i="22"/>
  <c r="R1370" i="22" s="1"/>
  <c r="Q1382" i="22"/>
  <c r="R1382" i="22" s="1"/>
  <c r="Q1377" i="22"/>
  <c r="R1377" i="22" s="1"/>
  <c r="Q1379" i="22"/>
  <c r="R1379" i="22" s="1"/>
  <c r="Q1409" i="22"/>
  <c r="R1409" i="22" s="1"/>
  <c r="Q1413" i="22"/>
  <c r="R1413" i="22" s="1"/>
  <c r="Q1376" i="22"/>
  <c r="R1376" i="22" s="1"/>
  <c r="Q1405" i="22"/>
  <c r="R1405" i="22" s="1"/>
  <c r="Q1406" i="22"/>
  <c r="R1406" i="22" s="1"/>
  <c r="Q1412" i="22"/>
  <c r="R1412" i="22" s="1"/>
  <c r="Q1425" i="22"/>
  <c r="R1425" i="22" s="1"/>
  <c r="Q1427" i="22"/>
  <c r="R1427" i="22" s="1"/>
  <c r="Q1411" i="22"/>
  <c r="R1411" i="22" s="1"/>
  <c r="Q1399" i="22"/>
  <c r="R1399" i="22" s="1"/>
  <c r="Q1410" i="22"/>
  <c r="R1410" i="22" s="1"/>
  <c r="Q1418" i="22"/>
  <c r="R1418" i="22" s="1"/>
  <c r="Q1468" i="22"/>
  <c r="R1468" i="22" s="1"/>
  <c r="Q1453" i="22"/>
  <c r="R1453" i="22" s="1"/>
  <c r="Q1456" i="22"/>
  <c r="R1456" i="22" s="1"/>
  <c r="Q1492" i="22"/>
  <c r="R1492" i="22" s="1"/>
  <c r="Q1465" i="22"/>
  <c r="R1465" i="22" s="1"/>
  <c r="Q1471" i="22"/>
  <c r="R1471" i="22" s="1"/>
  <c r="Q1472" i="22"/>
  <c r="R1472" i="22" s="1"/>
  <c r="Q1522" i="22"/>
  <c r="R1522" i="22" s="1"/>
  <c r="Q1523" i="22"/>
  <c r="R1523" i="22" s="1"/>
  <c r="Q1506" i="22"/>
  <c r="R1506" i="22" s="1"/>
  <c r="Q1505" i="22"/>
  <c r="R1505" i="22" s="1"/>
  <c r="Q1495" i="22"/>
  <c r="R1495" i="22" s="1"/>
  <c r="Q1485" i="22"/>
  <c r="R1485" i="22" s="1"/>
  <c r="Q1501" i="22"/>
  <c r="R1501" i="22" s="1"/>
  <c r="Q1526" i="22"/>
  <c r="R1526" i="22" s="1"/>
  <c r="Q1516" i="22"/>
  <c r="R1516" i="22" s="1"/>
  <c r="Q1527" i="22"/>
  <c r="R1527" i="22" s="1"/>
  <c r="Q1538" i="22"/>
  <c r="R1538" i="22" s="1"/>
  <c r="Q1540" i="22"/>
  <c r="R1540" i="22" s="1"/>
  <c r="Q1560" i="22"/>
  <c r="R1560" i="22" s="1"/>
  <c r="Q1550" i="22"/>
  <c r="R1550" i="22" s="1"/>
  <c r="Q31" i="22"/>
  <c r="R31" i="22" s="1"/>
  <c r="Q58" i="22"/>
  <c r="R58" i="22" s="1"/>
  <c r="Q74" i="22"/>
  <c r="R74" i="22" s="1"/>
  <c r="Q86" i="22"/>
  <c r="R86" i="22" s="1"/>
  <c r="Q139" i="22"/>
  <c r="R139" i="22" s="1"/>
  <c r="Q152" i="22"/>
  <c r="R152" i="22" s="1"/>
  <c r="Q189" i="22"/>
  <c r="R189" i="22" s="1"/>
  <c r="Q225" i="22"/>
  <c r="R225" i="22" s="1"/>
  <c r="Q239" i="22"/>
  <c r="R239" i="22" s="1"/>
  <c r="Q247" i="22"/>
  <c r="R247" i="22" s="1"/>
  <c r="Q285" i="22"/>
  <c r="R285" i="22" s="1"/>
  <c r="Q299" i="22"/>
  <c r="R299" i="22" s="1"/>
  <c r="Q355" i="22"/>
  <c r="R355" i="22" s="1"/>
  <c r="Q361" i="22"/>
  <c r="R361" i="22" s="1"/>
  <c r="Q378" i="22"/>
  <c r="R378" i="22" s="1"/>
  <c r="Q401" i="22"/>
  <c r="R401" i="22" s="1"/>
  <c r="Q416" i="22"/>
  <c r="R416" i="22" s="1"/>
  <c r="Q453" i="22"/>
  <c r="R453" i="22" s="1"/>
  <c r="Q477" i="22"/>
  <c r="R477" i="22" s="1"/>
  <c r="Q442" i="22"/>
  <c r="R442" i="22" s="1"/>
  <c r="Q481" i="22"/>
  <c r="R481" i="22" s="1"/>
  <c r="Q447" i="22"/>
  <c r="R447" i="22" s="1"/>
  <c r="Q524" i="22"/>
  <c r="R524" i="22" s="1"/>
  <c r="Q545" i="22"/>
  <c r="R545" i="22" s="1"/>
  <c r="Q503" i="22"/>
  <c r="R503" i="22" s="1"/>
  <c r="Q592" i="22"/>
  <c r="R592" i="22" s="1"/>
  <c r="Q521" i="22"/>
  <c r="R521" i="22" s="1"/>
  <c r="Q546" i="22"/>
  <c r="R546" i="22" s="1"/>
  <c r="Q593" i="22"/>
  <c r="R593" i="22" s="1"/>
  <c r="Q599" i="22"/>
  <c r="R599" i="22" s="1"/>
  <c r="Q578" i="22"/>
  <c r="R578" i="22" s="1"/>
  <c r="Q635" i="22"/>
  <c r="R635" i="22" s="1"/>
  <c r="Q604" i="22"/>
  <c r="R604" i="22" s="1"/>
  <c r="Q582" i="22"/>
  <c r="R582" i="22" s="1"/>
  <c r="Q644" i="22"/>
  <c r="R644" i="22" s="1"/>
  <c r="Q647" i="22"/>
  <c r="R647" i="22" s="1"/>
  <c r="Q656" i="22"/>
  <c r="R656" i="22" s="1"/>
  <c r="Q676" i="22"/>
  <c r="R676" i="22" s="1"/>
  <c r="Q621" i="22"/>
  <c r="R621" i="22" s="1"/>
  <c r="Q704" i="22"/>
  <c r="R704" i="22" s="1"/>
  <c r="Q712" i="22"/>
  <c r="R712" i="22" s="1"/>
  <c r="Q673" i="22"/>
  <c r="R673" i="22" s="1"/>
  <c r="Q714" i="22"/>
  <c r="R714" i="22" s="1"/>
  <c r="Q748" i="22"/>
  <c r="R748" i="22" s="1"/>
  <c r="Q731" i="22"/>
  <c r="R731" i="22" s="1"/>
  <c r="Q719" i="22"/>
  <c r="R719" i="22" s="1"/>
  <c r="Q756" i="22"/>
  <c r="R756" i="22" s="1"/>
  <c r="Q779" i="22"/>
  <c r="R779" i="22" s="1"/>
  <c r="Q810" i="22"/>
  <c r="R810" i="22" s="1"/>
  <c r="Q817" i="22"/>
  <c r="R817" i="22" s="1"/>
  <c r="Q811" i="22"/>
  <c r="R811" i="22" s="1"/>
  <c r="Q807" i="22"/>
  <c r="R807" i="22" s="1"/>
  <c r="Q798" i="22"/>
  <c r="R798" i="22" s="1"/>
  <c r="Q793" i="22"/>
  <c r="R793" i="22" s="1"/>
  <c r="Q837" i="22"/>
  <c r="R837" i="22" s="1"/>
  <c r="Q870" i="22"/>
  <c r="R870" i="22" s="1"/>
  <c r="Q839" i="22"/>
  <c r="R839" i="22" s="1"/>
  <c r="Q834" i="22"/>
  <c r="R834" i="22" s="1"/>
  <c r="Q883" i="22"/>
  <c r="R883" i="22" s="1"/>
  <c r="Q943" i="22"/>
  <c r="R943" i="22" s="1"/>
  <c r="Q923" i="22"/>
  <c r="R923" i="22" s="1"/>
  <c r="Q930" i="22"/>
  <c r="R930" i="22" s="1"/>
  <c r="Q895" i="22"/>
  <c r="R895" i="22" s="1"/>
  <c r="Q963" i="22"/>
  <c r="R963" i="22" s="1"/>
  <c r="Q983" i="22"/>
  <c r="R983" i="22" s="1"/>
  <c r="Q1012" i="22"/>
  <c r="R1012" i="22" s="1"/>
  <c r="Q973" i="22"/>
  <c r="R973" i="22" s="1"/>
  <c r="Q972" i="22"/>
  <c r="R972" i="22" s="1"/>
  <c r="Q959" i="22"/>
  <c r="R959" i="22" s="1"/>
  <c r="Q944" i="22"/>
  <c r="R944" i="22" s="1"/>
  <c r="Q911" i="22"/>
  <c r="R911" i="22" s="1"/>
  <c r="Q975" i="22"/>
  <c r="R975" i="22" s="1"/>
  <c r="Q1096" i="22"/>
  <c r="R1096" i="22" s="1"/>
  <c r="Q1026" i="22"/>
  <c r="R1026" i="22" s="1"/>
  <c r="Q1088" i="22"/>
  <c r="R1088" i="22" s="1"/>
  <c r="Q1016" i="22"/>
  <c r="R1016" i="22" s="1"/>
  <c r="Q1051" i="22"/>
  <c r="R1051" i="22" s="1"/>
  <c r="Q1048" i="22"/>
  <c r="R1048" i="22" s="1"/>
  <c r="Q1060" i="22"/>
  <c r="R1060" i="22" s="1"/>
  <c r="Q1047" i="22"/>
  <c r="R1047" i="22" s="1"/>
  <c r="Q1127" i="22"/>
  <c r="R1127" i="22" s="1"/>
  <c r="Q1130" i="22"/>
  <c r="R1130" i="22" s="1"/>
  <c r="Q1108" i="22"/>
  <c r="R1108" i="22" s="1"/>
  <c r="Q1114" i="22"/>
  <c r="R1114" i="22" s="1"/>
  <c r="Q1135" i="22"/>
  <c r="R1135" i="22" s="1"/>
  <c r="Q1092" i="22"/>
  <c r="R1092" i="22" s="1"/>
  <c r="Q1107" i="22"/>
  <c r="R1107" i="22" s="1"/>
  <c r="Q1076" i="22"/>
  <c r="R1076" i="22" s="1"/>
  <c r="Q1176" i="22"/>
  <c r="R1176" i="22" s="1"/>
  <c r="Q1177" i="22"/>
  <c r="R1177" i="22" s="1"/>
  <c r="Q986" i="22"/>
  <c r="R986" i="22" s="1"/>
  <c r="Q1143" i="22"/>
  <c r="R1143" i="22" s="1"/>
  <c r="Q1146" i="22"/>
  <c r="R1146" i="22" s="1"/>
  <c r="Q1154" i="22"/>
  <c r="R1154" i="22" s="1"/>
  <c r="Q1155" i="22"/>
  <c r="R1155" i="22" s="1"/>
  <c r="Q1126" i="22"/>
  <c r="R1126" i="22" s="1"/>
  <c r="Q1141" i="22"/>
  <c r="R1141" i="22" s="1"/>
  <c r="Q1153" i="22"/>
  <c r="R1153" i="22" s="1"/>
  <c r="Q1202" i="22"/>
  <c r="R1202" i="22" s="1"/>
  <c r="Q1185" i="22"/>
  <c r="R1185" i="22" s="1"/>
  <c r="Q1196" i="22"/>
  <c r="R1196" i="22" s="1"/>
  <c r="Q1203" i="22"/>
  <c r="R1203" i="22" s="1"/>
  <c r="Q1235" i="22"/>
  <c r="R1235" i="22" s="1"/>
  <c r="Q1193" i="22"/>
  <c r="R1193" i="22" s="1"/>
  <c r="Q1244" i="22"/>
  <c r="R1244" i="22" s="1"/>
  <c r="Q1169" i="22"/>
  <c r="R1169" i="22" s="1"/>
  <c r="Q1148" i="22"/>
  <c r="R1148" i="22" s="1"/>
  <c r="Q1239" i="22"/>
  <c r="R1239" i="22" s="1"/>
  <c r="Q1206" i="22"/>
  <c r="R1206" i="22" s="1"/>
  <c r="Q1184" i="22"/>
  <c r="R1184" i="22" s="1"/>
  <c r="Q1258" i="22"/>
  <c r="R1258" i="22" s="1"/>
  <c r="Q1220" i="22"/>
  <c r="R1220" i="22" s="1"/>
  <c r="Q1263" i="22"/>
  <c r="R1263" i="22" s="1"/>
  <c r="Q1277" i="22"/>
  <c r="R1277" i="22" s="1"/>
  <c r="Q1272" i="22"/>
  <c r="R1272" i="22" s="1"/>
  <c r="Q1182" i="22"/>
  <c r="R1182" i="22" s="1"/>
  <c r="Q1308" i="22"/>
  <c r="R1308" i="22" s="1"/>
  <c r="Q1303" i="22"/>
  <c r="R1303" i="22" s="1"/>
  <c r="Q1279" i="22"/>
  <c r="R1279" i="22" s="1"/>
  <c r="Q1271" i="22"/>
  <c r="R1271" i="22" s="1"/>
  <c r="Q1298" i="22"/>
  <c r="R1298" i="22" s="1"/>
  <c r="Q1333" i="22"/>
  <c r="R1333" i="22" s="1"/>
  <c r="Q1361" i="22"/>
  <c r="R1361" i="22" s="1"/>
  <c r="Q1302" i="22"/>
  <c r="R1302" i="22" s="1"/>
  <c r="Q1326" i="22"/>
  <c r="R1326" i="22" s="1"/>
  <c r="Q1325" i="22"/>
  <c r="R1325" i="22" s="1"/>
  <c r="Q1357" i="22"/>
  <c r="R1357" i="22" s="1"/>
  <c r="Q1337" i="22"/>
  <c r="R1337" i="22" s="1"/>
  <c r="Q1341" i="22"/>
  <c r="R1341" i="22" s="1"/>
  <c r="Q1321" i="22"/>
  <c r="R1321" i="22" s="1"/>
  <c r="Q1378" i="22"/>
  <c r="R1378" i="22" s="1"/>
  <c r="Q1328" i="22"/>
  <c r="R1328" i="22" s="1"/>
  <c r="Q1373" i="22"/>
  <c r="R1373" i="22" s="1"/>
  <c r="Q1362" i="22"/>
  <c r="R1362" i="22" s="1"/>
  <c r="Q1366" i="22"/>
  <c r="R1366" i="22" s="1"/>
  <c r="Q1375" i="22"/>
  <c r="R1375" i="22" s="1"/>
  <c r="Q1380" i="22"/>
  <c r="R1380" i="22" s="1"/>
  <c r="Q1400" i="22"/>
  <c r="R1400" i="22" s="1"/>
  <c r="Q1415" i="22"/>
  <c r="R1415" i="22" s="1"/>
  <c r="Q1390" i="22"/>
  <c r="R1390" i="22" s="1"/>
  <c r="Q1383" i="22"/>
  <c r="R1383" i="22" s="1"/>
  <c r="Q1403" i="22"/>
  <c r="R1403" i="22" s="1"/>
  <c r="Q1444" i="22"/>
  <c r="R1444" i="22" s="1"/>
  <c r="Q1432" i="22"/>
  <c r="R1432" i="22" s="1"/>
  <c r="Q1429" i="22"/>
  <c r="R1429" i="22" s="1"/>
  <c r="Q1440" i="22"/>
  <c r="R1440" i="22" s="1"/>
  <c r="Q1436" i="22"/>
  <c r="R1436" i="22" s="1"/>
  <c r="Q1445" i="22"/>
  <c r="R1445" i="22" s="1"/>
  <c r="Q1422" i="22"/>
  <c r="R1422" i="22" s="1"/>
  <c r="Q1457" i="22"/>
  <c r="R1457" i="22" s="1"/>
  <c r="Q1447" i="22"/>
  <c r="R1447" i="22" s="1"/>
  <c r="Q1434" i="22"/>
  <c r="R1434" i="22" s="1"/>
  <c r="Q1443" i="22"/>
  <c r="R1443" i="22" s="1"/>
  <c r="Q1470" i="22"/>
  <c r="R1470" i="22" s="1"/>
  <c r="Q1521" i="22"/>
  <c r="R1521" i="22" s="1"/>
  <c r="Q1517" i="22"/>
  <c r="R1517" i="22" s="1"/>
  <c r="Q1467" i="22"/>
  <c r="R1467" i="22" s="1"/>
  <c r="Q1491" i="22"/>
  <c r="R1491" i="22" s="1"/>
  <c r="Q1512" i="22"/>
  <c r="R1512" i="22" s="1"/>
  <c r="Q1497" i="22"/>
  <c r="R1497" i="22" s="1"/>
  <c r="Q1496" i="22"/>
  <c r="R1496" i="22" s="1"/>
  <c r="Q1509" i="22"/>
  <c r="R1509" i="22" s="1"/>
  <c r="Q1577" i="22"/>
  <c r="R1577" i="22" s="1"/>
  <c r="Q1530" i="22"/>
  <c r="R1530" i="22" s="1"/>
  <c r="Q1542" i="22"/>
  <c r="R1542" i="22" s="1"/>
  <c r="Q1549" i="22"/>
  <c r="R1549" i="22" s="1"/>
  <c r="Q1520" i="22"/>
  <c r="R1520" i="22" s="1"/>
  <c r="Q1573" i="22"/>
  <c r="R1573" i="22" s="1"/>
  <c r="Q1547" i="22"/>
  <c r="R1547" i="22" s="1"/>
  <c r="Q1582" i="22"/>
  <c r="R1582" i="22" s="1"/>
  <c r="Q1566" i="22"/>
  <c r="R1566" i="22" s="1"/>
  <c r="Q1554" i="22"/>
  <c r="R1554" i="22" s="1"/>
  <c r="Q1587" i="22"/>
  <c r="R1587" i="22" s="1"/>
  <c r="Q1586" i="22"/>
  <c r="R1586" i="22" s="1"/>
  <c r="Q1614" i="22"/>
  <c r="R1614" i="22" s="1"/>
  <c r="Q1591" i="22"/>
  <c r="R1591" i="22" s="1"/>
  <c r="Q1594" i="22"/>
  <c r="R1594" i="22" s="1"/>
  <c r="Q1559" i="22"/>
  <c r="R1559" i="22" s="1"/>
  <c r="Q1598" i="22"/>
  <c r="R1598" i="22" s="1"/>
  <c r="Q1630" i="22"/>
  <c r="R1630" i="22" s="1"/>
  <c r="Q1634" i="22"/>
  <c r="R1634" i="22" s="1"/>
  <c r="Q1621" i="22"/>
  <c r="R1621" i="22" s="1"/>
  <c r="Q1632" i="22"/>
  <c r="R1632" i="22" s="1"/>
  <c r="Q1618" i="22"/>
  <c r="R1618" i="22" s="1"/>
  <c r="Q1639" i="22"/>
  <c r="R1639" i="22" s="1"/>
  <c r="Q1687" i="22"/>
  <c r="R1687" i="22" s="1"/>
  <c r="Q1652" i="22"/>
  <c r="R1652" i="22" s="1"/>
  <c r="Q1664" i="22"/>
  <c r="R1664" i="22" s="1"/>
  <c r="Q1662" i="22"/>
  <c r="R1662" i="22" s="1"/>
  <c r="Q1666" i="22"/>
  <c r="R1666" i="22" s="1"/>
  <c r="Q1671" i="22"/>
  <c r="R1671" i="22" s="1"/>
  <c r="Q1676" i="22"/>
  <c r="R1676" i="22" s="1"/>
  <c r="Q1677" i="22"/>
  <c r="R1677" i="22" s="1"/>
  <c r="Q1688" i="22"/>
  <c r="R1688" i="22" s="1"/>
  <c r="Q1697" i="22"/>
  <c r="R1697" i="22" s="1"/>
  <c r="Q1696" i="22"/>
  <c r="R1696" i="22" s="1"/>
  <c r="Q1704" i="22"/>
  <c r="R1704" i="22" s="1"/>
  <c r="Q1706" i="22"/>
  <c r="R1706" i="22" s="1"/>
  <c r="Q1707" i="22"/>
  <c r="R1707" i="22" s="1"/>
  <c r="Q1723" i="22"/>
  <c r="R1723" i="22" s="1"/>
  <c r="Q1721" i="22"/>
  <c r="R1721" i="22" s="1"/>
  <c r="Q1731" i="22"/>
  <c r="R1731" i="22" s="1"/>
  <c r="Q1736" i="22"/>
  <c r="R1736" i="22" s="1"/>
  <c r="Q518" i="22"/>
  <c r="R518" i="22" s="1"/>
  <c r="Q35" i="22"/>
  <c r="R35" i="22" s="1"/>
  <c r="Q87" i="22"/>
  <c r="R87" i="22" s="1"/>
  <c r="Q149" i="22"/>
  <c r="R149" i="22" s="1"/>
  <c r="Q197" i="22"/>
  <c r="R197" i="22" s="1"/>
  <c r="Q217" i="22"/>
  <c r="R217" i="22" s="1"/>
  <c r="Q304" i="22"/>
  <c r="R304" i="22" s="1"/>
  <c r="Q334" i="22"/>
  <c r="R334" i="22" s="1"/>
  <c r="Q373" i="22"/>
  <c r="R373" i="22" s="1"/>
  <c r="Q423" i="22"/>
  <c r="R423" i="22" s="1"/>
  <c r="Q452" i="22"/>
  <c r="R452" i="22" s="1"/>
  <c r="Q472" i="22"/>
  <c r="R472" i="22" s="1"/>
  <c r="Q480" i="22"/>
  <c r="R480" i="22" s="1"/>
  <c r="Q586" i="22"/>
  <c r="R586" i="22" s="1"/>
  <c r="Q539" i="22"/>
  <c r="R539" i="22" s="1"/>
  <c r="Q576" i="22"/>
  <c r="R576" i="22" s="1"/>
  <c r="Q612" i="22"/>
  <c r="R612" i="22" s="1"/>
  <c r="Q629" i="22"/>
  <c r="R629" i="22" s="1"/>
  <c r="Q639" i="22"/>
  <c r="R639" i="22" s="1"/>
  <c r="Q671" i="22"/>
  <c r="R671" i="22" s="1"/>
  <c r="Q663" i="22"/>
  <c r="R663" i="22" s="1"/>
  <c r="Q701" i="22"/>
  <c r="R701" i="22" s="1"/>
  <c r="Q754" i="22"/>
  <c r="R754" i="22" s="1"/>
  <c r="Q738" i="22"/>
  <c r="R738" i="22" s="1"/>
  <c r="Q786" i="22"/>
  <c r="R786" i="22" s="1"/>
  <c r="Q778" i="22"/>
  <c r="R778" i="22" s="1"/>
  <c r="Q802" i="22"/>
  <c r="R802" i="22" s="1"/>
  <c r="Q856" i="22"/>
  <c r="R856" i="22" s="1"/>
  <c r="Q853" i="22"/>
  <c r="R853" i="22" s="1"/>
  <c r="Q864" i="22"/>
  <c r="R864" i="22" s="1"/>
  <c r="Q969" i="22"/>
  <c r="R969" i="22" s="1"/>
  <c r="Q953" i="22"/>
  <c r="R953" i="22" s="1"/>
  <c r="Q958" i="22"/>
  <c r="R958" i="22" s="1"/>
  <c r="Q935" i="22"/>
  <c r="R935" i="22" s="1"/>
  <c r="Q947" i="22"/>
  <c r="R947" i="22" s="1"/>
  <c r="Q1000" i="22"/>
  <c r="R1000" i="22" s="1"/>
  <c r="Q1099" i="22"/>
  <c r="R1099" i="22" s="1"/>
  <c r="Q984" i="22"/>
  <c r="R984" i="22" s="1"/>
  <c r="Q1027" i="22"/>
  <c r="R1027" i="22" s="1"/>
  <c r="Q1019" i="22"/>
  <c r="R1019" i="22" s="1"/>
  <c r="Q1117" i="22"/>
  <c r="R1117" i="22" s="1"/>
  <c r="Q1075" i="22"/>
  <c r="R1075" i="22" s="1"/>
  <c r="Q1100" i="22"/>
  <c r="R1100" i="22" s="1"/>
  <c r="Q1122" i="22"/>
  <c r="R1122" i="22" s="1"/>
  <c r="Q1078" i="22"/>
  <c r="R1078" i="22" s="1"/>
  <c r="Q1129" i="22"/>
  <c r="R1129" i="22" s="1"/>
  <c r="Q1118" i="22"/>
  <c r="R1118" i="22" s="1"/>
  <c r="Q1132" i="22"/>
  <c r="R1132" i="22" s="1"/>
  <c r="Q1204" i="22"/>
  <c r="R1204" i="22" s="1"/>
  <c r="Q1137" i="22"/>
  <c r="R1137" i="22" s="1"/>
  <c r="Q1188" i="22"/>
  <c r="R1188" i="22" s="1"/>
  <c r="Q1201" i="22"/>
  <c r="R1201" i="22" s="1"/>
  <c r="Q1228" i="22"/>
  <c r="R1228" i="22" s="1"/>
  <c r="Q1229" i="22"/>
  <c r="R1229" i="22" s="1"/>
  <c r="Q1254" i="22"/>
  <c r="R1254" i="22" s="1"/>
  <c r="Q1223" i="22"/>
  <c r="R1223" i="22" s="1"/>
  <c r="Q1238" i="22"/>
  <c r="R1238" i="22" s="1"/>
  <c r="Q1286" i="22"/>
  <c r="R1286" i="22" s="1"/>
  <c r="Q1273" i="22"/>
  <c r="R1273" i="22" s="1"/>
  <c r="Q1290" i="22"/>
  <c r="R1290" i="22" s="1"/>
  <c r="Q1292" i="22"/>
  <c r="R1292" i="22" s="1"/>
  <c r="Q1342" i="22"/>
  <c r="R1342" i="22" s="1"/>
  <c r="Q1241" i="22"/>
  <c r="R1241" i="22" s="1"/>
  <c r="Q1289" i="22"/>
  <c r="R1289" i="22" s="1"/>
  <c r="Q1310" i="22"/>
  <c r="R1310" i="22" s="1"/>
  <c r="Q1365" i="22"/>
  <c r="R1365" i="22" s="1"/>
  <c r="Q1340" i="22"/>
  <c r="R1340" i="22" s="1"/>
  <c r="Q1346" i="22"/>
  <c r="R1346" i="22" s="1"/>
  <c r="Q1355" i="22"/>
  <c r="R1355" i="22" s="1"/>
  <c r="Q1384" i="22"/>
  <c r="R1384" i="22" s="1"/>
  <c r="Q1419" i="22"/>
  <c r="R1419" i="22" s="1"/>
  <c r="Q1401" i="22"/>
  <c r="R1401" i="22" s="1"/>
  <c r="Q1417" i="22"/>
  <c r="R1417" i="22" s="1"/>
  <c r="Q1463" i="22"/>
  <c r="R1463" i="22" s="1"/>
  <c r="Q1431" i="22"/>
  <c r="R1431" i="22" s="1"/>
  <c r="Q1441" i="22"/>
  <c r="R1441" i="22" s="1"/>
  <c r="Q1451" i="22"/>
  <c r="R1451" i="22" s="1"/>
  <c r="Q1466" i="22"/>
  <c r="R1466" i="22" s="1"/>
  <c r="Q1475" i="22"/>
  <c r="R1475" i="22" s="1"/>
  <c r="Q1486" i="22"/>
  <c r="R1486" i="22" s="1"/>
  <c r="Q1510" i="22"/>
  <c r="R1510" i="22" s="1"/>
  <c r="Q1481" i="22"/>
  <c r="R1481" i="22" s="1"/>
  <c r="Q1507" i="22"/>
  <c r="R1507" i="22" s="1"/>
  <c r="Q1529" i="22"/>
  <c r="R1529" i="22" s="1"/>
  <c r="Q1535" i="22"/>
  <c r="R1535" i="22" s="1"/>
  <c r="Q1537" i="22"/>
  <c r="R1537" i="22" s="1"/>
  <c r="Q1541" i="22"/>
  <c r="R1541" i="22" s="1"/>
  <c r="Q1569" i="22"/>
  <c r="R1569" i="22" s="1"/>
  <c r="Q1606" i="22"/>
  <c r="R1606" i="22" s="1"/>
  <c r="Q1579" i="22"/>
  <c r="R1579" i="22" s="1"/>
  <c r="Q1597" i="22"/>
  <c r="R1597" i="22" s="1"/>
  <c r="Q1599" i="22"/>
  <c r="R1599" i="22" s="1"/>
  <c r="Q1600" i="22"/>
  <c r="R1600" i="22" s="1"/>
  <c r="Q1647" i="22"/>
  <c r="R1647" i="22" s="1"/>
  <c r="Q1623" i="22"/>
  <c r="R1623" i="22" s="1"/>
  <c r="Q1616" i="22"/>
  <c r="R1616" i="22" s="1"/>
  <c r="Q1628" i="22"/>
  <c r="R1628" i="22" s="1"/>
  <c r="Q1629" i="22"/>
  <c r="R1629" i="22" s="1"/>
  <c r="Q1644" i="22"/>
  <c r="R1644" i="22" s="1"/>
  <c r="Q1654" i="22"/>
  <c r="R1654" i="22" s="1"/>
  <c r="Q1658" i="22"/>
  <c r="R1658" i="22" s="1"/>
  <c r="Q1663" i="22"/>
  <c r="R1663" i="22" s="1"/>
  <c r="Q1683" i="22"/>
  <c r="R1683" i="22" s="1"/>
  <c r="Q1685" i="22"/>
  <c r="R1685" i="22" s="1"/>
  <c r="Q1682" i="22"/>
  <c r="R1682" i="22" s="1"/>
  <c r="Q1708" i="22"/>
  <c r="R1708" i="22" s="1"/>
  <c r="Q1698" i="22"/>
  <c r="R1698" i="22" s="1"/>
  <c r="Q1715" i="22"/>
  <c r="R1715" i="22" s="1"/>
  <c r="Q1722" i="22"/>
  <c r="R1722" i="22" s="1"/>
  <c r="Q1728" i="22"/>
  <c r="R1728" i="22" s="1"/>
  <c r="Q1735" i="22"/>
  <c r="R1735" i="22" s="1"/>
  <c r="Q1742" i="22"/>
  <c r="R1742" i="22" s="1"/>
  <c r="Q40" i="22"/>
  <c r="R40" i="22" s="1"/>
  <c r="Q75" i="22"/>
  <c r="R75" i="22" s="1"/>
  <c r="Q144" i="22"/>
  <c r="R144" i="22" s="1"/>
  <c r="Q187" i="22"/>
  <c r="R187" i="22" s="1"/>
  <c r="Q257" i="22"/>
  <c r="R257" i="22" s="1"/>
  <c r="Q291" i="22"/>
  <c r="R291" i="22" s="1"/>
  <c r="Q336" i="22"/>
  <c r="R336" i="22" s="1"/>
  <c r="Q388" i="22"/>
  <c r="R388" i="22" s="1"/>
  <c r="Q438" i="22"/>
  <c r="R438" i="22" s="1"/>
  <c r="Q457" i="22"/>
  <c r="R457" i="22" s="1"/>
  <c r="Q542" i="22"/>
  <c r="R542" i="22" s="1"/>
  <c r="Q525" i="22"/>
  <c r="R525" i="22" s="1"/>
  <c r="Q534" i="22"/>
  <c r="R534" i="22" s="1"/>
  <c r="Q553" i="22"/>
  <c r="R553" i="22" s="1"/>
  <c r="Q584" i="22"/>
  <c r="R584" i="22" s="1"/>
  <c r="Q632" i="22"/>
  <c r="R632" i="22" s="1"/>
  <c r="Q595" i="22"/>
  <c r="R595" i="22" s="1"/>
  <c r="Q643" i="22"/>
  <c r="R643" i="22" s="1"/>
  <c r="Q661" i="22"/>
  <c r="R661" i="22" s="1"/>
  <c r="Q735" i="22"/>
  <c r="R735" i="22" s="1"/>
  <c r="Q724" i="22"/>
  <c r="R724" i="22" s="1"/>
  <c r="Q732" i="22"/>
  <c r="R732" i="22" s="1"/>
  <c r="Q729" i="22"/>
  <c r="R729" i="22" s="1"/>
  <c r="Q775" i="22"/>
  <c r="R775" i="22" s="1"/>
  <c r="Q794" i="22"/>
  <c r="R794" i="22" s="1"/>
  <c r="Q814" i="22"/>
  <c r="R814" i="22" s="1"/>
  <c r="Q876" i="22"/>
  <c r="R876" i="22" s="1"/>
  <c r="Q850" i="22"/>
  <c r="R850" i="22" s="1"/>
  <c r="Q907" i="22"/>
  <c r="R907" i="22" s="1"/>
  <c r="Q904" i="22"/>
  <c r="R904" i="22" s="1"/>
  <c r="Q966" i="22"/>
  <c r="R966" i="22" s="1"/>
  <c r="Q997" i="22"/>
  <c r="R997" i="22" s="1"/>
  <c r="Q894" i="22"/>
  <c r="R894" i="22" s="1"/>
  <c r="Q942" i="22"/>
  <c r="R942" i="22" s="1"/>
  <c r="Q1087" i="22"/>
  <c r="R1087" i="22" s="1"/>
  <c r="Q978" i="22"/>
  <c r="R978" i="22" s="1"/>
  <c r="Q1042" i="22"/>
  <c r="R1042" i="22" s="1"/>
  <c r="Q970" i="22"/>
  <c r="R970" i="22" s="1"/>
  <c r="Q1067" i="22"/>
  <c r="R1067" i="22" s="1"/>
  <c r="Q1077" i="22"/>
  <c r="R1077" i="22" s="1"/>
  <c r="Q1059" i="22"/>
  <c r="R1059" i="22" s="1"/>
  <c r="Q1086" i="22"/>
  <c r="R1086" i="22" s="1"/>
  <c r="Q1061" i="22"/>
  <c r="R1061" i="22" s="1"/>
  <c r="Q1147" i="22"/>
  <c r="R1147" i="22" s="1"/>
  <c r="Q1149" i="22"/>
  <c r="R1149" i="22" s="1"/>
  <c r="Q1145" i="22"/>
  <c r="R1145" i="22" s="1"/>
  <c r="Q1151" i="22"/>
  <c r="R1151" i="22" s="1"/>
  <c r="Q1158" i="22"/>
  <c r="R1158" i="22" s="1"/>
  <c r="Q1230" i="22"/>
  <c r="R1230" i="22" s="1"/>
  <c r="Q1179" i="22"/>
  <c r="R1179" i="22" s="1"/>
  <c r="Q1195" i="22"/>
  <c r="R1195" i="22" s="1"/>
  <c r="Q1213" i="22"/>
  <c r="R1213" i="22" s="1"/>
  <c r="Q1264" i="22"/>
  <c r="R1264" i="22" s="1"/>
  <c r="Q1249" i="22"/>
  <c r="R1249" i="22" s="1"/>
  <c r="Q1242" i="22"/>
  <c r="R1242" i="22" s="1"/>
  <c r="Q1247" i="22"/>
  <c r="R1247" i="22" s="1"/>
  <c r="Q1282" i="22"/>
  <c r="R1282" i="22" s="1"/>
  <c r="Q1236" i="22"/>
  <c r="R1236" i="22" s="1"/>
  <c r="Q1198" i="22"/>
  <c r="R1198" i="22" s="1"/>
  <c r="Q1312" i="22"/>
  <c r="R1312" i="22" s="1"/>
  <c r="Q1295" i="22"/>
  <c r="R1295" i="22" s="1"/>
  <c r="Q1304" i="22"/>
  <c r="R1304" i="22" s="1"/>
  <c r="Q1353" i="22"/>
  <c r="R1353" i="22" s="1"/>
  <c r="Q1363" i="22"/>
  <c r="R1363" i="22" s="1"/>
  <c r="Q1347" i="22"/>
  <c r="R1347" i="22" s="1"/>
  <c r="Q1364" i="22"/>
  <c r="R1364" i="22" s="1"/>
  <c r="Q1351" i="22"/>
  <c r="R1351" i="22" s="1"/>
  <c r="Q1395" i="22"/>
  <c r="R1395" i="22" s="1"/>
  <c r="Q1407" i="22"/>
  <c r="R1407" i="22" s="1"/>
  <c r="Q1396" i="22"/>
  <c r="R1396" i="22" s="1"/>
  <c r="Q1350" i="22"/>
  <c r="R1350" i="22" s="1"/>
  <c r="Q1420" i="22"/>
  <c r="R1420" i="22" s="1"/>
  <c r="Q1433" i="22"/>
  <c r="R1433" i="22" s="1"/>
  <c r="Q1452" i="22"/>
  <c r="R1452" i="22" s="1"/>
  <c r="Q1438" i="22"/>
  <c r="R1438" i="22" s="1"/>
  <c r="Q1461" i="22"/>
  <c r="R1461" i="22" s="1"/>
  <c r="Q1469" i="22"/>
  <c r="R1469" i="22" s="1"/>
  <c r="Q1490" i="22"/>
  <c r="R1490" i="22" s="1"/>
  <c r="Q1493" i="22"/>
  <c r="R1493" i="22" s="1"/>
  <c r="Q1556" i="22"/>
  <c r="R1556" i="22" s="1"/>
  <c r="Q1474" i="22"/>
  <c r="R1474" i="22" s="1"/>
  <c r="Q1511" i="22"/>
  <c r="R1511" i="22" s="1"/>
  <c r="Q1528" i="22"/>
  <c r="R1528" i="22" s="1"/>
  <c r="Q1564" i="22"/>
  <c r="R1564" i="22" s="1"/>
  <c r="Q1552" i="22"/>
  <c r="R1552" i="22" s="1"/>
  <c r="Q1583" i="22"/>
  <c r="R1583" i="22" s="1"/>
  <c r="Q1546" i="22"/>
  <c r="R1546" i="22" s="1"/>
  <c r="Q1575" i="22"/>
  <c r="R1575" i="22" s="1"/>
  <c r="Q1580" i="22"/>
  <c r="R1580" i="22" s="1"/>
  <c r="Q1584" i="22"/>
  <c r="R1584" i="22" s="1"/>
  <c r="Q1593" i="22"/>
  <c r="R1593" i="22" s="1"/>
  <c r="Q1625" i="22"/>
  <c r="R1625" i="22" s="1"/>
  <c r="Q1643" i="22"/>
  <c r="R1643" i="22" s="1"/>
  <c r="Q1612" i="22"/>
  <c r="R1612" i="22" s="1"/>
  <c r="Q1620" i="22"/>
  <c r="R1620" i="22" s="1"/>
  <c r="Q1633" i="22"/>
  <c r="R1633" i="22" s="1"/>
  <c r="Q1626" i="22"/>
  <c r="R1626" i="22" s="1"/>
  <c r="Q1653" i="22"/>
  <c r="R1653" i="22" s="1"/>
  <c r="Q1659" i="22"/>
  <c r="R1659" i="22" s="1"/>
  <c r="Q1670" i="22"/>
  <c r="R1670" i="22" s="1"/>
  <c r="Q1668" i="22"/>
  <c r="R1668" i="22" s="1"/>
  <c r="Q1680" i="22"/>
  <c r="R1680" i="22" s="1"/>
  <c r="Q1699" i="22"/>
  <c r="R1699" i="22" s="1"/>
  <c r="Q1689" i="22"/>
  <c r="R1689" i="22" s="1"/>
  <c r="Q1705" i="22"/>
  <c r="R1705" i="22" s="1"/>
  <c r="Q1717" i="22"/>
  <c r="R1717" i="22" s="1"/>
  <c r="Q1718" i="22"/>
  <c r="R1718" i="22" s="1"/>
  <c r="Q1724" i="22"/>
  <c r="R1724" i="22" s="1"/>
  <c r="Q1730" i="22"/>
  <c r="R1730" i="22" s="1"/>
  <c r="Q1738" i="22"/>
  <c r="R1738" i="22" s="1"/>
  <c r="Q1743" i="22"/>
  <c r="R1743" i="22" s="1"/>
  <c r="Q63" i="22"/>
  <c r="R63" i="22" s="1"/>
  <c r="Q173" i="22"/>
  <c r="R173" i="22" s="1"/>
  <c r="Q198" i="22"/>
  <c r="R198" i="22" s="1"/>
  <c r="Q367" i="22"/>
  <c r="R367" i="22" s="1"/>
  <c r="Q470" i="22"/>
  <c r="R470" i="22" s="1"/>
  <c r="Q475" i="22"/>
  <c r="R475" i="22" s="1"/>
  <c r="Q575" i="22"/>
  <c r="R575" i="22" s="1"/>
  <c r="Q495" i="22"/>
  <c r="R495" i="22" s="1"/>
  <c r="Q674" i="22"/>
  <c r="R674" i="22" s="1"/>
  <c r="Q642" i="22"/>
  <c r="R642" i="22" s="1"/>
  <c r="Q682" i="22"/>
  <c r="R682" i="22" s="1"/>
  <c r="Q696" i="22"/>
  <c r="R696" i="22" s="1"/>
  <c r="Q806" i="22"/>
  <c r="R806" i="22" s="1"/>
  <c r="Q860" i="22"/>
  <c r="R860" i="22" s="1"/>
  <c r="Q878" i="22"/>
  <c r="R878" i="22" s="1"/>
  <c r="Q917" i="22"/>
  <c r="R917" i="22" s="1"/>
  <c r="Q956" i="22"/>
  <c r="R956" i="22" s="1"/>
  <c r="Q968" i="22"/>
  <c r="R968" i="22" s="1"/>
  <c r="Q1015" i="22"/>
  <c r="R1015" i="22" s="1"/>
  <c r="Q1052" i="22"/>
  <c r="R1052" i="22" s="1"/>
  <c r="Q1066" i="22"/>
  <c r="R1066" i="22" s="1"/>
  <c r="Q1115" i="22"/>
  <c r="R1115" i="22" s="1"/>
  <c r="Q1084" i="22"/>
  <c r="R1084" i="22" s="1"/>
  <c r="Q1168" i="22"/>
  <c r="R1168" i="22" s="1"/>
  <c r="Q1237" i="22"/>
  <c r="R1237" i="22" s="1"/>
  <c r="Q1199" i="22"/>
  <c r="R1199" i="22" s="1"/>
  <c r="Q1208" i="22"/>
  <c r="R1208" i="22" s="1"/>
  <c r="Q1268" i="22"/>
  <c r="R1268" i="22" s="1"/>
  <c r="Q1283" i="22"/>
  <c r="R1283" i="22" s="1"/>
  <c r="Q1305" i="22"/>
  <c r="R1305" i="22" s="1"/>
  <c r="Q1320" i="22"/>
  <c r="R1320" i="22" s="1"/>
  <c r="Q1301" i="22"/>
  <c r="R1301" i="22" s="1"/>
  <c r="Q1387" i="22"/>
  <c r="R1387" i="22" s="1"/>
  <c r="Q1360" i="22"/>
  <c r="R1360" i="22" s="1"/>
  <c r="Q1392" i="22"/>
  <c r="R1392" i="22" s="1"/>
  <c r="Q1404" i="22"/>
  <c r="R1404" i="22" s="1"/>
  <c r="Q1423" i="22"/>
  <c r="R1423" i="22" s="1"/>
  <c r="Q1476" i="22"/>
  <c r="R1476" i="22" s="1"/>
  <c r="Q1477" i="22"/>
  <c r="R1477" i="22" s="1"/>
  <c r="Q1503" i="22"/>
  <c r="R1503" i="22" s="1"/>
  <c r="Q1513" i="22"/>
  <c r="R1513" i="22" s="1"/>
  <c r="Q1532" i="22"/>
  <c r="R1532" i="22" s="1"/>
  <c r="Q1562" i="22"/>
  <c r="R1562" i="22" s="1"/>
  <c r="Q1574" i="22"/>
  <c r="R1574" i="22" s="1"/>
  <c r="Q1596" i="22"/>
  <c r="R1596" i="22" s="1"/>
  <c r="Q1611" i="22"/>
  <c r="R1611" i="22" s="1"/>
  <c r="Q1613" i="22"/>
  <c r="R1613" i="22" s="1"/>
  <c r="Q1619" i="22"/>
  <c r="R1619" i="22" s="1"/>
  <c r="Q1638" i="22"/>
  <c r="R1638" i="22" s="1"/>
  <c r="Q1651" i="22"/>
  <c r="R1651" i="22" s="1"/>
  <c r="Q1678" i="22"/>
  <c r="R1678" i="22" s="1"/>
  <c r="Q1694" i="22"/>
  <c r="R1694" i="22" s="1"/>
  <c r="Q1701" i="22"/>
  <c r="R1701" i="22" s="1"/>
  <c r="Q1714" i="22"/>
  <c r="R1714" i="22" s="1"/>
  <c r="Q1732" i="22"/>
  <c r="R1732" i="22" s="1"/>
  <c r="Q115" i="22"/>
  <c r="R115" i="22" s="1"/>
  <c r="Q211" i="22"/>
  <c r="R211" i="22" s="1"/>
  <c r="Q328" i="22"/>
  <c r="R328" i="22" s="1"/>
  <c r="Q418" i="22"/>
  <c r="R418" i="22" s="1"/>
  <c r="Q487" i="22"/>
  <c r="R487" i="22" s="1"/>
  <c r="Q493" i="22"/>
  <c r="R493" i="22" s="1"/>
  <c r="Q549" i="22"/>
  <c r="R549" i="22" s="1"/>
  <c r="Q538" i="22"/>
  <c r="R538" i="22" s="1"/>
  <c r="Q662" i="22"/>
  <c r="R662" i="22" s="1"/>
  <c r="Q715" i="22"/>
  <c r="R715" i="22" s="1"/>
  <c r="Q711" i="22"/>
  <c r="R711" i="22" s="1"/>
  <c r="Q831" i="22"/>
  <c r="R831" i="22" s="1"/>
  <c r="Q836" i="22"/>
  <c r="R836" i="22" s="1"/>
  <c r="Q780" i="22"/>
  <c r="R780" i="22" s="1"/>
  <c r="Q927" i="22"/>
  <c r="R927" i="22" s="1"/>
  <c r="Q949" i="22"/>
  <c r="R949" i="22" s="1"/>
  <c r="Q934" i="22"/>
  <c r="R934" i="22" s="1"/>
  <c r="Q1031" i="22"/>
  <c r="R1031" i="22" s="1"/>
  <c r="Q987" i="22"/>
  <c r="R987" i="22" s="1"/>
  <c r="Q1050" i="22"/>
  <c r="R1050" i="22" s="1"/>
  <c r="Q1128" i="22"/>
  <c r="R1128" i="22" s="1"/>
  <c r="Q1142" i="22"/>
  <c r="R1142" i="22" s="1"/>
  <c r="Q1166" i="22"/>
  <c r="R1166" i="22" s="1"/>
  <c r="Q1253" i="22"/>
  <c r="R1253" i="22" s="1"/>
  <c r="Q1227" i="22"/>
  <c r="R1227" i="22" s="1"/>
  <c r="Q1221" i="22"/>
  <c r="R1221" i="22" s="1"/>
  <c r="Q1224" i="22"/>
  <c r="R1224" i="22" s="1"/>
  <c r="Q1246" i="22"/>
  <c r="R1246" i="22" s="1"/>
  <c r="Q1255" i="22"/>
  <c r="R1255" i="22" s="1"/>
  <c r="Q1280" i="22"/>
  <c r="R1280" i="22" s="1"/>
  <c r="Q1323" i="22"/>
  <c r="R1323" i="22" s="1"/>
  <c r="Q1294" i="22"/>
  <c r="R1294" i="22" s="1"/>
  <c r="Q1334" i="22"/>
  <c r="R1334" i="22" s="1"/>
  <c r="Q1386" i="22"/>
  <c r="R1386" i="22" s="1"/>
  <c r="Q1397" i="22"/>
  <c r="R1397" i="22" s="1"/>
  <c r="Q1446" i="22"/>
  <c r="R1446" i="22" s="1"/>
  <c r="Q1402" i="22"/>
  <c r="R1402" i="22" s="1"/>
  <c r="Q1462" i="22"/>
  <c r="R1462" i="22" s="1"/>
  <c r="Q1487" i="22"/>
  <c r="R1487" i="22" s="1"/>
  <c r="Q1488" i="22"/>
  <c r="R1488" i="22" s="1"/>
  <c r="Q1533" i="22"/>
  <c r="R1533" i="22" s="1"/>
  <c r="Q1545" i="22"/>
  <c r="R1545" i="22" s="1"/>
  <c r="Q1557" i="22"/>
  <c r="R1557" i="22" s="1"/>
  <c r="Q1576" i="22"/>
  <c r="R1576" i="22" s="1"/>
  <c r="Q1585" i="22"/>
  <c r="R1585" i="22" s="1"/>
  <c r="Q1631" i="22"/>
  <c r="R1631" i="22" s="1"/>
  <c r="Q1615" i="22"/>
  <c r="R1615" i="22" s="1"/>
  <c r="Q1649" i="22"/>
  <c r="R1649" i="22" s="1"/>
  <c r="Q1673" i="22"/>
  <c r="R1673" i="22" s="1"/>
  <c r="Q1660" i="22"/>
  <c r="R1660" i="22" s="1"/>
  <c r="Q1679" i="22"/>
  <c r="R1679" i="22" s="1"/>
  <c r="Q1690" i="22"/>
  <c r="R1690" i="22" s="1"/>
  <c r="Q1712" i="22"/>
  <c r="R1712" i="22" s="1"/>
  <c r="Q1726" i="22"/>
  <c r="R1726" i="22" s="1"/>
  <c r="Q1739" i="22"/>
  <c r="R1739" i="22" s="1"/>
  <c r="Q10" i="22"/>
  <c r="R10" i="22" s="1"/>
  <c r="Q124" i="22"/>
  <c r="R124" i="22" s="1"/>
  <c r="Q216" i="22"/>
  <c r="R216" i="22" s="1"/>
  <c r="Q320" i="22"/>
  <c r="R320" i="22" s="1"/>
  <c r="Q413" i="22"/>
  <c r="R413" i="22" s="1"/>
  <c r="Q500" i="22"/>
  <c r="R500" i="22" s="1"/>
  <c r="Q496" i="22"/>
  <c r="R496" i="22" s="1"/>
  <c r="Q569" i="22"/>
  <c r="R569" i="22" s="1"/>
  <c r="Q649" i="22"/>
  <c r="R649" i="22" s="1"/>
  <c r="Q631" i="22"/>
  <c r="R631" i="22" s="1"/>
  <c r="Q708" i="22"/>
  <c r="R708" i="22" s="1"/>
  <c r="Q763" i="22"/>
  <c r="R763" i="22" s="1"/>
  <c r="Q745" i="22"/>
  <c r="R745" i="22" s="1"/>
  <c r="Q824" i="22"/>
  <c r="R824" i="22" s="1"/>
  <c r="Q909" i="22"/>
  <c r="R909" i="22" s="1"/>
  <c r="Q928" i="22"/>
  <c r="R928" i="22" s="1"/>
  <c r="Q1002" i="22"/>
  <c r="R1002" i="22" s="1"/>
  <c r="Q994" i="22"/>
  <c r="R994" i="22" s="1"/>
  <c r="Q1040" i="22"/>
  <c r="R1040" i="22" s="1"/>
  <c r="Q1093" i="22"/>
  <c r="R1093" i="22" s="1"/>
  <c r="Q1098" i="22"/>
  <c r="R1098" i="22" s="1"/>
  <c r="Q1112" i="22"/>
  <c r="R1112" i="22" s="1"/>
  <c r="Q1125" i="22"/>
  <c r="R1125" i="22" s="1"/>
  <c r="Q1161" i="22"/>
  <c r="R1161" i="22" s="1"/>
  <c r="Q1172" i="22"/>
  <c r="R1172" i="22" s="1"/>
  <c r="Q1162" i="22"/>
  <c r="R1162" i="22" s="1"/>
  <c r="Q1207" i="22"/>
  <c r="R1207" i="22" s="1"/>
  <c r="Q1266" i="22"/>
  <c r="R1266" i="22" s="1"/>
  <c r="Q1226" i="22"/>
  <c r="R1226" i="22" s="1"/>
  <c r="Q1252" i="22"/>
  <c r="R1252" i="22" s="1"/>
  <c r="Q1274" i="22"/>
  <c r="R1274" i="22" s="1"/>
  <c r="Q1315" i="22"/>
  <c r="R1315" i="22" s="1"/>
  <c r="Q1344" i="22"/>
  <c r="R1344" i="22" s="1"/>
  <c r="Q1348" i="22"/>
  <c r="R1348" i="22" s="1"/>
  <c r="Q1352" i="22"/>
  <c r="R1352" i="22" s="1"/>
  <c r="Q1416" i="22"/>
  <c r="R1416" i="22" s="1"/>
  <c r="Q1442" i="22"/>
  <c r="R1442" i="22" s="1"/>
  <c r="Q1460" i="22"/>
  <c r="R1460" i="22" s="1"/>
  <c r="Q1494" i="22"/>
  <c r="R1494" i="22" s="1"/>
  <c r="Q1480" i="22"/>
  <c r="R1480" i="22" s="1"/>
  <c r="Q1519" i="22"/>
  <c r="R1519" i="22" s="1"/>
  <c r="Q1539" i="22"/>
  <c r="R1539" i="22" s="1"/>
  <c r="Q1572" i="22"/>
  <c r="R1572" i="22" s="1"/>
  <c r="Q1571" i="22"/>
  <c r="R1571" i="22" s="1"/>
  <c r="Q1567" i="22"/>
  <c r="R1567" i="22" s="1"/>
  <c r="Q1588" i="22"/>
  <c r="R1588" i="22" s="1"/>
  <c r="Q1622" i="22"/>
  <c r="R1622" i="22" s="1"/>
  <c r="Q1645" i="22"/>
  <c r="R1645" i="22" s="1"/>
  <c r="Q1650" i="22"/>
  <c r="R1650" i="22" s="1"/>
  <c r="Q1665" i="22"/>
  <c r="R1665" i="22" s="1"/>
  <c r="Q1669" i="22"/>
  <c r="R1669" i="22" s="1"/>
  <c r="Q1686" i="22"/>
  <c r="R1686" i="22" s="1"/>
  <c r="Q1711" i="22"/>
  <c r="R1711" i="22" s="1"/>
  <c r="Q1710" i="22"/>
  <c r="R1710" i="22" s="1"/>
  <c r="Q1727" i="22"/>
  <c r="R1727" i="22" s="1"/>
  <c r="Q1740" i="22"/>
  <c r="R1740" i="22" s="1"/>
  <c r="Q67" i="22"/>
  <c r="R67" i="22" s="1"/>
  <c r="Q165" i="22"/>
  <c r="R165" i="22" s="1"/>
  <c r="Q276" i="22"/>
  <c r="R276" i="22" s="1"/>
  <c r="Q377" i="22"/>
  <c r="R377" i="22" s="1"/>
  <c r="Q430" i="22"/>
  <c r="R430" i="22" s="1"/>
  <c r="Q510" i="22"/>
  <c r="R510" i="22" s="1"/>
  <c r="Q591" i="22"/>
  <c r="R591" i="22" s="1"/>
  <c r="Q608" i="22"/>
  <c r="R608" i="22" s="1"/>
  <c r="Q614" i="22"/>
  <c r="R614" i="22" s="1"/>
  <c r="Q678" i="22"/>
  <c r="R678" i="22" s="1"/>
  <c r="Q742" i="22"/>
  <c r="R742" i="22" s="1"/>
  <c r="Q736" i="22"/>
  <c r="R736" i="22" s="1"/>
  <c r="Q797" i="22"/>
  <c r="R797" i="22" s="1"/>
  <c r="Q924" i="22"/>
  <c r="R924" i="22" s="1"/>
  <c r="Q884" i="22"/>
  <c r="R884" i="22" s="1"/>
  <c r="Q875" i="22"/>
  <c r="R875" i="22" s="1"/>
  <c r="Q1013" i="22"/>
  <c r="R1013" i="22" s="1"/>
  <c r="Q1035" i="22"/>
  <c r="R1035" i="22" s="1"/>
  <c r="Q1032" i="22"/>
  <c r="R1032" i="22" s="1"/>
  <c r="Q1022" i="22"/>
  <c r="R1022" i="22" s="1"/>
  <c r="Q1095" i="22"/>
  <c r="R1095" i="22" s="1"/>
  <c r="Q1110" i="22"/>
  <c r="R1110" i="22" s="1"/>
  <c r="Q1106" i="22"/>
  <c r="R1106" i="22" s="1"/>
  <c r="Q1183" i="22"/>
  <c r="R1183" i="22" s="1"/>
  <c r="Q1173" i="22"/>
  <c r="R1173" i="22" s="1"/>
  <c r="Q1225" i="22"/>
  <c r="R1225" i="22" s="1"/>
  <c r="Q1218" i="22"/>
  <c r="R1218" i="22" s="1"/>
  <c r="Q1265" i="22"/>
  <c r="R1265" i="22" s="1"/>
  <c r="Q1260" i="22"/>
  <c r="R1260" i="22" s="1"/>
  <c r="Q1314" i="22"/>
  <c r="R1314" i="22" s="1"/>
  <c r="Q1291" i="22"/>
  <c r="R1291" i="22" s="1"/>
  <c r="Q1270" i="22"/>
  <c r="R1270" i="22" s="1"/>
  <c r="Q1371" i="22"/>
  <c r="R1371" i="22" s="1"/>
  <c r="Q1338" i="22"/>
  <c r="R1338" i="22" s="1"/>
  <c r="Q1381" i="22"/>
  <c r="R1381" i="22" s="1"/>
  <c r="Q1437" i="22"/>
  <c r="R1437" i="22" s="1"/>
  <c r="Q1448" i="22"/>
  <c r="R1448" i="22" s="1"/>
  <c r="Q1439" i="22"/>
  <c r="R1439" i="22" s="1"/>
  <c r="Q1515" i="22"/>
  <c r="R1515" i="22" s="1"/>
  <c r="Q1518" i="22"/>
  <c r="R1518" i="22" s="1"/>
  <c r="Q1536" i="22"/>
  <c r="R1536" i="22" s="1"/>
  <c r="Q1544" i="22"/>
  <c r="R1544" i="22" s="1"/>
  <c r="Q1568" i="22"/>
  <c r="R1568" i="22" s="1"/>
  <c r="Q1595" i="22"/>
  <c r="R1595" i="22" s="1"/>
  <c r="Q1592" i="22"/>
  <c r="R1592" i="22" s="1"/>
  <c r="Q1608" i="22"/>
  <c r="R1608" i="22" s="1"/>
  <c r="Q1610" i="22"/>
  <c r="R1610" i="22" s="1"/>
  <c r="Q1646" i="22"/>
  <c r="R1646" i="22" s="1"/>
  <c r="Q1641" i="22"/>
  <c r="R1641" i="22" s="1"/>
  <c r="Q1655" i="22"/>
  <c r="R1655" i="22" s="1"/>
  <c r="Q1681" i="22"/>
  <c r="R1681" i="22" s="1"/>
  <c r="Q1692" i="22"/>
  <c r="R1692" i="22" s="1"/>
  <c r="Q1703" i="22"/>
  <c r="R1703" i="22" s="1"/>
  <c r="Q1719" i="22"/>
  <c r="R1719" i="22" s="1"/>
  <c r="Q1734" i="22"/>
  <c r="R1734" i="22" s="1"/>
  <c r="Q8" i="22"/>
  <c r="R8" i="22" s="1"/>
  <c r="Q1746" i="22"/>
  <c r="R1746" i="22" s="1"/>
  <c r="L38" i="17"/>
  <c r="F38" i="17"/>
  <c r="L36" i="17"/>
  <c r="I35" i="17"/>
  <c r="L29" i="17"/>
  <c r="F24" i="17"/>
  <c r="I21" i="17"/>
  <c r="F20" i="17"/>
  <c r="L19" i="17"/>
  <c r="O17" i="17"/>
  <c r="O14" i="17"/>
  <c r="O12" i="17"/>
  <c r="F12" i="17"/>
  <c r="F10" i="17"/>
  <c r="O39" i="17"/>
  <c r="F37" i="17"/>
  <c r="L33" i="17"/>
  <c r="F28" i="17"/>
  <c r="I26" i="17"/>
  <c r="F25" i="17"/>
  <c r="L24" i="17"/>
  <c r="I23" i="17"/>
  <c r="I22" i="17"/>
  <c r="I18" i="17"/>
  <c r="L12" i="17"/>
  <c r="O11" i="17"/>
  <c r="F11" i="17"/>
  <c r="L10" i="17"/>
  <c r="L37" i="17"/>
  <c r="F32" i="17"/>
  <c r="F29" i="17"/>
  <c r="L28" i="17"/>
  <c r="L20" i="17"/>
  <c r="L15" i="17"/>
  <c r="F36" i="17"/>
  <c r="F33" i="17"/>
  <c r="L32" i="17"/>
  <c r="L25" i="17"/>
  <c r="F19" i="17"/>
  <c r="F18" i="17"/>
  <c r="I17" i="17"/>
  <c r="L16" i="17"/>
  <c r="I14" i="17"/>
  <c r="I12" i="17"/>
  <c r="I16" i="17"/>
  <c r="F15" i="17"/>
  <c r="F14" i="17"/>
  <c r="I13" i="17"/>
  <c r="O8" i="17"/>
  <c r="I27" i="17"/>
  <c r="O13" i="17"/>
  <c r="F8" i="17"/>
  <c r="L22" i="17"/>
  <c r="O22" i="17"/>
  <c r="O28" i="17"/>
  <c r="O10" i="17"/>
  <c r="F17" i="17"/>
  <c r="O21" i="17"/>
  <c r="O34" i="17"/>
  <c r="O30" i="17"/>
  <c r="O38" i="17"/>
  <c r="I32" i="17"/>
  <c r="I37" i="17"/>
  <c r="I25" i="17"/>
  <c r="L9" i="17"/>
  <c r="F23" i="17"/>
  <c r="F26" i="17"/>
  <c r="L39" i="17"/>
  <c r="L11" i="17"/>
  <c r="F35" i="17"/>
  <c r="L31" i="17"/>
  <c r="O31" i="17"/>
  <c r="I8" i="17"/>
  <c r="O27" i="17"/>
  <c r="O32" i="17"/>
  <c r="I24" i="17"/>
  <c r="I33" i="17"/>
  <c r="L8" i="17"/>
  <c r="O9" i="17"/>
  <c r="O37" i="17"/>
  <c r="O20" i="17"/>
  <c r="O24" i="17"/>
  <c r="O33" i="17"/>
  <c r="F9" i="17"/>
  <c r="F13" i="17"/>
  <c r="O29" i="17"/>
  <c r="I20" i="17"/>
  <c r="I30" i="17"/>
  <c r="O16" i="17"/>
  <c r="F22" i="17"/>
  <c r="L23" i="17"/>
  <c r="O23" i="17"/>
  <c r="L26" i="17"/>
  <c r="I31" i="17"/>
  <c r="L14" i="17"/>
  <c r="L35" i="17"/>
  <c r="O35" i="17"/>
  <c r="O19" i="17"/>
  <c r="O36" i="17"/>
  <c r="I11" i="17"/>
  <c r="I10" i="17"/>
  <c r="I28" i="17"/>
  <c r="I29" i="17"/>
  <c r="I9" i="17"/>
  <c r="O25" i="17"/>
  <c r="I34" i="17"/>
  <c r="F16" i="17"/>
  <c r="L21" i="17"/>
  <c r="I39" i="17"/>
  <c r="L34" i="17"/>
  <c r="L13" i="17"/>
  <c r="L18" i="17"/>
  <c r="L27" i="17"/>
  <c r="L30" i="17"/>
  <c r="I15" i="17"/>
  <c r="O18" i="17"/>
  <c r="O15" i="17"/>
  <c r="O26" i="17"/>
  <c r="F39" i="17"/>
  <c r="L17" i="17"/>
  <c r="F21" i="17"/>
  <c r="F31" i="17"/>
  <c r="F34" i="17"/>
  <c r="F27" i="17"/>
  <c r="F30" i="17"/>
  <c r="I19" i="17"/>
  <c r="I36" i="17"/>
  <c r="I38" i="17"/>
  <c r="O42" i="17"/>
  <c r="L42" i="17"/>
  <c r="I42" i="17"/>
  <c r="F42" i="17"/>
  <c r="N42" i="17"/>
  <c r="K42" i="17"/>
  <c r="H42" i="17"/>
  <c r="E42" i="17"/>
  <c r="H1746" i="22" l="1"/>
  <c r="O1746" i="22"/>
  <c r="L1746" i="22"/>
  <c r="E1746" i="22"/>
  <c r="N1746" i="22"/>
  <c r="F1746" i="22"/>
  <c r="K1746" i="22"/>
  <c r="F111" i="27" l="1"/>
  <c r="F54" i="27"/>
  <c r="F121" i="27"/>
  <c r="F18" i="27"/>
  <c r="F145" i="27"/>
  <c r="F144" i="27"/>
  <c r="F38" i="27"/>
  <c r="F31" i="27"/>
  <c r="F85" i="27"/>
  <c r="F15" i="27"/>
  <c r="F42" i="27"/>
  <c r="F118" i="27"/>
  <c r="F59" i="27"/>
  <c r="F108" i="27"/>
  <c r="F51" i="27"/>
  <c r="F142" i="27"/>
  <c r="F12" i="27"/>
  <c r="F72" i="27"/>
  <c r="F62" i="27"/>
  <c r="F79" i="27"/>
  <c r="F141" i="27"/>
  <c r="F73" i="27"/>
  <c r="F24" i="27"/>
  <c r="F89" i="27"/>
  <c r="F134" i="27"/>
  <c r="F17" i="27"/>
  <c r="G153" i="27"/>
  <c r="F137" i="27"/>
  <c r="F64" i="27"/>
  <c r="F84" i="27"/>
  <c r="F23" i="27"/>
  <c r="F47" i="27"/>
  <c r="F114" i="27"/>
  <c r="F154" i="27"/>
  <c r="F97" i="27"/>
  <c r="F127" i="27"/>
  <c r="F102" i="27"/>
  <c r="F61" i="27"/>
  <c r="F76" i="27"/>
  <c r="F32" i="27"/>
  <c r="F66" i="27"/>
  <c r="F63" i="27"/>
  <c r="F10" i="27"/>
  <c r="F132" i="27"/>
  <c r="F21" i="27"/>
  <c r="F130" i="27"/>
  <c r="F55" i="27"/>
  <c r="F69" i="27"/>
  <c r="F136" i="27"/>
  <c r="F100" i="27"/>
  <c r="F43" i="27"/>
  <c r="E153" i="27"/>
  <c r="F46" i="27"/>
  <c r="F44" i="27"/>
  <c r="F28" i="27"/>
  <c r="F75" i="27"/>
  <c r="F40" i="27"/>
  <c r="F74" i="27"/>
  <c r="F92" i="27"/>
  <c r="F99" i="27"/>
  <c r="F119" i="27"/>
  <c r="F8" i="27"/>
  <c r="F58" i="27"/>
  <c r="F151" i="27"/>
  <c r="F65" i="27"/>
  <c r="F126" i="27"/>
  <c r="F93" i="27"/>
  <c r="F112" i="27"/>
  <c r="F96" i="27"/>
  <c r="F116" i="27"/>
  <c r="F25" i="27"/>
  <c r="F147" i="27"/>
  <c r="F98" i="27"/>
  <c r="F129" i="27"/>
  <c r="F48" i="27"/>
  <c r="F124" i="27"/>
  <c r="F39" i="27"/>
  <c r="F107" i="27"/>
  <c r="F20" i="27"/>
  <c r="F88" i="27"/>
  <c r="F78" i="27"/>
  <c r="F34" i="27"/>
  <c r="F95" i="27"/>
  <c r="F122" i="27"/>
  <c r="F87" i="27"/>
  <c r="F49" i="27"/>
  <c r="F19" i="27"/>
  <c r="F67" i="27"/>
  <c r="F71" i="27"/>
  <c r="F45" i="27"/>
  <c r="F60" i="27"/>
  <c r="F120" i="27"/>
  <c r="F153" i="27"/>
  <c r="F94" i="27"/>
  <c r="F110" i="27"/>
  <c r="F103" i="27"/>
  <c r="F16" i="27"/>
  <c r="F30" i="27"/>
  <c r="F131" i="27"/>
  <c r="F101" i="27"/>
  <c r="F140" i="27"/>
  <c r="F82" i="27"/>
  <c r="F41" i="27"/>
  <c r="F90" i="27"/>
  <c r="F14" i="27"/>
  <c r="F128" i="27"/>
  <c r="F70" i="27"/>
  <c r="F35" i="27"/>
  <c r="F105" i="27"/>
  <c r="F143" i="27"/>
  <c r="F29" i="27"/>
  <c r="F80" i="27"/>
  <c r="F26" i="27"/>
  <c r="F57" i="27"/>
  <c r="F138" i="27"/>
  <c r="F115" i="27"/>
  <c r="F9" i="27"/>
  <c r="F135" i="27"/>
  <c r="F56" i="27"/>
  <c r="F27" i="27"/>
  <c r="F13" i="27"/>
  <c r="F36" i="27"/>
  <c r="F68" i="27"/>
  <c r="F50" i="27"/>
  <c r="F22" i="27"/>
  <c r="F86" i="27"/>
  <c r="F123" i="27"/>
  <c r="F53" i="27"/>
  <c r="F83" i="27"/>
  <c r="F52" i="27"/>
  <c r="F81" i="27"/>
  <c r="F91" i="27"/>
  <c r="F77" i="27"/>
  <c r="F133" i="27"/>
  <c r="F33" i="27"/>
  <c r="F125" i="27"/>
  <c r="F106" i="27"/>
  <c r="F37" i="27"/>
  <c r="F146" i="27"/>
  <c r="F109" i="27"/>
  <c r="F113" i="27"/>
  <c r="F117" i="27"/>
  <c r="F11" i="27"/>
  <c r="F104" i="27"/>
  <c r="F139" i="27"/>
  <c r="U139" i="27"/>
  <c r="V139" i="27" s="1"/>
  <c r="U113" i="27"/>
  <c r="V113" i="27" s="1"/>
  <c r="U128" i="27"/>
  <c r="V128" i="27" s="1"/>
  <c r="U66" i="27"/>
  <c r="V66" i="27" s="1"/>
  <c r="U67" i="27"/>
  <c r="V67" i="27" s="1"/>
  <c r="U107" i="27"/>
  <c r="V107" i="27"/>
  <c r="U126" i="27"/>
  <c r="V126" i="27" s="1"/>
  <c r="U60" i="27"/>
  <c r="V60" i="27" s="1"/>
  <c r="U147" i="27"/>
  <c r="V147" i="27" s="1"/>
  <c r="U49" i="27"/>
  <c r="V49" i="27" s="1"/>
  <c r="U28" i="27"/>
  <c r="V28" i="27" s="1"/>
  <c r="U127" i="27"/>
  <c r="V127" i="27" s="1"/>
  <c r="U111" i="27"/>
  <c r="V111" i="27" s="1"/>
  <c r="D150" i="27"/>
  <c r="T153" i="27"/>
  <c r="U73" i="27" l="1"/>
  <c r="V73" i="27" s="1"/>
  <c r="U117" i="27"/>
  <c r="V117" i="27" s="1"/>
  <c r="U94" i="27"/>
  <c r="V94" i="27" s="1"/>
  <c r="U57" i="27"/>
  <c r="V57" i="27" s="1"/>
  <c r="U85" i="27"/>
  <c r="V85" i="27" s="1"/>
  <c r="U148" i="27"/>
  <c r="V148" i="27" s="1"/>
  <c r="U134" i="27"/>
  <c r="V134" i="27" s="1"/>
  <c r="U96" i="27"/>
  <c r="V96" i="27" s="1"/>
  <c r="U110" i="27"/>
  <c r="V110" i="27" s="1"/>
  <c r="U123" i="27"/>
  <c r="V123" i="27" s="1"/>
  <c r="U141" i="27"/>
  <c r="V141" i="27" s="1"/>
  <c r="U36" i="27"/>
  <c r="V36" i="27" s="1"/>
  <c r="U74" i="27"/>
  <c r="V74" i="27" s="1"/>
  <c r="U8" i="27"/>
  <c r="V8" i="27" s="1"/>
  <c r="U87" i="27"/>
  <c r="V87" i="27" s="1"/>
  <c r="U18" i="27"/>
  <c r="V18" i="27" s="1"/>
  <c r="U135" i="27"/>
  <c r="V135" i="27" s="1"/>
  <c r="U122" i="27"/>
  <c r="V122" i="27" s="1"/>
  <c r="U31" i="27"/>
  <c r="V31" i="27" s="1"/>
  <c r="U39" i="27"/>
  <c r="V39" i="27" s="1"/>
  <c r="U81" i="27"/>
  <c r="V81" i="27" s="1"/>
  <c r="U108" i="27"/>
  <c r="V108" i="27" s="1"/>
  <c r="U64" i="27"/>
  <c r="V64" i="27" s="1"/>
  <c r="U136" i="27"/>
  <c r="V136" i="27" s="1"/>
  <c r="U14" i="27"/>
  <c r="V14" i="27" s="1"/>
  <c r="U10" i="27"/>
  <c r="V10" i="27" s="1"/>
  <c r="U102" i="27"/>
  <c r="V102" i="27" s="1"/>
  <c r="U103" i="27"/>
  <c r="V103" i="27" s="1"/>
  <c r="U130" i="27"/>
  <c r="V130" i="27" s="1"/>
  <c r="U84" i="27"/>
  <c r="V84" i="27" s="1"/>
  <c r="U95" i="27"/>
  <c r="V95" i="27" s="1"/>
  <c r="U32" i="27"/>
  <c r="V32" i="27" s="1"/>
  <c r="U15" i="27"/>
  <c r="V15" i="27" s="1"/>
  <c r="U22" i="27"/>
  <c r="V22" i="27" s="1"/>
  <c r="U47" i="27"/>
  <c r="V47" i="27" s="1"/>
  <c r="U91" i="27"/>
  <c r="V91" i="27" s="1"/>
  <c r="U78" i="27"/>
  <c r="V78" i="27" s="1"/>
  <c r="U21" i="27"/>
  <c r="V21" i="27" s="1"/>
  <c r="U79" i="27"/>
  <c r="V79" i="27" s="1"/>
  <c r="U121" i="27"/>
  <c r="V121" i="27" s="1"/>
  <c r="U99" i="27"/>
  <c r="V99" i="27" s="1"/>
  <c r="U52" i="27"/>
  <c r="V52" i="27" s="1"/>
  <c r="U56" i="27"/>
  <c r="V56" i="27" s="1"/>
  <c r="U97" i="27"/>
  <c r="V97" i="27" s="1"/>
  <c r="U40" i="27"/>
  <c r="V40" i="27" s="1"/>
  <c r="U53" i="27"/>
  <c r="V53" i="27" s="1"/>
  <c r="U101" i="27"/>
  <c r="V101" i="27" s="1"/>
  <c r="U104" i="27"/>
  <c r="V104" i="27" s="1"/>
  <c r="U118" i="27"/>
  <c r="V118" i="27" s="1"/>
  <c r="U114" i="27"/>
  <c r="V114" i="27" s="1"/>
  <c r="U86" i="27"/>
  <c r="V86" i="27" s="1"/>
  <c r="U34" i="27"/>
  <c r="V34" i="27" s="1"/>
  <c r="U125" i="27"/>
  <c r="V125" i="27" s="1"/>
  <c r="U46" i="27"/>
  <c r="V46" i="27" s="1"/>
  <c r="U100" i="27"/>
  <c r="V100" i="27" s="1"/>
  <c r="U68" i="27"/>
  <c r="V68" i="27" s="1"/>
  <c r="U143" i="27"/>
  <c r="V143" i="27" s="1"/>
  <c r="U76" i="27"/>
  <c r="V76" i="27" s="1"/>
  <c r="U54" i="27"/>
  <c r="V54" i="27" s="1"/>
  <c r="U23" i="27"/>
  <c r="V23" i="27" s="1"/>
  <c r="U146" i="27"/>
  <c r="V146" i="27" s="1"/>
  <c r="U151" i="27"/>
  <c r="V151" i="27" s="1"/>
  <c r="U116" i="27"/>
  <c r="V116" i="27" s="1"/>
  <c r="U55" i="27"/>
  <c r="V55" i="27" s="1"/>
  <c r="U72" i="27"/>
  <c r="V72" i="27" s="1"/>
  <c r="U75" i="27"/>
  <c r="V75" i="27" s="1"/>
  <c r="U144" i="27"/>
  <c r="V144" i="27" s="1"/>
  <c r="U61" i="27"/>
  <c r="V61" i="27" s="1"/>
  <c r="U33" i="27"/>
  <c r="V33" i="27" s="1"/>
  <c r="U62" i="27"/>
  <c r="V62" i="27" s="1"/>
  <c r="U38" i="27"/>
  <c r="V38" i="27" s="1"/>
  <c r="U92" i="27"/>
  <c r="V92" i="27" s="1"/>
  <c r="U65" i="27"/>
  <c r="V65" i="27" s="1"/>
  <c r="U142" i="27"/>
  <c r="V142" i="27" s="1"/>
  <c r="U106" i="27"/>
  <c r="V106" i="27" s="1"/>
  <c r="U45" i="27"/>
  <c r="V45" i="27" s="1"/>
  <c r="U37" i="27"/>
  <c r="V37" i="27" s="1"/>
  <c r="U58" i="27"/>
  <c r="V58" i="27" s="1"/>
  <c r="U16" i="27"/>
  <c r="V16" i="27" s="1"/>
  <c r="U133" i="27"/>
  <c r="V133" i="27" s="1"/>
  <c r="U124" i="27"/>
  <c r="V124" i="27" s="1"/>
  <c r="U35" i="27"/>
  <c r="V35" i="27" s="1"/>
  <c r="U17" i="27"/>
  <c r="V17" i="27" s="1"/>
  <c r="U44" i="27"/>
  <c r="V44" i="27" s="1"/>
  <c r="U11" i="27"/>
  <c r="V11" i="27" s="1"/>
  <c r="U70" i="27"/>
  <c r="V70" i="27" s="1"/>
  <c r="U82" i="27"/>
  <c r="V82" i="27" s="1"/>
  <c r="U90" i="27"/>
  <c r="V90" i="27" s="1"/>
  <c r="U50" i="27"/>
  <c r="V50" i="27" s="1"/>
  <c r="U51" i="27"/>
  <c r="V51" i="27" s="1"/>
  <c r="U69" i="27"/>
  <c r="V69" i="27" s="1"/>
  <c r="U112" i="27"/>
  <c r="V112" i="27" s="1"/>
  <c r="W153" i="27"/>
  <c r="X153" i="27" s="1"/>
  <c r="U119" i="27"/>
  <c r="V119" i="27" s="1"/>
  <c r="U140" i="27"/>
  <c r="V140" i="27" s="1"/>
  <c r="U48" i="27"/>
  <c r="V48" i="27" s="1"/>
  <c r="U138" i="27"/>
  <c r="V138" i="27" s="1"/>
  <c r="U12" i="27"/>
  <c r="V12" i="27" s="1"/>
  <c r="U98" i="27"/>
  <c r="V98" i="27" s="1"/>
  <c r="U137" i="27"/>
  <c r="V137" i="27" s="1"/>
  <c r="U63" i="27"/>
  <c r="V63" i="27" s="1"/>
  <c r="U77" i="27"/>
  <c r="V77" i="27" s="1"/>
  <c r="U43" i="27"/>
  <c r="V43" i="27" s="1"/>
  <c r="U29" i="27"/>
  <c r="V29" i="27" s="1"/>
  <c r="U131" i="27"/>
  <c r="V131" i="27" s="1"/>
  <c r="U129" i="27"/>
  <c r="V129" i="27" s="1"/>
  <c r="U27" i="27"/>
  <c r="V27" i="27" s="1"/>
  <c r="U88" i="27"/>
  <c r="V88" i="27" s="1"/>
  <c r="U153" i="27"/>
  <c r="V153" i="27" s="1"/>
  <c r="U115" i="27"/>
  <c r="V115" i="27" s="1"/>
  <c r="U26" i="27"/>
  <c r="V26" i="27" s="1"/>
  <c r="U132" i="27"/>
  <c r="V132" i="27" s="1"/>
  <c r="U71" i="27"/>
  <c r="V71" i="27" s="1"/>
  <c r="U41" i="27"/>
  <c r="V41" i="27" s="1"/>
  <c r="U42" i="27"/>
  <c r="V42" i="27" s="1"/>
  <c r="U59" i="27"/>
  <c r="V59" i="27" s="1"/>
  <c r="U9" i="27"/>
  <c r="V9" i="27" s="1"/>
  <c r="U20" i="27"/>
  <c r="V20" i="27" s="1"/>
  <c r="U13" i="27"/>
  <c r="V13" i="27" s="1"/>
  <c r="U105" i="27"/>
  <c r="V105" i="27" s="1"/>
  <c r="U19" i="27"/>
  <c r="V19" i="27" s="1"/>
  <c r="U83" i="27"/>
  <c r="V83" i="27" s="1"/>
  <c r="U25" i="27"/>
  <c r="V25" i="27" s="1"/>
  <c r="U154" i="27"/>
  <c r="V154" i="27" s="1"/>
  <c r="U93" i="27"/>
  <c r="V93" i="27" s="1"/>
  <c r="U24" i="27"/>
  <c r="V24" i="27" s="1"/>
  <c r="U109" i="27"/>
  <c r="V109" i="27" s="1"/>
  <c r="U80" i="27"/>
  <c r="V80" i="27" s="1"/>
  <c r="G150" i="27"/>
  <c r="T150" i="27"/>
  <c r="E150" i="27"/>
  <c r="F150" i="27"/>
  <c r="U30" i="27"/>
  <c r="V30" i="27" s="1"/>
  <c r="U145" i="27"/>
  <c r="V145" i="27" s="1"/>
  <c r="U89" i="27"/>
  <c r="V89" i="27" s="1"/>
  <c r="U120" i="27"/>
  <c r="V120" i="27" s="1"/>
  <c r="U150" i="27" l="1"/>
  <c r="V150" i="27" s="1"/>
  <c r="W150" i="27"/>
  <c r="X150" i="27" s="1"/>
</calcChain>
</file>

<file path=xl/sharedStrings.xml><?xml version="1.0" encoding="utf-8"?>
<sst xmlns="http://schemas.openxmlformats.org/spreadsheetml/2006/main" count="4408" uniqueCount="3608">
  <si>
    <t>01006</t>
  </si>
  <si>
    <t>01007</t>
  </si>
  <si>
    <t>01008</t>
  </si>
  <si>
    <t>01009</t>
  </si>
  <si>
    <t>01010</t>
  </si>
  <si>
    <t>01011</t>
  </si>
  <si>
    <t>01999</t>
  </si>
  <si>
    <t>02001</t>
  </si>
  <si>
    <t>02002</t>
  </si>
  <si>
    <t>02003</t>
  </si>
  <si>
    <t>02004</t>
  </si>
  <si>
    <t>02005</t>
  </si>
  <si>
    <t>02999</t>
  </si>
  <si>
    <t>03001</t>
  </si>
  <si>
    <t>03002</t>
  </si>
  <si>
    <t>03003</t>
  </si>
  <si>
    <t>03008</t>
  </si>
  <si>
    <t>03009</t>
  </si>
  <si>
    <t>03999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</si>
  <si>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</si>
  <si>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</si>
  <si>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</si>
  <si>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</si>
  <si>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</si>
  <si>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</si>
  <si>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</si>
  <si>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</si>
  <si>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</si>
  <si>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</si>
  <si>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</si>
  <si>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05002</t>
  </si>
  <si>
    <t>05003</t>
  </si>
  <si>
    <t>05004</t>
  </si>
  <si>
    <t>05006</t>
  </si>
  <si>
    <t>05007</t>
  </si>
  <si>
    <t>05008</t>
  </si>
  <si>
    <t>05009</t>
  </si>
  <si>
    <t>05010</t>
  </si>
  <si>
    <t>05011</t>
  </si>
  <si>
    <t>05014</t>
  </si>
  <si>
    <t>05015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</si>
  <si>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</si>
  <si>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</si>
  <si>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</si>
  <si>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</si>
  <si>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</si>
  <si>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</si>
  <si>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</si>
  <si>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</si>
  <si>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</si>
  <si>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05027</t>
  </si>
  <si>
    <t>05028</t>
  </si>
  <si>
    <t>05029</t>
  </si>
  <si>
    <t>05030</t>
  </si>
  <si>
    <t>05031</t>
  </si>
  <si>
    <t>05032</t>
  </si>
  <si>
    <t>05033</t>
  </si>
  <si>
    <t>05035</t>
  </si>
  <si>
    <t>05036</t>
  </si>
  <si>
    <t>05037</t>
  </si>
  <si>
    <t>05038</t>
  </si>
  <si>
    <t>06001</t>
  </si>
  <si>
    <t>06002</t>
  </si>
  <si>
    <t>06004</t>
  </si>
  <si>
    <t>06005</t>
  </si>
  <si>
    <t>06006</t>
  </si>
  <si>
    <t>06007</t>
  </si>
  <si>
    <t>06008</t>
  </si>
  <si>
    <t>06009</t>
  </si>
  <si>
    <t>06010</t>
  </si>
  <si>
    <t>07001</t>
  </si>
  <si>
    <t>07002</t>
  </si>
  <si>
    <t>07003</t>
  </si>
  <si>
    <t>07004</t>
  </si>
  <si>
    <t>07006</t>
  </si>
  <si>
    <t>07008</t>
  </si>
  <si>
    <t>07009</t>
  </si>
  <si>
    <t>07010</t>
  </si>
  <si>
    <t>07011</t>
  </si>
  <si>
    <t>07012</t>
  </si>
  <si>
    <t>07013</t>
  </si>
  <si>
    <t>07015</t>
  </si>
  <si>
    <t>07016</t>
  </si>
  <si>
    <t>07017</t>
  </si>
  <si>
    <t>07019</t>
  </si>
  <si>
    <t>07020</t>
  </si>
  <si>
    <t>07021</t>
  </si>
  <si>
    <t>07023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</si>
  <si>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</si>
  <si>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</si>
  <si>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</si>
  <si>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</si>
  <si>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</si>
  <si>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</si>
  <si>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</si>
  <si>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</si>
  <si>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07034</t>
  </si>
  <si>
    <t>07035</t>
  </si>
  <si>
    <t>07036</t>
  </si>
  <si>
    <t>07037</t>
  </si>
  <si>
    <t>07038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</si>
  <si>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</si>
  <si>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</si>
  <si>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</si>
  <si>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</si>
  <si>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</si>
  <si>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</si>
  <si>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</si>
  <si>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</si>
  <si>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</si>
  <si>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07050</t>
  </si>
  <si>
    <t>07051</t>
  </si>
  <si>
    <t>07052</t>
  </si>
  <si>
    <t>07054</t>
  </si>
  <si>
    <t>07055</t>
  </si>
  <si>
    <t>07057</t>
  </si>
  <si>
    <t>07058</t>
  </si>
  <si>
    <t>07059</t>
  </si>
  <si>
    <t>07061</t>
  </si>
  <si>
    <t>07062</t>
  </si>
  <si>
    <t>07064</t>
  </si>
  <si>
    <t>07065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</si>
  <si>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</si>
  <si>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</si>
  <si>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</si>
  <si>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</si>
  <si>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</si>
  <si>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</si>
  <si>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</si>
  <si>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</si>
  <si>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</si>
  <si>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</si>
  <si>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</si>
  <si>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</si>
  <si>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07081</t>
  </si>
  <si>
    <t>07083</t>
  </si>
  <si>
    <t>07084</t>
  </si>
  <si>
    <t>07085</t>
  </si>
  <si>
    <t>07086</t>
  </si>
  <si>
    <t>07087</t>
  </si>
  <si>
    <t>07089</t>
  </si>
  <si>
    <t>07091</t>
  </si>
  <si>
    <t>07092</t>
  </si>
  <si>
    <t>07094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</si>
  <si>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</si>
  <si>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</si>
  <si>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</si>
  <si>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</si>
  <si>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</si>
  <si>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</si>
  <si>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</si>
  <si>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</si>
  <si>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</si>
  <si>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</si>
  <si>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</si>
  <si>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</si>
  <si>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</si>
  <si>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</si>
  <si>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</si>
  <si>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</si>
  <si>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07114</t>
  </si>
  <si>
    <t>07122</t>
  </si>
  <si>
    <t>07123</t>
  </si>
  <si>
    <t>07124</t>
  </si>
  <si>
    <t>08001</t>
  </si>
  <si>
    <t>08002</t>
  </si>
  <si>
    <t>08003</t>
  </si>
  <si>
    <t>08005</t>
  </si>
  <si>
    <t>08006</t>
  </si>
  <si>
    <t>08009</t>
  </si>
  <si>
    <t>08010</t>
  </si>
  <si>
    <t>08011</t>
  </si>
  <si>
    <t>08014</t>
  </si>
  <si>
    <t>08017</t>
  </si>
  <si>
    <t>08019</t>
  </si>
  <si>
    <t>08021</t>
  </si>
  <si>
    <t>08023</t>
  </si>
  <si>
    <t>08027</t>
  </si>
  <si>
    <t>08028</t>
  </si>
  <si>
    <t>08029</t>
  </si>
  <si>
    <t>08031</t>
  </si>
  <si>
    <t>08032</t>
  </si>
  <si>
    <t>08034</t>
  </si>
  <si>
    <t>08035</t>
  </si>
  <si>
    <t>08036</t>
  </si>
  <si>
    <t>08037</t>
  </si>
  <si>
    <t>08038</t>
  </si>
  <si>
    <t>08039</t>
  </si>
  <si>
    <t>08040</t>
  </si>
  <si>
    <t>08045</t>
  </si>
  <si>
    <t>08046</t>
  </si>
  <si>
    <t>08048</t>
  </si>
  <si>
    <t>08050</t>
  </si>
  <si>
    <t>08052</t>
  </si>
  <si>
    <t>08055</t>
  </si>
  <si>
    <t>08059</t>
  </si>
  <si>
    <t>08060</t>
  </si>
  <si>
    <t>08062</t>
  </si>
  <si>
    <t>08063</t>
  </si>
  <si>
    <t>08065</t>
  </si>
  <si>
    <t>08067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</si>
  <si>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</si>
  <si>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</si>
  <si>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</si>
  <si>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</si>
  <si>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</si>
  <si>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</si>
  <si>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</si>
  <si>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</si>
  <si>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</si>
  <si>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</si>
  <si>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</si>
  <si>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</si>
  <si>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</si>
  <si>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</si>
  <si>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</si>
  <si>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</si>
  <si>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09999</t>
  </si>
  <si>
    <t>10001</t>
  </si>
  <si>
    <t>10004</t>
  </si>
  <si>
    <t>10005</t>
  </si>
  <si>
    <t>10006</t>
  </si>
  <si>
    <t>10007</t>
  </si>
  <si>
    <t>10008</t>
  </si>
  <si>
    <t>10010</t>
  </si>
  <si>
    <t>10011</t>
  </si>
  <si>
    <t>10012</t>
  </si>
  <si>
    <t>10013</t>
  </si>
  <si>
    <t>10014</t>
  </si>
  <si>
    <t>10015</t>
  </si>
  <si>
    <t>10016</t>
  </si>
  <si>
    <t>10018</t>
  </si>
  <si>
    <t>10019</t>
  </si>
  <si>
    <t>10020</t>
  </si>
  <si>
    <t>10021</t>
  </si>
  <si>
    <t>10022</t>
  </si>
  <si>
    <t>10023</t>
  </si>
  <si>
    <t>10025</t>
  </si>
  <si>
    <t>10026</t>
  </si>
  <si>
    <t>10028</t>
  </si>
  <si>
    <t>10032</t>
  </si>
  <si>
    <t>10034</t>
  </si>
  <si>
    <t>10036</t>
  </si>
  <si>
    <t>10037</t>
  </si>
  <si>
    <t>10038</t>
  </si>
  <si>
    <t>10039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</si>
  <si>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</si>
  <si>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</si>
  <si>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</si>
  <si>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</si>
  <si>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</si>
  <si>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</si>
  <si>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</si>
  <si>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</si>
  <si>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</si>
  <si>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</si>
  <si>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</si>
  <si>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</si>
  <si>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</si>
  <si>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</si>
  <si>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</si>
  <si>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</si>
  <si>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</si>
  <si>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</si>
  <si>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</si>
  <si>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</si>
  <si>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</si>
  <si>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</si>
  <si>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</si>
  <si>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</si>
  <si>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</si>
  <si>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</si>
  <si>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</si>
  <si>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</si>
  <si>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</si>
  <si>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</si>
  <si>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</si>
  <si>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</si>
  <si>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</si>
  <si>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</si>
  <si>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</si>
  <si>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</si>
  <si>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</si>
  <si>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</si>
  <si>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</si>
  <si>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</si>
  <si>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</si>
  <si>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</si>
  <si>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</si>
  <si>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</si>
  <si>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</si>
  <si>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</si>
  <si>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</si>
  <si>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</si>
  <si>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</si>
  <si>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</si>
  <si>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</si>
  <si>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</si>
  <si>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</si>
  <si>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</si>
  <si>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12010</t>
  </si>
  <si>
    <t>12011</t>
  </si>
  <si>
    <t>12012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</si>
  <si>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</si>
  <si>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</si>
  <si>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</si>
  <si>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</si>
  <si>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</si>
  <si>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</si>
  <si>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</si>
  <si>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</si>
  <si>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</si>
  <si>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12025</t>
  </si>
  <si>
    <t>12026</t>
  </si>
  <si>
    <t>12027</t>
  </si>
  <si>
    <t>12028</t>
  </si>
  <si>
    <t>12029</t>
  </si>
  <si>
    <t>12030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</si>
  <si>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</si>
  <si>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</si>
  <si>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</si>
  <si>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</si>
  <si>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</si>
  <si>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</si>
  <si>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</si>
  <si>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</si>
  <si>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12041</t>
  </si>
  <si>
    <t>12042</t>
  </si>
  <si>
    <t>12043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</si>
  <si>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</si>
  <si>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</si>
  <si>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</si>
  <si>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</si>
  <si>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</si>
  <si>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</si>
  <si>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</si>
  <si>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</si>
  <si>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</si>
  <si>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12055</t>
  </si>
  <si>
    <t>12056</t>
  </si>
  <si>
    <t>12057</t>
  </si>
  <si>
    <t>12058</t>
  </si>
  <si>
    <t>12059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</si>
  <si>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</si>
  <si>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</si>
  <si>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</si>
  <si>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</si>
  <si>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</si>
  <si>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</si>
  <si>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</si>
  <si>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</si>
  <si>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</si>
  <si>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</si>
  <si>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</si>
  <si>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</si>
  <si>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</si>
  <si>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</si>
  <si>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</si>
  <si>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12078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</si>
  <si>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</si>
  <si>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</si>
  <si>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</si>
  <si>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</si>
  <si>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</si>
  <si>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</si>
  <si>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</si>
  <si>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</si>
  <si>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</si>
  <si>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</si>
  <si>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</si>
  <si>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</si>
  <si>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</si>
  <si>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</si>
  <si>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</si>
  <si>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</si>
  <si>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</si>
  <si>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</si>
  <si>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</si>
  <si>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</si>
  <si>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</si>
  <si>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</si>
  <si>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</si>
  <si>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</si>
  <si>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</si>
  <si>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</si>
  <si>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</si>
  <si>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</si>
  <si>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</si>
  <si>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</si>
  <si>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</si>
  <si>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</si>
  <si>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</si>
  <si>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</si>
  <si>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</si>
  <si>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</si>
  <si>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</si>
  <si>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</si>
  <si>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13041</t>
  </si>
  <si>
    <t>13044</t>
  </si>
  <si>
    <t>13045</t>
  </si>
  <si>
    <t>13046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</si>
  <si>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</si>
  <si>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</si>
  <si>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</si>
  <si>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</si>
  <si>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</si>
  <si>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</si>
  <si>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</si>
  <si>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</si>
  <si>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</si>
  <si>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</si>
  <si>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</si>
  <si>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</si>
  <si>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</si>
  <si>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</si>
  <si>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</si>
  <si>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</si>
  <si>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</si>
  <si>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</si>
  <si>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</si>
  <si>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</si>
  <si>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13069</t>
  </si>
  <si>
    <t>13070</t>
  </si>
  <si>
    <t>13072</t>
  </si>
  <si>
    <t>13073</t>
  </si>
  <si>
    <t>13074</t>
  </si>
  <si>
    <t>13075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</si>
  <si>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</si>
  <si>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</si>
  <si>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</si>
  <si>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</si>
  <si>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</si>
  <si>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</si>
  <si>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</si>
  <si>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</si>
  <si>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</si>
  <si>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</si>
  <si>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</si>
  <si>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</si>
  <si>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</si>
  <si>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</si>
  <si>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</si>
  <si>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</si>
  <si>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</si>
  <si>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</si>
  <si>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14013</t>
  </si>
  <si>
    <t>14014</t>
  </si>
  <si>
    <t>14015</t>
  </si>
  <si>
    <t>14016</t>
  </si>
  <si>
    <t>14017</t>
  </si>
  <si>
    <t>14018</t>
  </si>
  <si>
    <t>14020</t>
  </si>
  <si>
    <t>14022</t>
  </si>
  <si>
    <t>14023</t>
  </si>
  <si>
    <t>14024</t>
  </si>
  <si>
    <t>14025</t>
  </si>
  <si>
    <t>14028</t>
  </si>
  <si>
    <t>14029</t>
  </si>
  <si>
    <t>14030</t>
  </si>
  <si>
    <t>14032</t>
  </si>
  <si>
    <t>14033</t>
  </si>
  <si>
    <t>14035</t>
  </si>
  <si>
    <t>14037</t>
  </si>
  <si>
    <t>14038</t>
  </si>
  <si>
    <t>14039</t>
  </si>
  <si>
    <t>14041</t>
  </si>
  <si>
    <t>14043</t>
  </si>
  <si>
    <t>14044</t>
  </si>
  <si>
    <t>14046</t>
  </si>
  <si>
    <t>14047</t>
  </si>
  <si>
    <t>14048</t>
  </si>
  <si>
    <t>14049</t>
  </si>
  <si>
    <t>14050</t>
  </si>
  <si>
    <t>14051</t>
  </si>
  <si>
    <t>14053</t>
  </si>
  <si>
    <t>14055</t>
  </si>
  <si>
    <t>14058</t>
  </si>
  <si>
    <t>14061</t>
  </si>
  <si>
    <t>14063</t>
  </si>
  <si>
    <t>14065</t>
  </si>
  <si>
    <t>14066</t>
  </si>
  <si>
    <t>14067</t>
  </si>
  <si>
    <t>14070</t>
  </si>
  <si>
    <t>14071</t>
  </si>
  <si>
    <t>14073</t>
  </si>
  <si>
    <t>14074</t>
  </si>
  <si>
    <t>14077</t>
  </si>
  <si>
    <t>14078</t>
  </si>
  <si>
    <t>14079</t>
  </si>
  <si>
    <t>14081</t>
  </si>
  <si>
    <t>14082</t>
  </si>
  <si>
    <t>14083</t>
  </si>
  <si>
    <t>14084</t>
  </si>
  <si>
    <t>14085</t>
  </si>
  <si>
    <t>14087</t>
  </si>
  <si>
    <t>14088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</si>
  <si>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</si>
  <si>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</si>
  <si>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</si>
  <si>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</si>
  <si>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</si>
  <si>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</si>
  <si>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</si>
  <si>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</si>
  <si>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</si>
  <si>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</si>
  <si>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</si>
  <si>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</si>
  <si>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</si>
  <si>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</si>
  <si>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</si>
  <si>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</si>
  <si>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</si>
  <si>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</si>
  <si>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</si>
  <si>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</si>
  <si>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14113</t>
  </si>
  <si>
    <t>14114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</si>
  <si>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</si>
  <si>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</si>
  <si>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</si>
  <si>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</si>
  <si>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</si>
  <si>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</si>
  <si>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</si>
  <si>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</si>
  <si>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</si>
  <si>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</si>
  <si>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</si>
  <si>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</si>
  <si>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</si>
  <si>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</si>
  <si>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</si>
  <si>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</si>
  <si>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</si>
  <si>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</si>
  <si>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</si>
  <si>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</si>
  <si>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</si>
  <si>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</si>
  <si>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</si>
  <si>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</si>
  <si>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</si>
  <si>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</si>
  <si>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</si>
  <si>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</si>
  <si>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</si>
  <si>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</si>
  <si>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</si>
  <si>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</si>
  <si>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</si>
  <si>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</si>
  <si>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</si>
  <si>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</si>
  <si>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</si>
  <si>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</si>
  <si>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</si>
  <si>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</si>
  <si>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</si>
  <si>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</si>
  <si>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</si>
  <si>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</si>
  <si>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</si>
  <si>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</si>
  <si>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</si>
  <si>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</si>
  <si>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</si>
  <si>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</si>
  <si>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</si>
  <si>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</si>
  <si>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</si>
  <si>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</si>
  <si>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</si>
  <si>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</si>
  <si>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</si>
  <si>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</si>
  <si>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</si>
  <si>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</si>
  <si>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</si>
  <si>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</si>
  <si>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</si>
  <si>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</si>
  <si>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</si>
  <si>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</si>
  <si>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</si>
  <si>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</si>
  <si>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</si>
  <si>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</si>
  <si>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</si>
  <si>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</si>
  <si>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</si>
  <si>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</si>
  <si>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</si>
  <si>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</si>
  <si>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</si>
  <si>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</si>
  <si>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</si>
  <si>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</si>
  <si>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</si>
  <si>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</si>
  <si>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</si>
  <si>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</si>
  <si>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</si>
  <si>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</si>
  <si>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</si>
  <si>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</si>
  <si>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</si>
  <si>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</si>
  <si>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</si>
  <si>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</si>
  <si>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</si>
  <si>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</si>
  <si>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</si>
  <si>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</si>
  <si>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</si>
  <si>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</si>
  <si>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</si>
  <si>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</si>
  <si>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</si>
  <si>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</si>
  <si>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</si>
  <si>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</si>
  <si>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</si>
  <si>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</si>
  <si>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</si>
  <si>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</si>
  <si>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</si>
  <si>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</si>
  <si>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</si>
  <si>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</si>
  <si>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</si>
  <si>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</si>
  <si>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</si>
  <si>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</si>
  <si>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</si>
  <si>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</si>
  <si>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</si>
  <si>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</si>
  <si>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</si>
  <si>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</si>
  <si>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</si>
  <si>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</si>
  <si>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</si>
  <si>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</si>
  <si>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</si>
  <si>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</si>
  <si>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</si>
  <si>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</si>
  <si>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</si>
  <si>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</si>
  <si>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16002</t>
  </si>
  <si>
    <t>16003</t>
  </si>
  <si>
    <t>16004</t>
  </si>
  <si>
    <t>16005</t>
  </si>
  <si>
    <t>16006</t>
  </si>
  <si>
    <t>16008</t>
  </si>
  <si>
    <t>16009</t>
  </si>
  <si>
    <t>16010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</si>
  <si>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</si>
  <si>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</si>
  <si>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</si>
  <si>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</si>
  <si>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</si>
  <si>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</si>
  <si>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</si>
  <si>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</si>
  <si>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</si>
  <si>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</si>
  <si>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</si>
  <si>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</si>
  <si>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</si>
  <si>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</si>
  <si>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</si>
  <si>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</si>
  <si>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</si>
  <si>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</si>
  <si>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</si>
  <si>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</si>
  <si>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</si>
  <si>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</si>
  <si>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</si>
  <si>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</si>
  <si>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</si>
  <si>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</si>
  <si>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16041</t>
  </si>
  <si>
    <t>16042</t>
  </si>
  <si>
    <t>16043</t>
  </si>
  <si>
    <t>16045</t>
  </si>
  <si>
    <t>16046</t>
  </si>
  <si>
    <t>16047</t>
  </si>
  <si>
    <t>16049</t>
  </si>
  <si>
    <t>16050</t>
  </si>
  <si>
    <t>16051</t>
  </si>
  <si>
    <t>16052</t>
  </si>
  <si>
    <t>16053</t>
  </si>
  <si>
    <t>16055</t>
  </si>
  <si>
    <t>16056</t>
  </si>
  <si>
    <t>16057</t>
  </si>
  <si>
    <t>16058</t>
  </si>
  <si>
    <t>16059</t>
  </si>
  <si>
    <t>16060</t>
  </si>
  <si>
    <t>16061</t>
  </si>
  <si>
    <t>16063</t>
  </si>
  <si>
    <t>16064</t>
  </si>
  <si>
    <t>16065</t>
  </si>
  <si>
    <t>16066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</si>
  <si>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</si>
  <si>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</si>
  <si>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</si>
  <si>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</si>
  <si>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</si>
  <si>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</si>
  <si>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</si>
  <si>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</si>
  <si>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</si>
  <si>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</si>
  <si>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</si>
  <si>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</si>
  <si>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</si>
  <si>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</si>
  <si>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</si>
  <si>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</si>
  <si>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</si>
  <si>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</si>
  <si>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</si>
  <si>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</si>
  <si>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</si>
  <si>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</si>
  <si>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16092</t>
  </si>
  <si>
    <t>16093</t>
  </si>
  <si>
    <t>16094</t>
  </si>
  <si>
    <t>16095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</si>
  <si>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</si>
  <si>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</si>
  <si>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</si>
  <si>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</si>
  <si>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</si>
  <si>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</si>
  <si>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</si>
  <si>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</si>
  <si>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</si>
  <si>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</si>
  <si>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</si>
  <si>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</si>
  <si>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</si>
  <si>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</si>
  <si>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</si>
  <si>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</si>
  <si>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</si>
  <si>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</si>
  <si>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</si>
  <si>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</si>
  <si>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</si>
  <si>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</si>
  <si>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</si>
  <si>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</si>
  <si>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</si>
  <si>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</si>
  <si>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</si>
  <si>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</si>
  <si>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</si>
  <si>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</si>
  <si>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</si>
  <si>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</si>
  <si>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</si>
  <si>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</si>
  <si>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</si>
  <si>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</si>
  <si>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</si>
  <si>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</si>
  <si>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</si>
  <si>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</si>
  <si>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</si>
  <si>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</si>
  <si>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</si>
  <si>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</si>
  <si>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</si>
  <si>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</si>
  <si>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</si>
  <si>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</si>
  <si>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</si>
  <si>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</si>
  <si>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</si>
  <si>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</si>
  <si>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</si>
  <si>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</si>
  <si>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</si>
  <si>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</si>
  <si>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</si>
  <si>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</si>
  <si>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</si>
  <si>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</si>
  <si>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</si>
  <si>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</si>
  <si>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</si>
  <si>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</si>
  <si>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18014</t>
  </si>
  <si>
    <t>18015</t>
  </si>
  <si>
    <t>18016</t>
  </si>
  <si>
    <t>18017</t>
  </si>
  <si>
    <t>18018</t>
  </si>
  <si>
    <t>18019</t>
  </si>
  <si>
    <t>18020</t>
  </si>
  <si>
    <t>19001</t>
  </si>
  <si>
    <t>19003</t>
  </si>
  <si>
    <t>19004</t>
  </si>
  <si>
    <t>19005</t>
  </si>
  <si>
    <t>19006</t>
  </si>
  <si>
    <t>19007</t>
  </si>
  <si>
    <t>19009</t>
  </si>
  <si>
    <t>19010</t>
  </si>
  <si>
    <t>19011</t>
  </si>
  <si>
    <t>19012</t>
  </si>
  <si>
    <t>19013</t>
  </si>
  <si>
    <t>19014</t>
  </si>
  <si>
    <t>19017</t>
  </si>
  <si>
    <t>19018</t>
  </si>
  <si>
    <t>19019</t>
  </si>
  <si>
    <t>19020</t>
  </si>
  <si>
    <t>19021</t>
  </si>
  <si>
    <t>19022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</si>
  <si>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</si>
  <si>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</si>
  <si>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</si>
  <si>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</si>
  <si>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</si>
  <si>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</si>
  <si>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</si>
  <si>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</si>
  <si>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</si>
  <si>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</si>
  <si>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</si>
  <si>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</si>
  <si>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</si>
  <si>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</si>
  <si>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</si>
  <si>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</si>
  <si>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19041</t>
  </si>
  <si>
    <t>19042</t>
  </si>
  <si>
    <t>19044</t>
  </si>
  <si>
    <t>19045</t>
  </si>
  <si>
    <t>19046</t>
  </si>
  <si>
    <t>19047</t>
  </si>
  <si>
    <t>19048</t>
  </si>
  <si>
    <t>19049</t>
  </si>
  <si>
    <t>19051</t>
  </si>
  <si>
    <t>20001</t>
  </si>
  <si>
    <t>20002</t>
  </si>
  <si>
    <t>20003</t>
  </si>
  <si>
    <t>20004</t>
  </si>
  <si>
    <t>20005</t>
  </si>
  <si>
    <t>20006</t>
  </si>
  <si>
    <t>20010</t>
  </si>
  <si>
    <t>20013</t>
  </si>
  <si>
    <t>20014</t>
  </si>
  <si>
    <t>20016</t>
  </si>
  <si>
    <t>20020</t>
  </si>
  <si>
    <t>20021</t>
  </si>
  <si>
    <t>20023</t>
  </si>
  <si>
    <t>20025</t>
  </si>
  <si>
    <t>20026</t>
  </si>
  <si>
    <t>20027</t>
  </si>
  <si>
    <t>20028</t>
  </si>
  <si>
    <t>20030</t>
  </si>
  <si>
    <t>20031</t>
  </si>
  <si>
    <t>20033</t>
  </si>
  <si>
    <t>20037</t>
  </si>
  <si>
    <t>20039</t>
  </si>
  <si>
    <t>20041</t>
  </si>
  <si>
    <t>20042</t>
  </si>
  <si>
    <t>20043</t>
  </si>
  <si>
    <t>20044</t>
  </si>
  <si>
    <t>20045</t>
  </si>
  <si>
    <t>20046</t>
  </si>
  <si>
    <t>20049</t>
  </si>
  <si>
    <t>20051</t>
  </si>
  <si>
    <t>20052</t>
  </si>
  <si>
    <t>20057</t>
  </si>
  <si>
    <t>20059</t>
  </si>
  <si>
    <t>20063</t>
  </si>
  <si>
    <t>20064</t>
  </si>
  <si>
    <t>20067</t>
  </si>
  <si>
    <t>20068</t>
  </si>
  <si>
    <t>20069</t>
  </si>
  <si>
    <t>20070</t>
  </si>
  <si>
    <t>20072</t>
  </si>
  <si>
    <t>20073</t>
  </si>
  <si>
    <t>20077</t>
  </si>
  <si>
    <t>20079</t>
  </si>
  <si>
    <t>20083</t>
  </si>
  <si>
    <t>20084</t>
  </si>
  <si>
    <t>20085</t>
  </si>
  <si>
    <t>20087</t>
  </si>
  <si>
    <t>20091</t>
  </si>
  <si>
    <t>20092</t>
  </si>
  <si>
    <t>20102</t>
  </si>
  <si>
    <t>20103</t>
  </si>
  <si>
    <t>20107</t>
  </si>
  <si>
    <t>20112</t>
  </si>
  <si>
    <t>20115</t>
  </si>
  <si>
    <t>20124</t>
  </si>
  <si>
    <t>20130</t>
  </si>
  <si>
    <t>20131</t>
  </si>
  <si>
    <t>20132</t>
  </si>
  <si>
    <t>20134</t>
  </si>
  <si>
    <t>20135</t>
  </si>
  <si>
    <t>20136</t>
  </si>
  <si>
    <t>20143</t>
  </si>
  <si>
    <t>20145</t>
  </si>
  <si>
    <t>20149</t>
  </si>
  <si>
    <t>20150</t>
  </si>
  <si>
    <t>20153</t>
  </si>
  <si>
    <t>20157</t>
  </si>
  <si>
    <t>20158</t>
  </si>
  <si>
    <t>20163</t>
  </si>
  <si>
    <t>20164</t>
  </si>
  <si>
    <t>20166</t>
  </si>
  <si>
    <t>20171</t>
  </si>
  <si>
    <t>20174</t>
  </si>
  <si>
    <t>20175</t>
  </si>
  <si>
    <t>20177</t>
  </si>
  <si>
    <t>20178</t>
  </si>
  <si>
    <t>20184</t>
  </si>
  <si>
    <t>20185</t>
  </si>
  <si>
    <t>20188</t>
  </si>
  <si>
    <t>20189</t>
  </si>
  <si>
    <t>20190</t>
  </si>
  <si>
    <t>20192</t>
  </si>
  <si>
    <t>20193</t>
  </si>
  <si>
    <t>20197</t>
  </si>
  <si>
    <t>20200</t>
  </si>
  <si>
    <t>20206</t>
  </si>
  <si>
    <t>20224</t>
  </si>
  <si>
    <t>20227</t>
  </si>
  <si>
    <t>20230</t>
  </si>
  <si>
    <t>20232</t>
  </si>
  <si>
    <t>20237</t>
  </si>
  <si>
    <t>20244</t>
  </si>
  <si>
    <t>20247</t>
  </si>
  <si>
    <t>20254</t>
  </si>
  <si>
    <t>20269</t>
  </si>
  <si>
    <t>20270</t>
  </si>
  <si>
    <t>20277</t>
  </si>
  <si>
    <t>20278</t>
  </si>
  <si>
    <t>20283</t>
  </si>
  <si>
    <t>20286</t>
  </si>
  <si>
    <t>20287</t>
  </si>
  <si>
    <t>20289</t>
  </si>
  <si>
    <t>20292</t>
  </si>
  <si>
    <t>20293</t>
  </si>
  <si>
    <t>20294</t>
  </si>
  <si>
    <t>20295</t>
  </si>
  <si>
    <t>20299</t>
  </si>
  <si>
    <t>20300</t>
  </si>
  <si>
    <t>20302</t>
  </si>
  <si>
    <t>20303</t>
  </si>
  <si>
    <t>20305</t>
  </si>
  <si>
    <t>20307</t>
  </si>
  <si>
    <t>20308</t>
  </si>
  <si>
    <t>20309</t>
  </si>
  <si>
    <t>20310</t>
  </si>
  <si>
    <t>20315</t>
  </si>
  <si>
    <t>20318</t>
  </si>
  <si>
    <t>20320</t>
  </si>
  <si>
    <t>20323</t>
  </si>
  <si>
    <t>20324</t>
  </si>
  <si>
    <t>20325</t>
  </si>
  <si>
    <t>20327</t>
  </si>
  <si>
    <t>20334</t>
  </si>
  <si>
    <t>20337</t>
  </si>
  <si>
    <t>20338</t>
  </si>
  <si>
    <t>20339</t>
  </si>
  <si>
    <t>20340</t>
  </si>
  <si>
    <t>20342</t>
  </si>
  <si>
    <t>20343</t>
  </si>
  <si>
    <t>20348</t>
  </si>
  <si>
    <t>20349</t>
  </si>
  <si>
    <t>20350</t>
  </si>
  <si>
    <t>20358</t>
  </si>
  <si>
    <t>20360</t>
  </si>
  <si>
    <t>20362</t>
  </si>
  <si>
    <t>20363</t>
  </si>
  <si>
    <t>20364</t>
  </si>
  <si>
    <t>20367</t>
  </si>
  <si>
    <t>20369</t>
  </si>
  <si>
    <t>20375</t>
  </si>
  <si>
    <t>20381</t>
  </si>
  <si>
    <t>20385</t>
  </si>
  <si>
    <t>20390</t>
  </si>
  <si>
    <t>20393</t>
  </si>
  <si>
    <t>20394</t>
  </si>
  <si>
    <t>20397</t>
  </si>
  <si>
    <t>20398</t>
  </si>
  <si>
    <t>20399</t>
  </si>
  <si>
    <t>20401</t>
  </si>
  <si>
    <t>20402</t>
  </si>
  <si>
    <t>20403</t>
  </si>
  <si>
    <t>20409</t>
  </si>
  <si>
    <t>20413</t>
  </si>
  <si>
    <t>20414</t>
  </si>
  <si>
    <t>20417</t>
  </si>
  <si>
    <t>20418</t>
  </si>
  <si>
    <t>20425</t>
  </si>
  <si>
    <t>20427</t>
  </si>
  <si>
    <t>20431</t>
  </si>
  <si>
    <t>20434</t>
  </si>
  <si>
    <t>20437</t>
  </si>
  <si>
    <t>20439</t>
  </si>
  <si>
    <t>20445</t>
  </si>
  <si>
    <t>20450</t>
  </si>
  <si>
    <t>20456</t>
  </si>
  <si>
    <t>20457</t>
  </si>
  <si>
    <t>20459</t>
  </si>
  <si>
    <t>20460</t>
  </si>
  <si>
    <t>20462</t>
  </si>
  <si>
    <t>20465</t>
  </si>
  <si>
    <t>20467</t>
  </si>
  <si>
    <t>20469</t>
  </si>
  <si>
    <t>20470</t>
  </si>
  <si>
    <t>20472</t>
  </si>
  <si>
    <t>20475</t>
  </si>
  <si>
    <t>20482</t>
  </si>
  <si>
    <t>20483</t>
  </si>
  <si>
    <t>20492</t>
  </si>
  <si>
    <t>20505</t>
  </si>
  <si>
    <t>20515</t>
  </si>
  <si>
    <t>20516</t>
  </si>
  <si>
    <t>20519</t>
  </si>
  <si>
    <t>20523</t>
  </si>
  <si>
    <t>20526</t>
  </si>
  <si>
    <t>20530</t>
  </si>
  <si>
    <t>20531</t>
  </si>
  <si>
    <t>20534</t>
  </si>
  <si>
    <t>20537</t>
  </si>
  <si>
    <t>20539</t>
  </si>
  <si>
    <t>20540</t>
  </si>
  <si>
    <t>20542</t>
  </si>
  <si>
    <t>20545</t>
  </si>
  <si>
    <t>20546</t>
  </si>
  <si>
    <t>20548</t>
  </si>
  <si>
    <t>20549</t>
  </si>
  <si>
    <t>20550</t>
  </si>
  <si>
    <t>20551</t>
  </si>
  <si>
    <t>20553</t>
  </si>
  <si>
    <t>20555</t>
  </si>
  <si>
    <t>20557</t>
  </si>
  <si>
    <t>20558</t>
  </si>
  <si>
    <t>20559</t>
  </si>
  <si>
    <t>20565</t>
  </si>
  <si>
    <t>20569</t>
  </si>
  <si>
    <t>20570</t>
  </si>
  <si>
    <t>21001</t>
  </si>
  <si>
    <t>21003</t>
  </si>
  <si>
    <t>21004</t>
  </si>
  <si>
    <t>21005</t>
  </si>
  <si>
    <t>21008</t>
  </si>
  <si>
    <t>21009</t>
  </si>
  <si>
    <t>21010</t>
  </si>
  <si>
    <t>21013</t>
  </si>
  <si>
    <t>21015</t>
  </si>
  <si>
    <t>21017</t>
  </si>
  <si>
    <t>21019</t>
  </si>
  <si>
    <t>21020</t>
  </si>
  <si>
    <t>21022</t>
  </si>
  <si>
    <t>21025</t>
  </si>
  <si>
    <t>21026</t>
  </si>
  <si>
    <t>21027</t>
  </si>
  <si>
    <t>21032</t>
  </si>
  <si>
    <t>21034</t>
  </si>
  <si>
    <t>21035</t>
  </si>
  <si>
    <t>21037</t>
  </si>
  <si>
    <t>21038</t>
  </si>
  <si>
    <t>21039</t>
  </si>
  <si>
    <t>21040</t>
  </si>
  <si>
    <t>21041</t>
  </si>
  <si>
    <t>21043</t>
  </si>
  <si>
    <t>21044</t>
  </si>
  <si>
    <t>21045</t>
  </si>
  <si>
    <t>21046</t>
  </si>
  <si>
    <t>21047</t>
  </si>
  <si>
    <t>21048</t>
  </si>
  <si>
    <t>21051</t>
  </si>
  <si>
    <t>21053</t>
  </si>
  <si>
    <t>21054</t>
  </si>
  <si>
    <t>21056</t>
  </si>
  <si>
    <t>21058</t>
  </si>
  <si>
    <t>21059</t>
  </si>
  <si>
    <t>21060</t>
  </si>
  <si>
    <t>21062</t>
  </si>
  <si>
    <t>21063</t>
  </si>
  <si>
    <t>21064</t>
  </si>
  <si>
    <t>21065</t>
  </si>
  <si>
    <t>21067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</si>
  <si>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</si>
  <si>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</si>
  <si>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</si>
  <si>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</si>
  <si>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</si>
  <si>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</si>
  <si>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</si>
  <si>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</si>
  <si>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</si>
  <si>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21079</t>
  </si>
  <si>
    <t>21082</t>
  </si>
  <si>
    <t>21083</t>
  </si>
  <si>
    <t>21085</t>
  </si>
  <si>
    <t>21086</t>
  </si>
  <si>
    <t>21087</t>
  </si>
  <si>
    <t>21088</t>
  </si>
  <si>
    <t>21089</t>
  </si>
  <si>
    <t>21090</t>
  </si>
  <si>
    <t>21091</t>
  </si>
  <si>
    <t>21094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</si>
  <si>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</si>
  <si>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</si>
  <si>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</si>
  <si>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</si>
  <si>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</si>
  <si>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</si>
  <si>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</si>
  <si>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</si>
  <si>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</si>
  <si>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21106</t>
  </si>
  <si>
    <t>21107</t>
  </si>
  <si>
    <t>21108</t>
  </si>
  <si>
    <t>21109</t>
  </si>
  <si>
    <t>21110</t>
  </si>
  <si>
    <t>21111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</si>
  <si>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</si>
  <si>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</si>
  <si>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</si>
  <si>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</si>
  <si>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</si>
  <si>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</si>
  <si>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</si>
  <si>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</si>
  <si>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</si>
  <si>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</si>
  <si>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</si>
  <si>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</si>
  <si>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</si>
  <si>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</si>
  <si>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</si>
  <si>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</si>
  <si>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21132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</si>
  <si>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</si>
  <si>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</si>
  <si>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</si>
  <si>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</si>
  <si>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</si>
  <si>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</si>
  <si>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</si>
  <si>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</si>
  <si>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</si>
  <si>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</si>
  <si>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</si>
  <si>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</si>
  <si>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21147</t>
  </si>
  <si>
    <t>21148</t>
  </si>
  <si>
    <t>21149</t>
  </si>
  <si>
    <t>21151</t>
  </si>
  <si>
    <t>21152</t>
  </si>
  <si>
    <t>21153</t>
  </si>
  <si>
    <t>21154</t>
  </si>
  <si>
    <t>21155</t>
  </si>
  <si>
    <t>21156</t>
  </si>
  <si>
    <t>21157</t>
  </si>
  <si>
    <t>21160</t>
  </si>
  <si>
    <t>21161</t>
  </si>
  <si>
    <t>21163</t>
  </si>
  <si>
    <t>21164</t>
  </si>
  <si>
    <t>21166</t>
  </si>
  <si>
    <t>21168</t>
  </si>
  <si>
    <t>21169</t>
  </si>
  <si>
    <t>21170</t>
  </si>
  <si>
    <t>21171</t>
  </si>
  <si>
    <t>21172</t>
  </si>
  <si>
    <t>21174</t>
  </si>
  <si>
    <t>21175</t>
  </si>
  <si>
    <t>21177</t>
  </si>
  <si>
    <t>21179</t>
  </si>
  <si>
    <t>21180</t>
  </si>
  <si>
    <t>21181</t>
  </si>
  <si>
    <t>21182</t>
  </si>
  <si>
    <t>21183</t>
  </si>
  <si>
    <t>21185</t>
  </si>
  <si>
    <t>21186</t>
  </si>
  <si>
    <t>21187</t>
  </si>
  <si>
    <t>21188</t>
  </si>
  <si>
    <t>21189</t>
  </si>
  <si>
    <t>21191</t>
  </si>
  <si>
    <t>21192</t>
  </si>
  <si>
    <t>21193</t>
  </si>
  <si>
    <t>21194</t>
  </si>
  <si>
    <t>21197</t>
  </si>
  <si>
    <t>21199</t>
  </si>
  <si>
    <t>21200</t>
  </si>
  <si>
    <t>21202</t>
  </si>
  <si>
    <t>21204</t>
  </si>
  <si>
    <t>21205</t>
  </si>
  <si>
    <t>21206</t>
  </si>
  <si>
    <t>21207</t>
  </si>
  <si>
    <t>21208</t>
  </si>
  <si>
    <t>21209</t>
  </si>
  <si>
    <t>21211</t>
  </si>
  <si>
    <t>21212</t>
  </si>
  <si>
    <t>21213</t>
  </si>
  <si>
    <t>21214</t>
  </si>
  <si>
    <t>21217</t>
  </si>
  <si>
    <t>22001</t>
  </si>
  <si>
    <t>22002</t>
  </si>
  <si>
    <t>22004</t>
  </si>
  <si>
    <t>22005</t>
  </si>
  <si>
    <t>22006</t>
  </si>
  <si>
    <t>22007</t>
  </si>
  <si>
    <t>22008</t>
  </si>
  <si>
    <t>22009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</si>
  <si>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</si>
  <si>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</si>
  <si>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</si>
  <si>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</si>
  <si>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</si>
  <si>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</si>
  <si>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</si>
  <si>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</si>
  <si>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</si>
  <si>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</si>
  <si>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</si>
  <si>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</si>
  <si>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</si>
  <si>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</si>
  <si>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</si>
  <si>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</si>
  <si>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</si>
  <si>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</si>
  <si>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</si>
  <si>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24001</t>
  </si>
  <si>
    <t>24003</t>
  </si>
  <si>
    <t>24005</t>
  </si>
  <si>
    <t>24006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</si>
  <si>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</si>
  <si>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</si>
  <si>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</si>
  <si>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</si>
  <si>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</si>
  <si>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</si>
  <si>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</si>
  <si>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</si>
  <si>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</si>
  <si>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</si>
  <si>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</si>
  <si>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</si>
  <si>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</si>
  <si>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</si>
  <si>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</si>
  <si>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</si>
  <si>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</si>
  <si>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</si>
  <si>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</si>
  <si>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</si>
  <si>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</si>
  <si>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</si>
  <si>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</si>
  <si>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</si>
  <si>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</si>
  <si>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</si>
  <si>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</si>
  <si>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</si>
  <si>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</si>
  <si>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</si>
  <si>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</si>
  <si>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</si>
  <si>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</si>
  <si>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</si>
  <si>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</si>
  <si>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</si>
  <si>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24046</t>
  </si>
  <si>
    <t>24047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</si>
  <si>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</si>
  <si>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</si>
  <si>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</si>
  <si>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</si>
  <si>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</si>
  <si>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</si>
  <si>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</si>
  <si>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</si>
  <si>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</si>
  <si>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</si>
  <si>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</si>
  <si>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</si>
  <si>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</si>
  <si>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</si>
  <si>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</si>
  <si>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</si>
  <si>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</si>
  <si>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</si>
  <si>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</si>
  <si>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</si>
  <si>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</si>
  <si>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</si>
  <si>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</si>
  <si>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</si>
  <si>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</si>
  <si>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</si>
  <si>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</si>
  <si>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</si>
  <si>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26001</t>
  </si>
  <si>
    <t>26002</t>
  </si>
  <si>
    <t>26003</t>
  </si>
  <si>
    <t>26004</t>
  </si>
  <si>
    <t>26006</t>
  </si>
  <si>
    <t>26010</t>
  </si>
  <si>
    <t>26012</t>
  </si>
  <si>
    <t>26014</t>
  </si>
  <si>
    <t>26015</t>
  </si>
  <si>
    <t>26016</t>
  </si>
  <si>
    <t>26017</t>
  </si>
  <si>
    <t>26018</t>
  </si>
  <si>
    <t>26019</t>
  </si>
  <si>
    <t>26020</t>
  </si>
  <si>
    <t>26023</t>
  </si>
  <si>
    <t>26025</t>
  </si>
  <si>
    <t>26026</t>
  </si>
  <si>
    <t>26027</t>
  </si>
  <si>
    <t>26029</t>
  </si>
  <si>
    <t>26030</t>
  </si>
  <si>
    <t>26033</t>
  </si>
  <si>
    <t>26035</t>
  </si>
  <si>
    <t>26036</t>
  </si>
  <si>
    <t>26037</t>
  </si>
  <si>
    <t>26038</t>
  </si>
  <si>
    <t>26039</t>
  </si>
  <si>
    <t>26041</t>
  </si>
  <si>
    <t>26042</t>
  </si>
  <si>
    <t>26043</t>
  </si>
  <si>
    <t>26044</t>
  </si>
  <si>
    <t>26045</t>
  </si>
  <si>
    <t>26047</t>
  </si>
  <si>
    <t>26048</t>
  </si>
  <si>
    <t>26049</t>
  </si>
  <si>
    <t>26051</t>
  </si>
  <si>
    <t>26052</t>
  </si>
  <si>
    <t>26055</t>
  </si>
  <si>
    <t>26056</t>
  </si>
  <si>
    <t>26058</t>
  </si>
  <si>
    <t>26060</t>
  </si>
  <si>
    <t>26064</t>
  </si>
  <si>
    <t>26066</t>
  </si>
  <si>
    <t>26068</t>
  </si>
  <si>
    <t>26070</t>
  </si>
  <si>
    <t>26071</t>
  </si>
  <si>
    <t>26072</t>
  </si>
  <si>
    <t>26999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</si>
  <si>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</si>
  <si>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</si>
  <si>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</si>
  <si>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</si>
  <si>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</si>
  <si>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</si>
  <si>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</si>
  <si>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</si>
  <si>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</si>
  <si>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</si>
  <si>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</si>
  <si>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</si>
  <si>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</si>
  <si>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</si>
  <si>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</si>
  <si>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</si>
  <si>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</si>
  <si>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28002</t>
  </si>
  <si>
    <t>28003</t>
  </si>
  <si>
    <t>28007</t>
  </si>
  <si>
    <t>28009</t>
  </si>
  <si>
    <t>28011</t>
  </si>
  <si>
    <t>28012</t>
  </si>
  <si>
    <t>28013</t>
  </si>
  <si>
    <t>28014</t>
  </si>
  <si>
    <t>28015</t>
  </si>
  <si>
    <t>28016</t>
  </si>
  <si>
    <t>28021</t>
  </si>
  <si>
    <t>28022</t>
  </si>
  <si>
    <t>28025</t>
  </si>
  <si>
    <t>28027</t>
  </si>
  <si>
    <t>28030</t>
  </si>
  <si>
    <t>28032</t>
  </si>
  <si>
    <t>28033</t>
  </si>
  <si>
    <t>28034</t>
  </si>
  <si>
    <t>28035</t>
  </si>
  <si>
    <t>28037</t>
  </si>
  <si>
    <t>28038</t>
  </si>
  <si>
    <t>28039</t>
  </si>
  <si>
    <t>28040</t>
  </si>
  <si>
    <t>28041</t>
  </si>
  <si>
    <t>28043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</si>
  <si>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</si>
  <si>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</si>
  <si>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</si>
  <si>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</si>
  <si>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</si>
  <si>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</si>
  <si>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</si>
  <si>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</si>
  <si>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</si>
  <si>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</si>
  <si>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</si>
  <si>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</si>
  <si>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</si>
  <si>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</si>
  <si>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</si>
  <si>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</si>
  <si>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</si>
  <si>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</si>
  <si>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</si>
  <si>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</si>
  <si>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</si>
  <si>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</si>
  <si>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</si>
  <si>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</si>
  <si>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</si>
  <si>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</si>
  <si>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</si>
  <si>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</si>
  <si>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</si>
  <si>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</si>
  <si>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</si>
  <si>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</si>
  <si>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</si>
  <si>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</si>
  <si>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</si>
  <si>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</si>
  <si>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</si>
  <si>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</si>
  <si>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</si>
  <si>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</si>
  <si>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</si>
  <si>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</si>
  <si>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</si>
  <si>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</si>
  <si>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</si>
  <si>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</si>
  <si>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</si>
  <si>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</si>
  <si>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</si>
  <si>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</si>
  <si>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</si>
  <si>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</si>
  <si>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</si>
  <si>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</si>
  <si>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</si>
  <si>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</si>
  <si>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</si>
  <si>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</si>
  <si>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</si>
  <si>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30002</t>
  </si>
  <si>
    <t>30003</t>
  </si>
  <si>
    <t>30004</t>
  </si>
  <si>
    <t>30005</t>
  </si>
  <si>
    <t>30006</t>
  </si>
  <si>
    <t>30010</t>
  </si>
  <si>
    <t>30011</t>
  </si>
  <si>
    <t>30012</t>
  </si>
  <si>
    <t>30013</t>
  </si>
  <si>
    <t>30014</t>
  </si>
  <si>
    <t>30015</t>
  </si>
  <si>
    <t>30016</t>
  </si>
  <si>
    <t>30021</t>
  </si>
  <si>
    <t>30022</t>
  </si>
  <si>
    <t>30023</t>
  </si>
  <si>
    <t>30025</t>
  </si>
  <si>
    <t>30026</t>
  </si>
  <si>
    <t>30028</t>
  </si>
  <si>
    <t>30030</t>
  </si>
  <si>
    <t>30031</t>
  </si>
  <si>
    <t>30032</t>
  </si>
  <si>
    <t>30033</t>
  </si>
  <si>
    <t>30034</t>
  </si>
  <si>
    <t>30036</t>
  </si>
  <si>
    <t>30038</t>
  </si>
  <si>
    <t>30039</t>
  </si>
  <si>
    <t>30040</t>
  </si>
  <si>
    <t>30043</t>
  </si>
  <si>
    <t>30044</t>
  </si>
  <si>
    <t>30045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</si>
  <si>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</si>
  <si>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</si>
  <si>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</si>
  <si>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</si>
  <si>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</si>
  <si>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</si>
  <si>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</si>
  <si>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</si>
  <si>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</si>
  <si>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</si>
  <si>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</si>
  <si>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</si>
  <si>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</si>
  <si>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</si>
  <si>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</si>
  <si>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</si>
  <si>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</si>
  <si>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30065</t>
  </si>
  <si>
    <t>30066</t>
  </si>
  <si>
    <t>30067</t>
  </si>
  <si>
    <t>30068</t>
  </si>
  <si>
    <t>30069</t>
  </si>
  <si>
    <t>30071</t>
  </si>
  <si>
    <t>30072</t>
  </si>
  <si>
    <t>30073</t>
  </si>
  <si>
    <t>30074</t>
  </si>
  <si>
    <t>30075</t>
  </si>
  <si>
    <t>30077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</si>
  <si>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</si>
  <si>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</si>
  <si>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</si>
  <si>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</si>
  <si>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</si>
  <si>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</si>
  <si>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</si>
  <si>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</si>
  <si>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30089</t>
  </si>
  <si>
    <t>30090</t>
  </si>
  <si>
    <t>30092</t>
  </si>
  <si>
    <t>30093</t>
  </si>
  <si>
    <t>30094</t>
  </si>
  <si>
    <t>30096</t>
  </si>
  <si>
    <t>30097</t>
  </si>
  <si>
    <t>30098</t>
  </si>
  <si>
    <t>30099</t>
  </si>
  <si>
    <t>30100</t>
  </si>
  <si>
    <t>30101</t>
  </si>
  <si>
    <t>30102</t>
  </si>
  <si>
    <t>30104</t>
  </si>
  <si>
    <t>30105</t>
  </si>
  <si>
    <t>30106</t>
  </si>
  <si>
    <t>30108</t>
  </si>
  <si>
    <t>30109</t>
  </si>
  <si>
    <t>30111</t>
  </si>
  <si>
    <t>30112</t>
  </si>
  <si>
    <t>30114</t>
  </si>
  <si>
    <t>30115</t>
  </si>
  <si>
    <t>30116</t>
  </si>
  <si>
    <t>30117</t>
  </si>
  <si>
    <t>30118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</si>
  <si>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</si>
  <si>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</si>
  <si>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</si>
  <si>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</si>
  <si>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</si>
  <si>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</si>
  <si>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</si>
  <si>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</si>
  <si>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</si>
  <si>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</si>
  <si>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</si>
  <si>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</si>
  <si>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</si>
  <si>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</si>
  <si>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</si>
  <si>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</si>
  <si>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</si>
  <si>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30138</t>
  </si>
  <si>
    <t>30139</t>
  </si>
  <si>
    <t>30141</t>
  </si>
  <si>
    <t>30142</t>
  </si>
  <si>
    <t>30143</t>
  </si>
  <si>
    <t>30144</t>
  </si>
  <si>
    <t>30145</t>
  </si>
  <si>
    <t>30147</t>
  </si>
  <si>
    <t>30148</t>
  </si>
  <si>
    <t>30149</t>
  </si>
  <si>
    <t>30150</t>
  </si>
  <si>
    <t>30151</t>
  </si>
  <si>
    <t>30155</t>
  </si>
  <si>
    <t>30157</t>
  </si>
  <si>
    <t>30158</t>
  </si>
  <si>
    <t>30160</t>
  </si>
  <si>
    <t>30161</t>
  </si>
  <si>
    <t>30164</t>
  </si>
  <si>
    <t>30166</t>
  </si>
  <si>
    <t>30169</t>
  </si>
  <si>
    <t>30171</t>
  </si>
  <si>
    <t>30172</t>
  </si>
  <si>
    <t>30173</t>
  </si>
  <si>
    <t>30174</t>
  </si>
  <si>
    <t>30175</t>
  </si>
  <si>
    <t>30177</t>
  </si>
  <si>
    <t>30178</t>
  </si>
  <si>
    <t>30181</t>
  </si>
  <si>
    <t>30182</t>
  </si>
  <si>
    <t>30183</t>
  </si>
  <si>
    <t>30186</t>
  </si>
  <si>
    <t>30188</t>
  </si>
  <si>
    <t>30189</t>
  </si>
  <si>
    <t>30191</t>
  </si>
  <si>
    <t>30192</t>
  </si>
  <si>
    <t>30193</t>
  </si>
  <si>
    <t>30194</t>
  </si>
  <si>
    <t>30196</t>
  </si>
  <si>
    <t>30197</t>
  </si>
  <si>
    <t>30199</t>
  </si>
  <si>
    <t>30201</t>
  </si>
  <si>
    <t>30204</t>
  </si>
  <si>
    <t>30206</t>
  </si>
  <si>
    <t>30207</t>
  </si>
  <si>
    <t>30208</t>
  </si>
  <si>
    <t>30209</t>
  </si>
  <si>
    <t>30210</t>
  </si>
  <si>
    <t>30211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</si>
  <si>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</si>
  <si>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</si>
  <si>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</si>
  <si>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</si>
  <si>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</si>
  <si>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</si>
  <si>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</si>
  <si>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</si>
  <si>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</si>
  <si>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31012</t>
  </si>
  <si>
    <t>31013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</si>
  <si>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</si>
  <si>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</si>
  <si>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</si>
  <si>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</si>
  <si>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</si>
  <si>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</si>
  <si>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</si>
  <si>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</si>
  <si>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</si>
  <si>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</si>
  <si>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</si>
  <si>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</si>
  <si>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31030</t>
  </si>
  <si>
    <t>31032</t>
  </si>
  <si>
    <t>31033</t>
  </si>
  <si>
    <t>31034</t>
  </si>
  <si>
    <t>31035</t>
  </si>
  <si>
    <t>31036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</si>
  <si>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</si>
  <si>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</si>
  <si>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</si>
  <si>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</si>
  <si>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</si>
  <si>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</si>
  <si>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</si>
  <si>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</si>
  <si>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</si>
  <si>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</si>
  <si>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</si>
  <si>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</si>
  <si>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</si>
  <si>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</si>
  <si>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</si>
  <si>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</si>
  <si>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</si>
  <si>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</si>
  <si>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</si>
  <si>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</si>
  <si>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</si>
  <si>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</si>
  <si>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31062</t>
  </si>
  <si>
    <t>31063</t>
  </si>
  <si>
    <t>31064</t>
  </si>
  <si>
    <t>31066</t>
  </si>
  <si>
    <t>31067</t>
  </si>
  <si>
    <t>31068</t>
  </si>
  <si>
    <t>31072</t>
  </si>
  <si>
    <t>31074</t>
  </si>
  <si>
    <t>31075</t>
  </si>
  <si>
    <t>31076</t>
  </si>
  <si>
    <t>31078</t>
  </si>
  <si>
    <t>31079</t>
  </si>
  <si>
    <t>31080</t>
  </si>
  <si>
    <t>31081</t>
  </si>
  <si>
    <t>31082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</si>
  <si>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</si>
  <si>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</si>
  <si>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</si>
  <si>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</si>
  <si>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</si>
  <si>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</si>
  <si>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</si>
  <si>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</si>
  <si>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</si>
  <si>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</si>
  <si>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</si>
  <si>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</si>
  <si>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</si>
  <si>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31098</t>
  </si>
  <si>
    <t>31099</t>
  </si>
  <si>
    <t>31101</t>
  </si>
  <si>
    <t>31102</t>
  </si>
  <si>
    <t>31103</t>
  </si>
  <si>
    <t>31104</t>
  </si>
  <si>
    <t>31105</t>
  </si>
  <si>
    <t>31106</t>
  </si>
  <si>
    <t>32004</t>
  </si>
  <si>
    <t>32005</t>
  </si>
  <si>
    <t>32006</t>
  </si>
  <si>
    <t>32008</t>
  </si>
  <si>
    <t>32010</t>
  </si>
  <si>
    <t>32011</t>
  </si>
  <si>
    <t>32012</t>
  </si>
  <si>
    <t>32013</t>
  </si>
  <si>
    <t>32016</t>
  </si>
  <si>
    <t>32017</t>
  </si>
  <si>
    <t>32019</t>
  </si>
  <si>
    <t>32020</t>
  </si>
  <si>
    <t>32022</t>
  </si>
  <si>
    <t>32024</t>
  </si>
  <si>
    <t>32025</t>
  </si>
  <si>
    <t>32026</t>
  </si>
  <si>
    <t>32029</t>
  </si>
  <si>
    <t>32032</t>
  </si>
  <si>
    <t>32034</t>
  </si>
  <si>
    <t>32035</t>
  </si>
  <si>
    <t>32036</t>
  </si>
  <si>
    <t>32038</t>
  </si>
  <si>
    <t>32039</t>
  </si>
  <si>
    <t>32040</t>
  </si>
  <si>
    <t>32042</t>
  </si>
  <si>
    <t>32045</t>
  </si>
  <si>
    <t>32046</t>
  </si>
  <si>
    <t>32051</t>
  </si>
  <si>
    <t>32052</t>
  </si>
  <si>
    <t>32053</t>
  </si>
  <si>
    <t>32054</t>
  </si>
  <si>
    <t>32055</t>
  </si>
  <si>
    <t>32056</t>
  </si>
  <si>
    <t>32057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</si>
  <si>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</si>
  <si>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</si>
  <si>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</si>
  <si>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</si>
  <si>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</si>
  <si>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</si>
  <si>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</si>
  <si>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</si>
  <si>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</si>
  <si>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</si>
  <si>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</si>
  <si>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</si>
  <si>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</si>
  <si>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</si>
  <si>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</si>
  <si>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</si>
  <si>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</si>
  <si>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</si>
  <si>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</si>
  <si>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</si>
  <si>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</si>
  <si>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</si>
  <si>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</si>
  <si>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</si>
  <si>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</si>
  <si>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</si>
  <si>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</si>
  <si>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</si>
  <si>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</si>
  <si>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</si>
  <si>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</si>
  <si>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</si>
  <si>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Municipio</t>
  </si>
  <si>
    <t>Entidad</t>
  </si>
  <si>
    <t>Cve_ent</t>
  </si>
  <si>
    <t>DEFUNCIONES</t>
  </si>
  <si>
    <t>LATENTES</t>
  </si>
  <si>
    <t>RECUPERADOS</t>
  </si>
  <si>
    <t>POSITIVOS</t>
  </si>
  <si>
    <t>Tasa por 100K</t>
  </si>
  <si>
    <t>Cve_mun</t>
  </si>
  <si>
    <t>Análisis de Casos Positivos a la Prueba COVID-19 (Coronavirus Disease from SARS-CoV2)</t>
  </si>
  <si>
    <t>COVID-19. MÉXICO</t>
  </si>
  <si>
    <t>* Dirección General de Epidemiología. Secretaría de Salud https://www.gob.mx/salud/documentos/datos-abiertos-152127 &lt;&lt;Fecha de consulta: 3 de septiembre de 2020&gt;&gt;</t>
  </si>
  <si>
    <t>No Especificado</t>
  </si>
  <si>
    <t>Nivel de Análisis: Municipios de México</t>
  </si>
  <si>
    <t>Nivel de Análisis: Nacional</t>
  </si>
  <si>
    <t>Nivel de Análisis: Municipios del Estado de México</t>
  </si>
  <si>
    <t>MÉXICO</t>
  </si>
  <si>
    <t>Total Estatal</t>
  </si>
  <si>
    <t>Total Nacional</t>
  </si>
  <si>
    <t>CIUDAD DE MÉXICO</t>
  </si>
  <si>
    <t>Total edomex-cdmx</t>
  </si>
  <si>
    <t>No Especificado en el estado</t>
  </si>
  <si>
    <t>** Estimaciones con los datos de Dirección General de Epidemiología. Secretaría de Salud https://www.gob.mx/salud/documentos/datos-abiertos-152127 &lt;&lt;Fecha de consulta: 3 de septiembre de 2020&gt;&gt;</t>
  </si>
  <si>
    <t>Proyección de Poblacion 2020***</t>
  </si>
  <si>
    <t>Total*</t>
  </si>
  <si>
    <t>Total**</t>
  </si>
  <si>
    <t>Notas:</t>
  </si>
  <si>
    <t>Fuentes:</t>
  </si>
  <si>
    <t>Defunciones/Positivos</t>
  </si>
  <si>
    <t>Tasa estandarizada</t>
  </si>
  <si>
    <t>Nivel de análisis</t>
  </si>
  <si>
    <t>Tablas</t>
  </si>
  <si>
    <t>Gráficos</t>
  </si>
  <si>
    <t>Nacional</t>
  </si>
  <si>
    <t>Contenido</t>
  </si>
  <si>
    <t>México</t>
  </si>
  <si>
    <t>CONTENIDO</t>
  </si>
  <si>
    <t>DEFUNCIONES/POSITIVOS</t>
  </si>
  <si>
    <t>Índice de Afectación</t>
  </si>
  <si>
    <t>Mortalidad por casos positivos respecto al promedio nacional</t>
  </si>
  <si>
    <t>*** Proyecciones de la Población de México y de las Entidades Federativas, 2016-2050 y Conciliación Demográfica de México, 1950 -2015 (base1 y base 2)  CONAPO. https://datos.gob.mx/busca/dataset/proyecciones-de-la-poblacion-de-mexico-y-de-las-entidades-federativas-2016-2050/resource/751728c1-e0cf-4fe8-b0fb-55b17d22bac4 &lt;&lt;Fecha de consulta: 3 de septiembre de 2020&gt;&gt;</t>
  </si>
  <si>
    <t>NOTAS Y FUENTES</t>
  </si>
  <si>
    <t>Notas y Fuentes</t>
  </si>
  <si>
    <t>Anexos</t>
  </si>
  <si>
    <t>Tasa estandarizada a nivel Edo Mex</t>
  </si>
  <si>
    <t>Mortalidad por casos positivos respecto al promedio Edo Mex</t>
  </si>
  <si>
    <t>Mortalidad por casos positivos respecto al promedio EdoMex-CDMX</t>
  </si>
  <si>
    <t>Tasa estandarizada a nivel EdoMex- CDMX</t>
  </si>
  <si>
    <t>Tasa estandarizada a nivel Nacional</t>
  </si>
  <si>
    <t>Mortalidad por casos positivos respecto al promedio Nacional</t>
  </si>
  <si>
    <t>Índice de Afectación en EdoMex</t>
  </si>
  <si>
    <t>Índice de Afectación Nacional</t>
  </si>
  <si>
    <t>Índice de Afectación en EdoMex-CDMX</t>
  </si>
  <si>
    <t>Estado de México</t>
  </si>
  <si>
    <t>Municipios de México</t>
  </si>
  <si>
    <t>Estado de México-CDMX</t>
  </si>
  <si>
    <t>T1. Entidades de México</t>
  </si>
  <si>
    <t>T2. Municipios de México</t>
  </si>
  <si>
    <t>G4.3 Índice de Afectación: Defunciones por municipios del Estado de México respecto al promedio Nacional</t>
  </si>
  <si>
    <t>G4.2 Índice de Afectación: Casos recuperados por municipios del Estado de México respecto al promedio Nacional</t>
  </si>
  <si>
    <t>G4.1 Índice de Afectación: Casos positivos por municipios del Estado de México respecto al promedio Nacional</t>
  </si>
  <si>
    <t>G4.5 Defunciones/positivos por municipios del Estado de México respecto al promedio Nacional</t>
  </si>
  <si>
    <t>G4.4 Defunciones/positivos por municipios del Estado de México respecto al promedio Estatal</t>
  </si>
  <si>
    <t>G3.1 Índice de Afectación: Casos positivos por municipios y alcaldías del Estado de México respecto al promedio Nacional</t>
  </si>
  <si>
    <t>G3.2 Índice de Afectación: Casos recuperados por municipios y alcaldías del Estado de México respecto al promedio Nacional</t>
  </si>
  <si>
    <t>G3.3 Índice de Afectación: Defunciones por municipios y alcaldías del Estado de México respecto al promedio Nacional</t>
  </si>
  <si>
    <t>G3.4 Defunciones/positivos por municipios y alcaldías del Estado de México respecto al promedio EdoMex-CDMX</t>
  </si>
  <si>
    <t>G3.5 Defunciones/positivos por municipios y alcaldías del Estado de México respecto al promedio Nacional</t>
  </si>
  <si>
    <t>G3.1</t>
  </si>
  <si>
    <t>G3.2</t>
  </si>
  <si>
    <t>G3.3</t>
  </si>
  <si>
    <t>G3.4</t>
  </si>
  <si>
    <t>G3.5</t>
  </si>
  <si>
    <t>G4.1</t>
  </si>
  <si>
    <t>G4.2</t>
  </si>
  <si>
    <t>G4.3</t>
  </si>
  <si>
    <t>G4.4</t>
  </si>
  <si>
    <t>G4.5</t>
  </si>
  <si>
    <t>G1.1</t>
  </si>
  <si>
    <t>G1.2</t>
  </si>
  <si>
    <t>G1.3</t>
  </si>
  <si>
    <t>G1.4</t>
  </si>
  <si>
    <t>G2.3</t>
  </si>
  <si>
    <t>G2.1</t>
  </si>
  <si>
    <t>G2.2</t>
  </si>
  <si>
    <t>G2.4</t>
  </si>
  <si>
    <t>G2.4 Defunciones/positivos por municipios respecto al promedio Nacional</t>
  </si>
  <si>
    <t>G2.3 Índice de Afectación: Defunciones por municipios respecto al promedio Nacional</t>
  </si>
  <si>
    <t>G2.2 Índice de Afectación: Casos recuperados por municipios respecto al promedio Nacional</t>
  </si>
  <si>
    <t>G2.1 Índice de Afectación: Casos positivos por municipios respecto al promedio Nacional</t>
  </si>
  <si>
    <t>G1.4 Defunciones/positivos respecto al promedio Nacional</t>
  </si>
  <si>
    <t>G1.3 Índice de Afectación: Defunciones por estado respecto al promedio Nacional</t>
  </si>
  <si>
    <t>G1.2 Índice de Afectación: Casos recuperados por estado respecto al promedio Nacional</t>
  </si>
  <si>
    <t>G1.1 Índice de Afectación: Casos positivos por estado respecto al promedio Nacional</t>
  </si>
  <si>
    <t>Pandemia a Nivel Nacional, Estatal y Municipal</t>
  </si>
  <si>
    <t>T3. CDMX y Estado de México</t>
  </si>
  <si>
    <t>T4. Estado de México</t>
  </si>
  <si>
    <t>T.4</t>
  </si>
  <si>
    <t>T3</t>
  </si>
  <si>
    <t>T2</t>
  </si>
  <si>
    <t>T1</t>
  </si>
  <si>
    <t>Mapas</t>
  </si>
  <si>
    <t>M1.1 Índice de Afectación: Casos positivos por estado respecto al promedio Nacional</t>
  </si>
  <si>
    <t>M1.2 Índice de Afectación: Defunciones por estado respecto al promedio Nacional</t>
  </si>
  <si>
    <t>M1.1</t>
  </si>
  <si>
    <t>M1.2</t>
  </si>
  <si>
    <t>Nivel Nacional</t>
  </si>
  <si>
    <t>Nivel Municipal</t>
  </si>
  <si>
    <t>M2.1</t>
  </si>
  <si>
    <t>M2.2</t>
  </si>
  <si>
    <t>M2.3</t>
  </si>
  <si>
    <t>M2.4</t>
  </si>
  <si>
    <t>M2.1 Índice de Afectación: Casos positivos por municipios respecto al promedio Nacional</t>
  </si>
  <si>
    <t>M2.2 Índice de Afectación: Defunciones por municipios respecto al promedio Nacional</t>
  </si>
  <si>
    <t>M2.3 Índice de Afectación: Casos positivos por municipios respecto al promedio Nacional-iMoran</t>
  </si>
  <si>
    <t>M2.4 Índice de Afectación: Defunciones por municipios respecto al promedio Nacional-iMoran</t>
  </si>
  <si>
    <t>M3.1 Índice de Afectación: Casos positivos por municipios y alcaldías del Estado de México respecto al promedio Nacional</t>
  </si>
  <si>
    <t>M3.2 Índice de Afectación: Defunciones por municipios y alcaldías del Estado de México respecto al promedio Nacional</t>
  </si>
  <si>
    <t>M4.1 Índice de Afectación: Casos positivos por municipios del Estado de México respecto al promedio Nacional</t>
  </si>
  <si>
    <t>M4.2 Índice de Afectación: Defunciones por municipios del Estado de México respecto al promedio Nacional</t>
  </si>
  <si>
    <t>M4.3 Índice de Afectación: Casos positivos por municipios del Estado de México respecto al promedio Nacional-iMoran</t>
  </si>
  <si>
    <t>M4.4 Índice de Afectación: Defunciones por municipios del Estado de México respecto al promedio Nacional-iMoran</t>
  </si>
  <si>
    <t>M3.2</t>
  </si>
  <si>
    <t>Nivel EdoMex-CDMX</t>
  </si>
  <si>
    <t>M3.1</t>
  </si>
  <si>
    <t>M3.3</t>
  </si>
  <si>
    <t>M3.4</t>
  </si>
  <si>
    <t>M4.1</t>
  </si>
  <si>
    <t>Nivel EdoMex</t>
  </si>
  <si>
    <t>M4.2</t>
  </si>
  <si>
    <t>M4.3</t>
  </si>
  <si>
    <t>M4.4</t>
  </si>
  <si>
    <t>M3.3 Índice de Afectación: Casos positivos por municipios y alcaldías del Estado de México respecto al promedio Nacional-iMoran</t>
  </si>
  <si>
    <t>M3.4 Índice de Afectación: Defunciones por municipios y alcaldías del Estado de México respecto al promedio Nacional-iMoran</t>
  </si>
  <si>
    <t>Niel EdoMex-CDMX</t>
  </si>
  <si>
    <t>Nivel de Análisis: Municipios del Estado de México y Alcaldías de la CDMX</t>
  </si>
  <si>
    <t>d) Recuperados. Personas en las que han pasado 14 días o más entre la fecha de registro y la fecha de actualización y el paciente es ambulatorio; Registros con 28 días o más entre la fecha de registro y la fecha de actualización y el paciente está hospitalizado.</t>
  </si>
  <si>
    <t>Licenciamiento</t>
  </si>
  <si>
    <t>Participantes en el proyecto</t>
  </si>
  <si>
    <t>Dr. Carlos Garrocho</t>
  </si>
  <si>
    <t>Ing. Jorge Luis Miranda</t>
  </si>
  <si>
    <t>Profesor Invetigador de El Colegio Mexiquense</t>
  </si>
  <si>
    <t>Dra. Tania Lilia Chávez</t>
  </si>
  <si>
    <t>Jefe de la Unidad de Tecnologías de Información y Comunicaciones de El Colegio Mexiquense</t>
  </si>
  <si>
    <t>Coordinadora Técnica de la Estación de Inteligencia Territorial. Christaller</t>
  </si>
  <si>
    <t>correo electrónico: cfgarrocho@gmail.com</t>
  </si>
  <si>
    <t>correo electrónico: tchavez@cmq.edu.mx</t>
  </si>
  <si>
    <t>Correo electrónico:jmiranda@cmq.edu.mx</t>
  </si>
  <si>
    <t>Acerca del Proyecto</t>
  </si>
  <si>
    <t>Usted es libre de:</t>
  </si>
  <si>
    <t>La licenciante no puede revocar estas libertades en tanto usted siga los términos de la licencia</t>
  </si>
  <si>
    <t>Bajo los siguientes términos:</t>
  </si>
  <si>
    <t>No hay restricciones adicionales — No puede aplicar términos legales ni medidas tecnológicas que restrinjan legalmente a otras a hacer cualquier uso permitido por la licencia.</t>
  </si>
  <si>
    <t>Avisos:</t>
  </si>
  <si>
    <t>No se dan garantías. La licencia podría no darle todos los permisos que necesita para el uso que tenga previsto. Por ejemplo, otros derechos como publicidad, privacidad, o derechos morales pueden limitar la forma en que utilice el material.</t>
  </si>
  <si>
    <r>
      <t>Compartir</t>
    </r>
    <r>
      <rPr>
        <sz val="12"/>
        <color rgb="FF333333"/>
        <rFont val="Arial"/>
        <family val="2"/>
      </rPr>
      <t> — copiar y redistribuir el material en cualquier medio o formato</t>
    </r>
  </si>
  <si>
    <r>
      <t>Adaptar</t>
    </r>
    <r>
      <rPr>
        <sz val="12"/>
        <color rgb="FF333333"/>
        <rFont val="Arial"/>
        <family val="2"/>
      </rPr>
      <t> — remezclar, transformar y construir a partir del material</t>
    </r>
  </si>
  <si>
    <t>No tiene que cumplir con la licencia para elementos del materiale en el dominio público o cuando su uso esté permitido por una excepción o limitación aplicable.</t>
  </si>
  <si>
    <t>Acerca del proyecto</t>
  </si>
  <si>
    <t>Participantes y licenciamiento</t>
  </si>
  <si>
    <t>c) Latentes. Personas en las que tienen menos de 14 días entre la fecha de registro y la fecha de actualización y el paciente es ambulatorio; Registros con menos de 28 días entre la fecha de registro y la fecha de actualización y el paciente está hospitalizado.</t>
  </si>
  <si>
    <r>
      <t>Atribución</t>
    </r>
    <r>
      <rPr>
        <sz val="12"/>
        <color theme="1"/>
        <rFont val="Arial"/>
        <family val="2"/>
      </rPr>
      <t> — Usted debe dar crédito de manera adecuada, brindar un enlace a la licencia, e indicar si se han realizado cambios. Puede hacerlo en cualquier forma razonable, pero no de forma tal que sugiera que usted o su uso tienen el apoyo de la licenciante.</t>
    </r>
  </si>
  <si>
    <r>
      <rPr>
        <b/>
        <sz val="12"/>
        <color theme="1"/>
        <rFont val="Arial"/>
        <family val="2"/>
      </rPr>
      <t>NoComercial</t>
    </r>
    <r>
      <rPr>
        <sz val="12"/>
        <color theme="1"/>
        <rFont val="Arial"/>
        <family val="2"/>
      </rPr>
      <t> — Usted no puede hacer uso del material con propósitos comerciales.</t>
    </r>
  </si>
  <si>
    <t>Iztapalapa</t>
  </si>
  <si>
    <t>Ecatepec de Morelos</t>
  </si>
  <si>
    <t>Tijuana</t>
  </si>
  <si>
    <t>Puebla</t>
  </si>
  <si>
    <t>Guadalajara</t>
  </si>
  <si>
    <t>León</t>
  </si>
  <si>
    <t>Juárez</t>
  </si>
  <si>
    <t>Zapopan</t>
  </si>
  <si>
    <t>Gustavo A. Madero</t>
  </si>
  <si>
    <t>Monterrey</t>
  </si>
  <si>
    <t>Nezahualcóyotl</t>
  </si>
  <si>
    <t>Mexicali</t>
  </si>
  <si>
    <t>Culiacán</t>
  </si>
  <si>
    <t>Naucalpan de Juárez</t>
  </si>
  <si>
    <t>Mérida</t>
  </si>
  <si>
    <t>Toluca</t>
  </si>
  <si>
    <t>Chihuahua</t>
  </si>
  <si>
    <t>Querétaro</t>
  </si>
  <si>
    <t>01001</t>
  </si>
  <si>
    <t>Aguascalientes</t>
  </si>
  <si>
    <t>Acapulco de Juárez</t>
  </si>
  <si>
    <t>Hermosillo</t>
  </si>
  <si>
    <t>San Luis Potosí</t>
  </si>
  <si>
    <t>Morelia</t>
  </si>
  <si>
    <t>Álvaro Obregón</t>
  </si>
  <si>
    <t>Saltillo</t>
  </si>
  <si>
    <t>Guadalupe</t>
  </si>
  <si>
    <t>Tlalnepantla de Baz</t>
  </si>
  <si>
    <t>Benito Juárez</t>
  </si>
  <si>
    <t>Tlalpan</t>
  </si>
  <si>
    <t>Centro</t>
  </si>
  <si>
    <t>Torreón</t>
  </si>
  <si>
    <t>Coyoacán</t>
  </si>
  <si>
    <t>Chimalhuacán</t>
  </si>
  <si>
    <t>Reynosa</t>
  </si>
  <si>
    <t>Tlaquepaque</t>
  </si>
  <si>
    <t>Durango</t>
  </si>
  <si>
    <t>Tuxtla Gutiérrez</t>
  </si>
  <si>
    <t>Veracruz</t>
  </si>
  <si>
    <t>Cuauhtémoc</t>
  </si>
  <si>
    <t>Irapuato</t>
  </si>
  <si>
    <t>Apodaca</t>
  </si>
  <si>
    <t>Cuautitlán Izcalli</t>
  </si>
  <si>
    <t>Atizapán de Zaragoza</t>
  </si>
  <si>
    <t>Matamoros</t>
  </si>
  <si>
    <t>Tultitlán</t>
  </si>
  <si>
    <t>Tonalá</t>
  </si>
  <si>
    <t>Celaya</t>
  </si>
  <si>
    <t>Ixtapaluca</t>
  </si>
  <si>
    <t>Ensenada</t>
  </si>
  <si>
    <t>Xalapa</t>
  </si>
  <si>
    <t>San Nicolás de los Garza</t>
  </si>
  <si>
    <t>Mazatlán</t>
  </si>
  <si>
    <t>Venustiano Carranza</t>
  </si>
  <si>
    <t>Tlajomulco de Zúñiga</t>
  </si>
  <si>
    <t>Ahome</t>
  </si>
  <si>
    <t>Xochimilco</t>
  </si>
  <si>
    <t>Azcapotzalco</t>
  </si>
  <si>
    <t>Cajeme</t>
  </si>
  <si>
    <t>Iztacalco</t>
  </si>
  <si>
    <t>Nuevo Laredo</t>
  </si>
  <si>
    <t>Tepic</t>
  </si>
  <si>
    <t>Miguel Hidalgo</t>
  </si>
  <si>
    <t>Nicolás Romero</t>
  </si>
  <si>
    <t>Cuernavaca</t>
  </si>
  <si>
    <t>Tecámac</t>
  </si>
  <si>
    <t>Tláhuac</t>
  </si>
  <si>
    <t>Gral. Escobedo</t>
  </si>
  <si>
    <t>Valle de Chalco Solidaridad</t>
  </si>
  <si>
    <t>Gómez Palacio</t>
  </si>
  <si>
    <t>Victoria</t>
  </si>
  <si>
    <t>Tapachula</t>
  </si>
  <si>
    <t>Uruapan</t>
  </si>
  <si>
    <t>Chalco</t>
  </si>
  <si>
    <t>Coatzacoalcos</t>
  </si>
  <si>
    <t>Tampico</t>
  </si>
  <si>
    <t>Guasave</t>
  </si>
  <si>
    <t>Coacalco de Berriozábal</t>
  </si>
  <si>
    <t>Tehuacán</t>
  </si>
  <si>
    <t>Santa Catarina</t>
  </si>
  <si>
    <t>Pachuca de Soto</t>
  </si>
  <si>
    <t>Soledad de Graciano Sánchez</t>
  </si>
  <si>
    <t>Oaxaca de Juárez</t>
  </si>
  <si>
    <t>Salamanca</t>
  </si>
  <si>
    <t>Campeche</t>
  </si>
  <si>
    <t>Puerto Vallarta</t>
  </si>
  <si>
    <t>La Paz</t>
  </si>
  <si>
    <t>Cárdenas</t>
  </si>
  <si>
    <t>Othón P. Blanco</t>
  </si>
  <si>
    <t>Huixquilucan</t>
  </si>
  <si>
    <t>Chilpancingo de los Bravo</t>
  </si>
  <si>
    <t>San Juan del Río</t>
  </si>
  <si>
    <t>La Magdalena Contreras</t>
  </si>
  <si>
    <t>Los Cabos</t>
  </si>
  <si>
    <t>Texcoco</t>
  </si>
  <si>
    <t>Carmen</t>
  </si>
  <si>
    <t>Nogales</t>
  </si>
  <si>
    <t>Monclova</t>
  </si>
  <si>
    <t>Metepec</t>
  </si>
  <si>
    <t>Fresnillo</t>
  </si>
  <si>
    <t>Altamira</t>
  </si>
  <si>
    <t>Ocosingo</t>
  </si>
  <si>
    <t>Ciudad Madero</t>
  </si>
  <si>
    <t>Jiutepec</t>
  </si>
  <si>
    <t>Córdoba</t>
  </si>
  <si>
    <t>Poza Rica de Hidalgo</t>
  </si>
  <si>
    <t>Comalcalco</t>
  </si>
  <si>
    <t>Cuajimalpa de Morelos</t>
  </si>
  <si>
    <t>Zamora</t>
  </si>
  <si>
    <t>San Cristóbal de las Casas</t>
  </si>
  <si>
    <t>Huimanguillo</t>
  </si>
  <si>
    <t>Lázaro Cárdenas</t>
  </si>
  <si>
    <t>San Luis Río Colorado</t>
  </si>
  <si>
    <t>Cuautla</t>
  </si>
  <si>
    <t>Chicoloapan</t>
  </si>
  <si>
    <t>Silao</t>
  </si>
  <si>
    <t>Guanajuato</t>
  </si>
  <si>
    <t>Zinacantepec</t>
  </si>
  <si>
    <t>Ciudad Valles</t>
  </si>
  <si>
    <t>Manzanillo</t>
  </si>
  <si>
    <t>San Miguel de Allende</t>
  </si>
  <si>
    <t>Zumpango</t>
  </si>
  <si>
    <t>Solidaridad</t>
  </si>
  <si>
    <t>Papantla</t>
  </si>
  <si>
    <t>Minatitlán</t>
  </si>
  <si>
    <t>Navojoa</t>
  </si>
  <si>
    <t>San Andrés Tuxtla</t>
  </si>
  <si>
    <t>San Juan Bautista Tuxtepec</t>
  </si>
  <si>
    <t>Zitácuaro</t>
  </si>
  <si>
    <t>Lagos de Moreno</t>
  </si>
  <si>
    <t>Macuspana</t>
  </si>
  <si>
    <t>Piedras Negras</t>
  </si>
  <si>
    <t>Tulancingo de Bravo</t>
  </si>
  <si>
    <t>Pénjamo</t>
  </si>
  <si>
    <t>Guaymas</t>
  </si>
  <si>
    <t>Dolores Hidalgo Cuna de la Independencia Nacional</t>
  </si>
  <si>
    <t>Almoloya de Juárez</t>
  </si>
  <si>
    <t>Colima</t>
  </si>
  <si>
    <t>García</t>
  </si>
  <si>
    <t>Tuxpan</t>
  </si>
  <si>
    <t>Corregidora</t>
  </si>
  <si>
    <t>Ixtlahuaca</t>
  </si>
  <si>
    <t>San Martín Texmelucan</t>
  </si>
  <si>
    <t>Valle de Santiago</t>
  </si>
  <si>
    <t>Lerdo</t>
  </si>
  <si>
    <t>Comitán de Domínguez</t>
  </si>
  <si>
    <t>Iguala de la Independencia</t>
  </si>
  <si>
    <t>Cuautitlán</t>
  </si>
  <si>
    <t>El Salto</t>
  </si>
  <si>
    <t>Zacatecas</t>
  </si>
  <si>
    <t>Boca del Río</t>
  </si>
  <si>
    <t>Delicias</t>
  </si>
  <si>
    <t>Acuña</t>
  </si>
  <si>
    <t>Acolman</t>
  </si>
  <si>
    <t>Tepatitlán de Morelos</t>
  </si>
  <si>
    <t>Navolato</t>
  </si>
  <si>
    <t>Lerma</t>
  </si>
  <si>
    <t>Tultepec</t>
  </si>
  <si>
    <t>Milpa Alta</t>
  </si>
  <si>
    <t>Mineral de la Reforma</t>
  </si>
  <si>
    <t>Atlixco</t>
  </si>
  <si>
    <t>Cunduacán</t>
  </si>
  <si>
    <t>Bahía de Banderas</t>
  </si>
  <si>
    <t>Apatzingán</t>
  </si>
  <si>
    <t>Huejutla de Reyes</t>
  </si>
  <si>
    <t>San Pedro Garza García</t>
  </si>
  <si>
    <t>San Felipe del Progreso</t>
  </si>
  <si>
    <t>Orizaba</t>
  </si>
  <si>
    <t>Chilapa de Álvarez</t>
  </si>
  <si>
    <t>San Pedro Cholula</t>
  </si>
  <si>
    <t>Villa de Álvarez</t>
  </si>
  <si>
    <t>Río Bravo</t>
  </si>
  <si>
    <t>Zihuatanejo de Azueta</t>
  </si>
  <si>
    <t>Cosoleacaque</t>
  </si>
  <si>
    <t>Hidalgo</t>
  </si>
  <si>
    <t>El Marqués</t>
  </si>
  <si>
    <t>El Mante</t>
  </si>
  <si>
    <t>San Luis de la Paz</t>
  </si>
  <si>
    <t>Nacajuca</t>
  </si>
  <si>
    <t>San Francisco del Rincón</t>
  </si>
  <si>
    <t>Tecomán</t>
  </si>
  <si>
    <t>Chilón</t>
  </si>
  <si>
    <t>Las Margaritas</t>
  </si>
  <si>
    <t>Palenque</t>
  </si>
  <si>
    <t>Acámbaro</t>
  </si>
  <si>
    <t>Temixco</t>
  </si>
  <si>
    <t>Hidalgo del Parral</t>
  </si>
  <si>
    <t>San Felipe</t>
  </si>
  <si>
    <t>Álamo Temapache</t>
  </si>
  <si>
    <t>Taxco de Alarcón</t>
  </si>
  <si>
    <t>Tula de Allende</t>
  </si>
  <si>
    <t>San Pedro</t>
  </si>
  <si>
    <t>Centla</t>
  </si>
  <si>
    <t>Tantoyuca</t>
  </si>
  <si>
    <t>Martínez de la Torre</t>
  </si>
  <si>
    <t>Tecate</t>
  </si>
  <si>
    <t>Amozoc</t>
  </si>
  <si>
    <t>Zapotlán el Grande</t>
  </si>
  <si>
    <t>San Andrés Cholula</t>
  </si>
  <si>
    <t>Huehuetoca</t>
  </si>
  <si>
    <t>01005</t>
  </si>
  <si>
    <t>Jesús María</t>
  </si>
  <si>
    <t>La Piedad</t>
  </si>
  <si>
    <t>Villaflores</t>
  </si>
  <si>
    <t>Yautepec</t>
  </si>
  <si>
    <t>Huauchinango</t>
  </si>
  <si>
    <t>El Fuerte</t>
  </si>
  <si>
    <t>Tizayuca</t>
  </si>
  <si>
    <t>Pánuco</t>
  </si>
  <si>
    <t>Salvatierra</t>
  </si>
  <si>
    <t>Tamazunchale</t>
  </si>
  <si>
    <t>Villa Victoria</t>
  </si>
  <si>
    <t>Tierra Blanca</t>
  </si>
  <si>
    <t>Atlacomulco</t>
  </si>
  <si>
    <t>Santiago Ixcuintla</t>
  </si>
  <si>
    <t>Heroica Ciudad de Juchitán de Zaragoza</t>
  </si>
  <si>
    <t>Ocotlán</t>
  </si>
  <si>
    <t>Teziutlán</t>
  </si>
  <si>
    <t>Rioverde</t>
  </si>
  <si>
    <t>Matehuala</t>
  </si>
  <si>
    <t>San José del Rincón</t>
  </si>
  <si>
    <t>Tenancingo</t>
  </si>
  <si>
    <t>Playas de Rosarito</t>
  </si>
  <si>
    <t>Temoaya</t>
  </si>
  <si>
    <t>Tlaxcala</t>
  </si>
  <si>
    <t>Tihuatlán</t>
  </si>
  <si>
    <t>Tepotzotlán</t>
  </si>
  <si>
    <t>Cortazar</t>
  </si>
  <si>
    <t>Sinaloa</t>
  </si>
  <si>
    <t>Pátzcuaro</t>
  </si>
  <si>
    <t>Chiapa de Corzo</t>
  </si>
  <si>
    <t>Coatepec</t>
  </si>
  <si>
    <t>Paraíso</t>
  </si>
  <si>
    <t>Cadereyta Jiménez</t>
  </si>
  <si>
    <t>Ixmiquilpan</t>
  </si>
  <si>
    <t>Apaseo el Grande</t>
  </si>
  <si>
    <t>Huamantla</t>
  </si>
  <si>
    <t>Abasolo</t>
  </si>
  <si>
    <t>Acayucan</t>
  </si>
  <si>
    <t>Jilotepec</t>
  </si>
  <si>
    <t>Emiliano Zapata</t>
  </si>
  <si>
    <t>Jalpa de Méndez</t>
  </si>
  <si>
    <t>Champotón</t>
  </si>
  <si>
    <t>Salina Cruz</t>
  </si>
  <si>
    <t>Ocozocoautla de Espinosa</t>
  </si>
  <si>
    <t>Tlapa de Comonfort</t>
  </si>
  <si>
    <t>Caborca</t>
  </si>
  <si>
    <t>Tepeji del Río de Ocampo</t>
  </si>
  <si>
    <t>Maravatío</t>
  </si>
  <si>
    <t>Cozumel</t>
  </si>
  <si>
    <t>Huatabampo</t>
  </si>
  <si>
    <t>Santa Cruz de Juventino Rosas</t>
  </si>
  <si>
    <t>Cuautlancingo</t>
  </si>
  <si>
    <t>Agua Prieta</t>
  </si>
  <si>
    <t>Salvador Alvarado</t>
  </si>
  <si>
    <t>Ayala</t>
  </si>
  <si>
    <t>Kanasín</t>
  </si>
  <si>
    <t>Linares</t>
  </si>
  <si>
    <t>Tarímbaro</t>
  </si>
  <si>
    <t>Otzolotepec</t>
  </si>
  <si>
    <t>Cintalapa</t>
  </si>
  <si>
    <t>Tenango del Valle</t>
  </si>
  <si>
    <t>Santa Cruz Xoxocotlán</t>
  </si>
  <si>
    <t>Comonfort</t>
  </si>
  <si>
    <t>Las Choapas</t>
  </si>
  <si>
    <t>Chamula</t>
  </si>
  <si>
    <t>Apizaco</t>
  </si>
  <si>
    <t>Zacatlán</t>
  </si>
  <si>
    <t>Xicotepec</t>
  </si>
  <si>
    <t>Ramos Arizpe</t>
  </si>
  <si>
    <t>Frontera</t>
  </si>
  <si>
    <t>Felipe Carrillo Puerto</t>
  </si>
  <si>
    <t>Tepeaca</t>
  </si>
  <si>
    <t>Villa Corzo</t>
  </si>
  <si>
    <t>Valladolid</t>
  </si>
  <si>
    <t>Coyuca de Benítez</t>
  </si>
  <si>
    <t>Zacapu</t>
  </si>
  <si>
    <t>Tizimín</t>
  </si>
  <si>
    <t>Sahuayo</t>
  </si>
  <si>
    <t>Arandas</t>
  </si>
  <si>
    <t>Izúcar de Matamoros</t>
  </si>
  <si>
    <t>La Trinitaria</t>
  </si>
  <si>
    <t>San Mateo Atenco</t>
  </si>
  <si>
    <t>San José Iturbide</t>
  </si>
  <si>
    <t>Tecamachalco</t>
  </si>
  <si>
    <t>Tila</t>
  </si>
  <si>
    <t>Tejupilco</t>
  </si>
  <si>
    <t>Comondú</t>
  </si>
  <si>
    <t>Yuriria</t>
  </si>
  <si>
    <t>Tianguistenco</t>
  </si>
  <si>
    <t>Compostela</t>
  </si>
  <si>
    <t>Tacámbaro</t>
  </si>
  <si>
    <t>Pinos</t>
  </si>
  <si>
    <t>Heroica Ciudad de Huajuapan de León</t>
  </si>
  <si>
    <t>San Pablo del Monte</t>
  </si>
  <si>
    <t>Motozintla</t>
  </si>
  <si>
    <t>Tala</t>
  </si>
  <si>
    <t>Jiquipilco</t>
  </si>
  <si>
    <t>Perote</t>
  </si>
  <si>
    <t>Purísima del Rincón</t>
  </si>
  <si>
    <t>Puruándiro</t>
  </si>
  <si>
    <t>Frontera Comalapa</t>
  </si>
  <si>
    <t>Múzquiz</t>
  </si>
  <si>
    <t>Chiautempan</t>
  </si>
  <si>
    <t>Ixtaczoquitlán</t>
  </si>
  <si>
    <t>San Juan de los Lagos</t>
  </si>
  <si>
    <t>Apaseo el Alto</t>
  </si>
  <si>
    <t>La Barca</t>
  </si>
  <si>
    <t>Cadereyta de Montes</t>
  </si>
  <si>
    <t>Los Reyes</t>
  </si>
  <si>
    <t>Jacona</t>
  </si>
  <si>
    <t>Pedro Escobedo</t>
  </si>
  <si>
    <t>Zapotlanejo</t>
  </si>
  <si>
    <t>Huejotzingo</t>
  </si>
  <si>
    <t>Tequisquiapan</t>
  </si>
  <si>
    <t>Xochitepec</t>
  </si>
  <si>
    <t>Valle Hermoso</t>
  </si>
  <si>
    <t>Teoloyucan</t>
  </si>
  <si>
    <t>Misantla</t>
  </si>
  <si>
    <t>Temascalcingo</t>
  </si>
  <si>
    <t>Río Grande</t>
  </si>
  <si>
    <t>Ayutla de los Libres</t>
  </si>
  <si>
    <t>Amealco de Bonfil</t>
  </si>
  <si>
    <t>Técpan de Galeana</t>
  </si>
  <si>
    <t>Santo Domingo Tehuantepec</t>
  </si>
  <si>
    <t>Ocoyoacac</t>
  </si>
  <si>
    <t>Valle de Bravo</t>
  </si>
  <si>
    <t>Puente de Ixtla</t>
  </si>
  <si>
    <t>Atoyac de Álvarez</t>
  </si>
  <si>
    <t>Ometepec</t>
  </si>
  <si>
    <t>Jocotitlán</t>
  </si>
  <si>
    <t>Sombrerete</t>
  </si>
  <si>
    <t>Acambay</t>
  </si>
  <si>
    <t>Sabinas</t>
  </si>
  <si>
    <t>Etchojoa</t>
  </si>
  <si>
    <t>Ajalpan</t>
  </si>
  <si>
    <t>Altotonga</t>
  </si>
  <si>
    <t>Acajete</t>
  </si>
  <si>
    <t>Villa Guerrero</t>
  </si>
  <si>
    <t>Fortín</t>
  </si>
  <si>
    <t>Nuevo Casas Grandes</t>
  </si>
  <si>
    <t>Uriangato</t>
  </si>
  <si>
    <t>Medellín</t>
  </si>
  <si>
    <t>Mulegé</t>
  </si>
  <si>
    <t>Montemorelos</t>
  </si>
  <si>
    <t>Tenosique</t>
  </si>
  <si>
    <t>Colón</t>
  </si>
  <si>
    <t>Tlapacoyan</t>
  </si>
  <si>
    <t>Chignahuapan</t>
  </si>
  <si>
    <t>Atotonilco el Alto</t>
  </si>
  <si>
    <t>Jerez</t>
  </si>
  <si>
    <t>Autlán de Navarro</t>
  </si>
  <si>
    <t>Cosamaloapan de Carpio</t>
  </si>
  <si>
    <t>Puerto Peñasco</t>
  </si>
  <si>
    <t>Ameca</t>
  </si>
  <si>
    <t>Salto de Agua</t>
  </si>
  <si>
    <t>San Fernando</t>
  </si>
  <si>
    <t>Balancán</t>
  </si>
  <si>
    <t>Romita</t>
  </si>
  <si>
    <t>Santiago Tuxtla</t>
  </si>
  <si>
    <t>Atenco</t>
  </si>
  <si>
    <t>Villagrán</t>
  </si>
  <si>
    <t>Francisco I. Madero</t>
  </si>
  <si>
    <t>Pueblo Viejo</t>
  </si>
  <si>
    <t>Gral. Zuazua</t>
  </si>
  <si>
    <t>Jojutla</t>
  </si>
  <si>
    <t>Chicontepec</t>
  </si>
  <si>
    <t>Huatusco</t>
  </si>
  <si>
    <t>Cuautepec de Hinojosa</t>
  </si>
  <si>
    <t>Actopan</t>
  </si>
  <si>
    <t>Escárcega</t>
  </si>
  <si>
    <t>01003</t>
  </si>
  <si>
    <t>Calvillo</t>
  </si>
  <si>
    <t>Escuinapa</t>
  </si>
  <si>
    <t>Empalme</t>
  </si>
  <si>
    <t>Progreso</t>
  </si>
  <si>
    <t>Teloloapan</t>
  </si>
  <si>
    <t>Teapa</t>
  </si>
  <si>
    <t>Guadalupe y Calvo</t>
  </si>
  <si>
    <t>Mexquitic de Carmona</t>
  </si>
  <si>
    <t>Zacapoaxtla</t>
  </si>
  <si>
    <t>Teotihuacán</t>
  </si>
  <si>
    <t>Calkiní</t>
  </si>
  <si>
    <t>Tezonapa</t>
  </si>
  <si>
    <t>Coscomatepec</t>
  </si>
  <si>
    <t>Acatzingo</t>
  </si>
  <si>
    <t>Alvarado</t>
  </si>
  <si>
    <t>Tepeapulco</t>
  </si>
  <si>
    <t>Xilitla</t>
  </si>
  <si>
    <t>Tlatlauquitepec</t>
  </si>
  <si>
    <t>Encarnación de Díaz</t>
  </si>
  <si>
    <t>Huixtla</t>
  </si>
  <si>
    <t>Umán</t>
  </si>
  <si>
    <t>Jerécuaro</t>
  </si>
  <si>
    <t>Santiago Pinotepa Nacional</t>
  </si>
  <si>
    <t>Melchor Ocampo</t>
  </si>
  <si>
    <t>Pijijiapan</t>
  </si>
  <si>
    <t>Ixhuatlán de Madero</t>
  </si>
  <si>
    <t>Guachochi</t>
  </si>
  <si>
    <t>Rosario</t>
  </si>
  <si>
    <t>Moroleón</t>
  </si>
  <si>
    <t>Pueblo Nuevo</t>
  </si>
  <si>
    <t>Rincón de Romos</t>
  </si>
  <si>
    <t>Xalisco</t>
  </si>
  <si>
    <t>Tlaltizapán</t>
  </si>
  <si>
    <t>Chapala</t>
  </si>
  <si>
    <t>Camargo</t>
  </si>
  <si>
    <t>Catemaco</t>
  </si>
  <si>
    <t>San Marcos</t>
  </si>
  <si>
    <t>Amecameca</t>
  </si>
  <si>
    <t>Poncitlán</t>
  </si>
  <si>
    <t>Atzalan</t>
  </si>
  <si>
    <t>Loreto</t>
  </si>
  <si>
    <t>Coatzintla</t>
  </si>
  <si>
    <t>Tlacotepec de Benito Juárez</t>
  </si>
  <si>
    <t>Tezontepec de Aldama</t>
  </si>
  <si>
    <t>Villa de Allende</t>
  </si>
  <si>
    <t>Cuetzalan del Progreso</t>
  </si>
  <si>
    <t>Aquismón</t>
  </si>
  <si>
    <t>Santa Lucía del Camino</t>
  </si>
  <si>
    <t>Quecholac</t>
  </si>
  <si>
    <t>Calimaya</t>
  </si>
  <si>
    <t>Villa de Reyes</t>
  </si>
  <si>
    <t>Yecapixtla</t>
  </si>
  <si>
    <t>Zinapécuaro</t>
  </si>
  <si>
    <t>Xonacatlán</t>
  </si>
  <si>
    <t>Tacotalpa</t>
  </si>
  <si>
    <t>Eduardo Neri</t>
  </si>
  <si>
    <t>Tlalmanalco</t>
  </si>
  <si>
    <t>Agua Dulce</t>
  </si>
  <si>
    <t>Mocorito</t>
  </si>
  <si>
    <t>01002</t>
  </si>
  <si>
    <t>Asientos</t>
  </si>
  <si>
    <t>Parras</t>
  </si>
  <si>
    <t>Salvador Escalante</t>
  </si>
  <si>
    <t>Tres Valles</t>
  </si>
  <si>
    <t>Angostura</t>
  </si>
  <si>
    <t>Petatlán</t>
  </si>
  <si>
    <t>Santiago Papasquiaro</t>
  </si>
  <si>
    <t>Múgica</t>
  </si>
  <si>
    <t>Acatlán de Pérez Figueroa</t>
  </si>
  <si>
    <t>Villa del Carbón</t>
  </si>
  <si>
    <t>Aculco</t>
  </si>
  <si>
    <t>Calpulalpan</t>
  </si>
  <si>
    <t>Huichapan</t>
  </si>
  <si>
    <t>La Concordia</t>
  </si>
  <si>
    <t>Tecoanapa</t>
  </si>
  <si>
    <t>Mapastepec</t>
  </si>
  <si>
    <t>Villa de Tututepec de Melchor Ocampo</t>
  </si>
  <si>
    <t>Chalchicomula de Sesma</t>
  </si>
  <si>
    <t>San Pedro Pochutla</t>
  </si>
  <si>
    <t>Meoqui</t>
  </si>
  <si>
    <t>Cacahoatán</t>
  </si>
  <si>
    <t>Ciudad Fernández</t>
  </si>
  <si>
    <t>González</t>
  </si>
  <si>
    <t>Oxchuc</t>
  </si>
  <si>
    <t>Berriozábal</t>
  </si>
  <si>
    <t>San Blas</t>
  </si>
  <si>
    <t>Elota</t>
  </si>
  <si>
    <t>Palmar de Bravo</t>
  </si>
  <si>
    <t>San Pedro Mixtepec -Dto. 22 -</t>
  </si>
  <si>
    <t>Mixquiahuala de Juárez</t>
  </si>
  <si>
    <t>Apan</t>
  </si>
  <si>
    <t>San Luis Acatlán</t>
  </si>
  <si>
    <t>Amatlán de los Reyes</t>
  </si>
  <si>
    <t>Buenavista</t>
  </si>
  <si>
    <t>Isla</t>
  </si>
  <si>
    <t>Jocotepec</t>
  </si>
  <si>
    <t>Coyuca de Catalán</t>
  </si>
  <si>
    <t>Huetamo</t>
  </si>
  <si>
    <t>Zongolica</t>
  </si>
  <si>
    <t>Pabellón de Arteaga</t>
  </si>
  <si>
    <t>Camerino Z. Mendoza</t>
  </si>
  <si>
    <t>San Juan de Sabinas</t>
  </si>
  <si>
    <t>Hueyapan de Ocampo</t>
  </si>
  <si>
    <t>Tepoztlán</t>
  </si>
  <si>
    <t>Loma Bonita</t>
  </si>
  <si>
    <t>Ebano</t>
  </si>
  <si>
    <t>Miahuatlán de Porfirio Díaz</t>
  </si>
  <si>
    <t>La Independencia</t>
  </si>
  <si>
    <t>Jiménez</t>
  </si>
  <si>
    <t>Candelaria</t>
  </si>
  <si>
    <t>Ixtlahuacán de los Membrillos</t>
  </si>
  <si>
    <t>Tecpatán</t>
  </si>
  <si>
    <t>Playa Vicente</t>
  </si>
  <si>
    <t>Jalacingo</t>
  </si>
  <si>
    <t>Ojocaliente</t>
  </si>
  <si>
    <t>Reforma</t>
  </si>
  <si>
    <t>Tequila</t>
  </si>
  <si>
    <t>Río Blanco</t>
  </si>
  <si>
    <t>Acaxochitlán</t>
  </si>
  <si>
    <t>Tekax</t>
  </si>
  <si>
    <t>Santiago</t>
  </si>
  <si>
    <t>Santa María del Río</t>
  </si>
  <si>
    <t>Simojovel</t>
  </si>
  <si>
    <t>Teocaltiche</t>
  </si>
  <si>
    <t>Tixtla de Guerrero</t>
  </si>
  <si>
    <t>Arriaga</t>
  </si>
  <si>
    <t>Galeana</t>
  </si>
  <si>
    <t>Tlaxco</t>
  </si>
  <si>
    <t>Calera</t>
  </si>
  <si>
    <t>Hueypoxtla</t>
  </si>
  <si>
    <t>Tecuala</t>
  </si>
  <si>
    <t>Jáltipan</t>
  </si>
  <si>
    <t>Guerrero</t>
  </si>
  <si>
    <t>San Felipe Orizatlán</t>
  </si>
  <si>
    <t>Zempoala</t>
  </si>
  <si>
    <t>Coyotepec</t>
  </si>
  <si>
    <t>Cihuatlán</t>
  </si>
  <si>
    <t>Zacatelco</t>
  </si>
  <si>
    <t>Santa María Huatulco</t>
  </si>
  <si>
    <t>Zimapán</t>
  </si>
  <si>
    <t>Heroica Ciudad de Tlaxiaco</t>
  </si>
  <si>
    <t>Ayotlán</t>
  </si>
  <si>
    <t>Ajuchitlán del Progreso</t>
  </si>
  <si>
    <t>Ezequiel Montes</t>
  </si>
  <si>
    <t>Matías Romero Avendaño</t>
  </si>
  <si>
    <t>Tamazula de Gordiano</t>
  </si>
  <si>
    <t>Tamuín</t>
  </si>
  <si>
    <t>Villa de Ramos</t>
  </si>
  <si>
    <t>Xiutetelco</t>
  </si>
  <si>
    <t>Jiquipilas</t>
  </si>
  <si>
    <t>Hopelchén</t>
  </si>
  <si>
    <t>Tuxtla Chico</t>
  </si>
  <si>
    <t>Ticul</t>
  </si>
  <si>
    <t>Teopisca</t>
  </si>
  <si>
    <t>Huitzuco de los Figueroa</t>
  </si>
  <si>
    <t>Juan Rodríguez Clara</t>
  </si>
  <si>
    <t>Manuel Doblado</t>
  </si>
  <si>
    <t>San Diego de la Unión</t>
  </si>
  <si>
    <t>Tlalixcoyan</t>
  </si>
  <si>
    <t>Pungarabato</t>
  </si>
  <si>
    <t>General Heliodoro Castillo</t>
  </si>
  <si>
    <t>Jaral del Progreso</t>
  </si>
  <si>
    <t>Acaponeta</t>
  </si>
  <si>
    <t>San Miguel Soyaltepec</t>
  </si>
  <si>
    <t>Tlahuapan</t>
  </si>
  <si>
    <t>Zinacantán</t>
  </si>
  <si>
    <t>Jalapa</t>
  </si>
  <si>
    <t>Tlanchinol</t>
  </si>
  <si>
    <t>Chilchota</t>
  </si>
  <si>
    <t>José María Morelos</t>
  </si>
  <si>
    <t>Coatepec Harinas</t>
  </si>
  <si>
    <t>Chenalhó</t>
  </si>
  <si>
    <t>Temascalapa</t>
  </si>
  <si>
    <t>San Francisco de los Romo</t>
  </si>
  <si>
    <t>Tarimoro</t>
  </si>
  <si>
    <t>Huimilpan</t>
  </si>
  <si>
    <t>Dr. Arroyo</t>
  </si>
  <si>
    <t>Tezoyuca</t>
  </si>
  <si>
    <t>Xico</t>
  </si>
  <si>
    <t>Ixtacuixtla de Mariano Matamoros</t>
  </si>
  <si>
    <t>Contla de Juan Cuamatzi</t>
  </si>
  <si>
    <t>Tecozautla</t>
  </si>
  <si>
    <t>Zacatepec</t>
  </si>
  <si>
    <t>Suchiate</t>
  </si>
  <si>
    <t>Tomatlán</t>
  </si>
  <si>
    <t>Tempoal</t>
  </si>
  <si>
    <t>Ario</t>
  </si>
  <si>
    <t>Sayula</t>
  </si>
  <si>
    <t>Quechultenango</t>
  </si>
  <si>
    <t>Paracho</t>
  </si>
  <si>
    <t>Sabinas Hidalgo</t>
  </si>
  <si>
    <t>Coronango</t>
  </si>
  <si>
    <t>El Oro</t>
  </si>
  <si>
    <t>Rosamorada</t>
  </si>
  <si>
    <t>Villa de Cos</t>
  </si>
  <si>
    <t>Del Nayar</t>
  </si>
  <si>
    <t>Otumba</t>
  </si>
  <si>
    <t>Jiquilpan</t>
  </si>
  <si>
    <t>Capulhuac</t>
  </si>
  <si>
    <t>Villa de Zaachila</t>
  </si>
  <si>
    <t>Guadalupe Victoria</t>
  </si>
  <si>
    <t>Yajalón</t>
  </si>
  <si>
    <t>Motul</t>
  </si>
  <si>
    <t>Mariano Escobedo</t>
  </si>
  <si>
    <t>Chietla</t>
  </si>
  <si>
    <t>Tequixquiac</t>
  </si>
  <si>
    <t>Acatlán</t>
  </si>
  <si>
    <t>Axochiapan</t>
  </si>
  <si>
    <t>Cuencamé</t>
  </si>
  <si>
    <t>Ixtapan de la Sal</t>
  </si>
  <si>
    <t>Angel R. Cabada</t>
  </si>
  <si>
    <t>Santiago Tulantepec de Lugo Guerrero</t>
  </si>
  <si>
    <t>Chemax</t>
  </si>
  <si>
    <t>Donato Guerra</t>
  </si>
  <si>
    <t>Huehuetán</t>
  </si>
  <si>
    <t>San Juan Evangelista</t>
  </si>
  <si>
    <t>Mezquital</t>
  </si>
  <si>
    <t>Axtla de Terrazas</t>
  </si>
  <si>
    <t>Yauhquemehcan</t>
  </si>
  <si>
    <t>Choix</t>
  </si>
  <si>
    <t>Tlatlaya</t>
  </si>
  <si>
    <t>Contepec</t>
  </si>
  <si>
    <t>Cananea</t>
  </si>
  <si>
    <t>Santiago Juxtlahuaca</t>
  </si>
  <si>
    <t>Temascaltepec</t>
  </si>
  <si>
    <t>San Salvador</t>
  </si>
  <si>
    <t>La Huacana</t>
  </si>
  <si>
    <t>Tangancícuaro</t>
  </si>
  <si>
    <t>Salinas Victoria</t>
  </si>
  <si>
    <t>Soteapan</t>
  </si>
  <si>
    <t>Allende</t>
  </si>
  <si>
    <t>Paso de Ovejas</t>
  </si>
  <si>
    <t>Zacualtipán de Ángeles</t>
  </si>
  <si>
    <t>Saucillo</t>
  </si>
  <si>
    <t>Arcelia</t>
  </si>
  <si>
    <t>San Agustín Tlaxiaca</t>
  </si>
  <si>
    <t>Sayula de Alemán</t>
  </si>
  <si>
    <t>Jalostotitlán</t>
  </si>
  <si>
    <t>Putla Villa de Guerrero</t>
  </si>
  <si>
    <t>Turicato</t>
  </si>
  <si>
    <t>Ocuilan</t>
  </si>
  <si>
    <t>Tumbalá</t>
  </si>
  <si>
    <t>Nextlalpan</t>
  </si>
  <si>
    <t>Tlaquiltenango</t>
  </si>
  <si>
    <t>Libres</t>
  </si>
  <si>
    <t>Chicomuselo</t>
  </si>
  <si>
    <t>Canatlán</t>
  </si>
  <si>
    <t>Ciudad del Maíz</t>
  </si>
  <si>
    <t>San Miguel el Alto</t>
  </si>
  <si>
    <t>Atotonilco de Tula</t>
  </si>
  <si>
    <t>Pueblo Nuevo Solistahuacán</t>
  </si>
  <si>
    <t>Hunucmá</t>
  </si>
  <si>
    <t>Bochil</t>
  </si>
  <si>
    <t>Tepecoacuilco de Trujano</t>
  </si>
  <si>
    <t>Matlapa</t>
  </si>
  <si>
    <t>Chignautla</t>
  </si>
  <si>
    <t>Salinas</t>
  </si>
  <si>
    <t>Escuintla</t>
  </si>
  <si>
    <t>Huautla de Jiménez</t>
  </si>
  <si>
    <t>Badiraguato</t>
  </si>
  <si>
    <t>Yurécuaro</t>
  </si>
  <si>
    <t>Altamirano</t>
  </si>
  <si>
    <t>Pichucalco</t>
  </si>
  <si>
    <t>Magdalena</t>
  </si>
  <si>
    <t>Madera</t>
  </si>
  <si>
    <t>Malinaltepec</t>
  </si>
  <si>
    <t>Amatenango de la Frontera</t>
  </si>
  <si>
    <t>Jonuta</t>
  </si>
  <si>
    <t>Aldama</t>
  </si>
  <si>
    <t>Tancítaro</t>
  </si>
  <si>
    <t>Villanueva</t>
  </si>
  <si>
    <t>Oxkutzcab</t>
  </si>
  <si>
    <t>San Rafael</t>
  </si>
  <si>
    <t>Zapotiltic</t>
  </si>
  <si>
    <t>Paso del Macho</t>
  </si>
  <si>
    <t>Tepehuacán de Guerrero</t>
  </si>
  <si>
    <t>Ursulo Galván</t>
  </si>
  <si>
    <t>Acala</t>
  </si>
  <si>
    <t>Tamasopo</t>
  </si>
  <si>
    <t>Bocoyna</t>
  </si>
  <si>
    <t>Tetla de la Solidaridad</t>
  </si>
  <si>
    <t>Armería</t>
  </si>
  <si>
    <t>Tlachichuca</t>
  </si>
  <si>
    <t>Concordia</t>
  </si>
  <si>
    <t>Morelos</t>
  </si>
  <si>
    <t>San Salvador el Verde</t>
  </si>
  <si>
    <t>Hecelchakán</t>
  </si>
  <si>
    <t>Tulum</t>
  </si>
  <si>
    <t>Cuitzeo</t>
  </si>
  <si>
    <t>Tuzantán</t>
  </si>
  <si>
    <t>Xochistlahuaca</t>
  </si>
  <si>
    <t>Tepetlaoxtoc</t>
  </si>
  <si>
    <t>Nochistlán de Mejía</t>
  </si>
  <si>
    <t>Nava</t>
  </si>
  <si>
    <t>Zacoalco de Torres</t>
  </si>
  <si>
    <t>Villa Comaltitlán</t>
  </si>
  <si>
    <t>Tangamandapio</t>
  </si>
  <si>
    <t>Luvianos</t>
  </si>
  <si>
    <t>Atlautla</t>
  </si>
  <si>
    <t>San Salvador el Seco</t>
  </si>
  <si>
    <t>Tlalpujahua</t>
  </si>
  <si>
    <t>Acapetahua</t>
  </si>
  <si>
    <t>Tula</t>
  </si>
  <si>
    <t>Chapa de Mota</t>
  </si>
  <si>
    <t>Naranjos Amatlán</t>
  </si>
  <si>
    <t>Apaxco</t>
  </si>
  <si>
    <t>Santa María Atzompa</t>
  </si>
  <si>
    <t>Uxpanapa</t>
  </si>
  <si>
    <t>Cuerámaro</t>
  </si>
  <si>
    <t>Nopalucan</t>
  </si>
  <si>
    <t>Ixtlán del Río</t>
  </si>
  <si>
    <t>Ozumba</t>
  </si>
  <si>
    <t>Nahuatzen</t>
  </si>
  <si>
    <t>Nanchital de Lázaro Cárdenas del Río</t>
  </si>
  <si>
    <t>Pinal de Amoles</t>
  </si>
  <si>
    <t>Miguel Alemán</t>
  </si>
  <si>
    <t>Soledad de Doblado</t>
  </si>
  <si>
    <t>Papalotla de Xicohténcatl</t>
  </si>
  <si>
    <t>Atotonilco el Grande</t>
  </si>
  <si>
    <t>Atitalaquia</t>
  </si>
  <si>
    <t>Calakmul</t>
  </si>
  <si>
    <t>Xalatlaco</t>
  </si>
  <si>
    <t>San Felipe Jalapa de Díaz</t>
  </si>
  <si>
    <t>Tlaxcoapan</t>
  </si>
  <si>
    <t>Hueytamalco</t>
  </si>
  <si>
    <t>Angel Albino Corzo</t>
  </si>
  <si>
    <t>Mazatán</t>
  </si>
  <si>
    <t>Ciudad Ixtepec</t>
  </si>
  <si>
    <t>Tolimán</t>
  </si>
  <si>
    <t>Tamazula</t>
  </si>
  <si>
    <t>Atlixtac</t>
  </si>
  <si>
    <t>Amatepec</t>
  </si>
  <si>
    <t>Jaltenco</t>
  </si>
  <si>
    <t>San Martín Hidalgo</t>
  </si>
  <si>
    <t>Ojinaga</t>
  </si>
  <si>
    <t>Cuitláhuac</t>
  </si>
  <si>
    <t>Chiautla</t>
  </si>
  <si>
    <t>Cocula</t>
  </si>
  <si>
    <t>Nuevo Ideal</t>
  </si>
  <si>
    <t>Guadalcázar</t>
  </si>
  <si>
    <t>Izamal</t>
  </si>
  <si>
    <t>Castaños</t>
  </si>
  <si>
    <t>Alamos</t>
  </si>
  <si>
    <t>Sultepec</t>
  </si>
  <si>
    <t>Cerro Azul</t>
  </si>
  <si>
    <t>Tetela de Ocampo</t>
  </si>
  <si>
    <t>Ocoyucan</t>
  </si>
  <si>
    <t>La Unión de Isidoro Montes de Oca</t>
  </si>
  <si>
    <t>Malinalco</t>
  </si>
  <si>
    <t>Quiroga</t>
  </si>
  <si>
    <t>José Sixto Verduzco</t>
  </si>
  <si>
    <t>Axapusco</t>
  </si>
  <si>
    <t>Los Reyes de Juárez</t>
  </si>
  <si>
    <t>Jalpan de Serra</t>
  </si>
  <si>
    <t>Espinal</t>
  </si>
  <si>
    <t>Las Rosas</t>
  </si>
  <si>
    <t>La Antigua</t>
  </si>
  <si>
    <t>Ayahualulco</t>
  </si>
  <si>
    <t>Atempan</t>
  </si>
  <si>
    <t>Huaquechula</t>
  </si>
  <si>
    <t>Tepalcingo</t>
  </si>
  <si>
    <t>Parácuaro</t>
  </si>
  <si>
    <t>Ixtacamaxtitlán</t>
  </si>
  <si>
    <t>Sabanilla</t>
  </si>
  <si>
    <t>Mapimí</t>
  </si>
  <si>
    <t>Panotla</t>
  </si>
  <si>
    <t>Tecolutla</t>
  </si>
  <si>
    <t>Ahuacuotzingo</t>
  </si>
  <si>
    <t>Miacatlán</t>
  </si>
  <si>
    <t>Poanas</t>
  </si>
  <si>
    <t>San Martín de las Pirámides</t>
  </si>
  <si>
    <t>Soto la Marina</t>
  </si>
  <si>
    <t>Olinalá</t>
  </si>
  <si>
    <t>Zaragoza</t>
  </si>
  <si>
    <t>Ciénega de Flores</t>
  </si>
  <si>
    <t>Ixtapa</t>
  </si>
  <si>
    <t>Juan R. Escudero</t>
  </si>
  <si>
    <t>Gutiérrez Zamora</t>
  </si>
  <si>
    <t>Santa María Tonameca</t>
  </si>
  <si>
    <t>Peto</t>
  </si>
  <si>
    <t>José Azueta</t>
  </si>
  <si>
    <t>Ascensión</t>
  </si>
  <si>
    <t>El Grullo</t>
  </si>
  <si>
    <t>La Perla</t>
  </si>
  <si>
    <t>Natívitas</t>
  </si>
  <si>
    <t>Yahualica</t>
  </si>
  <si>
    <t>Tamiahua</t>
  </si>
  <si>
    <t>Huehuetla</t>
  </si>
  <si>
    <t>Jalpa</t>
  </si>
  <si>
    <t>Aquila</t>
  </si>
  <si>
    <t>Juchitepec</t>
  </si>
  <si>
    <t>Cazones de Herrera</t>
  </si>
  <si>
    <t>Ruíz</t>
  </si>
  <si>
    <t>La Huerta</t>
  </si>
  <si>
    <t>Doctor Mora</t>
  </si>
  <si>
    <t>Ozuluama de Mascareñas</t>
  </si>
  <si>
    <t>Acatlán de Juárez</t>
  </si>
  <si>
    <t>Tepalcatepec</t>
  </si>
  <si>
    <t>Atoyac</t>
  </si>
  <si>
    <t>Yehualtepec</t>
  </si>
  <si>
    <t>Carlos A. Carrillo</t>
  </si>
  <si>
    <t>Jamay</t>
  </si>
  <si>
    <t>Namiquipa</t>
  </si>
  <si>
    <t>Amanalco</t>
  </si>
  <si>
    <t>Xicoténcatl</t>
  </si>
  <si>
    <t>Bácum</t>
  </si>
  <si>
    <t>Chiconcuac</t>
  </si>
  <si>
    <t>Ocampo</t>
  </si>
  <si>
    <t>Huautla</t>
  </si>
  <si>
    <t>Zitlala</t>
  </si>
  <si>
    <t>Manlio Fabio Altamirano</t>
  </si>
  <si>
    <t>San Agustín Loxicha</t>
  </si>
  <si>
    <t>Santa María Colotepec</t>
  </si>
  <si>
    <t>Omealca</t>
  </si>
  <si>
    <t>Arteaga</t>
  </si>
  <si>
    <t>San Ignacio</t>
  </si>
  <si>
    <t>San Juan Bautista Valle Nacional</t>
  </si>
  <si>
    <t>Santa María del Oro</t>
  </si>
  <si>
    <t>Chapulhuacán</t>
  </si>
  <si>
    <t>Buenaventura</t>
  </si>
  <si>
    <t>San Juan Cotzocón</t>
  </si>
  <si>
    <t>General Pánfilo Natera</t>
  </si>
  <si>
    <t>Miguel Auza</t>
  </si>
  <si>
    <t>Yahualica de González Gallo</t>
  </si>
  <si>
    <t>Tlahualilo</t>
  </si>
  <si>
    <t>Progreso de Obregón</t>
  </si>
  <si>
    <t>San Antonio la Isla</t>
  </si>
  <si>
    <t>San Buenaventura</t>
  </si>
  <si>
    <t>Santiago Miahuatlán</t>
  </si>
  <si>
    <t>Tototlán</t>
  </si>
  <si>
    <t>Coyutla</t>
  </si>
  <si>
    <t>Tlapehuala</t>
  </si>
  <si>
    <t>Xaloztoc</t>
  </si>
  <si>
    <t>Charo</t>
  </si>
  <si>
    <t>Ahualulco de Mercado</t>
  </si>
  <si>
    <t>Maxcanú</t>
  </si>
  <si>
    <t>Teolocholco</t>
  </si>
  <si>
    <t>Metztitlán</t>
  </si>
  <si>
    <t>Puente Nacional</t>
  </si>
  <si>
    <t>Banderilla</t>
  </si>
  <si>
    <t>Sain Alto</t>
  </si>
  <si>
    <t>San Lucas Ojitlán</t>
  </si>
  <si>
    <t>Huixtán</t>
  </si>
  <si>
    <t>San Antonio de la Cal</t>
  </si>
  <si>
    <t>Ixhuatlán del Café</t>
  </si>
  <si>
    <t>Cutzamala de Pinzón</t>
  </si>
  <si>
    <t>Soledad Atzompa</t>
  </si>
  <si>
    <t>San Martín Chalchicuautla</t>
  </si>
  <si>
    <t>Ocotlán de Morelos</t>
  </si>
  <si>
    <t>Viesca</t>
  </si>
  <si>
    <t>Tlacoachistlahuaca</t>
  </si>
  <si>
    <t>Gabriel Zamora</t>
  </si>
  <si>
    <t>Quimixtlán</t>
  </si>
  <si>
    <t>Acatic</t>
  </si>
  <si>
    <t>Ixhuatlancillo</t>
  </si>
  <si>
    <t>Charcas</t>
  </si>
  <si>
    <t>Degollado</t>
  </si>
  <si>
    <t>Vicente Guerrero</t>
  </si>
  <si>
    <t>Copainalá</t>
  </si>
  <si>
    <t>Suchiapa</t>
  </si>
  <si>
    <t>Tancanhuitz</t>
  </si>
  <si>
    <t>Acultzingo</t>
  </si>
  <si>
    <t>Tizapán el Alto</t>
  </si>
  <si>
    <t>Pesquería</t>
  </si>
  <si>
    <t>Huayacocotla</t>
  </si>
  <si>
    <t>Totolac</t>
  </si>
  <si>
    <t>Pahuatlán</t>
  </si>
  <si>
    <t>Juan Aldama</t>
  </si>
  <si>
    <t>Zoquitlán</t>
  </si>
  <si>
    <t>El Naranjo</t>
  </si>
  <si>
    <t>Coeneo</t>
  </si>
  <si>
    <t>Tepexi de Rodríguez</t>
  </si>
  <si>
    <t>Urique</t>
  </si>
  <si>
    <t>Tecali de Herrera</t>
  </si>
  <si>
    <t>Naolinco</t>
  </si>
  <si>
    <t>Rafael Delgado</t>
  </si>
  <si>
    <t>Texistepec</t>
  </si>
  <si>
    <t>Florencio Villarreal</t>
  </si>
  <si>
    <t>Lerdo de Tejada</t>
  </si>
  <si>
    <t>Huanímaro</t>
  </si>
  <si>
    <t>Atzacan</t>
  </si>
  <si>
    <t>Jungapeo</t>
  </si>
  <si>
    <t>Tlaola</t>
  </si>
  <si>
    <t>Cotaxtla</t>
  </si>
  <si>
    <t>Tochtepec</t>
  </si>
  <si>
    <t>San Dimas</t>
  </si>
  <si>
    <t>Heroica Ciudad de Ejutla de Crespo</t>
  </si>
  <si>
    <t>Tepezalá</t>
  </si>
  <si>
    <t>Cotija</t>
  </si>
  <si>
    <t>Coxcatlán</t>
  </si>
  <si>
    <t>Tlacolula de Matamoros</t>
  </si>
  <si>
    <t>Vega de Alatorre</t>
  </si>
  <si>
    <t>Atlapexco</t>
  </si>
  <si>
    <t>Zautla</t>
  </si>
  <si>
    <t>Coquimatlán</t>
  </si>
  <si>
    <t>Moctezuma</t>
  </si>
  <si>
    <t>Tanlajás</t>
  </si>
  <si>
    <t>San Matías Tlalancaleca</t>
  </si>
  <si>
    <t>Bella Vista</t>
  </si>
  <si>
    <t>Chilchotla</t>
  </si>
  <si>
    <t>Zimatlán de Álvarez</t>
  </si>
  <si>
    <t>Tetela del Volcán</t>
  </si>
  <si>
    <t>Halachó</t>
  </si>
  <si>
    <t>Xochiatipan</t>
  </si>
  <si>
    <t>General Felipe Ángeles</t>
  </si>
  <si>
    <t>Tepanco de López</t>
  </si>
  <si>
    <t>Vista Hermosa</t>
  </si>
  <si>
    <t>Metlatónoc</t>
  </si>
  <si>
    <t>Alcozauca de Guerrero</t>
  </si>
  <si>
    <t>Cañada Morelos</t>
  </si>
  <si>
    <t>Altepexi</t>
  </si>
  <si>
    <t>Atlatlahucan</t>
  </si>
  <si>
    <t>Alfajayucan</t>
  </si>
  <si>
    <t>Copanatoyac</t>
  </si>
  <si>
    <t>Nuevo Parangaricutiro</t>
  </si>
  <si>
    <t>El Llano</t>
  </si>
  <si>
    <t>Zirándaro</t>
  </si>
  <si>
    <t>Cochoapa el Grande</t>
  </si>
  <si>
    <t>Chiautzingo</t>
  </si>
  <si>
    <t>Tepetitla de Lardizábal</t>
  </si>
  <si>
    <t>Comapa</t>
  </si>
  <si>
    <t>Jitotol</t>
  </si>
  <si>
    <t>Castillo de Teayo</t>
  </si>
  <si>
    <t>Ahualulco</t>
  </si>
  <si>
    <t>Chocamán</t>
  </si>
  <si>
    <t>Juan C. Bonilla</t>
  </si>
  <si>
    <t>Villa Hidalgo</t>
  </si>
  <si>
    <t>Nombre de Dios</t>
  </si>
  <si>
    <t>Anáhuac</t>
  </si>
  <si>
    <t>San José Tenango</t>
  </si>
  <si>
    <t>San Lucas</t>
  </si>
  <si>
    <t>Peñamiller</t>
  </si>
  <si>
    <t>Pantepec</t>
  </si>
  <si>
    <t>Cuilápam de Guerrero</t>
  </si>
  <si>
    <t>Cardonal</t>
  </si>
  <si>
    <t>Senguio</t>
  </si>
  <si>
    <t>Santiago Jamiltepec</t>
  </si>
  <si>
    <t>Tepetlixpa</t>
  </si>
  <si>
    <t>Villa García</t>
  </si>
  <si>
    <t>Pisaflores</t>
  </si>
  <si>
    <t>Cherán</t>
  </si>
  <si>
    <t>San Bartolo Tutotepec</t>
  </si>
  <si>
    <t>Colotlán</t>
  </si>
  <si>
    <t>Mezquitic</t>
  </si>
  <si>
    <t>Zapotlán de Juárez</t>
  </si>
  <si>
    <t>Jilotzingo</t>
  </si>
  <si>
    <t>Santa Cruz Tlaxcala</t>
  </si>
  <si>
    <t>Las Vigas de Ramírez</t>
  </si>
  <si>
    <t>Platón Sánchez</t>
  </si>
  <si>
    <t>Asunción Nochixtlán</t>
  </si>
  <si>
    <t>Mazapil</t>
  </si>
  <si>
    <t>Cuquío</t>
  </si>
  <si>
    <t>Mártir de Cuilapan</t>
  </si>
  <si>
    <t>Jala</t>
  </si>
  <si>
    <t>Coalcomán de Vázquez Pallares</t>
  </si>
  <si>
    <t>Zapotlán del Rey</t>
  </si>
  <si>
    <t>El Arenal</t>
  </si>
  <si>
    <t>Yanga</t>
  </si>
  <si>
    <t>Chilcuautla</t>
  </si>
  <si>
    <t>Madero</t>
  </si>
  <si>
    <t>Texcaltitlán</t>
  </si>
  <si>
    <t>Huitzilac</t>
  </si>
  <si>
    <t>Mecayapan</t>
  </si>
  <si>
    <t>Unión de San Antonio</t>
  </si>
  <si>
    <t>Benemérito de las Américas</t>
  </si>
  <si>
    <t>Tenango de Doria</t>
  </si>
  <si>
    <t>Huasca de Ocampo</t>
  </si>
  <si>
    <t>Tixkokob</t>
  </si>
  <si>
    <t>Tlahuelilpan</t>
  </si>
  <si>
    <t>Catazajá</t>
  </si>
  <si>
    <t>Socoltenango</t>
  </si>
  <si>
    <t>Ignacio de la Llave</t>
  </si>
  <si>
    <t>San Blas Atempa</t>
  </si>
  <si>
    <t>Ostuacán</t>
  </si>
  <si>
    <t>Ajacuba</t>
  </si>
  <si>
    <t>Tochimilco</t>
  </si>
  <si>
    <t>Amacuzac</t>
  </si>
  <si>
    <t>Villamar</t>
  </si>
  <si>
    <t>Villa Corona</t>
  </si>
  <si>
    <t>Calnali</t>
  </si>
  <si>
    <t>Trancoso</t>
  </si>
  <si>
    <t>Maltrata</t>
  </si>
  <si>
    <t>Tasquillo</t>
  </si>
  <si>
    <t>Ocuituco</t>
  </si>
  <si>
    <t>Tecalitlán</t>
  </si>
  <si>
    <t>La Magdalena Tlaltelulco</t>
  </si>
  <si>
    <t>Acacoyagua</t>
  </si>
  <si>
    <t>Rosales</t>
  </si>
  <si>
    <t>Cosalá</t>
  </si>
  <si>
    <t>Nanacamilpa de Mariano Arista</t>
  </si>
  <si>
    <t>Oriental</t>
  </si>
  <si>
    <t>Tecolotlán</t>
  </si>
  <si>
    <t>Tlayacapan</t>
  </si>
  <si>
    <t>Filomeno Mata</t>
  </si>
  <si>
    <t>Totutla</t>
  </si>
  <si>
    <t>Tepeyahualco</t>
  </si>
  <si>
    <t>Zumpahuacán</t>
  </si>
  <si>
    <t>Teocelo</t>
  </si>
  <si>
    <t>Villa de Arriaga</t>
  </si>
  <si>
    <t>Carrillo Puerto</t>
  </si>
  <si>
    <t>Tlalnelhuayocan</t>
  </si>
  <si>
    <t>Tuzantla</t>
  </si>
  <si>
    <t>Tepatlaxco de Hidalgo</t>
  </si>
  <si>
    <t>Francisco Z. Mena</t>
  </si>
  <si>
    <t>San Sebastián Tutla</t>
  </si>
  <si>
    <t>Epitacio Huerta</t>
  </si>
  <si>
    <t>Aguililla</t>
  </si>
  <si>
    <t>Isla Mujeres</t>
  </si>
  <si>
    <t>Tecoh</t>
  </si>
  <si>
    <t>Moloacán</t>
  </si>
  <si>
    <t>Panindícuaro</t>
  </si>
  <si>
    <t>Santiago de Anaya</t>
  </si>
  <si>
    <t>Santa Ana</t>
  </si>
  <si>
    <t>Santos Reyes Nopala</t>
  </si>
  <si>
    <t>Atltzayanca</t>
  </si>
  <si>
    <t>Pajapan</t>
  </si>
  <si>
    <t>Tampacán</t>
  </si>
  <si>
    <t>Gustavo Díaz Ordaz</t>
  </si>
  <si>
    <t>Rayón</t>
  </si>
  <si>
    <t>Zinacatepec</t>
  </si>
  <si>
    <t>Nopala de Villagrán</t>
  </si>
  <si>
    <t>Güémez</t>
  </si>
  <si>
    <t>General Plutarco Elías Calles</t>
  </si>
  <si>
    <t>Jantetelco</t>
  </si>
  <si>
    <t>Noria de Ángeles</t>
  </si>
  <si>
    <t>Espita</t>
  </si>
  <si>
    <t>San Pablo Etla</t>
  </si>
  <si>
    <t>Villa de Arista</t>
  </si>
  <si>
    <t>Coxquihui</t>
  </si>
  <si>
    <t>Aramberri</t>
  </si>
  <si>
    <t>San Julián</t>
  </si>
  <si>
    <t>Timilpan</t>
  </si>
  <si>
    <t>Santa María Petapa</t>
  </si>
  <si>
    <t>El Carmen Tequexquitla</t>
  </si>
  <si>
    <t>Cuyoaco</t>
  </si>
  <si>
    <t>Acanceh</t>
  </si>
  <si>
    <t>Huehuetlán</t>
  </si>
  <si>
    <t>San Gabriel</t>
  </si>
  <si>
    <t>Purépero</t>
  </si>
  <si>
    <t>Chinampa de Gorostiza</t>
  </si>
  <si>
    <t>Ahuacatlán</t>
  </si>
  <si>
    <t>Ziracuaretiro</t>
  </si>
  <si>
    <t>Chinameca</t>
  </si>
  <si>
    <t>Tanhuato</t>
  </si>
  <si>
    <t>Zacualpan</t>
  </si>
  <si>
    <t>Cuautepec</t>
  </si>
  <si>
    <t>01004</t>
  </si>
  <si>
    <t>Cosío</t>
  </si>
  <si>
    <t>Oteapan</t>
  </si>
  <si>
    <t>San Vicente Tancuayalab</t>
  </si>
  <si>
    <t>Ixhuatlán del Sureste</t>
  </si>
  <si>
    <t>Almoloya de Alquisiras</t>
  </si>
  <si>
    <t>Singuilucan</t>
  </si>
  <si>
    <t>Yaxcabá</t>
  </si>
  <si>
    <t>Temozón</t>
  </si>
  <si>
    <t>Oluta</t>
  </si>
  <si>
    <t>Irimbo</t>
  </si>
  <si>
    <t>Asunción Ixtaltepec</t>
  </si>
  <si>
    <t>Santa Catarina Juquila</t>
  </si>
  <si>
    <t>Chontla</t>
  </si>
  <si>
    <t>Angamacutiro</t>
  </si>
  <si>
    <t>Cosolapa</t>
  </si>
  <si>
    <t>Amatitán</t>
  </si>
  <si>
    <t>Temoac</t>
  </si>
  <si>
    <t>Tzompantepec</t>
  </si>
  <si>
    <t>Jonacatepec</t>
  </si>
  <si>
    <t>Erongarícuaro</t>
  </si>
  <si>
    <t>Copalillo</t>
  </si>
  <si>
    <t>San Gabriel Chilac</t>
  </si>
  <si>
    <t>Gral. Terán</t>
  </si>
  <si>
    <t>Talpa de Allende</t>
  </si>
  <si>
    <t>Soconusco</t>
  </si>
  <si>
    <t>Huamuxtitlán</t>
  </si>
  <si>
    <t>Tanquián de Escobedo</t>
  </si>
  <si>
    <t>Churumuco</t>
  </si>
  <si>
    <t>Tatahuicapan de Juárez</t>
  </si>
  <si>
    <t>Tiquicheo de Nicolás Romero</t>
  </si>
  <si>
    <t>Tampamolón Corona</t>
  </si>
  <si>
    <t>Mascota</t>
  </si>
  <si>
    <t>Coahuayana</t>
  </si>
  <si>
    <t>San Ignacio Río Muerto</t>
  </si>
  <si>
    <t>Unión Juárez</t>
  </si>
  <si>
    <t>Rafael Lara Grajales</t>
  </si>
  <si>
    <t>Padilla</t>
  </si>
  <si>
    <t>Gómez Farías</t>
  </si>
  <si>
    <t>Tzucacab</t>
  </si>
  <si>
    <t>Tzimol</t>
  </si>
  <si>
    <t>San Pedro Tapanatepec</t>
  </si>
  <si>
    <t>Unión Hidalgo</t>
  </si>
  <si>
    <t>Tingambato</t>
  </si>
  <si>
    <t>Hueyotlipan</t>
  </si>
  <si>
    <t>Mineral del Monte</t>
  </si>
  <si>
    <t>San Jacinto Amilpas</t>
  </si>
  <si>
    <t>Epazoyucan</t>
  </si>
  <si>
    <t>Esperanza</t>
  </si>
  <si>
    <t>Terrenate</t>
  </si>
  <si>
    <t>Unión de Tula</t>
  </si>
  <si>
    <t>Calpan</t>
  </si>
  <si>
    <t>San Lorenzo Cacaotepec</t>
  </si>
  <si>
    <t>Cuapiaxtla</t>
  </si>
  <si>
    <t>Copala</t>
  </si>
  <si>
    <t>El Barrio de la Soledad</t>
  </si>
  <si>
    <t>La Yesca</t>
  </si>
  <si>
    <t>Ixtlán</t>
  </si>
  <si>
    <t>Taretan</t>
  </si>
  <si>
    <t>Tzintzuntzan</t>
  </si>
  <si>
    <t>Queréndaro</t>
  </si>
  <si>
    <t>San Salvador Huixcolotla</t>
  </si>
  <si>
    <t>San Sebastián Tlacotepec</t>
  </si>
  <si>
    <t>Apetatitlán de Antonio Carvajal</t>
  </si>
  <si>
    <t>Tlacotalpan</t>
  </si>
  <si>
    <t>Tolcayuca</t>
  </si>
  <si>
    <t>Juanacatlán</t>
  </si>
  <si>
    <t>El Porvenir</t>
  </si>
  <si>
    <t>Chiconquiaco</t>
  </si>
  <si>
    <t>Marcos Castellanos</t>
  </si>
  <si>
    <t>Coahuayutla de José María Izazaga</t>
  </si>
  <si>
    <t>Cuatro Ciénegas</t>
  </si>
  <si>
    <t>Polotitlán</t>
  </si>
  <si>
    <t>Jopala</t>
  </si>
  <si>
    <t>Villa González Ortega</t>
  </si>
  <si>
    <t>Ecuandureo</t>
  </si>
  <si>
    <t>Joquicingo</t>
  </si>
  <si>
    <t>Jacala de Ledezma</t>
  </si>
  <si>
    <t>Huazalingo</t>
  </si>
  <si>
    <t>Nacozari de García</t>
  </si>
  <si>
    <t>San José Miahuatlán</t>
  </si>
  <si>
    <t>Buenavista de Cuéllar</t>
  </si>
  <si>
    <t>Frontera Hidalgo</t>
  </si>
  <si>
    <t>Ayutla</t>
  </si>
  <si>
    <t>Jolalpan</t>
  </si>
  <si>
    <t>Chalma</t>
  </si>
  <si>
    <t>Santa Ana Maya</t>
  </si>
  <si>
    <t>Jalpan</t>
  </si>
  <si>
    <t>Zihuateutla</t>
  </si>
  <si>
    <t>Villa Sola de Vega</t>
  </si>
  <si>
    <t>Nazas</t>
  </si>
  <si>
    <t>Tetlatlahuca</t>
  </si>
  <si>
    <t>Apaxtla</t>
  </si>
  <si>
    <t>Muna</t>
  </si>
  <si>
    <t>Imuris</t>
  </si>
  <si>
    <t>Santiago Amoltepec</t>
  </si>
  <si>
    <t>Chapantongo</t>
  </si>
  <si>
    <t>Xicohtzinco</t>
  </si>
  <si>
    <t>Xochitlán de Vicente Suárez</t>
  </si>
  <si>
    <t>Xalpatláhuac</t>
  </si>
  <si>
    <t>Luis Moya</t>
  </si>
  <si>
    <t>Tapilula</t>
  </si>
  <si>
    <t>Cocotitlán</t>
  </si>
  <si>
    <t>Pihuamo</t>
  </si>
  <si>
    <t>Tonatico</t>
  </si>
  <si>
    <t>Santo Domingo</t>
  </si>
  <si>
    <t>Nealtican</t>
  </si>
  <si>
    <t>Pánuco de Coronado</t>
  </si>
  <si>
    <t>San Francisco Telixtlahuaca</t>
  </si>
  <si>
    <t>Santa María Jalapa del Marqués</t>
  </si>
  <si>
    <t>Hueyapan</t>
  </si>
  <si>
    <t>Soyaniquilpan de Juárez</t>
  </si>
  <si>
    <t>Mexicaltzingo</t>
  </si>
  <si>
    <t>Soltepec</t>
  </si>
  <si>
    <t>Coroneo</t>
  </si>
  <si>
    <t>Atzitzihuacán</t>
  </si>
  <si>
    <t>Chacaltianguis</t>
  </si>
  <si>
    <t>General Cepeda</t>
  </si>
  <si>
    <t>Villa de Tezontepec</t>
  </si>
  <si>
    <t>Cuichapa</t>
  </si>
  <si>
    <t>Tarandacuao</t>
  </si>
  <si>
    <t>Olintla</t>
  </si>
  <si>
    <t>San Miguel Xoxtla</t>
  </si>
  <si>
    <t>Huandacareo</t>
  </si>
  <si>
    <t>San Felipe Usila</t>
  </si>
  <si>
    <t>Xichú</t>
  </si>
  <si>
    <t>Pilcaya</t>
  </si>
  <si>
    <t>Tocumbo</t>
  </si>
  <si>
    <t>Tlalchapa</t>
  </si>
  <si>
    <t>Ahumada</t>
  </si>
  <si>
    <t>Tinum</t>
  </si>
  <si>
    <t>Huajicori</t>
  </si>
  <si>
    <t>Yecuatla</t>
  </si>
  <si>
    <t>Tehuitzingo</t>
  </si>
  <si>
    <t>Tezoatlán de Segura y Luna</t>
  </si>
  <si>
    <t>Almoloya</t>
  </si>
  <si>
    <t>Tamalín</t>
  </si>
  <si>
    <t>Temamatla</t>
  </si>
  <si>
    <t>Amatlán de Cañas</t>
  </si>
  <si>
    <t>Tetepango</t>
  </si>
  <si>
    <t>Chahuites</t>
  </si>
  <si>
    <t>Tepeyanco</t>
  </si>
  <si>
    <t>San José Chiltepec</t>
  </si>
  <si>
    <t>Janos</t>
  </si>
  <si>
    <t>Jaltocán</t>
  </si>
  <si>
    <t>Almoloya del Río</t>
  </si>
  <si>
    <t>China</t>
  </si>
  <si>
    <t>Villa Aldama</t>
  </si>
  <si>
    <t>Teocuitatlán de Corona</t>
  </si>
  <si>
    <t>Igualapa</t>
  </si>
  <si>
    <t>Santa María Huazolotitlán</t>
  </si>
  <si>
    <t>Totolapan</t>
  </si>
  <si>
    <t>San Nicolás de los Ranchos</t>
  </si>
  <si>
    <t>Angangueo</t>
  </si>
  <si>
    <t>General Simón Bolívar</t>
  </si>
  <si>
    <t>Tenango del Aire</t>
  </si>
  <si>
    <t>Zapotitlán Tablas</t>
  </si>
  <si>
    <t>San Dionisio Ocotepec</t>
  </si>
  <si>
    <t>San Pedro Quiatoni</t>
  </si>
  <si>
    <t>Peñón Blanco</t>
  </si>
  <si>
    <t>Ahuazotepec</t>
  </si>
  <si>
    <t>Santa Bárbara</t>
  </si>
  <si>
    <t>Jamapa</t>
  </si>
  <si>
    <t>San Pedro Ixcatlán</t>
  </si>
  <si>
    <t>Akil</t>
  </si>
  <si>
    <t>Isidro Fabela</t>
  </si>
  <si>
    <t>Atizapán</t>
  </si>
  <si>
    <t>Tlacolulan</t>
  </si>
  <si>
    <t>Tlanalapa</t>
  </si>
  <si>
    <t>Ixhuatán</t>
  </si>
  <si>
    <t>Tonanitla</t>
  </si>
  <si>
    <t>Juan Galindo</t>
  </si>
  <si>
    <t>Ixtacomitán</t>
  </si>
  <si>
    <t>Villa Juárez</t>
  </si>
  <si>
    <t>San Ciro de Acosta</t>
  </si>
  <si>
    <t>Santa Cruz Amilpas</t>
  </si>
  <si>
    <t>Cabo Corrientes</t>
  </si>
  <si>
    <t>Cojumatlán de Régules</t>
  </si>
  <si>
    <t>Chavinda</t>
  </si>
  <si>
    <t>Nautla</t>
  </si>
  <si>
    <t>Tlacoapa</t>
  </si>
  <si>
    <t>Tepetitlán</t>
  </si>
  <si>
    <t>Tekit</t>
  </si>
  <si>
    <t>San Francisco Tetlanohcan</t>
  </si>
  <si>
    <t>Amaxac de Guerrero</t>
  </si>
  <si>
    <t>Lolotla</t>
  </si>
  <si>
    <t>Tianguismanalco</t>
  </si>
  <si>
    <t>Villa de Guadalupe</t>
  </si>
  <si>
    <t>Xaltocan</t>
  </si>
  <si>
    <t>Soyaló</t>
  </si>
  <si>
    <t>Mazatecochco de José María Morelos</t>
  </si>
  <si>
    <t>Tenabo</t>
  </si>
  <si>
    <t>Catorce</t>
  </si>
  <si>
    <t>Naupan</t>
  </si>
  <si>
    <t>Chapultepec</t>
  </si>
  <si>
    <t>Santa María Tlahuitoltepec</t>
  </si>
  <si>
    <t>Santiago Matatlán</t>
  </si>
  <si>
    <t>Numarán</t>
  </si>
  <si>
    <t>San Pedro Huamelula</t>
  </si>
  <si>
    <t>Jilotlán de los Dolores</t>
  </si>
  <si>
    <t>Santiago Suchilquitongo</t>
  </si>
  <si>
    <t>Cuautinchán</t>
  </si>
  <si>
    <t>San Juan Colorado</t>
  </si>
  <si>
    <t>Coatlán del Río</t>
  </si>
  <si>
    <t>Pitiquito</t>
  </si>
  <si>
    <t>Mazatepec</t>
  </si>
  <si>
    <t>San Juan Bautista Cuicatlán</t>
  </si>
  <si>
    <t>San Felipe Teotlalcingo</t>
  </si>
  <si>
    <t>Tlalixtac de Cabrera</t>
  </si>
  <si>
    <t>Coacoatzintla</t>
  </si>
  <si>
    <t>San Antonio</t>
  </si>
  <si>
    <t>Ecatzingo</t>
  </si>
  <si>
    <t>San Agustín Metzquititlán</t>
  </si>
  <si>
    <t>San Carlos</t>
  </si>
  <si>
    <t>Villa de Etla</t>
  </si>
  <si>
    <t>Seyé</t>
  </si>
  <si>
    <t>Tulcingo</t>
  </si>
  <si>
    <t>Santa María Jacatepec</t>
  </si>
  <si>
    <t>Carácuaro</t>
  </si>
  <si>
    <t>Cuautempan</t>
  </si>
  <si>
    <t>San Nicolás Buenos Aires</t>
  </si>
  <si>
    <t>Ures</t>
  </si>
  <si>
    <t>Cuetzala del Progreso</t>
  </si>
  <si>
    <t>Tzitzio</t>
  </si>
  <si>
    <t>Conkal</t>
  </si>
  <si>
    <t>Santo Tomás</t>
  </si>
  <si>
    <t>Teuchitlán</t>
  </si>
  <si>
    <t>Altar</t>
  </si>
  <si>
    <t>San Pablo Huixtepec</t>
  </si>
  <si>
    <t>Tierra Nueva</t>
  </si>
  <si>
    <t>Tepetlán</t>
  </si>
  <si>
    <t>Agua Blanca de Iturbide</t>
  </si>
  <si>
    <t>Teotitlán de Flores Magón</t>
  </si>
  <si>
    <t>Omitlán de Juárez</t>
  </si>
  <si>
    <t>San Francisco Ixhuatán</t>
  </si>
  <si>
    <t>Copándaro</t>
  </si>
  <si>
    <t>San Juanito de Escobedo</t>
  </si>
  <si>
    <t>Nopaltepec</t>
  </si>
  <si>
    <t>San Joaquín</t>
  </si>
  <si>
    <t>Ayapango</t>
  </si>
  <si>
    <t>Cuapiaxtla de Madero</t>
  </si>
  <si>
    <t>Susupuato</t>
  </si>
  <si>
    <t>San Bartolo Coyotepec</t>
  </si>
  <si>
    <t>San Juan Cacahuatepec</t>
  </si>
  <si>
    <t>Huehuetlán el Chico</t>
  </si>
  <si>
    <t>Fronteras</t>
  </si>
  <si>
    <t>Buctzotz</t>
  </si>
  <si>
    <t>Topia</t>
  </si>
  <si>
    <t>Coicoyán de las Flores</t>
  </si>
  <si>
    <t>Chalcatongo de Hidalgo</t>
  </si>
  <si>
    <t>Sanctórum de Lázaro Cárdenas</t>
  </si>
  <si>
    <t>San José de Gracia</t>
  </si>
  <si>
    <t>Tlapanalá</t>
  </si>
  <si>
    <t>Españita</t>
  </si>
  <si>
    <t>Atenango del Río</t>
  </si>
  <si>
    <t>San Miguel de Horcasitas</t>
  </si>
  <si>
    <t>Palizada</t>
  </si>
  <si>
    <t>El Espinal</t>
  </si>
  <si>
    <t>San Sebastián Tecomaxtlahuaca</t>
  </si>
  <si>
    <t>Nuevo Urecho</t>
  </si>
  <si>
    <t>Cañitas de Felipe Pescador</t>
  </si>
  <si>
    <t>Ziltlaltépec de Trinidad Sánchez Santos</t>
  </si>
  <si>
    <t>Zapotitlán</t>
  </si>
  <si>
    <t>Tepechitlán</t>
  </si>
  <si>
    <t>San Gregorio Atzompa</t>
  </si>
  <si>
    <t>Santa María del Tule</t>
  </si>
  <si>
    <t>Ayotoxco de Guerrero</t>
  </si>
  <si>
    <t>Dzidzantún</t>
  </si>
  <si>
    <t>Genaro Codina</t>
  </si>
  <si>
    <t>Ixcaquixtla</t>
  </si>
  <si>
    <t>San Agustín de las Juntas</t>
  </si>
  <si>
    <t>San José Chiapa</t>
  </si>
  <si>
    <t>Solosuchiapa</t>
  </si>
  <si>
    <t>Tepeojuma</t>
  </si>
  <si>
    <t>Santa Isabel Cholula</t>
  </si>
  <si>
    <t>Santo Tomás Hueyotlipan</t>
  </si>
  <si>
    <t>Santa Catarina Ayometla</t>
  </si>
  <si>
    <t>Huaniqueo</t>
  </si>
  <si>
    <t>Mineral del Chico</t>
  </si>
  <si>
    <t>Chichimilá</t>
  </si>
  <si>
    <t>Huiramba</t>
  </si>
  <si>
    <t>Vanegas</t>
  </si>
  <si>
    <t>Cerralvo</t>
  </si>
  <si>
    <t>Nocupétaro</t>
  </si>
  <si>
    <t>Ixtlán de Juárez</t>
  </si>
  <si>
    <t>Bejucal de Ocampo</t>
  </si>
  <si>
    <t>Santo Domingo Ingenio</t>
  </si>
  <si>
    <t>Magdalena Apasco</t>
  </si>
  <si>
    <t>Yaonáhuac</t>
  </si>
  <si>
    <t>Amatitlán</t>
  </si>
  <si>
    <t>Panabá</t>
  </si>
  <si>
    <t>Tetecala</t>
  </si>
  <si>
    <t>Nejapa de Madero</t>
  </si>
  <si>
    <t>Tamazulápam del Espíritu Santo</t>
  </si>
  <si>
    <t>Chapultenango</t>
  </si>
  <si>
    <t>La Grandeza</t>
  </si>
  <si>
    <t>Homún</t>
  </si>
  <si>
    <t>Tonila</t>
  </si>
  <si>
    <t>San Felipe Tejalápam</t>
  </si>
  <si>
    <t>Tlalixtaquilla de Maldonado</t>
  </si>
  <si>
    <t>Mier y Noriega</t>
  </si>
  <si>
    <t>Tepetongo</t>
  </si>
  <si>
    <t>Xochihuehuetlán</t>
  </si>
  <si>
    <t>Villa de Tamazulápam del Progreso</t>
  </si>
  <si>
    <t>Rafael Lucio</t>
  </si>
  <si>
    <t>Chapulco</t>
  </si>
  <si>
    <t>Pedro Ascencio Alquisiras</t>
  </si>
  <si>
    <t>Domingo Arenas</t>
  </si>
  <si>
    <t>Ignacio Zaragoza</t>
  </si>
  <si>
    <t>Hualahuises</t>
  </si>
  <si>
    <t>Tlazazalca</t>
  </si>
  <si>
    <t>Santa Ana Nopalucan</t>
  </si>
  <si>
    <t>Timucuy</t>
  </si>
  <si>
    <t>San Pedro Ixtlahuaca</t>
  </si>
  <si>
    <t>San Juan Huactzinco</t>
  </si>
  <si>
    <t>Temax</t>
  </si>
  <si>
    <t>Cacalchén</t>
  </si>
  <si>
    <t>Ixtenco</t>
  </si>
  <si>
    <t>Chiconamel</t>
  </si>
  <si>
    <t>Huiloapan de Cuauhtémoc</t>
  </si>
  <si>
    <t>Silacayoápam</t>
  </si>
  <si>
    <t>Valle de Guadalupe</t>
  </si>
  <si>
    <t>Zapotitlán de Vadillo</t>
  </si>
  <si>
    <t>Santiago Maravatío</t>
  </si>
  <si>
    <t>Tixcacalcupul</t>
  </si>
  <si>
    <t>Atemajac de Brizuela</t>
  </si>
  <si>
    <t>Huatlatlauca</t>
  </si>
  <si>
    <t>Alpoyeca</t>
  </si>
  <si>
    <t>Tlalnepantla</t>
  </si>
  <si>
    <t>Ixtapan del Oro</t>
  </si>
  <si>
    <t>Pinotepa de Don Luis</t>
  </si>
  <si>
    <t>Ixcateopan de Cuauhtémoc</t>
  </si>
  <si>
    <t>Tepexco</t>
  </si>
  <si>
    <t>San José del Progreso</t>
  </si>
  <si>
    <t>Kinchil</t>
  </si>
  <si>
    <t>San Pedro Amuzgos</t>
  </si>
  <si>
    <t>Atoyatempan</t>
  </si>
  <si>
    <t>Naco</t>
  </si>
  <si>
    <t>Totolapa</t>
  </si>
  <si>
    <t>Cumpas</t>
  </si>
  <si>
    <t>Abalá</t>
  </si>
  <si>
    <t>Nadadores</t>
  </si>
  <si>
    <t>Tuxcueca</t>
  </si>
  <si>
    <t>San Pablo Huitzo</t>
  </si>
  <si>
    <t>Santa Cruz Quilehtla</t>
  </si>
  <si>
    <t>Villa Unión</t>
  </si>
  <si>
    <t>San Juan Bautista Guelache</t>
  </si>
  <si>
    <t>Opichén</t>
  </si>
  <si>
    <t>San Simón de Guerrero</t>
  </si>
  <si>
    <t>Tlaltenango</t>
  </si>
  <si>
    <t>Tzicatlacoyan</t>
  </si>
  <si>
    <t>Molcaxac</t>
  </si>
  <si>
    <t>Temósachic</t>
  </si>
  <si>
    <t>Teabo</t>
  </si>
  <si>
    <t>Magdalena Tequisistlán</t>
  </si>
  <si>
    <t>Huejúcar</t>
  </si>
  <si>
    <t>Hocabá</t>
  </si>
  <si>
    <t>Sahuaripa</t>
  </si>
  <si>
    <t>Atlangatepec</t>
  </si>
  <si>
    <t>Bachíniva</t>
  </si>
  <si>
    <t>Nicolás Bravo</t>
  </si>
  <si>
    <t>Tuzamapan de Galeana</t>
  </si>
  <si>
    <t>Santa Inés Ahuatempan</t>
  </si>
  <si>
    <t>Gral. Zaragoza</t>
  </si>
  <si>
    <t>Saltabarranca</t>
  </si>
  <si>
    <t>General Enrique Estrada</t>
  </si>
  <si>
    <t>San Jerónimo Tecuanipan</t>
  </si>
  <si>
    <t>Chiquilistlán</t>
  </si>
  <si>
    <t>Lagunillas</t>
  </si>
  <si>
    <t>Hueytlalpan</t>
  </si>
  <si>
    <t>Ixmatlahuacan</t>
  </si>
  <si>
    <t>Acuamanala de Miguel Hidalgo</t>
  </si>
  <si>
    <t>Baca</t>
  </si>
  <si>
    <t>Hoctún</t>
  </si>
  <si>
    <t>San José Teacalco</t>
  </si>
  <si>
    <t>San Antonino Castillo Velasco</t>
  </si>
  <si>
    <t>Teotitlán del Valle</t>
  </si>
  <si>
    <t>Atarjea</t>
  </si>
  <si>
    <t>San Pedro y San Pablo Ayutla</t>
  </si>
  <si>
    <t>Tocatlán</t>
  </si>
  <si>
    <t>Churintzio</t>
  </si>
  <si>
    <t>Amacueca</t>
  </si>
  <si>
    <t>Gral. Bravo</t>
  </si>
  <si>
    <t>Kantunil</t>
  </si>
  <si>
    <t>Marín</t>
  </si>
  <si>
    <t>Ixtapangajoya</t>
  </si>
  <si>
    <t>San Nicolás Tolentino</t>
  </si>
  <si>
    <t>Mina</t>
  </si>
  <si>
    <t>Tecomatlán</t>
  </si>
  <si>
    <t>Santiago Choápam</t>
  </si>
  <si>
    <t>Chiapilla</t>
  </si>
  <si>
    <t>Tixpéhual</t>
  </si>
  <si>
    <t>Los Ramones</t>
  </si>
  <si>
    <t>Lampazos de Naranjo</t>
  </si>
  <si>
    <t>Carbó</t>
  </si>
  <si>
    <t>Huitziltepec</t>
  </si>
  <si>
    <t>Ixtlahuacán</t>
  </si>
  <si>
    <t>Texhuacán</t>
  </si>
  <si>
    <t>Indé</t>
  </si>
  <si>
    <t>Benjamín Hill</t>
  </si>
  <si>
    <t>Maní</t>
  </si>
  <si>
    <t>Otáez</t>
  </si>
  <si>
    <t>Chucándiro</t>
  </si>
  <si>
    <t>Acula</t>
  </si>
  <si>
    <t>Texcalyacac</t>
  </si>
  <si>
    <t>San Antonio Cañada</t>
  </si>
  <si>
    <t>Valle de Zaragoza</t>
  </si>
  <si>
    <t>San Dionisio del Mar</t>
  </si>
  <si>
    <t>San Jerónimo Tlacochahuaya</t>
  </si>
  <si>
    <t>Cuaxomulco</t>
  </si>
  <si>
    <t>San Damián Texóloc</t>
  </si>
  <si>
    <t>San Lorenzo Axocomanitla</t>
  </si>
  <si>
    <t>Metapa</t>
  </si>
  <si>
    <t>Soledad Etla</t>
  </si>
  <si>
    <t>Chicoasén</t>
  </si>
  <si>
    <t>Samahil</t>
  </si>
  <si>
    <t>La Libertad</t>
  </si>
  <si>
    <t>Julimes</t>
  </si>
  <si>
    <t>Dzán</t>
  </si>
  <si>
    <t>San Andrés Huayápam</t>
  </si>
  <si>
    <t>Otzoloapan</t>
  </si>
  <si>
    <t>Huhí</t>
  </si>
  <si>
    <t>Tlanepantla</t>
  </si>
  <si>
    <t>San Francisco del Oro</t>
  </si>
  <si>
    <t>Tixmehuac</t>
  </si>
  <si>
    <t>San Gabriel Mixtepec</t>
  </si>
  <si>
    <t>Tetiz</t>
  </si>
  <si>
    <t>Cansahcab</t>
  </si>
  <si>
    <t>Santiago Lachiguiri</t>
  </si>
  <si>
    <t>Santa María Teopoxco</t>
  </si>
  <si>
    <t>Jonotla</t>
  </si>
  <si>
    <t>Epatlán</t>
  </si>
  <si>
    <t>Sacalum</t>
  </si>
  <si>
    <t>Piaxtla</t>
  </si>
  <si>
    <t>Santo Domingo Teojomulco</t>
  </si>
  <si>
    <t>Santa Catarina Mechoacán</t>
  </si>
  <si>
    <t>Chocholá</t>
  </si>
  <si>
    <t>Santiago Chazumba</t>
  </si>
  <si>
    <t>Chankom</t>
  </si>
  <si>
    <t>Santa Isabel Xiloxoxtla</t>
  </si>
  <si>
    <t>Totatiche</t>
  </si>
  <si>
    <t>Miahuatlán</t>
  </si>
  <si>
    <t>Ayoquezco de Aldama</t>
  </si>
  <si>
    <t>San Andrés Zautla</t>
  </si>
  <si>
    <t>Mesones Hidalgo</t>
  </si>
  <si>
    <t>Magdalena Teitipac</t>
  </si>
  <si>
    <t>Santiago Huajolotitlán</t>
  </si>
  <si>
    <t>Santa Apolonia Teacalco</t>
  </si>
  <si>
    <t>Guachinango</t>
  </si>
  <si>
    <t>Nicolás Ruíz</t>
  </si>
  <si>
    <t>Muñoz de Domingo Arenas</t>
  </si>
  <si>
    <t>Tuxcacuesco</t>
  </si>
  <si>
    <t>Zacapala</t>
  </si>
  <si>
    <t>Caltepec</t>
  </si>
  <si>
    <t>Chikindzonot</t>
  </si>
  <si>
    <t>Cañadas de Obregón</t>
  </si>
  <si>
    <t>Papalotla</t>
  </si>
  <si>
    <t>San Pedro Atoyac</t>
  </si>
  <si>
    <t>San Miguel el Grande</t>
  </si>
  <si>
    <t>San Felipe Tepatlán</t>
  </si>
  <si>
    <t>Villaldama</t>
  </si>
  <si>
    <t>Chicxulub Pueblo</t>
  </si>
  <si>
    <t>Calotmul</t>
  </si>
  <si>
    <t>San Agustín Yatareni</t>
  </si>
  <si>
    <t>Zacazonapan</t>
  </si>
  <si>
    <t>López</t>
  </si>
  <si>
    <t>Cerro de San Pedro</t>
  </si>
  <si>
    <t>San Pedro y San Pablo Teposcolula</t>
  </si>
  <si>
    <t>San Vicente Coatlán</t>
  </si>
  <si>
    <t>San Pedro Comitancillo</t>
  </si>
  <si>
    <t>San Juan Juquila Mixes</t>
  </si>
  <si>
    <t>Xochiapulco</t>
  </si>
  <si>
    <t>San Agustín Etla</t>
  </si>
  <si>
    <t>Nazareno Etla</t>
  </si>
  <si>
    <t>Constancia del Rosario</t>
  </si>
  <si>
    <t>Santa Elena</t>
  </si>
  <si>
    <t>Uayma</t>
  </si>
  <si>
    <t>San Jerónimo Xayacatlán</t>
  </si>
  <si>
    <t>Ánimas Trujano</t>
  </si>
  <si>
    <t>Santa María de los Ángeles</t>
  </si>
  <si>
    <t>Cenotillo</t>
  </si>
  <si>
    <t>Tekantó</t>
  </si>
  <si>
    <t>San Martín Toxpalan</t>
  </si>
  <si>
    <t>Tahmek</t>
  </si>
  <si>
    <t>Santa Lucía Ocotlán</t>
  </si>
  <si>
    <t>Nauzontla</t>
  </si>
  <si>
    <t>Santa Ana Zegache</t>
  </si>
  <si>
    <t>San Jerónimo Zacualpan</t>
  </si>
  <si>
    <t>Reyes Etla</t>
  </si>
  <si>
    <t>Baviácora</t>
  </si>
  <si>
    <t>Iturbide</t>
  </si>
  <si>
    <t>Telchac Pueblo</t>
  </si>
  <si>
    <t>San Pablo Anicano</t>
  </si>
  <si>
    <t>Dzitás</t>
  </si>
  <si>
    <t>Dzemul</t>
  </si>
  <si>
    <t>San Francisco Lachigoló</t>
  </si>
  <si>
    <t>San Bernardo</t>
  </si>
  <si>
    <t>Santiago Camotlán</t>
  </si>
  <si>
    <t>San Pedro Yeloixtlahuaca</t>
  </si>
  <si>
    <t>Santo Tomás Jalieza</t>
  </si>
  <si>
    <t>Tepeyahualco de Cuauhtémoc</t>
  </si>
  <si>
    <t>Quiriego</t>
  </si>
  <si>
    <t>Magdalena Jaltepec</t>
  </si>
  <si>
    <t>San Mateo Río Hondo</t>
  </si>
  <si>
    <t>Zináparo</t>
  </si>
  <si>
    <t>Xocchel</t>
  </si>
  <si>
    <t>San Miguel Tlacotepec</t>
  </si>
  <si>
    <t>San Jorge Nuchita</t>
  </si>
  <si>
    <t>Santiago Tilantongo</t>
  </si>
  <si>
    <t>Santiago Laollaga</t>
  </si>
  <si>
    <t>Juárez Hidalgo</t>
  </si>
  <si>
    <t>San Cristóbal de la Barranca</t>
  </si>
  <si>
    <t>Chumayel</t>
  </si>
  <si>
    <t>Sinanché</t>
  </si>
  <si>
    <t>Teotlalco</t>
  </si>
  <si>
    <t>Tekom</t>
  </si>
  <si>
    <t>Mocochá</t>
  </si>
  <si>
    <t>San Juan Guelavía</t>
  </si>
  <si>
    <t>Arizpe</t>
  </si>
  <si>
    <t>Chapab</t>
  </si>
  <si>
    <t>Trinidad García de la Cadena</t>
  </si>
  <si>
    <t>Escobedo</t>
  </si>
  <si>
    <t>Mama</t>
  </si>
  <si>
    <t>Acteopan</t>
  </si>
  <si>
    <t>Opodepe</t>
  </si>
  <si>
    <t>Yaxkukul</t>
  </si>
  <si>
    <t>San Pedro Huilotepec</t>
  </si>
  <si>
    <t>San Lucas Tecopilco</t>
  </si>
  <si>
    <t>Chacsinkín</t>
  </si>
  <si>
    <t>Santo Domingo Tomaltepec</t>
  </si>
  <si>
    <t>Ciénega de Zimatlán</t>
  </si>
  <si>
    <t>Santa María Alotepec</t>
  </si>
  <si>
    <t>Santa María Coyotepec</t>
  </si>
  <si>
    <t>Kaua</t>
  </si>
  <si>
    <t>Muxupip</t>
  </si>
  <si>
    <t>Sáric</t>
  </si>
  <si>
    <t>Trinidad Zaachila</t>
  </si>
  <si>
    <t>Aconchi</t>
  </si>
  <si>
    <t>Santa Catarina Ixtepeji</t>
  </si>
  <si>
    <t>Mazapiltepec de Juárez</t>
  </si>
  <si>
    <t>Santa Cruz Tacache de Mina</t>
  </si>
  <si>
    <t>San Juan del Estado</t>
  </si>
  <si>
    <t>San Juan Comaltepec</t>
  </si>
  <si>
    <t>Asunción Cacalotepec</t>
  </si>
  <si>
    <t>Chinantla</t>
  </si>
  <si>
    <t>Chiquihuitlán de Benito Juárez</t>
  </si>
  <si>
    <t>Kopomá</t>
  </si>
  <si>
    <t>La Pe</t>
  </si>
  <si>
    <t>San Baltazar Chichicápam</t>
  </si>
  <si>
    <t>Guadalupe Etla</t>
  </si>
  <si>
    <t>San Juan de los Cués</t>
  </si>
  <si>
    <t>Santo Tomás Mazaltepec</t>
  </si>
  <si>
    <t>Sacramento</t>
  </si>
  <si>
    <t>Coronado</t>
  </si>
  <si>
    <t>San Jacinto Tlacotepec</t>
  </si>
  <si>
    <t>Tepakán</t>
  </si>
  <si>
    <t>Mixtla</t>
  </si>
  <si>
    <t>Santa María Pápalo</t>
  </si>
  <si>
    <t>Yobaín</t>
  </si>
  <si>
    <t>San Pedro Ocotepec</t>
  </si>
  <si>
    <t>San Raymundo Jalpan</t>
  </si>
  <si>
    <t>Bokobá</t>
  </si>
  <si>
    <t>Los Herreras</t>
  </si>
  <si>
    <t>Ahuehuetitla</t>
  </si>
  <si>
    <t>Teya</t>
  </si>
  <si>
    <t>San Sebastián Teitipac</t>
  </si>
  <si>
    <t>San Pedro y San Pablo Tequixtepec</t>
  </si>
  <si>
    <t>Suma</t>
  </si>
  <si>
    <t>Santa Ana Tlapacoyan</t>
  </si>
  <si>
    <t>San Sebastián Abasolo</t>
  </si>
  <si>
    <t>Santa Catarina Quiané</t>
  </si>
  <si>
    <t>Santa María Tecomavaca</t>
  </si>
  <si>
    <t>Tepelmeme Villa de Morelos</t>
  </si>
  <si>
    <t>Trincheras</t>
  </si>
  <si>
    <t>San Juan Bautista Atatlahuca</t>
  </si>
  <si>
    <t>San Pedro Mártir</t>
  </si>
  <si>
    <t>Santa Inés de Zaragoza</t>
  </si>
  <si>
    <t>Santiago Cacaloxtepec</t>
  </si>
  <si>
    <t>Santa María Yosoyúa</t>
  </si>
  <si>
    <t>Sanahcat</t>
  </si>
  <si>
    <t>Santo Domingo Yanhuitlán</t>
  </si>
  <si>
    <t>San Jerónimo Tecóatl</t>
  </si>
  <si>
    <t>Higueras</t>
  </si>
  <si>
    <t>Santiago Ixcuintepec</t>
  </si>
  <si>
    <t>San Marcos Arteaga</t>
  </si>
  <si>
    <t>Landero y Coss</t>
  </si>
  <si>
    <t>Valerio Trujano</t>
  </si>
  <si>
    <t>San Francisco Sola</t>
  </si>
  <si>
    <t>Santa Catarina Cuixtla</t>
  </si>
  <si>
    <t>Capulálpam de Méndez</t>
  </si>
  <si>
    <t>Bacerac</t>
  </si>
  <si>
    <t>Bavispe</t>
  </si>
  <si>
    <t>San Juan Chilateca</t>
  </si>
  <si>
    <t>San Andrés Ixtlahuaca</t>
  </si>
  <si>
    <t>San Miguel Huautla</t>
  </si>
  <si>
    <t>San Pablo Cuatro Venados</t>
  </si>
  <si>
    <t>Los Aldamas</t>
  </si>
  <si>
    <t>Cohetzala</t>
  </si>
  <si>
    <t>Villa Pesqueira</t>
  </si>
  <si>
    <t>San Dionisio Ocotlán</t>
  </si>
  <si>
    <t>Chila de la Sal</t>
  </si>
  <si>
    <t>San Pedro Cajonos</t>
  </si>
  <si>
    <t>San Nicolás</t>
  </si>
  <si>
    <t>Magdalena Ocotlán</t>
  </si>
  <si>
    <t>San Pablo Yaganiza</t>
  </si>
  <si>
    <t>Abejones</t>
  </si>
  <si>
    <t>Santa María Cortijo</t>
  </si>
  <si>
    <t>San Miguel Tequixtepec</t>
  </si>
  <si>
    <t>Asunción Cuyotepeji</t>
  </si>
  <si>
    <t>San Lorenzo Victoria</t>
  </si>
  <si>
    <t>Quintana Roo</t>
  </si>
  <si>
    <t>Taniche</t>
  </si>
  <si>
    <t>San Pedro Molinos</t>
  </si>
  <si>
    <t>San Juan Yucuita</t>
  </si>
  <si>
    <t>San Miguel Ixitlán</t>
  </si>
  <si>
    <t>Onavas</t>
  </si>
  <si>
    <t>San Miguel Tulancingo</t>
  </si>
  <si>
    <t>El Parral</t>
  </si>
  <si>
    <t>Mexcalapa</t>
  </si>
  <si>
    <t>Coatetelco</t>
  </si>
  <si>
    <t>Xoxocotla</t>
  </si>
  <si>
    <t>Bacalar</t>
  </si>
  <si>
    <t>Puerto Morelos</t>
  </si>
  <si>
    <t>Fecha: 15 de junio de 2020</t>
  </si>
  <si>
    <t>Fecha de Corte: 15 de Junio de 2020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</si>
  <si>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</si>
  <si>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</si>
  <si>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</si>
  <si>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</si>
  <si>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</si>
  <si>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</si>
  <si>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</si>
  <si>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</si>
  <si>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</si>
  <si>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</si>
  <si>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</si>
  <si>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</si>
  <si>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</si>
  <si>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</si>
  <si>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</si>
  <si>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</si>
  <si>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</si>
  <si>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</si>
  <si>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</si>
  <si>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</si>
  <si>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</si>
  <si>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</si>
  <si>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</si>
  <si>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</si>
  <si>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</si>
  <si>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</si>
  <si>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</si>
  <si>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</si>
  <si>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</si>
  <si>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</si>
  <si>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20058</t>
  </si>
  <si>
    <t>Mazatlán Villa de Flores</t>
  </si>
  <si>
    <t xml:space="preserve">No Especificado  </t>
  </si>
  <si>
    <t>Coordinador General de la Estación de Inteligencia Territorial. Christaller</t>
  </si>
  <si>
    <t>Análista de Sistemas y experto en Sistemas de Información Geográfica.</t>
  </si>
  <si>
    <t>Colaborador en la Estación de Inteligencia Territorial. Christaller</t>
  </si>
  <si>
    <t>a) No especificado: Casos de pacientes que no especificaron claramente la entidad o municipio de residencia.</t>
  </si>
  <si>
    <t>b) Sin dato: No hay proyecciones de población para el año 2020.</t>
  </si>
  <si>
    <t xml:space="preserve">e) La Tasa por 100 K indica cuánta población registra cierta condición (caso confirmado, recuperado, defunción) por cada 100 mil habitantes. Permite comparaciones simples entre municipios y respecto al total Nacional. Por ejemplo: ¿Cuál tasa es más alta o más baja? </t>
  </si>
  <si>
    <t>f) El índice de Afectación (llamado en Geografía: de Especialización Local o de Localización) compara la proporción de población que registra cierta condición (caso confirmado, recuperado, defunción) de un municipio respecto a la proporción de otros municipios o respecto al país en su conjunto (o de otra zona de referencia). Permite compraciones más sofisticadas que la Tasa por 100 K. Por ejemplo: ¿Cuánto más (o menos) se ha visto afectado un municipio por casos en cierta condición en un municipio respecto a la afectación promedio Nacional? Otra ventaja es que los valores del Índice de Afectación son más sencillos de interpretar: pueden ser menor que 1.0 (significa que el municipio ha sido menos afectado que el promedio Nacional); igual o muy cercano a 1.0 (significa que el municipio ha tendio una afectación igual o casi igual a la Nacional); mayor a 1.0 (el municipio ha sido más afectado que el promedio Nacional).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</si>
</sst>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Arial Black"/>
      <family val="2"/>
    </font>
    <font>
      <b/>
      <sz val="11"/>
      <color theme="1"/>
      <name val="Arial Black"/>
      <family val="2"/>
    </font>
    <font>
      <sz val="16"/>
      <color theme="1"/>
      <name val="Arial Black"/>
      <family val="2"/>
    </font>
    <font>
      <sz val="11"/>
      <color theme="1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sz val="24"/>
      <color theme="1"/>
      <name val="Arial"/>
      <family val="2"/>
    </font>
    <font>
      <b/>
      <sz val="12"/>
      <color rgb="FF222222"/>
      <name val="Arial"/>
      <family val="2"/>
    </font>
    <font>
      <sz val="12"/>
      <color rgb="FF333333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9.25"/>
      <color rgb="FF333333"/>
      <name val="Arial"/>
      <family val="2"/>
    </font>
    <font>
      <b/>
      <u/>
      <sz val="16"/>
      <color theme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162">
    <xf numFmtId="0" fontId="0" fillId="0" borderId="0" xfId="0"/>
    <xf numFmtId="0" fontId="0" fillId="0" borderId="10" xfId="0" applyBorder="1"/>
    <xf numFmtId="3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20" fillId="0" borderId="0" xfId="0" applyFont="1" applyAlignment="1">
      <alignment horizontal="center"/>
    </xf>
    <xf numFmtId="164" fontId="0" fillId="34" borderId="10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center"/>
    </xf>
    <xf numFmtId="3" fontId="16" fillId="34" borderId="10" xfId="0" applyNumberFormat="1" applyFont="1" applyFill="1" applyBorder="1" applyAlignment="1">
      <alignment horizontal="center" vertical="center"/>
    </xf>
    <xf numFmtId="3" fontId="16" fillId="34" borderId="10" xfId="0" applyNumberFormat="1" applyFont="1" applyFill="1" applyBorder="1" applyAlignment="1">
      <alignment horizontal="center" vertical="center" wrapText="1"/>
    </xf>
    <xf numFmtId="164" fontId="16" fillId="34" borderId="10" xfId="0" applyNumberFormat="1" applyFont="1" applyFill="1" applyBorder="1" applyAlignment="1">
      <alignment horizontal="center" vertical="center" wrapText="1"/>
    </xf>
    <xf numFmtId="3" fontId="16" fillId="33" borderId="10" xfId="0" applyNumberFormat="1" applyFont="1" applyFill="1" applyBorder="1" applyAlignment="1">
      <alignment horizontal="center" vertical="center"/>
    </xf>
    <xf numFmtId="3" fontId="16" fillId="33" borderId="10" xfId="0" applyNumberFormat="1" applyFont="1" applyFill="1" applyBorder="1" applyAlignment="1">
      <alignment horizontal="center" vertical="center" wrapText="1"/>
    </xf>
    <xf numFmtId="164" fontId="16" fillId="33" borderId="10" xfId="0" applyNumberFormat="1" applyFont="1" applyFill="1" applyBorder="1" applyAlignment="1">
      <alignment horizontal="center" vertical="center" wrapText="1"/>
    </xf>
    <xf numFmtId="164" fontId="0" fillId="33" borderId="10" xfId="0" applyNumberFormat="1" applyFill="1" applyBorder="1" applyAlignment="1">
      <alignment horizontal="center"/>
    </xf>
    <xf numFmtId="3" fontId="16" fillId="36" borderId="10" xfId="0" applyNumberFormat="1" applyFont="1" applyFill="1" applyBorder="1" applyAlignment="1">
      <alignment horizontal="center" vertical="center"/>
    </xf>
    <xf numFmtId="3" fontId="16" fillId="36" borderId="10" xfId="0" applyNumberFormat="1" applyFont="1" applyFill="1" applyBorder="1" applyAlignment="1">
      <alignment horizontal="center" vertical="center" wrapText="1"/>
    </xf>
    <xf numFmtId="164" fontId="16" fillId="36" borderId="10" xfId="0" applyNumberFormat="1" applyFont="1" applyFill="1" applyBorder="1" applyAlignment="1">
      <alignment horizontal="center" vertical="center" wrapText="1"/>
    </xf>
    <xf numFmtId="164" fontId="0" fillId="36" borderId="10" xfId="0" applyNumberFormat="1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0" fillId="0" borderId="13" xfId="0" applyFill="1" applyBorder="1"/>
    <xf numFmtId="3" fontId="0" fillId="0" borderId="13" xfId="0" applyNumberFormat="1" applyFill="1" applyBorder="1"/>
    <xf numFmtId="164" fontId="0" fillId="0" borderId="13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13" xfId="0" applyFill="1" applyBorder="1" applyAlignment="1">
      <alignment horizontal="center"/>
    </xf>
    <xf numFmtId="164" fontId="16" fillId="0" borderId="10" xfId="0" applyNumberFormat="1" applyFont="1" applyFill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/>
    </xf>
    <xf numFmtId="0" fontId="22" fillId="0" borderId="0" xfId="0" applyFont="1"/>
    <xf numFmtId="164" fontId="16" fillId="37" borderId="10" xfId="0" applyNumberFormat="1" applyFont="1" applyFill="1" applyBorder="1" applyAlignment="1">
      <alignment horizontal="center" vertical="center" wrapText="1"/>
    </xf>
    <xf numFmtId="0" fontId="16" fillId="37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3" fontId="0" fillId="0" borderId="10" xfId="0" applyNumberFormat="1" applyBorder="1" applyAlignment="1">
      <alignment horizontal="center"/>
    </xf>
    <xf numFmtId="164" fontId="0" fillId="37" borderId="10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" fontId="16" fillId="35" borderId="10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3" fontId="0" fillId="33" borderId="10" xfId="0" applyNumberFormat="1" applyFill="1" applyBorder="1" applyAlignment="1">
      <alignment horizontal="center"/>
    </xf>
    <xf numFmtId="3" fontId="0" fillId="36" borderId="10" xfId="0" applyNumberFormat="1" applyFill="1" applyBorder="1" applyAlignment="1">
      <alignment horizontal="center"/>
    </xf>
    <xf numFmtId="3" fontId="16" fillId="38" borderId="10" xfId="0" applyNumberFormat="1" applyFont="1" applyFill="1" applyBorder="1" applyAlignment="1">
      <alignment horizontal="center" vertical="center"/>
    </xf>
    <xf numFmtId="3" fontId="16" fillId="38" borderId="10" xfId="0" applyNumberFormat="1" applyFont="1" applyFill="1" applyBorder="1" applyAlignment="1">
      <alignment horizontal="center" vertical="center" wrapText="1"/>
    </xf>
    <xf numFmtId="164" fontId="16" fillId="38" borderId="10" xfId="0" applyNumberFormat="1" applyFont="1" applyFill="1" applyBorder="1" applyAlignment="1">
      <alignment horizontal="center" vertical="center" wrapText="1"/>
    </xf>
    <xf numFmtId="3" fontId="0" fillId="38" borderId="10" xfId="0" applyNumberFormat="1" applyFill="1" applyBorder="1" applyAlignment="1">
      <alignment horizontal="center"/>
    </xf>
    <xf numFmtId="164" fontId="0" fillId="38" borderId="10" xfId="0" applyNumberFormat="1" applyFill="1" applyBorder="1" applyAlignment="1">
      <alignment horizontal="center"/>
    </xf>
    <xf numFmtId="0" fontId="0" fillId="0" borderId="0" xfId="0" applyAlignment="1">
      <alignment horizontal="left" indent="6"/>
    </xf>
    <xf numFmtId="165" fontId="0" fillId="33" borderId="10" xfId="0" applyNumberFormat="1" applyFill="1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3" fontId="16" fillId="0" borderId="10" xfId="0" applyNumberFormat="1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164" fontId="0" fillId="37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64" fontId="0" fillId="35" borderId="10" xfId="0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5" fillId="0" borderId="0" xfId="42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28" fillId="0" borderId="0" xfId="0" applyFont="1" applyAlignment="1">
      <alignment horizontal="left" indent="3"/>
    </xf>
    <xf numFmtId="0" fontId="24" fillId="0" borderId="0" xfId="42" applyFont="1" applyAlignment="1">
      <alignment horizontal="left" indent="6"/>
    </xf>
    <xf numFmtId="0" fontId="28" fillId="0" borderId="0" xfId="0" applyFont="1" applyAlignment="1">
      <alignment horizontal="left" indent="2"/>
    </xf>
    <xf numFmtId="0" fontId="24" fillId="0" borderId="0" xfId="42" applyFont="1" applyAlignment="1">
      <alignment horizontal="left" wrapText="1" indent="6"/>
    </xf>
    <xf numFmtId="0" fontId="31" fillId="0" borderId="0" xfId="0" applyFont="1" applyAlignment="1"/>
    <xf numFmtId="0" fontId="31" fillId="0" borderId="0" xfId="0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3" fillId="0" borderId="0" xfId="0" applyFont="1" applyAlignment="1"/>
    <xf numFmtId="0" fontId="24" fillId="0" borderId="0" xfId="42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28" fillId="0" borderId="0" xfId="0" applyFont="1" applyFill="1" applyAlignment="1">
      <alignment horizontal="right"/>
    </xf>
    <xf numFmtId="0" fontId="28" fillId="0" borderId="0" xfId="0" applyFont="1" applyAlignment="1">
      <alignment horizontal="center" wrapText="1"/>
    </xf>
    <xf numFmtId="0" fontId="31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34" fillId="0" borderId="0" xfId="0" applyFont="1" applyAlignment="1">
      <alignment horizontal="right"/>
    </xf>
    <xf numFmtId="0" fontId="25" fillId="0" borderId="0" xfId="42" applyFont="1"/>
    <xf numFmtId="0" fontId="35" fillId="0" borderId="0" xfId="0" applyFont="1"/>
    <xf numFmtId="0" fontId="36" fillId="0" borderId="0" xfId="0" applyFont="1" applyAlignment="1">
      <alignment horizontal="center"/>
    </xf>
    <xf numFmtId="0" fontId="18" fillId="0" borderId="0" xfId="0" applyFont="1" applyAlignment="1">
      <alignment horizontal="left" indent="6"/>
    </xf>
    <xf numFmtId="0" fontId="19" fillId="0" borderId="0" xfId="0" applyFont="1" applyAlignment="1">
      <alignment horizontal="left" indent="6"/>
    </xf>
    <xf numFmtId="0" fontId="20" fillId="0" borderId="0" xfId="0" applyFont="1" applyAlignment="1">
      <alignment horizontal="left" indent="6"/>
    </xf>
    <xf numFmtId="0" fontId="28" fillId="0" borderId="0" xfId="0" applyFont="1" applyAlignment="1">
      <alignment horizontal="center" vertical="center"/>
    </xf>
    <xf numFmtId="164" fontId="28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 indent="1"/>
    </xf>
    <xf numFmtId="0" fontId="40" fillId="0" borderId="0" xfId="0" applyFont="1"/>
    <xf numFmtId="0" fontId="41" fillId="0" borderId="0" xfId="42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vertical="center" wrapText="1"/>
    </xf>
    <xf numFmtId="0" fontId="30" fillId="0" borderId="0" xfId="0" applyFont="1"/>
    <xf numFmtId="3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24" fillId="0" borderId="0" xfId="42" applyFont="1" applyAlignment="1">
      <alignment horizontal="center"/>
    </xf>
    <xf numFmtId="0" fontId="43" fillId="0" borderId="0" xfId="0" applyFont="1"/>
    <xf numFmtId="0" fontId="28" fillId="0" borderId="0" xfId="0" applyFont="1" applyAlignment="1">
      <alignment horizontal="left" vertical="center" wrapText="1" indent="15"/>
    </xf>
    <xf numFmtId="0" fontId="28" fillId="0" borderId="0" xfId="0" applyFont="1" applyAlignment="1">
      <alignment horizontal="left" vertical="center" wrapText="1" indent="7"/>
    </xf>
    <xf numFmtId="0" fontId="40" fillId="0" borderId="0" xfId="0" applyFont="1" applyAlignment="1">
      <alignment horizontal="left" indent="2"/>
    </xf>
    <xf numFmtId="0" fontId="23" fillId="0" borderId="0" xfId="0" applyFont="1" applyAlignment="1">
      <alignment horizontal="left" indent="2"/>
    </xf>
    <xf numFmtId="0" fontId="40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42" applyFont="1" applyAlignment="1">
      <alignment vertical="center" wrapText="1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vertical="center" wrapText="1"/>
    </xf>
    <xf numFmtId="0" fontId="40" fillId="0" borderId="0" xfId="0" applyFont="1" applyAlignment="1"/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wrapText="1"/>
    </xf>
    <xf numFmtId="165" fontId="16" fillId="35" borderId="1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Fill="1" applyBorder="1" applyAlignment="1">
      <alignment horizontal="left"/>
    </xf>
    <xf numFmtId="0" fontId="0" fillId="0" borderId="15" xfId="0" applyFill="1" applyBorder="1"/>
    <xf numFmtId="3" fontId="0" fillId="0" borderId="15" xfId="0" applyNumberForma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/>
    </xf>
    <xf numFmtId="0" fontId="0" fillId="0" borderId="10" xfId="0" applyFill="1" applyBorder="1"/>
    <xf numFmtId="0" fontId="40" fillId="0" borderId="0" xfId="0" applyFont="1" applyAlignment="1">
      <alignment horizontal="left" vertical="center" wrapText="1"/>
    </xf>
    <xf numFmtId="0" fontId="44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45" fillId="0" borderId="0" xfId="42" applyFont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 wrapText="1" indent="4"/>
    </xf>
    <xf numFmtId="0" fontId="32" fillId="0" borderId="0" xfId="0" applyFont="1" applyAlignment="1">
      <alignment horizontal="center"/>
    </xf>
    <xf numFmtId="0" fontId="40" fillId="0" borderId="0" xfId="0" applyFont="1" applyAlignment="1">
      <alignment horizontal="left" vertical="center" wrapText="1" indent="3"/>
    </xf>
    <xf numFmtId="0" fontId="40" fillId="0" borderId="14" xfId="0" applyFont="1" applyFill="1" applyBorder="1" applyAlignment="1">
      <alignment horizontal="left" vertical="center" wrapText="1" indent="4"/>
    </xf>
    <xf numFmtId="0" fontId="40" fillId="0" borderId="0" xfId="0" applyFont="1" applyFill="1" applyBorder="1" applyAlignment="1">
      <alignment horizontal="left" vertical="center" wrapText="1" indent="4"/>
    </xf>
    <xf numFmtId="164" fontId="16" fillId="37" borderId="11" xfId="0" applyNumberFormat="1" applyFont="1" applyFill="1" applyBorder="1" applyAlignment="1">
      <alignment horizontal="center" vertical="center"/>
    </xf>
    <xf numFmtId="164" fontId="16" fillId="37" borderId="13" xfId="0" applyNumberFormat="1" applyFont="1" applyFill="1" applyBorder="1" applyAlignment="1">
      <alignment horizontal="center" vertical="center"/>
    </xf>
    <xf numFmtId="164" fontId="16" fillId="37" borderId="12" xfId="0" applyNumberFormat="1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 wrapText="1"/>
    </xf>
    <xf numFmtId="0" fontId="16" fillId="35" borderId="11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164" fontId="16" fillId="37" borderId="10" xfId="0" applyNumberFormat="1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0074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75557777777778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indice_entidad!$M$6</c:f>
              <c:strCache>
                <c:ptCount val="1"/>
                <c:pt idx="0">
                  <c:v>POSITIVOS</c:v>
                </c:pt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DE ZARAGOZA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 DE OCAMPO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DE IGNACIO DE LA LLAVE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indice_entidad!$O$8:$O$39</c:f>
              <c:numCache>
                <c:formatCode>0.0</c:formatCode>
                <c:ptCount val="32"/>
                <c:pt idx="0">
                  <c:v>0.86963775359225182</c:v>
                </c:pt>
                <c:pt idx="1">
                  <c:v>1.6469181457967133</c:v>
                </c:pt>
                <c:pt idx="2">
                  <c:v>1.0589588791960589</c:v>
                </c:pt>
                <c:pt idx="3">
                  <c:v>0.87712504895101029</c:v>
                </c:pt>
                <c:pt idx="4">
                  <c:v>0.54244466764806676</c:v>
                </c:pt>
                <c:pt idx="5">
                  <c:v>0.32278375030688417</c:v>
                </c:pt>
                <c:pt idx="6">
                  <c:v>0.49109331637502901</c:v>
                </c:pt>
                <c:pt idx="7">
                  <c:v>0.51029518345916425</c:v>
                </c:pt>
                <c:pt idx="8">
                  <c:v>3.5363174994044844</c:v>
                </c:pt>
                <c:pt idx="9">
                  <c:v>0.44820588247949128</c:v>
                </c:pt>
                <c:pt idx="10">
                  <c:v>0.48338386362635594</c:v>
                </c:pt>
                <c:pt idx="11">
                  <c:v>0.81299983390978647</c:v>
                </c:pt>
                <c:pt idx="12">
                  <c:v>0.76877582242314491</c:v>
                </c:pt>
                <c:pt idx="13">
                  <c:v>0.41856699287180787</c:v>
                </c:pt>
                <c:pt idx="14">
                  <c:v>1.1577956177840598</c:v>
                </c:pt>
                <c:pt idx="15">
                  <c:v>0.63483372782691194</c:v>
                </c:pt>
                <c:pt idx="16">
                  <c:v>0.786770391340748</c:v>
                </c:pt>
                <c:pt idx="17">
                  <c:v>0.685735902448246</c:v>
                </c:pt>
                <c:pt idx="18">
                  <c:v>0.43719002464628964</c:v>
                </c:pt>
                <c:pt idx="19">
                  <c:v>0.6555525553746715</c:v>
                </c:pt>
                <c:pt idx="20">
                  <c:v>0.73038053972561179</c:v>
                </c:pt>
                <c:pt idx="21">
                  <c:v>0.55586619690920325</c:v>
                </c:pt>
                <c:pt idx="22">
                  <c:v>1.2397062001983923</c:v>
                </c:pt>
                <c:pt idx="23">
                  <c:v>0.50710051663529387</c:v>
                </c:pt>
                <c:pt idx="24">
                  <c:v>1.5771488312079198</c:v>
                </c:pt>
                <c:pt idx="25">
                  <c:v>1.1331999678999518</c:v>
                </c:pt>
                <c:pt idx="26">
                  <c:v>2.2839290031909827</c:v>
                </c:pt>
                <c:pt idx="27">
                  <c:v>0.7254438685253296</c:v>
                </c:pt>
                <c:pt idx="28">
                  <c:v>1.0790791259161483</c:v>
                </c:pt>
                <c:pt idx="29">
                  <c:v>0.67260469899721498</c:v>
                </c:pt>
                <c:pt idx="30">
                  <c:v>0.97163382887494743</c:v>
                </c:pt>
                <c:pt idx="31">
                  <c:v>0.28068961838811451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0813184"/>
        <c:axId val="70814720"/>
      </c:barChart>
      <c:catAx>
        <c:axId val="70813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70814720"/>
        <c:crosses val="autoZero"/>
        <c:auto val="1"/>
        <c:lblAlgn val="ctr"/>
        <c:lblOffset val="100"/>
        <c:noMultiLvlLbl val="0"/>
      </c:catAx>
      <c:valAx>
        <c:axId val="7081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0813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Recuperados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indice_edomexcdmx!$N$7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indice_edomexcdmx!$N$8:$N$38</c:f>
              <c:numCache>
                <c:formatCode>0.0</c:formatCode>
                <c:ptCount val="31"/>
                <c:pt idx="0">
                  <c:v>1.7000945993290548</c:v>
                </c:pt>
                <c:pt idx="1">
                  <c:v>0.65906823325186958</c:v>
                </c:pt>
                <c:pt idx="2">
                  <c:v>1.7286852021932455</c:v>
                </c:pt>
                <c:pt idx="3">
                  <c:v>1.0678001849902838</c:v>
                </c:pt>
                <c:pt idx="4">
                  <c:v>0.60534748232106661</c:v>
                </c:pt>
                <c:pt idx="5">
                  <c:v>0.72096558856340898</c:v>
                </c:pt>
                <c:pt idx="6">
                  <c:v>0.82742758841300135</c:v>
                </c:pt>
                <c:pt idx="7">
                  <c:v>1.3851154040706315</c:v>
                </c:pt>
                <c:pt idx="8">
                  <c:v>0.57721795214452765</c:v>
                </c:pt>
                <c:pt idx="9">
                  <c:v>1.837101991447593</c:v>
                </c:pt>
                <c:pt idx="10">
                  <c:v>1.7577418952298431</c:v>
                </c:pt>
                <c:pt idx="11">
                  <c:v>0.33928749632737304</c:v>
                </c:pt>
                <c:pt idx="12">
                  <c:v>0.4933582439467693</c:v>
                </c:pt>
                <c:pt idx="13">
                  <c:v>0.44574788303401625</c:v>
                </c:pt>
                <c:pt idx="14">
                  <c:v>0.60853171668864359</c:v>
                </c:pt>
                <c:pt idx="15">
                  <c:v>1.7397365428281855</c:v>
                </c:pt>
                <c:pt idx="16">
                  <c:v>0.55181056901733017</c:v>
                </c:pt>
                <c:pt idx="17">
                  <c:v>0.54214995414444656</c:v>
                </c:pt>
                <c:pt idx="18">
                  <c:v>1.5082776948396115</c:v>
                </c:pt>
                <c:pt idx="19">
                  <c:v>2.0936120016266133</c:v>
                </c:pt>
                <c:pt idx="20">
                  <c:v>0.40602661718511318</c:v>
                </c:pt>
                <c:pt idx="21">
                  <c:v>2.6363771624180115</c:v>
                </c:pt>
                <c:pt idx="22">
                  <c:v>2.1046009982802878</c:v>
                </c:pt>
                <c:pt idx="23">
                  <c:v>1.0790951073305926</c:v>
                </c:pt>
                <c:pt idx="24">
                  <c:v>2.465386902397082</c:v>
                </c:pt>
                <c:pt idx="25">
                  <c:v>1.7756490758085075</c:v>
                </c:pt>
                <c:pt idx="26">
                  <c:v>2.4273683584238235</c:v>
                </c:pt>
                <c:pt idx="27">
                  <c:v>0.49090043101735742</c:v>
                </c:pt>
                <c:pt idx="28">
                  <c:v>0.57705844380952231</c:v>
                </c:pt>
                <c:pt idx="29">
                  <c:v>0.72446835725698844</c:v>
                </c:pt>
                <c:pt idx="30">
                  <c:v>0.55859268203282642</c:v>
                </c:pt>
              </c:numCache>
            </c:numRef>
          </c:val>
        </c:ser>
        <c:ser>
          <c:idx val="1"/>
          <c:order val="1"/>
          <c:tx>
            <c:strRef>
              <c:f>indice_edomexcdmx!$O$7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indice_edomexcdmx!$O$8:$O$38</c:f>
              <c:numCache>
                <c:formatCode>0.0</c:formatCode>
                <c:ptCount val="31"/>
                <c:pt idx="0">
                  <c:v>3.5970548357596765</c:v>
                </c:pt>
                <c:pt idx="1">
                  <c:v>1.3944545065020655</c:v>
                </c:pt>
                <c:pt idx="2">
                  <c:v>3.6575467438749714</c:v>
                </c:pt>
                <c:pt idx="3">
                  <c:v>2.2592482915716627</c:v>
                </c:pt>
                <c:pt idx="4">
                  <c:v>1.2807923097086948</c:v>
                </c:pt>
                <c:pt idx="5">
                  <c:v>1.5254167372696805</c:v>
                </c:pt>
                <c:pt idx="6">
                  <c:v>1.7506687035630586</c:v>
                </c:pt>
                <c:pt idx="7">
                  <c:v>2.9306228396136138</c:v>
                </c:pt>
                <c:pt idx="8">
                  <c:v>1.2212759377438056</c:v>
                </c:pt>
                <c:pt idx="9">
                  <c:v>3.886934647476803</c:v>
                </c:pt>
                <c:pt idx="10">
                  <c:v>3.7190248041192224</c:v>
                </c:pt>
                <c:pt idx="11">
                  <c:v>0.71786342351703114</c:v>
                </c:pt>
                <c:pt idx="12">
                  <c:v>1.0438458294326634</c:v>
                </c:pt>
                <c:pt idx="13">
                  <c:v>0.94311197672760283</c:v>
                </c:pt>
                <c:pt idx="14">
                  <c:v>1.287529502824069</c:v>
                </c:pt>
                <c:pt idx="15">
                  <c:v>3.6809291358243521</c:v>
                </c:pt>
                <c:pt idx="16">
                  <c:v>1.16751907599167</c:v>
                </c:pt>
                <c:pt idx="17">
                  <c:v>1.1470791772597804</c:v>
                </c:pt>
                <c:pt idx="18">
                  <c:v>3.1912092291996039</c:v>
                </c:pt>
                <c:pt idx="19">
                  <c:v>4.4296577247098856</c:v>
                </c:pt>
                <c:pt idx="20">
                  <c:v>0.85906984668338049</c:v>
                </c:pt>
                <c:pt idx="21">
                  <c:v>5.5780385542690629</c:v>
                </c:pt>
                <c:pt idx="22">
                  <c:v>4.4529082094587027</c:v>
                </c:pt>
                <c:pt idx="23">
                  <c:v>2.2831460529313961</c:v>
                </c:pt>
                <c:pt idx="24">
                  <c:v>5.216257896934569</c:v>
                </c:pt>
                <c:pt idx="25">
                  <c:v>3.7569127607780617</c:v>
                </c:pt>
                <c:pt idx="26">
                  <c:v>5.1358183805091162</c:v>
                </c:pt>
                <c:pt idx="27">
                  <c:v>1.0386455965240813</c:v>
                </c:pt>
                <c:pt idx="28">
                  <c:v>1.2209384505075063</c:v>
                </c:pt>
                <c:pt idx="29">
                  <c:v>1.5328278843157095</c:v>
                </c:pt>
                <c:pt idx="30">
                  <c:v>1.1818686494969839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72960"/>
        <c:axId val="82887040"/>
      </c:barChart>
      <c:catAx>
        <c:axId val="8287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82887040"/>
        <c:crosses val="autoZero"/>
        <c:auto val="1"/>
        <c:lblAlgn val="ctr"/>
        <c:lblOffset val="100"/>
        <c:noMultiLvlLbl val="0"/>
      </c:catAx>
      <c:valAx>
        <c:axId val="82887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8729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Defunciones por municipio /alcaldía </a:t>
            </a:r>
            <a:endParaRPr lang="es-MX" sz="1600"/>
          </a:p>
          <a:p>
            <a:pPr>
              <a:defRPr sz="1600"/>
            </a:pPr>
            <a:r>
              <a:rPr lang="en-US" sz="1600"/>
              <a:t>respecto al promedio nacional</a:t>
            </a:r>
            <a:endParaRPr lang="es-MX" sz="1600"/>
          </a:p>
          <a:p>
            <a:pPr>
              <a:defRPr sz="1600"/>
            </a:pPr>
            <a:r>
              <a:rPr lang="en-US" sz="1600"/>
              <a:t>Municipios del Estado de México y alcaldías de la CDMX</a:t>
            </a:r>
          </a:p>
          <a:p>
            <a:pPr>
              <a:defRPr sz="1600"/>
            </a:pPr>
            <a:r>
              <a:rPr lang="en-US" sz="1600"/>
              <a:t>con poblacion mayor a 250,000 hab.</a:t>
            </a:r>
            <a:endParaRPr lang="es-MX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indice_edomexcdmx!$F$7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indice_edomexcdmx!$F$8:$F$38</c:f>
              <c:numCache>
                <c:formatCode>0.0</c:formatCode>
                <c:ptCount val="31"/>
                <c:pt idx="0">
                  <c:v>1.7584142021839484</c:v>
                </c:pt>
                <c:pt idx="1">
                  <c:v>0.76391897823694721</c:v>
                </c:pt>
                <c:pt idx="2">
                  <c:v>2.4177841616510838</c:v>
                </c:pt>
                <c:pt idx="3">
                  <c:v>1.3984699922336654</c:v>
                </c:pt>
                <c:pt idx="4">
                  <c:v>0.40287750701634384</c:v>
                </c:pt>
                <c:pt idx="5">
                  <c:v>0.6408785026254501</c:v>
                </c:pt>
                <c:pt idx="6">
                  <c:v>0.95337889500567596</c:v>
                </c:pt>
                <c:pt idx="7">
                  <c:v>1.6275842312190316</c:v>
                </c:pt>
                <c:pt idx="8">
                  <c:v>0.80993281330110722</c:v>
                </c:pt>
                <c:pt idx="9">
                  <c:v>1.0860982325415207</c:v>
                </c:pt>
                <c:pt idx="10">
                  <c:v>1.2484006162205645</c:v>
                </c:pt>
                <c:pt idx="11">
                  <c:v>0.54628063518280368</c:v>
                </c:pt>
                <c:pt idx="12">
                  <c:v>0.84895851384604715</c:v>
                </c:pt>
                <c:pt idx="13">
                  <c:v>0.87114414597315193</c:v>
                </c:pt>
                <c:pt idx="14">
                  <c:v>1.1086588253238499</c:v>
                </c:pt>
                <c:pt idx="15">
                  <c:v>1.8894691799070218</c:v>
                </c:pt>
                <c:pt idx="16">
                  <c:v>0.46453538034121539</c:v>
                </c:pt>
                <c:pt idx="17">
                  <c:v>0.77743172261965188</c:v>
                </c:pt>
                <c:pt idx="18">
                  <c:v>1.1995576233431664</c:v>
                </c:pt>
                <c:pt idx="19">
                  <c:v>1.7558297399506368</c:v>
                </c:pt>
                <c:pt idx="20">
                  <c:v>0.9109140106818191</c:v>
                </c:pt>
                <c:pt idx="21">
                  <c:v>1.3764449808008934</c:v>
                </c:pt>
                <c:pt idx="22">
                  <c:v>2.200139069021751</c:v>
                </c:pt>
                <c:pt idx="23">
                  <c:v>1.3688537304992783</c:v>
                </c:pt>
                <c:pt idx="24">
                  <c:v>2.3218477112225377</c:v>
                </c:pt>
                <c:pt idx="25">
                  <c:v>1.443131001172923</c:v>
                </c:pt>
                <c:pt idx="26">
                  <c:v>1.0643977218952401</c:v>
                </c:pt>
                <c:pt idx="27">
                  <c:v>0.59613019567595382</c:v>
                </c:pt>
                <c:pt idx="28">
                  <c:v>0.9802571103239992</c:v>
                </c:pt>
                <c:pt idx="29">
                  <c:v>0.33950081984389424</c:v>
                </c:pt>
                <c:pt idx="30">
                  <c:v>0.40614604293510798</c:v>
                </c:pt>
              </c:numCache>
            </c:numRef>
          </c:val>
        </c:ser>
        <c:ser>
          <c:idx val="1"/>
          <c:order val="1"/>
          <c:tx>
            <c:strRef>
              <c:f>indice_edomexcdmx!$G$7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indice_edomexcdmx!$G$8:$G$38</c:f>
              <c:numCache>
                <c:formatCode>0.0</c:formatCode>
                <c:ptCount val="31"/>
                <c:pt idx="0">
                  <c:v>3.243114889765514</c:v>
                </c:pt>
                <c:pt idx="1">
                  <c:v>1.4089268670701578</c:v>
                </c:pt>
                <c:pt idx="2">
                  <c:v>4.4592177458252777</c:v>
                </c:pt>
                <c:pt idx="3">
                  <c:v>2.5792551317376207</c:v>
                </c:pt>
                <c:pt idx="4">
                  <c:v>0.74304338541712567</c:v>
                </c:pt>
                <c:pt idx="5">
                  <c:v>1.1819983095073965</c:v>
                </c:pt>
                <c:pt idx="6">
                  <c:v>1.7583555035787033</c:v>
                </c:pt>
                <c:pt idx="7">
                  <c:v>3.0018198488491388</c:v>
                </c:pt>
                <c:pt idx="8">
                  <c:v>1.4937920560833324</c:v>
                </c:pt>
                <c:pt idx="9">
                  <c:v>2.0031351801689667</c:v>
                </c:pt>
                <c:pt idx="10">
                  <c:v>2.3024760729462188</c:v>
                </c:pt>
                <c:pt idx="11">
                  <c:v>1.007527611953728</c:v>
                </c:pt>
                <c:pt idx="12">
                  <c:v>1.5657687441489951</c:v>
                </c:pt>
                <c:pt idx="13">
                  <c:v>1.6066866085525646</c:v>
                </c:pt>
                <c:pt idx="14">
                  <c:v>2.0447445997718314</c:v>
                </c:pt>
                <c:pt idx="15">
                  <c:v>3.4848249198049128</c:v>
                </c:pt>
                <c:pt idx="16">
                  <c:v>0.85676151098891207</c:v>
                </c:pt>
                <c:pt idx="17">
                  <c:v>1.4338489715747256</c:v>
                </c:pt>
                <c:pt idx="18">
                  <c:v>2.2123929530165323</c:v>
                </c:pt>
                <c:pt idx="19">
                  <c:v>3.2383482608674545</c:v>
                </c:pt>
                <c:pt idx="20">
                  <c:v>1.6800357888767725</c:v>
                </c:pt>
                <c:pt idx="21">
                  <c:v>2.5386335066187136</c:v>
                </c:pt>
                <c:pt idx="22">
                  <c:v>4.0578060421925839</c:v>
                </c:pt>
                <c:pt idx="23">
                  <c:v>2.5246326546837556</c:v>
                </c:pt>
                <c:pt idx="24">
                  <c:v>4.2822782451833685</c:v>
                </c:pt>
                <c:pt idx="25">
                  <c:v>2.6616252484615219</c:v>
                </c:pt>
                <c:pt idx="26">
                  <c:v>1.9631120450594695</c:v>
                </c:pt>
                <c:pt idx="27">
                  <c:v>1.0994671855097256</c:v>
                </c:pt>
                <c:pt idx="28">
                  <c:v>1.8079280901745769</c:v>
                </c:pt>
                <c:pt idx="29">
                  <c:v>0.6261551815015155</c:v>
                </c:pt>
                <c:pt idx="30">
                  <c:v>0.7490716792586517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837696"/>
        <c:axId val="83839232"/>
      </c:barChart>
      <c:catAx>
        <c:axId val="8383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83839232"/>
        <c:crosses val="autoZero"/>
        <c:auto val="1"/>
        <c:lblAlgn val="ctr"/>
        <c:lblOffset val="100"/>
        <c:noMultiLvlLbl val="0"/>
      </c:catAx>
      <c:valAx>
        <c:axId val="83839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383769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EdoMex-CDMX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indice_edomexcdmx!$V$8:$V$38</c:f>
              <c:numCache>
                <c:formatCode>0.0</c:formatCode>
                <c:ptCount val="31"/>
                <c:pt idx="0">
                  <c:v>9.4968703427719792</c:v>
                </c:pt>
                <c:pt idx="1">
                  <c:v>8.5263626885181623</c:v>
                </c:pt>
                <c:pt idx="2">
                  <c:v>33.740594781907852</c:v>
                </c:pt>
                <c:pt idx="3">
                  <c:v>30.261066088490686</c:v>
                </c:pt>
                <c:pt idx="4">
                  <c:v>-38.789785481507131</c:v>
                </c:pt>
                <c:pt idx="5">
                  <c:v>-13.708536684077455</c:v>
                </c:pt>
                <c:pt idx="6">
                  <c:v>9.0677513211804506</c:v>
                </c:pt>
                <c:pt idx="7">
                  <c:v>12.660016973172583</c:v>
                </c:pt>
                <c:pt idx="8">
                  <c:v>29.354540315535239</c:v>
                </c:pt>
                <c:pt idx="9">
                  <c:v>-35.606194868489951</c:v>
                </c:pt>
                <c:pt idx="10">
                  <c:v>-24.280807857602927</c:v>
                </c:pt>
                <c:pt idx="11">
                  <c:v>50.822135458363626</c:v>
                </c:pt>
                <c:pt idx="12">
                  <c:v>65.653359066220844</c:v>
                </c:pt>
                <c:pt idx="13">
                  <c:v>59.650486630641964</c:v>
                </c:pt>
                <c:pt idx="14">
                  <c:v>62.194332025321629</c:v>
                </c:pt>
                <c:pt idx="15">
                  <c:v>8.0993877633221736</c:v>
                </c:pt>
                <c:pt idx="16">
                  <c:v>-12.886794090836752</c:v>
                </c:pt>
                <c:pt idx="17">
                  <c:v>37.821581594634864</c:v>
                </c:pt>
                <c:pt idx="18">
                  <c:v>-11.10955175125522</c:v>
                </c:pt>
                <c:pt idx="19">
                  <c:v>-9.2229554288874915</c:v>
                </c:pt>
                <c:pt idx="20">
                  <c:v>112.76435142726129</c:v>
                </c:pt>
                <c:pt idx="21">
                  <c:v>-46.020586608438983</c:v>
                </c:pt>
                <c:pt idx="22">
                  <c:v>0.35892602569549403</c:v>
                </c:pt>
                <c:pt idx="23">
                  <c:v>12.731782358270172</c:v>
                </c:pt>
                <c:pt idx="24">
                  <c:v>3.1144419529270273</c:v>
                </c:pt>
                <c:pt idx="25">
                  <c:v>-13.067940497799245</c:v>
                </c:pt>
                <c:pt idx="26">
                  <c:v>-49.89743869507106</c:v>
                </c:pt>
                <c:pt idx="27">
                  <c:v>13.156396352468835</c:v>
                </c:pt>
                <c:pt idx="28">
                  <c:v>62.640027322404343</c:v>
                </c:pt>
                <c:pt idx="29">
                  <c:v>-49.531309760890494</c:v>
                </c:pt>
                <c:pt idx="30">
                  <c:v>-24.88781760023263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3879424"/>
        <c:axId val="83880960"/>
      </c:barChart>
      <c:catAx>
        <c:axId val="83879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83880960"/>
        <c:crosses val="autoZero"/>
        <c:auto val="1"/>
        <c:lblAlgn val="ctr"/>
        <c:lblOffset val="100"/>
        <c:noMultiLvlLbl val="0"/>
      </c:catAx>
      <c:valAx>
        <c:axId val="83880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3879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indice_edomexcdmx!$X$8:$X$38</c:f>
              <c:numCache>
                <c:formatCode>0.0</c:formatCode>
                <c:ptCount val="31"/>
                <c:pt idx="0">
                  <c:v>2.569283276450518</c:v>
                </c:pt>
                <c:pt idx="1">
                  <c:v>1.6601771604537019</c:v>
                </c:pt>
                <c:pt idx="2">
                  <c:v>25.279169247525491</c:v>
                </c:pt>
                <c:pt idx="3">
                  <c:v>22.019781439395313</c:v>
                </c:pt>
                <c:pt idx="4">
                  <c:v>-42.66239927492105</c:v>
                </c:pt>
                <c:pt idx="5">
                  <c:v>-19.167976970635369</c:v>
                </c:pt>
                <c:pt idx="6">
                  <c:v>2.1673135183455372</c:v>
                </c:pt>
                <c:pt idx="7">
                  <c:v>5.5323057058849656</c:v>
                </c:pt>
                <c:pt idx="8">
                  <c:v>21.170609234631833</c:v>
                </c:pt>
                <c:pt idx="9">
                  <c:v>-39.68022630138671</c:v>
                </c:pt>
                <c:pt idx="10">
                  <c:v>-29.071367574204043</c:v>
                </c:pt>
                <c:pt idx="11">
                  <c:v>41.280004513017253</c:v>
                </c:pt>
                <c:pt idx="12">
                  <c:v>55.172894518079453</c:v>
                </c:pt>
                <c:pt idx="13">
                  <c:v>49.549808475621319</c:v>
                </c:pt>
                <c:pt idx="14">
                  <c:v>51.932711275323285</c:v>
                </c:pt>
                <c:pt idx="15">
                  <c:v>1.2602158472465597</c:v>
                </c:pt>
                <c:pt idx="16">
                  <c:v>-18.398223930547729</c:v>
                </c:pt>
                <c:pt idx="17">
                  <c:v>29.101962457337894</c:v>
                </c:pt>
                <c:pt idx="18">
                  <c:v>-16.733423170409178</c:v>
                </c:pt>
                <c:pt idx="19">
                  <c:v>-14.966186974420314</c:v>
                </c:pt>
                <c:pt idx="20">
                  <c:v>99.303294828038872</c:v>
                </c:pt>
                <c:pt idx="21">
                  <c:v>-49.43572609953479</c:v>
                </c:pt>
                <c:pt idx="22">
                  <c:v>-5.9905266641312238</c:v>
                </c:pt>
                <c:pt idx="23">
                  <c:v>5.5995306785300958</c:v>
                </c:pt>
                <c:pt idx="24">
                  <c:v>-3.4093451853526524</c:v>
                </c:pt>
                <c:pt idx="25">
                  <c:v>-18.567909667428474</c:v>
                </c:pt>
                <c:pt idx="26">
                  <c:v>-53.067299665517652</c:v>
                </c:pt>
                <c:pt idx="27">
                  <c:v>5.9972804308085825</c:v>
                </c:pt>
                <c:pt idx="28">
                  <c:v>52.350208570345089</c:v>
                </c:pt>
                <c:pt idx="29">
                  <c:v>-52.724334773022441</c:v>
                </c:pt>
                <c:pt idx="30">
                  <c:v>-29.63997336219095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059072"/>
        <c:axId val="85060608"/>
      </c:barChart>
      <c:catAx>
        <c:axId val="85059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85060608"/>
        <c:crosses val="autoZero"/>
        <c:auto val="1"/>
        <c:lblAlgn val="ctr"/>
        <c:lblOffset val="100"/>
        <c:noMultiLvlLbl val="0"/>
      </c:catAx>
      <c:valAx>
        <c:axId val="85060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059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indice_edomex!$R$7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indice_edomex!$R$8:$R$25</c:f>
              <c:numCache>
                <c:formatCode>0.0</c:formatCode>
                <c:ptCount val="18"/>
                <c:pt idx="0">
                  <c:v>1.1970317980641119</c:v>
                </c:pt>
                <c:pt idx="1">
                  <c:v>1.8257115334047758</c:v>
                </c:pt>
                <c:pt idx="2">
                  <c:v>1.1192903382340131</c:v>
                </c:pt>
                <c:pt idx="3">
                  <c:v>1.2629946348744219</c:v>
                </c:pt>
                <c:pt idx="4">
                  <c:v>1.486492799539511</c:v>
                </c:pt>
                <c:pt idx="5">
                  <c:v>1.0647826173055412</c:v>
                </c:pt>
                <c:pt idx="6">
                  <c:v>0.61594843421198187</c:v>
                </c:pt>
                <c:pt idx="7">
                  <c:v>0.87152501436061425</c:v>
                </c:pt>
                <c:pt idx="8">
                  <c:v>0.9279261446762761</c:v>
                </c:pt>
                <c:pt idx="9">
                  <c:v>1.1624007471503297</c:v>
                </c:pt>
                <c:pt idx="10">
                  <c:v>0.90683533747770861</c:v>
                </c:pt>
                <c:pt idx="11">
                  <c:v>0.95926514311382682</c:v>
                </c:pt>
                <c:pt idx="12">
                  <c:v>0.72806835227154842</c:v>
                </c:pt>
                <c:pt idx="13">
                  <c:v>2.0649251116344502</c:v>
                </c:pt>
                <c:pt idx="14">
                  <c:v>0.895891978002752</c:v>
                </c:pt>
                <c:pt idx="15">
                  <c:v>1.024958303116861</c:v>
                </c:pt>
                <c:pt idx="16">
                  <c:v>1.1439641872026634</c:v>
                </c:pt>
                <c:pt idx="17">
                  <c:v>0.91952910692012091</c:v>
                </c:pt>
              </c:numCache>
            </c:numRef>
          </c:val>
        </c:ser>
        <c:ser>
          <c:idx val="1"/>
          <c:order val="1"/>
          <c:tx>
            <c:strRef>
              <c:f>indice_edomex!$S$7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indice_edomex!$S$8:$S$25</c:f>
              <c:numCache>
                <c:formatCode>0.0</c:formatCode>
                <c:ptCount val="18"/>
                <c:pt idx="0">
                  <c:v>1.3859181701468024</c:v>
                </c:pt>
                <c:pt idx="1">
                  <c:v>2.1138008127138654</c:v>
                </c:pt>
                <c:pt idx="2">
                  <c:v>1.2959094486353788</c:v>
                </c:pt>
                <c:pt idx="3">
                  <c:v>1.4622896535423844</c:v>
                </c:pt>
                <c:pt idx="4">
                  <c:v>1.7210548491744047</c:v>
                </c:pt>
                <c:pt idx="5">
                  <c:v>1.2328006482089973</c:v>
                </c:pt>
                <c:pt idx="6">
                  <c:v>0.71314239791158596</c:v>
                </c:pt>
                <c:pt idx="7">
                  <c:v>1.0090478424159091</c:v>
                </c:pt>
                <c:pt idx="8">
                  <c:v>1.07434882393345</c:v>
                </c:pt>
                <c:pt idx="9">
                  <c:v>1.3458224911595689</c:v>
                </c:pt>
                <c:pt idx="10">
                  <c:v>1.0499299797834201</c:v>
                </c:pt>
                <c:pt idx="11">
                  <c:v>1.1106329789901876</c:v>
                </c:pt>
                <c:pt idx="12">
                  <c:v>0.84295434770726008</c:v>
                </c:pt>
                <c:pt idx="13">
                  <c:v>2.390761245302627</c:v>
                </c:pt>
                <c:pt idx="14">
                  <c:v>1.0372598061394798</c:v>
                </c:pt>
                <c:pt idx="15">
                  <c:v>1.1866922317600879</c:v>
                </c:pt>
                <c:pt idx="16">
                  <c:v>1.3244767228451477</c:v>
                </c:pt>
                <c:pt idx="17">
                  <c:v>1.0646267704170063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594112"/>
        <c:axId val="85595648"/>
      </c:barChart>
      <c:catAx>
        <c:axId val="8559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85595648"/>
        <c:crosses val="autoZero"/>
        <c:auto val="1"/>
        <c:lblAlgn val="ctr"/>
        <c:lblOffset val="100"/>
        <c:noMultiLvlLbl val="0"/>
      </c:catAx>
      <c:valAx>
        <c:axId val="85595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59411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indice_edomex!$N$7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indice_edomex!$N$8:$N$25</c:f>
              <c:numCache>
                <c:formatCode>0.0</c:formatCode>
                <c:ptCount val="18"/>
                <c:pt idx="0">
                  <c:v>1.1951057322630039</c:v>
                </c:pt>
                <c:pt idx="1">
                  <c:v>1.9362701122718151</c:v>
                </c:pt>
                <c:pt idx="2">
                  <c:v>1.0976924840745721</c:v>
                </c:pt>
                <c:pt idx="3">
                  <c:v>1.3073458318650597</c:v>
                </c:pt>
                <c:pt idx="4">
                  <c:v>1.5003961715251224</c:v>
                </c:pt>
                <c:pt idx="5">
                  <c:v>1.0466844684189314</c:v>
                </c:pt>
                <c:pt idx="6">
                  <c:v>0.61523892563495242</c:v>
                </c:pt>
                <c:pt idx="7">
                  <c:v>0.89461945767103312</c:v>
                </c:pt>
                <c:pt idx="8">
                  <c:v>0.80828634014054979</c:v>
                </c:pt>
                <c:pt idx="9">
                  <c:v>1.1034665398605468</c:v>
                </c:pt>
                <c:pt idx="10">
                  <c:v>1.0006125934822556</c:v>
                </c:pt>
                <c:pt idx="11">
                  <c:v>0.98309474687811449</c:v>
                </c:pt>
                <c:pt idx="12">
                  <c:v>0.73625872583035556</c:v>
                </c:pt>
                <c:pt idx="13">
                  <c:v>1.9567514915180362</c:v>
                </c:pt>
                <c:pt idx="14">
                  <c:v>0.89016264095225839</c:v>
                </c:pt>
                <c:pt idx="15">
                  <c:v>1.0463952277669157</c:v>
                </c:pt>
                <c:pt idx="16">
                  <c:v>1.3136974943080109</c:v>
                </c:pt>
                <c:pt idx="17">
                  <c:v>1.0129107770886525</c:v>
                </c:pt>
              </c:numCache>
            </c:numRef>
          </c:val>
        </c:ser>
        <c:ser>
          <c:idx val="1"/>
          <c:order val="1"/>
          <c:tx>
            <c:strRef>
              <c:f>indice_edomex!$O$7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indice_edomex!$O$8:$O$25</c:f>
              <c:numCache>
                <c:formatCode>0.0</c:formatCode>
                <c:ptCount val="18"/>
                <c:pt idx="0">
                  <c:v>1.3944545065020655</c:v>
                </c:pt>
                <c:pt idx="1">
                  <c:v>2.2592482915716627</c:v>
                </c:pt>
                <c:pt idx="2">
                  <c:v>1.2807923097086948</c:v>
                </c:pt>
                <c:pt idx="3">
                  <c:v>1.5254167372696805</c:v>
                </c:pt>
                <c:pt idx="4">
                  <c:v>1.7506687035630586</c:v>
                </c:pt>
                <c:pt idx="5">
                  <c:v>1.2212759377438056</c:v>
                </c:pt>
                <c:pt idx="6">
                  <c:v>0.71786342351703114</c:v>
                </c:pt>
                <c:pt idx="7">
                  <c:v>1.0438458294326634</c:v>
                </c:pt>
                <c:pt idx="8">
                  <c:v>0.94311197672760283</c:v>
                </c:pt>
                <c:pt idx="9">
                  <c:v>1.287529502824069</c:v>
                </c:pt>
                <c:pt idx="10">
                  <c:v>1.16751907599167</c:v>
                </c:pt>
                <c:pt idx="11">
                  <c:v>1.1470791772597804</c:v>
                </c:pt>
                <c:pt idx="12">
                  <c:v>0.85906984668338049</c:v>
                </c:pt>
                <c:pt idx="13">
                  <c:v>2.2831460529313961</c:v>
                </c:pt>
                <c:pt idx="14">
                  <c:v>1.0386455965240813</c:v>
                </c:pt>
                <c:pt idx="15">
                  <c:v>1.2209384505075063</c:v>
                </c:pt>
                <c:pt idx="16">
                  <c:v>1.5328278843157095</c:v>
                </c:pt>
                <c:pt idx="17">
                  <c:v>1.1818686494969839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652992"/>
        <c:axId val="85654528"/>
      </c:barChart>
      <c:catAx>
        <c:axId val="8565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85654528"/>
        <c:crosses val="autoZero"/>
        <c:auto val="1"/>
        <c:lblAlgn val="ctr"/>
        <c:lblOffset val="100"/>
        <c:noMultiLvlLbl val="0"/>
      </c:catAx>
      <c:valAx>
        <c:axId val="8565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6529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indice_edomex!$F$7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indice_edomex!$F$8:$F$25</c:f>
              <c:numCache>
                <c:formatCode>0.0</c:formatCode>
                <c:ptCount val="18"/>
                <c:pt idx="0">
                  <c:v>1.1732845067161073</c:v>
                </c:pt>
                <c:pt idx="1">
                  <c:v>2.1478759158228704</c:v>
                </c:pt>
                <c:pt idx="2">
                  <c:v>0.61876972630999394</c:v>
                </c:pt>
                <c:pt idx="3">
                  <c:v>0.98430964439874058</c:v>
                </c:pt>
                <c:pt idx="4">
                  <c:v>1.4642713670000314</c:v>
                </c:pt>
                <c:pt idx="5">
                  <c:v>1.2439560325105927</c:v>
                </c:pt>
                <c:pt idx="6">
                  <c:v>0.83901908950901116</c:v>
                </c:pt>
                <c:pt idx="7">
                  <c:v>1.303894653120327</c:v>
                </c:pt>
                <c:pt idx="8">
                  <c:v>1.3379690238166935</c:v>
                </c:pt>
                <c:pt idx="9">
                  <c:v>1.7027620206381198</c:v>
                </c:pt>
                <c:pt idx="10">
                  <c:v>0.71346854850196928</c:v>
                </c:pt>
                <c:pt idx="11">
                  <c:v>1.194038400884351</c:v>
                </c:pt>
                <c:pt idx="12">
                  <c:v>1.399050587995875</c:v>
                </c:pt>
                <c:pt idx="13">
                  <c:v>2.1023890225400237</c:v>
                </c:pt>
                <c:pt idx="14">
                  <c:v>0.9155818123362468</c:v>
                </c:pt>
                <c:pt idx="15">
                  <c:v>1.5055529616449896</c:v>
                </c:pt>
                <c:pt idx="16">
                  <c:v>0.52143101989633489</c:v>
                </c:pt>
                <c:pt idx="17">
                  <c:v>0.62378979082257058</c:v>
                </c:pt>
              </c:numCache>
            </c:numRef>
          </c:val>
        </c:ser>
        <c:ser>
          <c:idx val="1"/>
          <c:order val="1"/>
          <c:tx>
            <c:strRef>
              <c:f>indice_edomex!$G$7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indice_edomex!$G$8:$G$25</c:f>
              <c:numCache>
                <c:formatCode>0.0</c:formatCode>
                <c:ptCount val="18"/>
                <c:pt idx="0">
                  <c:v>1.4089268670701578</c:v>
                </c:pt>
                <c:pt idx="1">
                  <c:v>2.5792551317376207</c:v>
                </c:pt>
                <c:pt idx="2">
                  <c:v>0.74304338541712567</c:v>
                </c:pt>
                <c:pt idx="3">
                  <c:v>1.1819983095073965</c:v>
                </c:pt>
                <c:pt idx="4">
                  <c:v>1.7583555035787033</c:v>
                </c:pt>
                <c:pt idx="5">
                  <c:v>1.4937920560833324</c:v>
                </c:pt>
                <c:pt idx="6">
                  <c:v>1.007527611953728</c:v>
                </c:pt>
                <c:pt idx="7">
                  <c:v>1.5657687441489951</c:v>
                </c:pt>
                <c:pt idx="8">
                  <c:v>1.6066866085525646</c:v>
                </c:pt>
                <c:pt idx="9">
                  <c:v>2.0447445997718314</c:v>
                </c:pt>
                <c:pt idx="10">
                  <c:v>0.85676151098891207</c:v>
                </c:pt>
                <c:pt idx="11">
                  <c:v>1.4338489715747256</c:v>
                </c:pt>
                <c:pt idx="12">
                  <c:v>1.6800357888767725</c:v>
                </c:pt>
                <c:pt idx="13">
                  <c:v>2.5246326546837556</c:v>
                </c:pt>
                <c:pt idx="14">
                  <c:v>1.0994671855097256</c:v>
                </c:pt>
                <c:pt idx="15">
                  <c:v>1.8079280901745769</c:v>
                </c:pt>
                <c:pt idx="16">
                  <c:v>0.6261551815015155</c:v>
                </c:pt>
                <c:pt idx="17">
                  <c:v>0.7490716792586517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49952"/>
        <c:axId val="90768128"/>
      </c:barChart>
      <c:catAx>
        <c:axId val="90749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90768128"/>
        <c:crosses val="autoZero"/>
        <c:auto val="1"/>
        <c:lblAlgn val="ctr"/>
        <c:lblOffset val="100"/>
        <c:noMultiLvlLbl val="0"/>
      </c:catAx>
      <c:valAx>
        <c:axId val="90768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07499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indice_edomex!$V$8:$V$25</c:f>
              <c:numCache>
                <c:formatCode>0.0</c:formatCode>
                <c:ptCount val="18"/>
                <c:pt idx="0">
                  <c:v>-1.9838479968877665</c:v>
                </c:pt>
                <c:pt idx="1">
                  <c:v>17.645963040902181</c:v>
                </c:pt>
                <c:pt idx="2">
                  <c:v>-44.717674657473374</c:v>
                </c:pt>
                <c:pt idx="3">
                  <c:v>-22.065413643137976</c:v>
                </c:pt>
                <c:pt idx="4">
                  <c:v>-1.4948900220951855</c:v>
                </c:pt>
                <c:pt idx="5">
                  <c:v>16.827229548361178</c:v>
                </c:pt>
                <c:pt idx="6">
                  <c:v>36.215800366862936</c:v>
                </c:pt>
                <c:pt idx="7">
                  <c:v>49.610697528506023</c:v>
                </c:pt>
                <c:pt idx="8">
                  <c:v>44.189171896160829</c:v>
                </c:pt>
                <c:pt idx="9">
                  <c:v>46.486659167460665</c:v>
                </c:pt>
                <c:pt idx="10">
                  <c:v>-21.323252522731849</c:v>
                </c:pt>
                <c:pt idx="11">
                  <c:v>24.474282158156768</c:v>
                </c:pt>
                <c:pt idx="12">
                  <c:v>92.159236647340165</c:v>
                </c:pt>
                <c:pt idx="13">
                  <c:v>1.8142987701825097</c:v>
                </c:pt>
                <c:pt idx="14">
                  <c:v>2.1977911195711686</c:v>
                </c:pt>
                <c:pt idx="15">
                  <c:v>46.889191205794177</c:v>
                </c:pt>
                <c:pt idx="16">
                  <c:v>-54.4189384834336</c:v>
                </c:pt>
                <c:pt idx="17">
                  <c:v>-32.162039664856522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0816512"/>
        <c:axId val="90818048"/>
      </c:barChart>
      <c:catAx>
        <c:axId val="90816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90818048"/>
        <c:crosses val="autoZero"/>
        <c:auto val="1"/>
        <c:lblAlgn val="ctr"/>
        <c:lblOffset val="100"/>
        <c:noMultiLvlLbl val="0"/>
      </c:catAx>
      <c:valAx>
        <c:axId val="90818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0816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indice_edomex!$X$8:$X$25</c:f>
              <c:numCache>
                <c:formatCode>0.0</c:formatCode>
                <c:ptCount val="18"/>
                <c:pt idx="0">
                  <c:v>1.6601771604537019</c:v>
                </c:pt>
                <c:pt idx="1">
                  <c:v>22.019781439395313</c:v>
                </c:pt>
                <c:pt idx="2">
                  <c:v>-42.66239927492105</c:v>
                </c:pt>
                <c:pt idx="3">
                  <c:v>-19.167976970635369</c:v>
                </c:pt>
                <c:pt idx="4">
                  <c:v>2.1673135183455372</c:v>
                </c:pt>
                <c:pt idx="5">
                  <c:v>21.170609234631833</c:v>
                </c:pt>
                <c:pt idx="6">
                  <c:v>41.280004513017253</c:v>
                </c:pt>
                <c:pt idx="7">
                  <c:v>55.172894518079453</c:v>
                </c:pt>
                <c:pt idx="8">
                  <c:v>49.549808475621319</c:v>
                </c:pt>
                <c:pt idx="9">
                  <c:v>51.932711275323285</c:v>
                </c:pt>
                <c:pt idx="10">
                  <c:v>-18.398223930547729</c:v>
                </c:pt>
                <c:pt idx="11">
                  <c:v>29.101962457337894</c:v>
                </c:pt>
                <c:pt idx="12">
                  <c:v>99.303294828038872</c:v>
                </c:pt>
                <c:pt idx="13">
                  <c:v>5.5995306785300958</c:v>
                </c:pt>
                <c:pt idx="14">
                  <c:v>5.9972804308085825</c:v>
                </c:pt>
                <c:pt idx="15">
                  <c:v>52.350208570345089</c:v>
                </c:pt>
                <c:pt idx="16">
                  <c:v>-52.724334773022441</c:v>
                </c:pt>
                <c:pt idx="17">
                  <c:v>-29.63997336219095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058176"/>
        <c:axId val="91059712"/>
      </c:barChart>
      <c:catAx>
        <c:axId val="91058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91059712"/>
        <c:crosses val="autoZero"/>
        <c:auto val="1"/>
        <c:lblAlgn val="ctr"/>
        <c:lblOffset val="100"/>
        <c:noMultiLvlLbl val="0"/>
      </c:catAx>
      <c:valAx>
        <c:axId val="91059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1058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recuperados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</a:t>
            </a:r>
            <a:r>
              <a:rPr lang="en-US" baseline="0"/>
              <a:t> Nacional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8590648148148151"/>
          <c:w val="0.72473355555555552"/>
          <c:h val="0.5369272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indice_entidad!$L$6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DE ZARAGOZA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 DE OCAMPO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DE IGNACIO DE LA LLAVE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indice_entidad!$L$8:$L$39</c:f>
              <c:numCache>
                <c:formatCode>0.0</c:formatCode>
                <c:ptCount val="32"/>
                <c:pt idx="0">
                  <c:v>0.86340376248440109</c:v>
                </c:pt>
                <c:pt idx="1">
                  <c:v>1.6798728467189203</c:v>
                </c:pt>
                <c:pt idx="2">
                  <c:v>1.1833650679347036</c:v>
                </c:pt>
                <c:pt idx="3">
                  <c:v>0.75843504093810288</c:v>
                </c:pt>
                <c:pt idx="4">
                  <c:v>0.60073675787032654</c:v>
                </c:pt>
                <c:pt idx="5">
                  <c:v>0.21849599299926742</c:v>
                </c:pt>
                <c:pt idx="6">
                  <c:v>0.45768835210197023</c:v>
                </c:pt>
                <c:pt idx="7">
                  <c:v>0.56027323869142087</c:v>
                </c:pt>
                <c:pt idx="8">
                  <c:v>3.9496469986011928</c:v>
                </c:pt>
                <c:pt idx="9">
                  <c:v>0.29870233422106268</c:v>
                </c:pt>
                <c:pt idx="10">
                  <c:v>0.4164374774395922</c:v>
                </c:pt>
                <c:pt idx="11">
                  <c:v>0.75255061898037856</c:v>
                </c:pt>
                <c:pt idx="12">
                  <c:v>0.67594830721269583</c:v>
                </c:pt>
                <c:pt idx="13">
                  <c:v>0.32448893693827024</c:v>
                </c:pt>
                <c:pt idx="14">
                  <c:v>1.1668042992828616</c:v>
                </c:pt>
                <c:pt idx="15">
                  <c:v>0.61613469714361835</c:v>
                </c:pt>
                <c:pt idx="16">
                  <c:v>0.74183421094747037</c:v>
                </c:pt>
                <c:pt idx="17">
                  <c:v>0.57992326236698655</c:v>
                </c:pt>
                <c:pt idx="18">
                  <c:v>0.39338050184974577</c:v>
                </c:pt>
                <c:pt idx="19">
                  <c:v>0.62173081192627389</c:v>
                </c:pt>
                <c:pt idx="20">
                  <c:v>0.5989734651816101</c:v>
                </c:pt>
                <c:pt idx="21">
                  <c:v>0.51338827649596808</c:v>
                </c:pt>
                <c:pt idx="22">
                  <c:v>1.2688580662638822</c:v>
                </c:pt>
                <c:pt idx="23">
                  <c:v>0.47731785922095055</c:v>
                </c:pt>
                <c:pt idx="24">
                  <c:v>1.4701068914628834</c:v>
                </c:pt>
                <c:pt idx="25">
                  <c:v>1.2629336882568158</c:v>
                </c:pt>
                <c:pt idx="26">
                  <c:v>2.2319449301290706</c:v>
                </c:pt>
                <c:pt idx="27">
                  <c:v>0.80724437090815504</c:v>
                </c:pt>
                <c:pt idx="28">
                  <c:v>0.97764501923324343</c:v>
                </c:pt>
                <c:pt idx="29">
                  <c:v>0.60061128456997392</c:v>
                </c:pt>
                <c:pt idx="30">
                  <c:v>1.0779422743341407</c:v>
                </c:pt>
                <c:pt idx="31">
                  <c:v>0.22334163767241161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0928256"/>
        <c:axId val="70929792"/>
      </c:barChart>
      <c:catAx>
        <c:axId val="70928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70929792"/>
        <c:crosses val="autoZero"/>
        <c:auto val="1"/>
        <c:lblAlgn val="ctr"/>
        <c:lblOffset val="100"/>
        <c:noMultiLvlLbl val="0"/>
      </c:catAx>
      <c:valAx>
        <c:axId val="70929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0928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896688888888894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indice_entidad!$F$6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DE ZARAGOZA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 DE OCAMPO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DE IGNACIO DE LA LLAVE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indice_entidad!$F$8:$F$39</c:f>
              <c:numCache>
                <c:formatCode>0.0</c:formatCode>
                <c:ptCount val="32"/>
                <c:pt idx="0">
                  <c:v>0.33948387374680095</c:v>
                </c:pt>
                <c:pt idx="1">
                  <c:v>3.0177715782129177</c:v>
                </c:pt>
                <c:pt idx="2">
                  <c:v>0.46973269872217244</c:v>
                </c:pt>
                <c:pt idx="3">
                  <c:v>0.87902911832864428</c:v>
                </c:pt>
                <c:pt idx="4">
                  <c:v>0.30036837893516333</c:v>
                </c:pt>
                <c:pt idx="5">
                  <c:v>0.34255727715986845</c:v>
                </c:pt>
                <c:pt idx="6">
                  <c:v>0.39451518155131027</c:v>
                </c:pt>
                <c:pt idx="7">
                  <c:v>0.89490742562315684</c:v>
                </c:pt>
                <c:pt idx="8">
                  <c:v>3.0878530777603306</c:v>
                </c:pt>
                <c:pt idx="9">
                  <c:v>0.29948020488309673</c:v>
                </c:pt>
                <c:pt idx="10">
                  <c:v>0.22876049769663695</c:v>
                </c:pt>
                <c:pt idx="11">
                  <c:v>1.162815932655894</c:v>
                </c:pt>
                <c:pt idx="12">
                  <c:v>1.0433627181018268</c:v>
                </c:pt>
                <c:pt idx="13">
                  <c:v>0.29302543852443691</c:v>
                </c:pt>
                <c:pt idx="14">
                  <c:v>1.2008399147906479</c:v>
                </c:pt>
                <c:pt idx="15">
                  <c:v>0.43536168086676214</c:v>
                </c:pt>
                <c:pt idx="16">
                  <c:v>1.2020132468851632</c:v>
                </c:pt>
                <c:pt idx="17">
                  <c:v>0.64874684019653173</c:v>
                </c:pt>
                <c:pt idx="18">
                  <c:v>0.23711670566041987</c:v>
                </c:pt>
                <c:pt idx="19">
                  <c:v>0.64032659806176628</c:v>
                </c:pt>
                <c:pt idx="20">
                  <c:v>0.78916570109374218</c:v>
                </c:pt>
                <c:pt idx="21">
                  <c:v>0.58354071179355371</c:v>
                </c:pt>
                <c:pt idx="22">
                  <c:v>1.9994638411206127</c:v>
                </c:pt>
                <c:pt idx="23">
                  <c:v>0.23079662693467853</c:v>
                </c:pt>
                <c:pt idx="24">
                  <c:v>2.0748219129198908</c:v>
                </c:pt>
                <c:pt idx="25">
                  <c:v>0.75889500922957309</c:v>
                </c:pt>
                <c:pt idx="26">
                  <c:v>2.1081677866248252</c:v>
                </c:pt>
                <c:pt idx="27">
                  <c:v>0.38430726094048823</c:v>
                </c:pt>
                <c:pt idx="28">
                  <c:v>1.2483936937407258</c:v>
                </c:pt>
                <c:pt idx="29">
                  <c:v>0.90738609601983033</c:v>
                </c:pt>
                <c:pt idx="30">
                  <c:v>0.81408774748220181</c:v>
                </c:pt>
                <c:pt idx="31">
                  <c:v>0.26172848164735735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1067904"/>
        <c:axId val="71073792"/>
      </c:barChart>
      <c:catAx>
        <c:axId val="71067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71073792"/>
        <c:crosses val="autoZero"/>
        <c:auto val="1"/>
        <c:lblAlgn val="ctr"/>
        <c:lblOffset val="100"/>
        <c:noMultiLvlLbl val="0"/>
      </c:catAx>
      <c:valAx>
        <c:axId val="71073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0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Mortalidad por casos positivos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516388131837773E-2"/>
          <c:y val="0.18855083732090799"/>
          <c:w val="0.69074126932662339"/>
          <c:h val="0.78163365812554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DE ZARAGOZA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 DE OCAMPO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DE IGNACIO DE LA LLAVE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indice_entidad!$R$8:$R$39</c:f>
              <c:numCache>
                <c:formatCode>0.0</c:formatCode>
                <c:ptCount val="32"/>
                <c:pt idx="0">
                  <c:v>-60.96261088660426</c:v>
                </c:pt>
                <c:pt idx="1">
                  <c:v>83.237496405933427</c:v>
                </c:pt>
                <c:pt idx="2">
                  <c:v>-55.642026527150477</c:v>
                </c:pt>
                <c:pt idx="3">
                  <c:v>0.21708072069213102</c:v>
                </c:pt>
                <c:pt idx="4">
                  <c:v>-44.626909093327171</c:v>
                </c:pt>
                <c:pt idx="5">
                  <c:v>6.1259362759695124</c:v>
                </c:pt>
                <c:pt idx="6">
                  <c:v>-19.66594364114005</c:v>
                </c:pt>
                <c:pt idx="7">
                  <c:v>75.370541331940828</c:v>
                </c:pt>
                <c:pt idx="8">
                  <c:v>-12.681678659217543</c:v>
                </c:pt>
                <c:pt idx="9">
                  <c:v>-33.182446596559302</c:v>
                </c:pt>
                <c:pt idx="10">
                  <c:v>-52.675189448718697</c:v>
                </c:pt>
                <c:pt idx="11">
                  <c:v>43.027819214157994</c:v>
                </c:pt>
                <c:pt idx="12">
                  <c:v>35.717420822782508</c:v>
                </c:pt>
                <c:pt idx="13">
                  <c:v>-29.993180658136577</c:v>
                </c:pt>
                <c:pt idx="14">
                  <c:v>3.7177802666909177</c:v>
                </c:pt>
                <c:pt idx="15">
                  <c:v>-31.421148281292343</c:v>
                </c:pt>
                <c:pt idx="16">
                  <c:v>52.778149777191395</c:v>
                </c:pt>
                <c:pt idx="17">
                  <c:v>-5.3940682002581948</c:v>
                </c:pt>
                <c:pt idx="18">
                  <c:v>-45.76346844778535</c:v>
                </c:pt>
                <c:pt idx="19">
                  <c:v>-2.3226142874545164</c:v>
                </c:pt>
                <c:pt idx="20">
                  <c:v>8.0485662159364821</c:v>
                </c:pt>
                <c:pt idx="21">
                  <c:v>4.9786288567698067</c:v>
                </c:pt>
                <c:pt idx="22">
                  <c:v>61.285298145692501</c:v>
                </c:pt>
                <c:pt idx="23">
                  <c:v>-54.487006152930576</c:v>
                </c:pt>
                <c:pt idx="24">
                  <c:v>31.555238913679993</c:v>
                </c:pt>
                <c:pt idx="25">
                  <c:v>-33.03079502941052</c:v>
                </c:pt>
                <c:pt idx="26">
                  <c:v>-7.695563930428384</c:v>
                </c:pt>
                <c:pt idx="27">
                  <c:v>-47.024535237757036</c:v>
                </c:pt>
                <c:pt idx="28">
                  <c:v>15.69065360993136</c:v>
                </c:pt>
                <c:pt idx="29">
                  <c:v>34.906297469026072</c:v>
                </c:pt>
                <c:pt idx="30">
                  <c:v>-16.214552922181401</c:v>
                </c:pt>
                <c:pt idx="31">
                  <c:v>-6.7551970214086321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084672"/>
        <c:axId val="71090560"/>
      </c:barChart>
      <c:catAx>
        <c:axId val="71084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71090560"/>
        <c:crosses val="autoZero"/>
        <c:auto val="1"/>
        <c:lblAlgn val="ctr"/>
        <c:lblOffset val="100"/>
        <c:noMultiLvlLbl val="0"/>
      </c:catAx>
      <c:valAx>
        <c:axId val="71090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084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indice_municipal!$O$7</c:f>
              <c:strCache>
                <c:ptCount val="1"/>
                <c:pt idx="0">
                  <c:v>Índice de Afectación</c:v>
                </c:pt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indice_municipal!$O$8:$O$60</c:f>
              <c:numCache>
                <c:formatCode>0.0</c:formatCode>
                <c:ptCount val="53"/>
                <c:pt idx="0">
                  <c:v>3.1618773049476108</c:v>
                </c:pt>
                <c:pt idx="1">
                  <c:v>1.1762121757343933</c:v>
                </c:pt>
                <c:pt idx="2">
                  <c:v>1.3859181701468024</c:v>
                </c:pt>
                <c:pt idx="3">
                  <c:v>1.7940256550326423</c:v>
                </c:pt>
                <c:pt idx="4">
                  <c:v>0.8779915476838116</c:v>
                </c:pt>
                <c:pt idx="5">
                  <c:v>0.72459268700731494</c:v>
                </c:pt>
                <c:pt idx="6">
                  <c:v>0.89461352434033958</c:v>
                </c:pt>
                <c:pt idx="7">
                  <c:v>0.39574938331044845</c:v>
                </c:pt>
                <c:pt idx="8">
                  <c:v>3.5594247412471214</c:v>
                </c:pt>
                <c:pt idx="9">
                  <c:v>2.1138008127138654</c:v>
                </c:pt>
                <c:pt idx="10">
                  <c:v>0.61543937329280074</c:v>
                </c:pt>
                <c:pt idx="11">
                  <c:v>2.9866124564909913</c:v>
                </c:pt>
                <c:pt idx="12">
                  <c:v>0.8748796363894914</c:v>
                </c:pt>
                <c:pt idx="13">
                  <c:v>1.2943907457868098</c:v>
                </c:pt>
                <c:pt idx="14">
                  <c:v>1.9917193059603326</c:v>
                </c:pt>
                <c:pt idx="15">
                  <c:v>1.0299376405125116</c:v>
                </c:pt>
                <c:pt idx="16">
                  <c:v>0.45147456666051761</c:v>
                </c:pt>
                <c:pt idx="17">
                  <c:v>1.2959094486353788</c:v>
                </c:pt>
                <c:pt idx="18">
                  <c:v>1.2612217112551543</c:v>
                </c:pt>
                <c:pt idx="19">
                  <c:v>1.4622896535423844</c:v>
                </c:pt>
                <c:pt idx="20">
                  <c:v>0.6633027223296577</c:v>
                </c:pt>
                <c:pt idx="21">
                  <c:v>0.24363367569205138</c:v>
                </c:pt>
                <c:pt idx="22">
                  <c:v>1.6894299309644392</c:v>
                </c:pt>
                <c:pt idx="23">
                  <c:v>2.2424628979449106</c:v>
                </c:pt>
                <c:pt idx="24">
                  <c:v>0.39350591310865801</c:v>
                </c:pt>
                <c:pt idx="25">
                  <c:v>1.7210548491744047</c:v>
                </c:pt>
                <c:pt idx="26">
                  <c:v>2.8444558552668324</c:v>
                </c:pt>
                <c:pt idx="27">
                  <c:v>0.81360309961750699</c:v>
                </c:pt>
                <c:pt idx="28">
                  <c:v>3.9187352001500675</c:v>
                </c:pt>
                <c:pt idx="29">
                  <c:v>1.2328006482089973</c:v>
                </c:pt>
                <c:pt idx="30">
                  <c:v>0.63208097105704819</c:v>
                </c:pt>
                <c:pt idx="31">
                  <c:v>0.40328069779674136</c:v>
                </c:pt>
                <c:pt idx="32">
                  <c:v>0.49271642433203272</c:v>
                </c:pt>
                <c:pt idx="33">
                  <c:v>0.65889050927573012</c:v>
                </c:pt>
                <c:pt idx="34">
                  <c:v>3.320859906036115</c:v>
                </c:pt>
                <c:pt idx="35">
                  <c:v>0.41006621383823871</c:v>
                </c:pt>
                <c:pt idx="36">
                  <c:v>1.8161871594365573</c:v>
                </c:pt>
                <c:pt idx="37">
                  <c:v>0.29836939010988472</c:v>
                </c:pt>
                <c:pt idx="38">
                  <c:v>3.2923707178616137</c:v>
                </c:pt>
                <c:pt idx="39">
                  <c:v>3.2461870392820851</c:v>
                </c:pt>
                <c:pt idx="40">
                  <c:v>0.43448658064442891</c:v>
                </c:pt>
                <c:pt idx="41">
                  <c:v>0.3415539938913999</c:v>
                </c:pt>
                <c:pt idx="42">
                  <c:v>0.71314239791158596</c:v>
                </c:pt>
                <c:pt idx="43">
                  <c:v>1.0090478424159091</c:v>
                </c:pt>
                <c:pt idx="44">
                  <c:v>1.07434882393345</c:v>
                </c:pt>
                <c:pt idx="45">
                  <c:v>1.3458224911595689</c:v>
                </c:pt>
                <c:pt idx="46">
                  <c:v>3.4414551565462328</c:v>
                </c:pt>
                <c:pt idx="47">
                  <c:v>0.95305290691642086</c:v>
                </c:pt>
                <c:pt idx="48">
                  <c:v>0.75029178985895117</c:v>
                </c:pt>
                <c:pt idx="49">
                  <c:v>1.5663151762664702</c:v>
                </c:pt>
                <c:pt idx="50">
                  <c:v>0.53191287133798015</c:v>
                </c:pt>
                <c:pt idx="51">
                  <c:v>0.27992659461016006</c:v>
                </c:pt>
                <c:pt idx="52">
                  <c:v>1.0499299797834201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71104"/>
        <c:axId val="71472640"/>
      </c:barChart>
      <c:catAx>
        <c:axId val="71471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71472640"/>
        <c:crosses val="autoZero"/>
        <c:auto val="1"/>
        <c:lblAlgn val="ctr"/>
        <c:lblOffset val="100"/>
        <c:noMultiLvlLbl val="0"/>
      </c:catAx>
      <c:valAx>
        <c:axId val="71472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4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471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indice_municipal!$L$6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indice_municipal!$L$8:$L$60</c:f>
              <c:numCache>
                <c:formatCode>0.0</c:formatCode>
                <c:ptCount val="53"/>
                <c:pt idx="0">
                  <c:v>3.5970548357596765</c:v>
                </c:pt>
                <c:pt idx="1">
                  <c:v>1.1552504179203373</c:v>
                </c:pt>
                <c:pt idx="2">
                  <c:v>1.3944545065020655</c:v>
                </c:pt>
                <c:pt idx="3">
                  <c:v>1.4825037453128995</c:v>
                </c:pt>
                <c:pt idx="4">
                  <c:v>0.74872687101051716</c:v>
                </c:pt>
                <c:pt idx="5">
                  <c:v>0.51055767575998445</c:v>
                </c:pt>
                <c:pt idx="6">
                  <c:v>0.93883663345180202</c:v>
                </c:pt>
                <c:pt idx="7">
                  <c:v>0.30530012272809209</c:v>
                </c:pt>
                <c:pt idx="8">
                  <c:v>3.6575467438749714</c:v>
                </c:pt>
                <c:pt idx="9">
                  <c:v>2.2592482915716627</c:v>
                </c:pt>
                <c:pt idx="10">
                  <c:v>0.5208731714528344</c:v>
                </c:pt>
                <c:pt idx="11">
                  <c:v>3.11495089845616</c:v>
                </c:pt>
                <c:pt idx="12">
                  <c:v>0.80211581993140157</c:v>
                </c:pt>
                <c:pt idx="13">
                  <c:v>1.4721469839720833</c:v>
                </c:pt>
                <c:pt idx="14">
                  <c:v>2.0428922170022079</c:v>
                </c:pt>
                <c:pt idx="15">
                  <c:v>0.99141369725415307</c:v>
                </c:pt>
                <c:pt idx="16">
                  <c:v>0.56352948283494908</c:v>
                </c:pt>
                <c:pt idx="17">
                  <c:v>1.2807923097086948</c:v>
                </c:pt>
                <c:pt idx="18">
                  <c:v>1.5398115014266081</c:v>
                </c:pt>
                <c:pt idx="19">
                  <c:v>1.5254167372696805</c:v>
                </c:pt>
                <c:pt idx="20">
                  <c:v>0.65295737767419093</c:v>
                </c:pt>
                <c:pt idx="21">
                  <c:v>0.26427807072577386</c:v>
                </c:pt>
                <c:pt idx="22">
                  <c:v>1.7985834320343868</c:v>
                </c:pt>
                <c:pt idx="23">
                  <c:v>2.1752355117127653</c:v>
                </c:pt>
                <c:pt idx="24">
                  <c:v>0.36452247953002859</c:v>
                </c:pt>
                <c:pt idx="25">
                  <c:v>1.7506687035630586</c:v>
                </c:pt>
                <c:pt idx="26">
                  <c:v>2.9306228396136138</c:v>
                </c:pt>
                <c:pt idx="27">
                  <c:v>0.84779021701501767</c:v>
                </c:pt>
                <c:pt idx="28">
                  <c:v>4.1416837870106944</c:v>
                </c:pt>
                <c:pt idx="29">
                  <c:v>1.2212759377438056</c:v>
                </c:pt>
                <c:pt idx="30">
                  <c:v>0.55049977256335725</c:v>
                </c:pt>
                <c:pt idx="31">
                  <c:v>0.25647452958977307</c:v>
                </c:pt>
                <c:pt idx="32">
                  <c:v>0.27170736829178527</c:v>
                </c:pt>
                <c:pt idx="33">
                  <c:v>0.55894827085318666</c:v>
                </c:pt>
                <c:pt idx="34">
                  <c:v>3.886934647476803</c:v>
                </c:pt>
                <c:pt idx="35">
                  <c:v>0.36688022871642478</c:v>
                </c:pt>
                <c:pt idx="36">
                  <c:v>1.7685008513884102</c:v>
                </c:pt>
                <c:pt idx="37">
                  <c:v>0.20763459981995827</c:v>
                </c:pt>
                <c:pt idx="38">
                  <c:v>3.2025705311399308</c:v>
                </c:pt>
                <c:pt idx="39">
                  <c:v>3.7190248041192224</c:v>
                </c:pt>
                <c:pt idx="40">
                  <c:v>0.34280751669180609</c:v>
                </c:pt>
                <c:pt idx="41">
                  <c:v>0.31962531903114622</c:v>
                </c:pt>
                <c:pt idx="42">
                  <c:v>0.71786342351703114</c:v>
                </c:pt>
                <c:pt idx="43">
                  <c:v>1.0438458294326634</c:v>
                </c:pt>
                <c:pt idx="44">
                  <c:v>0.94311197672760283</c:v>
                </c:pt>
                <c:pt idx="45">
                  <c:v>1.287529502824069</c:v>
                </c:pt>
                <c:pt idx="46">
                  <c:v>3.6809291358243521</c:v>
                </c:pt>
                <c:pt idx="47">
                  <c:v>1.126087210437962</c:v>
                </c:pt>
                <c:pt idx="48">
                  <c:v>0.72130137567491415</c:v>
                </c:pt>
                <c:pt idx="49">
                  <c:v>1.6098269342773033</c:v>
                </c:pt>
                <c:pt idx="50">
                  <c:v>0.42999968627755569</c:v>
                </c:pt>
                <c:pt idx="51">
                  <c:v>0.1982081767793604</c:v>
                </c:pt>
                <c:pt idx="52">
                  <c:v>1.16751907599167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114240"/>
        <c:axId val="81115776"/>
      </c:barChart>
      <c:catAx>
        <c:axId val="81114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81115776"/>
        <c:crosses val="autoZero"/>
        <c:auto val="1"/>
        <c:lblAlgn val="ctr"/>
        <c:lblOffset val="100"/>
        <c:noMultiLvlLbl val="0"/>
      </c:catAx>
      <c:valAx>
        <c:axId val="81115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1114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con poblacion mayor a 500,000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indice_municipal!$F$6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indice_municipal!$F$8:$F$60</c:f>
              <c:numCache>
                <c:formatCode>0.0</c:formatCode>
                <c:ptCount val="53"/>
                <c:pt idx="0">
                  <c:v>3.243114889765514</c:v>
                </c:pt>
                <c:pt idx="1">
                  <c:v>3.0993532660802301</c:v>
                </c:pt>
                <c:pt idx="2">
                  <c:v>1.4089268670701578</c:v>
                </c:pt>
                <c:pt idx="3">
                  <c:v>1.5321487899018997</c:v>
                </c:pt>
                <c:pt idx="4">
                  <c:v>0.31593677216050731</c:v>
                </c:pt>
                <c:pt idx="5">
                  <c:v>0.69621501239997874</c:v>
                </c:pt>
                <c:pt idx="6">
                  <c:v>1.8905748274055845</c:v>
                </c:pt>
                <c:pt idx="7">
                  <c:v>0.13692862647273235</c:v>
                </c:pt>
                <c:pt idx="8">
                  <c:v>4.4592177458252777</c:v>
                </c:pt>
                <c:pt idx="9">
                  <c:v>2.5792551317376207</c:v>
                </c:pt>
                <c:pt idx="10">
                  <c:v>0.28434763702139848</c:v>
                </c:pt>
                <c:pt idx="11">
                  <c:v>4.1777774925645925</c:v>
                </c:pt>
                <c:pt idx="12">
                  <c:v>0.83336708564301476</c:v>
                </c:pt>
                <c:pt idx="13">
                  <c:v>0.96534228457185811</c:v>
                </c:pt>
                <c:pt idx="14">
                  <c:v>3.2538305451882916</c:v>
                </c:pt>
                <c:pt idx="15">
                  <c:v>0.45339041032964322</c:v>
                </c:pt>
                <c:pt idx="16">
                  <c:v>0.42877243259180908</c:v>
                </c:pt>
                <c:pt idx="17">
                  <c:v>0.74304338541712567</c:v>
                </c:pt>
                <c:pt idx="18">
                  <c:v>0.47638878786651551</c:v>
                </c:pt>
                <c:pt idx="19">
                  <c:v>1.1819983095073965</c:v>
                </c:pt>
                <c:pt idx="20">
                  <c:v>0.30894402779980906</c:v>
                </c:pt>
                <c:pt idx="21">
                  <c:v>0.10035876103510401</c:v>
                </c:pt>
                <c:pt idx="22">
                  <c:v>3.0808271228148829</c:v>
                </c:pt>
                <c:pt idx="23">
                  <c:v>2.6369110932925022</c:v>
                </c:pt>
                <c:pt idx="24">
                  <c:v>0.20251248862779364</c:v>
                </c:pt>
                <c:pt idx="25">
                  <c:v>1.7583555035787033</c:v>
                </c:pt>
                <c:pt idx="26">
                  <c:v>3.0018198488491388</c:v>
                </c:pt>
                <c:pt idx="27">
                  <c:v>0.38091956755283052</c:v>
                </c:pt>
                <c:pt idx="28">
                  <c:v>3.6954748550451382</c:v>
                </c:pt>
                <c:pt idx="29">
                  <c:v>1.4937920560833324</c:v>
                </c:pt>
                <c:pt idx="30">
                  <c:v>0.35813182229958185</c:v>
                </c:pt>
                <c:pt idx="31">
                  <c:v>0.35906434142568233</c:v>
                </c:pt>
                <c:pt idx="32">
                  <c:v>0.27170736829178527</c:v>
                </c:pt>
                <c:pt idx="33">
                  <c:v>0.34934266928324165</c:v>
                </c:pt>
                <c:pt idx="34">
                  <c:v>2.0031351801689667</c:v>
                </c:pt>
                <c:pt idx="35">
                  <c:v>0.21838108852168142</c:v>
                </c:pt>
                <c:pt idx="36">
                  <c:v>1.3165018744826875</c:v>
                </c:pt>
                <c:pt idx="37">
                  <c:v>0.13541386944779887</c:v>
                </c:pt>
                <c:pt idx="38">
                  <c:v>4.0466948420269224</c:v>
                </c:pt>
                <c:pt idx="39">
                  <c:v>2.3024760729462188</c:v>
                </c:pt>
                <c:pt idx="40">
                  <c:v>0.14283646528825256</c:v>
                </c:pt>
                <c:pt idx="41">
                  <c:v>0.23908980557447948</c:v>
                </c:pt>
                <c:pt idx="42">
                  <c:v>1.007527611953728</c:v>
                </c:pt>
                <c:pt idx="43">
                  <c:v>1.5657687441489951</c:v>
                </c:pt>
                <c:pt idx="44">
                  <c:v>1.6066866085525646</c:v>
                </c:pt>
                <c:pt idx="45">
                  <c:v>2.0447445997718314</c:v>
                </c:pt>
                <c:pt idx="46">
                  <c:v>3.4848249198049128</c:v>
                </c:pt>
                <c:pt idx="47">
                  <c:v>0.73208979401995167</c:v>
                </c:pt>
                <c:pt idx="48">
                  <c:v>0.86773097825553591</c:v>
                </c:pt>
                <c:pt idx="49">
                  <c:v>1.4028102726781917</c:v>
                </c:pt>
                <c:pt idx="50">
                  <c:v>0.50668752841622811</c:v>
                </c:pt>
                <c:pt idx="51">
                  <c:v>0.26899681134341769</c:v>
                </c:pt>
                <c:pt idx="52">
                  <c:v>0.85676151098891207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02464"/>
        <c:axId val="82304000"/>
      </c:barChart>
      <c:catAx>
        <c:axId val="82302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82304000"/>
        <c:crosses val="autoZero"/>
        <c:auto val="1"/>
        <c:lblAlgn val="ctr"/>
        <c:lblOffset val="100"/>
        <c:noMultiLvlLbl val="0"/>
      </c:catAx>
      <c:valAx>
        <c:axId val="82304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302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población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indice_municipal!$R$8:$R$60</c:f>
              <c:numCache>
                <c:formatCode>0.0</c:formatCode>
                <c:ptCount val="53"/>
                <c:pt idx="0">
                  <c:v>2.569283276450518</c:v>
                </c:pt>
                <c:pt idx="1">
                  <c:v>163.50290619505637</c:v>
                </c:pt>
                <c:pt idx="2">
                  <c:v>1.6601771604537019</c:v>
                </c:pt>
                <c:pt idx="3">
                  <c:v>-14.597163892061394</c:v>
                </c:pt>
                <c:pt idx="4">
                  <c:v>-64.015966555262935</c:v>
                </c:pt>
                <c:pt idx="5">
                  <c:v>-3.9163622703039636</c:v>
                </c:pt>
                <c:pt idx="6">
                  <c:v>111.32866606277116</c:v>
                </c:pt>
                <c:pt idx="7">
                  <c:v>-65.400166810792555</c:v>
                </c:pt>
                <c:pt idx="8">
                  <c:v>25.279169247525491</c:v>
                </c:pt>
                <c:pt idx="9">
                  <c:v>22.019781439395313</c:v>
                </c:pt>
                <c:pt idx="10">
                  <c:v>-53.797620145743011</c:v>
                </c:pt>
                <c:pt idx="11">
                  <c:v>39.883481818498659</c:v>
                </c:pt>
                <c:pt idx="12">
                  <c:v>-4.7449442208751353</c:v>
                </c:pt>
                <c:pt idx="13">
                  <c:v>-25.421107365452922</c:v>
                </c:pt>
                <c:pt idx="14">
                  <c:v>63.367927169808482</c:v>
                </c:pt>
                <c:pt idx="15">
                  <c:v>-55.978848379205793</c:v>
                </c:pt>
                <c:pt idx="16">
                  <c:v>-5.0284414106939739</c:v>
                </c:pt>
                <c:pt idx="17">
                  <c:v>-42.66239927492105</c:v>
                </c:pt>
                <c:pt idx="18">
                  <c:v>-62.227990240318775</c:v>
                </c:pt>
                <c:pt idx="19">
                  <c:v>-19.167976970635369</c:v>
                </c:pt>
                <c:pt idx="20">
                  <c:v>-53.423374064449327</c:v>
                </c:pt>
                <c:pt idx="21">
                  <c:v>-58.80751675644558</c:v>
                </c:pt>
                <c:pt idx="22">
                  <c:v>82.358976027856983</c:v>
                </c:pt>
                <c:pt idx="23">
                  <c:v>17.589954139668507</c:v>
                </c:pt>
                <c:pt idx="24">
                  <c:v>-48.536354376999093</c:v>
                </c:pt>
                <c:pt idx="25">
                  <c:v>2.1673135183455372</c:v>
                </c:pt>
                <c:pt idx="26">
                  <c:v>5.5323057058849656</c:v>
                </c:pt>
                <c:pt idx="27">
                  <c:v>-53.181155807799975</c:v>
                </c:pt>
                <c:pt idx="28">
                  <c:v>-5.6972552035764013</c:v>
                </c:pt>
                <c:pt idx="29">
                  <c:v>21.170609234631833</c:v>
                </c:pt>
                <c:pt idx="30">
                  <c:v>-43.340831523425372</c:v>
                </c:pt>
                <c:pt idx="31">
                  <c:v>-10.964163822525585</c:v>
                </c:pt>
                <c:pt idx="32">
                  <c:v>-44.855224044919083</c:v>
                </c:pt>
                <c:pt idx="33">
                  <c:v>-46.980163719879911</c:v>
                </c:pt>
                <c:pt idx="34">
                  <c:v>-39.68022630138671</c:v>
                </c:pt>
                <c:pt idx="35">
                  <c:v>-46.744920417211574</c:v>
                </c:pt>
                <c:pt idx="36">
                  <c:v>-27.512874009575604</c:v>
                </c:pt>
                <c:pt idx="37">
                  <c:v>-54.615361382101547</c:v>
                </c:pt>
                <c:pt idx="38">
                  <c:v>22.911275454886781</c:v>
                </c:pt>
                <c:pt idx="39">
                  <c:v>-29.071367574204043</c:v>
                </c:pt>
                <c:pt idx="40">
                  <c:v>-67.125229719086363</c:v>
                </c:pt>
                <c:pt idx="41">
                  <c:v>-29.999411557020117</c:v>
                </c:pt>
                <c:pt idx="42">
                  <c:v>41.280004513017253</c:v>
                </c:pt>
                <c:pt idx="43">
                  <c:v>55.172894518079453</c:v>
                </c:pt>
                <c:pt idx="44">
                  <c:v>49.549808475621319</c:v>
                </c:pt>
                <c:pt idx="45">
                  <c:v>51.932711275323285</c:v>
                </c:pt>
                <c:pt idx="46">
                  <c:v>1.2602158472465597</c:v>
                </c:pt>
                <c:pt idx="47">
                  <c:v>-23.184768788061294</c:v>
                </c:pt>
                <c:pt idx="48">
                  <c:v>15.652468810655984</c:v>
                </c:pt>
                <c:pt idx="49">
                  <c:v>-10.438825216391978</c:v>
                </c:pt>
                <c:pt idx="50">
                  <c:v>-4.7423824992803958</c:v>
                </c:pt>
                <c:pt idx="51">
                  <c:v>-3.9045176404063242</c:v>
                </c:pt>
                <c:pt idx="52">
                  <c:v>-18.398223930547729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372480"/>
        <c:axId val="82374016"/>
      </c:barChart>
      <c:catAx>
        <c:axId val="82372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 b="0"/>
            </a:pPr>
            <a:endParaRPr lang="es-MX"/>
          </a:p>
        </c:txPr>
        <c:crossAx val="82374016"/>
        <c:crosses val="autoZero"/>
        <c:auto val="1"/>
        <c:lblAlgn val="ctr"/>
        <c:lblOffset val="100"/>
        <c:noMultiLvlLbl val="0"/>
      </c:catAx>
      <c:valAx>
        <c:axId val="8237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37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Casos positivos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indice_edomexcdmx!$R$7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indice_edomexcdmx!$R$8:$R$38</c:f>
              <c:numCache>
                <c:formatCode>0.0</c:formatCode>
                <c:ptCount val="31"/>
                <c:pt idx="0">
                  <c:v>1.6059036177740613</c:v>
                </c:pt>
                <c:pt idx="1">
                  <c:v>0.70390176111354008</c:v>
                </c:pt>
                <c:pt idx="2">
                  <c:v>1.8078162173525465</c:v>
                </c:pt>
                <c:pt idx="3">
                  <c:v>1.0735901633751701</c:v>
                </c:pt>
                <c:pt idx="4">
                  <c:v>0.65818672616255292</c:v>
                </c:pt>
                <c:pt idx="5">
                  <c:v>0.74269050262726843</c:v>
                </c:pt>
                <c:pt idx="6">
                  <c:v>0.87411621075617996</c:v>
                </c:pt>
                <c:pt idx="7">
                  <c:v>1.4446866554321607</c:v>
                </c:pt>
                <c:pt idx="8">
                  <c:v>0.62613404316959709</c:v>
                </c:pt>
                <c:pt idx="9">
                  <c:v>1.6866501836992023</c:v>
                </c:pt>
                <c:pt idx="10">
                  <c:v>1.6487241621289745</c:v>
                </c:pt>
                <c:pt idx="11">
                  <c:v>0.36220189663977503</c:v>
                </c:pt>
                <c:pt idx="12">
                  <c:v>0.51249097430416213</c:v>
                </c:pt>
                <c:pt idx="13">
                  <c:v>0.54565705646020379</c:v>
                </c:pt>
                <c:pt idx="14">
                  <c:v>0.68353734158279145</c:v>
                </c:pt>
                <c:pt idx="15">
                  <c:v>1.7478999826011163</c:v>
                </c:pt>
                <c:pt idx="16">
                  <c:v>0.53325483259749018</c:v>
                </c:pt>
                <c:pt idx="17">
                  <c:v>0.56408561970088134</c:v>
                </c:pt>
                <c:pt idx="18">
                  <c:v>1.3494786526291427</c:v>
                </c:pt>
                <c:pt idx="19">
                  <c:v>1.9342221904736754</c:v>
                </c:pt>
                <c:pt idx="20">
                  <c:v>0.42813281669191539</c:v>
                </c:pt>
                <c:pt idx="21">
                  <c:v>2.5499443108362545</c:v>
                </c:pt>
                <c:pt idx="22">
                  <c:v>2.1922704398594663</c:v>
                </c:pt>
                <c:pt idx="23">
                  <c:v>1.2142571525649768</c:v>
                </c:pt>
                <c:pt idx="24">
                  <c:v>2.2517192230769085</c:v>
                </c:pt>
                <c:pt idx="25">
                  <c:v>1.6600676544841197</c:v>
                </c:pt>
                <c:pt idx="26">
                  <c:v>2.1244377416500022</c:v>
                </c:pt>
                <c:pt idx="27">
                  <c:v>0.52681970696475577</c:v>
                </c:pt>
                <c:pt idx="28">
                  <c:v>0.60271578064901399</c:v>
                </c:pt>
                <c:pt idx="29">
                  <c:v>0.67269591946098539</c:v>
                </c:pt>
                <c:pt idx="30">
                  <c:v>0.5407192681121803</c:v>
                </c:pt>
              </c:numCache>
            </c:numRef>
          </c:val>
        </c:ser>
        <c:ser>
          <c:idx val="1"/>
          <c:order val="1"/>
          <c:tx>
            <c:strRef>
              <c:f>indice_edomexcdmx!$S$7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indice_edomexcdmx!$S$8:$S$38</c:f>
              <c:numCache>
                <c:formatCode>0.0</c:formatCode>
                <c:ptCount val="31"/>
                <c:pt idx="0">
                  <c:v>3.1618773049476108</c:v>
                </c:pt>
                <c:pt idx="1">
                  <c:v>1.3859181701468024</c:v>
                </c:pt>
                <c:pt idx="2">
                  <c:v>3.5594247412471214</c:v>
                </c:pt>
                <c:pt idx="3">
                  <c:v>2.1138008127138654</c:v>
                </c:pt>
                <c:pt idx="4">
                  <c:v>1.2959094486353788</c:v>
                </c:pt>
                <c:pt idx="5">
                  <c:v>1.4622896535423844</c:v>
                </c:pt>
                <c:pt idx="6">
                  <c:v>1.7210548491744047</c:v>
                </c:pt>
                <c:pt idx="7">
                  <c:v>2.8444558552668324</c:v>
                </c:pt>
                <c:pt idx="8">
                  <c:v>1.2328006482089973</c:v>
                </c:pt>
                <c:pt idx="9">
                  <c:v>3.320859906036115</c:v>
                </c:pt>
                <c:pt idx="10">
                  <c:v>3.2461870392820851</c:v>
                </c:pt>
                <c:pt idx="11">
                  <c:v>0.71314239791158596</c:v>
                </c:pt>
                <c:pt idx="12">
                  <c:v>1.0090478424159091</c:v>
                </c:pt>
                <c:pt idx="13">
                  <c:v>1.07434882393345</c:v>
                </c:pt>
                <c:pt idx="14">
                  <c:v>1.3458224911595689</c:v>
                </c:pt>
                <c:pt idx="15">
                  <c:v>3.4414551565462328</c:v>
                </c:pt>
                <c:pt idx="16">
                  <c:v>1.0499299797834201</c:v>
                </c:pt>
                <c:pt idx="17">
                  <c:v>1.1106329789901876</c:v>
                </c:pt>
                <c:pt idx="18">
                  <c:v>2.6570000079915665</c:v>
                </c:pt>
                <c:pt idx="19">
                  <c:v>3.8083065378866423</c:v>
                </c:pt>
                <c:pt idx="20">
                  <c:v>0.84295434770726008</c:v>
                </c:pt>
                <c:pt idx="21">
                  <c:v>5.0206070626386614</c:v>
                </c:pt>
                <c:pt idx="22">
                  <c:v>4.3163799330044226</c:v>
                </c:pt>
                <c:pt idx="23">
                  <c:v>2.390761245302627</c:v>
                </c:pt>
                <c:pt idx="24">
                  <c:v>4.4334291484003785</c:v>
                </c:pt>
                <c:pt idx="25">
                  <c:v>3.2685213379533189</c:v>
                </c:pt>
                <c:pt idx="26">
                  <c:v>4.1828235560039433</c:v>
                </c:pt>
                <c:pt idx="27">
                  <c:v>1.0372598061394798</c:v>
                </c:pt>
                <c:pt idx="28">
                  <c:v>1.1866922317600879</c:v>
                </c:pt>
                <c:pt idx="29">
                  <c:v>1.3244767228451477</c:v>
                </c:pt>
                <c:pt idx="30">
                  <c:v>1.0646267704170063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43136"/>
        <c:axId val="82844672"/>
      </c:barChart>
      <c:catAx>
        <c:axId val="8284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82844672"/>
        <c:crosses val="autoZero"/>
        <c:auto val="1"/>
        <c:lblAlgn val="ctr"/>
        <c:lblOffset val="100"/>
        <c:noMultiLvlLbl val="0"/>
      </c:catAx>
      <c:valAx>
        <c:axId val="82844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84313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27</xdr:row>
      <xdr:rowOff>22653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53250" cy="51661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6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9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31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31" name="30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82824</xdr:colOff>
      <xdr:row>0</xdr:row>
      <xdr:rowOff>133350</xdr:rowOff>
    </xdr:from>
    <xdr:to>
      <xdr:col>0</xdr:col>
      <xdr:colOff>1322318</xdr:colOff>
      <xdr:row>1</xdr:row>
      <xdr:rowOff>361951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82824" y="133350"/>
          <a:ext cx="1239494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7877175</xdr:colOff>
      <xdr:row>0</xdr:row>
      <xdr:rowOff>66675</xdr:rowOff>
    </xdr:from>
    <xdr:to>
      <xdr:col>0</xdr:col>
      <xdr:colOff>8547389</xdr:colOff>
      <xdr:row>1</xdr:row>
      <xdr:rowOff>333375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66675"/>
          <a:ext cx="670214" cy="8191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628650</xdr:colOff>
      <xdr:row>0</xdr:row>
      <xdr:rowOff>66675</xdr:rowOff>
    </xdr:from>
    <xdr:to>
      <xdr:col>10</xdr:col>
      <xdr:colOff>495300</xdr:colOff>
      <xdr:row>4</xdr:row>
      <xdr:rowOff>28575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72465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0</xdr:col>
      <xdr:colOff>689264</xdr:colOff>
      <xdr:row>3</xdr:row>
      <xdr:rowOff>123825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670214" cy="819150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24</xdr:row>
      <xdr:rowOff>142875</xdr:rowOff>
    </xdr:from>
    <xdr:to>
      <xdr:col>10</xdr:col>
      <xdr:colOff>552449</xdr:colOff>
      <xdr:row>26</xdr:row>
      <xdr:rowOff>186714</xdr:rowOff>
    </xdr:to>
    <xdr:sp macro="" textlink="">
      <xdr:nvSpPr>
        <xdr:cNvPr id="5" name="1 CuadroTexto"/>
        <xdr:cNvSpPr txBox="1"/>
      </xdr:nvSpPr>
      <xdr:spPr>
        <a:xfrm>
          <a:off x="7048500" y="4867275"/>
          <a:ext cx="1123949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junio 2020</a:t>
          </a:r>
          <a:endParaRPr lang="es-MX" sz="900"/>
        </a:p>
      </xdr:txBody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0.58841</cdr:y>
    </cdr:from>
    <cdr:to>
      <cdr:x>1</cdr:x>
      <cdr:y>0.59074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177399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0.46734</cdr:y>
    </cdr:from>
    <cdr:to>
      <cdr:x>0.87497</cdr:x>
      <cdr:y>0.58538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9" y="2523621"/>
          <a:ext cx="535633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0.45332</cdr:y>
    </cdr:from>
    <cdr:to>
      <cdr:x>0.98155</cdr:x>
      <cdr:y>0.57936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447913"/>
          <a:ext cx="782377" cy="68061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0.59144</cdr:y>
    </cdr:from>
    <cdr:to>
      <cdr:x>0.87607</cdr:x>
      <cdr:y>0.71402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7" y="3193761"/>
          <a:ext cx="535633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0.60203</cdr:y>
    </cdr:from>
    <cdr:to>
      <cdr:x>0.98155</cdr:x>
      <cdr:y>0.73025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250947"/>
          <a:ext cx="782377" cy="69238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0</xdr:col>
      <xdr:colOff>698789</xdr:colOff>
      <xdr:row>3</xdr:row>
      <xdr:rowOff>114300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670214" cy="819150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0.60075</cdr:y>
    </cdr:from>
    <cdr:to>
      <cdr:x>1</cdr:x>
      <cdr:y>0.60308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244071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0.47968</cdr:y>
    </cdr:from>
    <cdr:to>
      <cdr:x>0.87497</cdr:x>
      <cdr:y>0.59772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90293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0.46037</cdr:y>
    </cdr:from>
    <cdr:to>
      <cdr:x>0.98155</cdr:x>
      <cdr:y>0.5917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486019"/>
          <a:ext cx="782377" cy="7091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0.60378</cdr:y>
    </cdr:from>
    <cdr:to>
      <cdr:x>0.87607</cdr:x>
      <cdr:y>0.72636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260433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0.61437</cdr:y>
    </cdr:from>
    <cdr:to>
      <cdr:x>0.98155</cdr:x>
      <cdr:y>0.74612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317619"/>
          <a:ext cx="782377" cy="7114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  <cdr:relSizeAnchor xmlns:cdr="http://schemas.openxmlformats.org/drawingml/2006/chartDrawing">
    <cdr:from>
      <cdr:x>0.85395</cdr:x>
      <cdr:y>0.90546</cdr:y>
    </cdr:from>
    <cdr:to>
      <cdr:x>0.98969</cdr:x>
      <cdr:y>0.98414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7070725" y="4889500"/>
          <a:ext cx="1123949" cy="4248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junio 2020</a:t>
          </a:r>
          <a:endParaRPr lang="es-MX" sz="9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3" name="2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76200</xdr:rowOff>
    </xdr:from>
    <xdr:to>
      <xdr:col>10</xdr:col>
      <xdr:colOff>600075</xdr:colOff>
      <xdr:row>4</xdr:row>
      <xdr:rowOff>38100</xdr:rowOff>
    </xdr:to>
    <xdr:pic>
      <xdr:nvPicPr>
        <xdr:cNvPr id="4" name="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679739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70214" cy="819150"/>
        </a:xfrm>
        <a:prstGeom prst="rect">
          <a:avLst/>
        </a:prstGeom>
      </xdr:spPr>
    </xdr:pic>
    <xdr:clientData/>
  </xdr:twoCellAnchor>
  <xdr:twoCellAnchor>
    <xdr:from>
      <xdr:col>9</xdr:col>
      <xdr:colOff>276226</xdr:colOff>
      <xdr:row>24</xdr:row>
      <xdr:rowOff>161925</xdr:rowOff>
    </xdr:from>
    <xdr:to>
      <xdr:col>10</xdr:col>
      <xdr:colOff>581026</xdr:colOff>
      <xdr:row>27</xdr:row>
      <xdr:rowOff>15264</xdr:rowOff>
    </xdr:to>
    <xdr:sp macro="" textlink="">
      <xdr:nvSpPr>
        <xdr:cNvPr id="6" name="1 CuadroTexto"/>
        <xdr:cNvSpPr txBox="1"/>
      </xdr:nvSpPr>
      <xdr:spPr>
        <a:xfrm>
          <a:off x="7134226" y="4886325"/>
          <a:ext cx="1066800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junio 2020</a:t>
          </a:r>
          <a:endParaRPr lang="es-MX" sz="900"/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0.06647</cdr:x>
      <cdr:y>0.56758</cdr:y>
    </cdr:from>
    <cdr:to>
      <cdr:x>0.99885</cdr:x>
      <cdr:y>0.56991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0369" y="3064923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0.80913</cdr:x>
      <cdr:y>0.44651</cdr:y>
    </cdr:from>
    <cdr:to>
      <cdr:x>0.87382</cdr:x>
      <cdr:y>0.56455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699593" y="2411145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0.88591</cdr:x>
      <cdr:y>0.42862</cdr:y>
    </cdr:from>
    <cdr:to>
      <cdr:x>0.9804</cdr:x>
      <cdr:y>0.55853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5332" y="2314539"/>
          <a:ext cx="782377" cy="7015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0.81023</cdr:x>
      <cdr:y>0.57061</cdr:y>
    </cdr:from>
    <cdr:to>
      <cdr:x>0.87492</cdr:x>
      <cdr:y>0.69319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08701" y="3081285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0.88591</cdr:x>
      <cdr:y>0.5812</cdr:y>
    </cdr:from>
    <cdr:to>
      <cdr:x>0.9804</cdr:x>
      <cdr:y>0.70379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5332" y="3138471"/>
          <a:ext cx="782377" cy="6619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57150</xdr:rowOff>
    </xdr:from>
    <xdr:to>
      <xdr:col>10</xdr:col>
      <xdr:colOff>600075</xdr:colOff>
      <xdr:row>4</xdr:row>
      <xdr:rowOff>35070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57150"/>
          <a:ext cx="1390650" cy="89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32471</xdr:colOff>
      <xdr:row>0</xdr:row>
      <xdr:rowOff>0</xdr:rowOff>
    </xdr:from>
    <xdr:to>
      <xdr:col>0</xdr:col>
      <xdr:colOff>702685</xdr:colOff>
      <xdr:row>3</xdr:row>
      <xdr:rowOff>93951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1" y="0"/>
          <a:ext cx="670214" cy="819150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0.83814</cdr:x>
      <cdr:y>0.90135</cdr:y>
    </cdr:from>
    <cdr:to>
      <cdr:x>0.96857</cdr:x>
      <cdr:y>0.96801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6939773" y="4867275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junio 2020</a:t>
          </a:r>
        </a:p>
      </cdr:txBody>
    </cdr:sp>
  </cdr:relSizeAnchor>
  <cdr:relSizeAnchor xmlns:cdr="http://schemas.openxmlformats.org/drawingml/2006/chartDrawing">
    <cdr:from>
      <cdr:x>0.81369</cdr:x>
      <cdr:y>0.31328</cdr:y>
    </cdr:from>
    <cdr:to>
      <cdr:x>0.85764</cdr:x>
      <cdr:y>0.43133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737356" y="1691721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0.86862</cdr:x>
      <cdr:y>0.33161</cdr:y>
    </cdr:from>
    <cdr:to>
      <cdr:x>0.96312</cdr:x>
      <cdr:y>0.43124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192177" y="1790703"/>
          <a:ext cx="782460" cy="5380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0.81478</cdr:x>
      <cdr:y>0.43738</cdr:y>
    </cdr:from>
    <cdr:to>
      <cdr:x>0.85873</cdr:x>
      <cdr:y>0.55997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746381" y="2361861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0.86752</cdr:x>
      <cdr:y>0.44495</cdr:y>
    </cdr:from>
    <cdr:to>
      <cdr:x>0.96202</cdr:x>
      <cdr:y>0.55033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183069" y="2402739"/>
          <a:ext cx="782460" cy="5690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4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5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6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219075</xdr:colOff>
      <xdr:row>25</xdr:row>
      <xdr:rowOff>142875</xdr:rowOff>
    </xdr:from>
    <xdr:to>
      <xdr:col>10</xdr:col>
      <xdr:colOff>537075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7077075" y="506412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junio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670214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2</xdr:row>
      <xdr:rowOff>0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676275</xdr:colOff>
      <xdr:row>0</xdr:row>
      <xdr:rowOff>85725</xdr:rowOff>
    </xdr:from>
    <xdr:to>
      <xdr:col>11</xdr:col>
      <xdr:colOff>3464</xdr:colOff>
      <xdr:row>2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85725"/>
          <a:ext cx="851189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57</xdr:row>
      <xdr:rowOff>22212</xdr:rowOff>
    </xdr:from>
    <xdr:to>
      <xdr:col>6</xdr:col>
      <xdr:colOff>48986</xdr:colOff>
      <xdr:row>60</xdr:row>
      <xdr:rowOff>77560</xdr:rowOff>
    </xdr:to>
    <xdr:pic>
      <xdr:nvPicPr>
        <xdr:cNvPr id="4" name="3 Imagen" descr="Creative Commons “ – Paola Robl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5252687"/>
          <a:ext cx="1687286" cy="7411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353787</xdr:colOff>
      <xdr:row>30</xdr:row>
      <xdr:rowOff>17690</xdr:rowOff>
    </xdr:from>
    <xdr:to>
      <xdr:col>7</xdr:col>
      <xdr:colOff>639536</xdr:colOff>
      <xdr:row>37</xdr:row>
      <xdr:rowOff>139346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897" t="25135" r="32129" b="48039"/>
        <a:stretch/>
      </xdr:blipFill>
      <xdr:spPr>
        <a:xfrm>
          <a:off x="2639787" y="6358619"/>
          <a:ext cx="3333749" cy="13599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12</xdr:col>
      <xdr:colOff>304800</xdr:colOff>
      <xdr:row>56</xdr:row>
      <xdr:rowOff>304800</xdr:rowOff>
    </xdr:to>
    <xdr:sp macro="" textlink="">
      <xdr:nvSpPr>
        <xdr:cNvPr id="39944" name="AutoShape 8" descr="Creative Commons | Mapa Mental"/>
        <xdr:cNvSpPr>
          <a:spLocks noChangeAspect="1" noChangeArrowheads="1"/>
        </xdr:cNvSpPr>
      </xdr:nvSpPr>
      <xdr:spPr bwMode="auto">
        <a:xfrm>
          <a:off x="9144000" y="1343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326573</xdr:colOff>
      <xdr:row>48</xdr:row>
      <xdr:rowOff>54427</xdr:rowOff>
    </xdr:from>
    <xdr:to>
      <xdr:col>1</xdr:col>
      <xdr:colOff>284573</xdr:colOff>
      <xdr:row>49</xdr:row>
      <xdr:rowOff>2902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102053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49</xdr:row>
      <xdr:rowOff>27214</xdr:rowOff>
    </xdr:from>
    <xdr:to>
      <xdr:col>1</xdr:col>
      <xdr:colOff>226178</xdr:colOff>
      <xdr:row>50</xdr:row>
      <xdr:rowOff>144535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10953750"/>
          <a:ext cx="648000" cy="648000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0.66003</cdr:y>
    </cdr:from>
    <cdr:to>
      <cdr:x>1</cdr:x>
      <cdr:y>0.66236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68944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0.53896</cdr:y>
    </cdr:from>
    <cdr:to>
      <cdr:x>0.87497</cdr:x>
      <cdr:y>0.657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995946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0.52571</cdr:y>
    </cdr:from>
    <cdr:to>
      <cdr:x>0.98155</cdr:x>
      <cdr:y>0.65098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922293"/>
          <a:ext cx="782377" cy="6963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0.66306</cdr:y>
    </cdr:from>
    <cdr:to>
      <cdr:x>0.87607</cdr:x>
      <cdr:y>0.78564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685787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0.67365</cdr:y>
    </cdr:from>
    <cdr:to>
      <cdr:x>0.98155</cdr:x>
      <cdr:y>0.8019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744654"/>
          <a:ext cx="782377" cy="7129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38100</xdr:rowOff>
    </xdr:from>
    <xdr:to>
      <xdr:col>10</xdr:col>
      <xdr:colOff>609600</xdr:colOff>
      <xdr:row>4</xdr:row>
      <xdr:rowOff>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381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0.86957</cdr:x>
      <cdr:y>0.91369</cdr:y>
    </cdr:from>
    <cdr:to>
      <cdr:x>1</cdr:x>
      <cdr:y>0.97845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200000" y="507897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junio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0.66282</cdr:y>
    </cdr:from>
    <cdr:to>
      <cdr:x>1</cdr:x>
      <cdr:y>0.66515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84468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0.54175</cdr:y>
    </cdr:from>
    <cdr:to>
      <cdr:x>0.87497</cdr:x>
      <cdr:y>0.65979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011470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0.53124</cdr:y>
    </cdr:from>
    <cdr:to>
      <cdr:x>0.98155</cdr:x>
      <cdr:y>0.65377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953048"/>
          <a:ext cx="782377" cy="68111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0.66585</cdr:y>
    </cdr:from>
    <cdr:to>
      <cdr:x>0.87607</cdr:x>
      <cdr:y>0.78843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701311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0.67644</cdr:y>
    </cdr:from>
    <cdr:to>
      <cdr:x>0.98155</cdr:x>
      <cdr:y>0.79714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760178"/>
          <a:ext cx="782377" cy="67094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66675</xdr:rowOff>
    </xdr:from>
    <xdr:to>
      <xdr:col>10</xdr:col>
      <xdr:colOff>581025</xdr:colOff>
      <xdr:row>4</xdr:row>
      <xdr:rowOff>28575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304799</xdr:colOff>
      <xdr:row>26</xdr:row>
      <xdr:rowOff>9525</xdr:rowOff>
    </xdr:from>
    <xdr:to>
      <xdr:col>10</xdr:col>
      <xdr:colOff>622799</xdr:colOff>
      <xdr:row>27</xdr:row>
      <xdr:rowOff>179025</xdr:rowOff>
    </xdr:to>
    <xdr:sp macro="" textlink="">
      <xdr:nvSpPr>
        <xdr:cNvPr id="4" name="1 CuadroTexto"/>
        <xdr:cNvSpPr txBox="1"/>
      </xdr:nvSpPr>
      <xdr:spPr>
        <a:xfrm>
          <a:off x="7162799" y="512127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junio 2020</a:t>
          </a:r>
          <a:endParaRPr lang="es-MX" sz="800"/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689264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670214" cy="819150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0.66555</cdr:y>
    </cdr:from>
    <cdr:to>
      <cdr:x>1</cdr:x>
      <cdr:y>0.66788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99632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0.54448</cdr:y>
    </cdr:from>
    <cdr:to>
      <cdr:x>0.87497</cdr:x>
      <cdr:y>0.66252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026634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0.52476</cdr:y>
    </cdr:from>
    <cdr:to>
      <cdr:x>0.98155</cdr:x>
      <cdr:y>0.6565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917015"/>
          <a:ext cx="782377" cy="7323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0.66858</cdr:y>
    </cdr:from>
    <cdr:to>
      <cdr:x>0.87607</cdr:x>
      <cdr:y>0.79116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716475"/>
          <a:ext cx="535634" cy="68139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0.67917</cdr:y>
    </cdr:from>
    <cdr:to>
      <cdr:x>0.98155</cdr:x>
      <cdr:y>0.80267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775342"/>
          <a:ext cx="782377" cy="6865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717839</xdr:colOff>
      <xdr:row>3</xdr:row>
      <xdr:rowOff>123825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70214" cy="819150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0.85012</cdr:x>
      <cdr:y>0.91791</cdr:y>
    </cdr:from>
    <cdr:to>
      <cdr:x>0.98055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38976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junio 2020</a:t>
          </a:r>
        </a:p>
      </cdr:txBody>
    </cdr:sp>
  </cdr:relSizeAnchor>
  <cdr:relSizeAnchor xmlns:cdr="http://schemas.openxmlformats.org/drawingml/2006/chartDrawing">
    <cdr:from>
      <cdr:x>0.83653</cdr:x>
      <cdr:y>0.50479</cdr:y>
    </cdr:from>
    <cdr:to>
      <cdr:x>0.88048</cdr:x>
      <cdr:y>0.62284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926492" y="2725870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0.88763</cdr:x>
      <cdr:y>0.52269</cdr:y>
    </cdr:from>
    <cdr:to>
      <cdr:x>0.97963</cdr:x>
      <cdr:y>0.62192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49562" y="2822530"/>
          <a:ext cx="761760" cy="5358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0.83762</cdr:x>
      <cdr:y>0.62889</cdr:y>
    </cdr:from>
    <cdr:to>
      <cdr:x>0.88157</cdr:x>
      <cdr:y>0.75148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935517" y="3396010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0.88653</cdr:x>
      <cdr:y>0.63646</cdr:y>
    </cdr:from>
    <cdr:to>
      <cdr:x>0.97853</cdr:x>
      <cdr:y>0.73965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40454" y="3436888"/>
          <a:ext cx="761760" cy="5572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1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3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4" name="1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66675</xdr:rowOff>
    </xdr:from>
    <xdr:to>
      <xdr:col>10</xdr:col>
      <xdr:colOff>590550</xdr:colOff>
      <xdr:row>3</xdr:row>
      <xdr:rowOff>171450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257175</xdr:colOff>
      <xdr:row>25</xdr:row>
      <xdr:rowOff>152400</xdr:rowOff>
    </xdr:from>
    <xdr:to>
      <xdr:col>10</xdr:col>
      <xdr:colOff>575175</xdr:colOff>
      <xdr:row>27</xdr:row>
      <xdr:rowOff>131400</xdr:rowOff>
    </xdr:to>
    <xdr:sp macro="" textlink="">
      <xdr:nvSpPr>
        <xdr:cNvPr id="4" name="1 CuadroTexto"/>
        <xdr:cNvSpPr txBox="1"/>
      </xdr:nvSpPr>
      <xdr:spPr>
        <a:xfrm>
          <a:off x="7115175" y="512127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junio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0.68778</cdr:y>
    </cdr:from>
    <cdr:to>
      <cdr:x>1</cdr:x>
      <cdr:y>0.69011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51592"/>
          <a:ext cx="7720106" cy="1304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0.56671</cdr:y>
    </cdr:from>
    <cdr:to>
      <cdr:x>0.87497</cdr:x>
      <cdr:y>0.68475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73597"/>
          <a:ext cx="535634" cy="661027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0.48305</cdr:y>
    </cdr:from>
    <cdr:to>
      <cdr:x>0.98261</cdr:x>
      <cdr:y>0.67581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705099"/>
          <a:ext cx="782377" cy="10794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0.69081</cdr:y>
    </cdr:from>
    <cdr:to>
      <cdr:x>0.87607</cdr:x>
      <cdr:y>0.81339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68560"/>
          <a:ext cx="535634" cy="686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0.7014</cdr:y>
    </cdr:from>
    <cdr:to>
      <cdr:x>0.98155</cdr:x>
      <cdr:y>0.89296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27865"/>
          <a:ext cx="782377" cy="107274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1</xdr:row>
      <xdr:rowOff>390525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</xdr:colOff>
      <xdr:row>0</xdr:row>
      <xdr:rowOff>85725</xdr:rowOff>
    </xdr:from>
    <xdr:to>
      <xdr:col>10</xdr:col>
      <xdr:colOff>851189</xdr:colOff>
      <xdr:row>1</xdr:row>
      <xdr:rowOff>352425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85725"/>
          <a:ext cx="670214" cy="8191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76200</xdr:rowOff>
    </xdr:from>
    <xdr:to>
      <xdr:col>10</xdr:col>
      <xdr:colOff>571500</xdr:colOff>
      <xdr:row>3</xdr:row>
      <xdr:rowOff>180975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57150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0.84695</cdr:x>
      <cdr:y>0.91369</cdr:y>
    </cdr:from>
    <cdr:to>
      <cdr:x>0.97739</cdr:x>
      <cdr:y>0.9779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012781" y="5118863"/>
          <a:ext cx="1080000" cy="359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junio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0.68841</cdr:y>
    </cdr:from>
    <cdr:to>
      <cdr:x>1</cdr:x>
      <cdr:y>0.69074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55117"/>
          <a:ext cx="7720106" cy="1304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0.56734</cdr:y>
    </cdr:from>
    <cdr:to>
      <cdr:x>0.87497</cdr:x>
      <cdr:y>0.68538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77122"/>
          <a:ext cx="535634" cy="661027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0.48985</cdr:y>
    </cdr:from>
    <cdr:to>
      <cdr:x>0.98155</cdr:x>
      <cdr:y>0.67516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743176"/>
          <a:ext cx="782377" cy="103774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Edomex-CDMX / Nacional </a:t>
          </a:r>
        </a:p>
      </cdr:txBody>
    </cdr:sp>
  </cdr:relSizeAnchor>
  <cdr:relSizeAnchor xmlns:cdr="http://schemas.openxmlformats.org/drawingml/2006/chartDrawing">
    <cdr:from>
      <cdr:x>0.81138</cdr:x>
      <cdr:y>0.69144</cdr:y>
    </cdr:from>
    <cdr:to>
      <cdr:x>0.87607</cdr:x>
      <cdr:y>0.81402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72085"/>
          <a:ext cx="535634" cy="686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0.70203</cdr:y>
    </cdr:from>
    <cdr:to>
      <cdr:x>0.98155</cdr:x>
      <cdr:y>0.88446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31389"/>
          <a:ext cx="782377" cy="102161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47625</xdr:rowOff>
    </xdr:from>
    <xdr:to>
      <xdr:col>10</xdr:col>
      <xdr:colOff>609600</xdr:colOff>
      <xdr:row>3</xdr:row>
      <xdr:rowOff>152400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4762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219076</xdr:colOff>
      <xdr:row>25</xdr:row>
      <xdr:rowOff>161925</xdr:rowOff>
    </xdr:from>
    <xdr:to>
      <xdr:col>10</xdr:col>
      <xdr:colOff>537076</xdr:colOff>
      <xdr:row>27</xdr:row>
      <xdr:rowOff>140925</xdr:rowOff>
    </xdr:to>
    <xdr:sp macro="" textlink="">
      <xdr:nvSpPr>
        <xdr:cNvPr id="4" name="1 CuadroTexto"/>
        <xdr:cNvSpPr txBox="1"/>
      </xdr:nvSpPr>
      <xdr:spPr>
        <a:xfrm>
          <a:off x="7077076" y="5130800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junio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0.67171</cdr:y>
    </cdr:from>
    <cdr:to>
      <cdr:x>1</cdr:x>
      <cdr:y>0.67404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761611"/>
          <a:ext cx="7720106" cy="1304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0.55064</cdr:y>
    </cdr:from>
    <cdr:to>
      <cdr:x>0.87497</cdr:x>
      <cdr:y>0.66868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083616"/>
          <a:ext cx="535634" cy="661027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0.47114</cdr:y>
    </cdr:from>
    <cdr:to>
      <cdr:x>0.98049</cdr:x>
      <cdr:y>0.66315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638414"/>
          <a:ext cx="782377" cy="1075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0.67474</cdr:y>
    </cdr:from>
    <cdr:to>
      <cdr:x>0.87607</cdr:x>
      <cdr:y>0.79732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778579"/>
          <a:ext cx="535634" cy="686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0.68533</cdr:y>
    </cdr:from>
    <cdr:to>
      <cdr:x>0.98155</cdr:x>
      <cdr:y>0.86575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837883"/>
          <a:ext cx="782377" cy="101035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</xdr:colOff>
      <xdr:row>0</xdr:row>
      <xdr:rowOff>57150</xdr:rowOff>
    </xdr:from>
    <xdr:to>
      <xdr:col>10</xdr:col>
      <xdr:colOff>638175</xdr:colOff>
      <xdr:row>3</xdr:row>
      <xdr:rowOff>161925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6752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0.85127</cdr:x>
      <cdr:y>0.91791</cdr:y>
    </cdr:from>
    <cdr:to>
      <cdr:x>0.9817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48500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junio 2020</a:t>
          </a:r>
        </a:p>
      </cdr:txBody>
    </cdr:sp>
  </cdr:relSizeAnchor>
  <cdr:relSizeAnchor xmlns:cdr="http://schemas.openxmlformats.org/drawingml/2006/chartDrawing">
    <cdr:from>
      <cdr:x>0.83054</cdr:x>
      <cdr:y>0.5342</cdr:y>
    </cdr:from>
    <cdr:to>
      <cdr:x>0.87449</cdr:x>
      <cdr:y>0.65225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6871" y="2884659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0.88547</cdr:x>
      <cdr:y>0.52212</cdr:y>
    </cdr:from>
    <cdr:to>
      <cdr:x>0.97747</cdr:x>
      <cdr:y>0.65291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31692" y="2819427"/>
          <a:ext cx="761760" cy="70626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EdoMex-CDMX</a:t>
          </a:r>
        </a:p>
      </cdr:txBody>
    </cdr:sp>
  </cdr:relSizeAnchor>
  <cdr:relSizeAnchor xmlns:cdr="http://schemas.openxmlformats.org/drawingml/2006/chartDrawing">
    <cdr:from>
      <cdr:x>0.83163</cdr:x>
      <cdr:y>0.6583</cdr:y>
    </cdr:from>
    <cdr:to>
      <cdr:x>0.87558</cdr:x>
      <cdr:y>0.78089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85896" y="3554799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0.88437</cdr:x>
      <cdr:y>0.66587</cdr:y>
    </cdr:from>
    <cdr:to>
      <cdr:x>0.97637</cdr:x>
      <cdr:y>0.792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2584" y="3595677"/>
          <a:ext cx="761760" cy="6811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EdoMex-CDMX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6" name="5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junio 2020</a:t>
          </a:r>
        </a:p>
      </cdr:txBody>
    </cdr:sp>
  </cdr:relSizeAnchor>
  <cdr:relSizeAnchor xmlns:cdr="http://schemas.openxmlformats.org/drawingml/2006/chartDrawing">
    <cdr:from>
      <cdr:x>0.83514</cdr:x>
      <cdr:y>0.46893</cdr:y>
    </cdr:from>
    <cdr:to>
      <cdr:x>0.87909</cdr:x>
      <cdr:y>0.58698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914965" y="2532210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0.89007</cdr:x>
      <cdr:y>0.4886</cdr:y>
    </cdr:from>
    <cdr:to>
      <cdr:x>0.98207</cdr:x>
      <cdr:y>0.58606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69786" y="2638428"/>
          <a:ext cx="761760" cy="52628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0.83623</cdr:x>
      <cdr:y>0.59303</cdr:y>
    </cdr:from>
    <cdr:to>
      <cdr:x>0.88018</cdr:x>
      <cdr:y>0.71562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923990" y="3202350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0.88897</cdr:x>
      <cdr:y>0.6006</cdr:y>
    </cdr:from>
    <cdr:to>
      <cdr:x>0.98097</cdr:x>
      <cdr:y>0.69497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60678" y="3243228"/>
          <a:ext cx="761760" cy="509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4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5" name="14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57150</xdr:rowOff>
    </xdr:from>
    <xdr:to>
      <xdr:col>10</xdr:col>
      <xdr:colOff>609600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228600</xdr:colOff>
      <xdr:row>25</xdr:row>
      <xdr:rowOff>142875</xdr:rowOff>
    </xdr:from>
    <xdr:to>
      <xdr:col>10</xdr:col>
      <xdr:colOff>546600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7086600" y="506412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junio 2020</a:t>
          </a:r>
          <a:endParaRPr lang="es-MX" sz="800"/>
        </a:p>
      </xdr:txBody>
    </xdr:sp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708314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670214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0.60598</cdr:y>
    </cdr:from>
    <cdr:to>
      <cdr:x>1</cdr:x>
      <cdr:y>0.60831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368496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0.48491</cdr:y>
    </cdr:from>
    <cdr:to>
      <cdr:x>0.87497</cdr:x>
      <cdr:y>0.60295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695498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0.88389</cdr:x>
      <cdr:y>0.44414</cdr:y>
    </cdr:from>
    <cdr:to>
      <cdr:x>0.97838</cdr:x>
      <cdr:y>0.59709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18609" y="2468868"/>
          <a:ext cx="782377" cy="85021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0.60901</cdr:y>
    </cdr:from>
    <cdr:to>
      <cdr:x>0.87607</cdr:x>
      <cdr:y>0.73159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385339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0.61617</cdr:y>
    </cdr:from>
    <cdr:to>
      <cdr:x>0.98049</cdr:x>
      <cdr:y>0.77008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6080" y="3425140"/>
          <a:ext cx="782377" cy="8555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57150</xdr:rowOff>
    </xdr:from>
    <xdr:to>
      <xdr:col>10</xdr:col>
      <xdr:colOff>571500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746414</xdr:colOff>
      <xdr:row>3</xdr:row>
      <xdr:rowOff>95250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670214" cy="819150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0.86047</cdr:x>
      <cdr:y>0.91026</cdr:y>
    </cdr:from>
    <cdr:to>
      <cdr:x>0.99091</cdr:x>
      <cdr:y>0.97502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24700" y="5059902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junio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0.57587</cdr:y>
    </cdr:from>
    <cdr:to>
      <cdr:x>1</cdr:x>
      <cdr:y>0.5782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201099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0.4548</cdr:y>
    </cdr:from>
    <cdr:to>
      <cdr:x>0.87497</cdr:x>
      <cdr:y>0.57284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28101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0.40968</cdr:y>
    </cdr:from>
    <cdr:to>
      <cdr:x>0.98049</cdr:x>
      <cdr:y>0.56355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277290"/>
          <a:ext cx="782377" cy="8553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0.5789</cdr:y>
    </cdr:from>
    <cdr:to>
      <cdr:x>0.87607</cdr:x>
      <cdr:y>0.70148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217942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0.58949</cdr:y>
    </cdr:from>
    <cdr:to>
      <cdr:x>0.98155</cdr:x>
      <cdr:y>0.74248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276809"/>
          <a:ext cx="782377" cy="85043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57150</xdr:rowOff>
    </xdr:from>
    <xdr:to>
      <xdr:col>10</xdr:col>
      <xdr:colOff>581025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266700</xdr:colOff>
      <xdr:row>25</xdr:row>
      <xdr:rowOff>171450</xdr:rowOff>
    </xdr:from>
    <xdr:to>
      <xdr:col>10</xdr:col>
      <xdr:colOff>584700</xdr:colOff>
      <xdr:row>27</xdr:row>
      <xdr:rowOff>150450</xdr:rowOff>
    </xdr:to>
    <xdr:sp macro="" textlink="">
      <xdr:nvSpPr>
        <xdr:cNvPr id="4" name="1 CuadroTexto"/>
        <xdr:cNvSpPr txBox="1"/>
      </xdr:nvSpPr>
      <xdr:spPr>
        <a:xfrm>
          <a:off x="7124700" y="5086350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junio 2020</a:t>
          </a:r>
          <a:endParaRPr lang="es-MX" sz="800"/>
        </a:p>
      </xdr:txBody>
    </xdr:sp>
    <xdr:clientData/>
  </xdr:twoCellAnchor>
  <xdr:twoCellAnchor editAs="oneCell">
    <xdr:from>
      <xdr:col>0</xdr:col>
      <xdr:colOff>104775</xdr:colOff>
      <xdr:row>0</xdr:row>
      <xdr:rowOff>38100</xdr:rowOff>
    </xdr:from>
    <xdr:to>
      <xdr:col>1</xdr:col>
      <xdr:colOff>12989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0.60461</cdr:y>
    </cdr:from>
    <cdr:to>
      <cdr:x>1</cdr:x>
      <cdr:y>0.60694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360872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0.48354</cdr:y>
    </cdr:from>
    <cdr:to>
      <cdr:x>0.87497</cdr:x>
      <cdr:y>0.60158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687874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0.44186</cdr:y>
    </cdr:from>
    <cdr:to>
      <cdr:x>0.98261</cdr:x>
      <cdr:y>0.5923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456185"/>
          <a:ext cx="782377" cy="83625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0.60764</cdr:y>
    </cdr:from>
    <cdr:to>
      <cdr:x>0.87607</cdr:x>
      <cdr:y>0.73022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377715"/>
          <a:ext cx="535634" cy="68139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0.61823</cdr:y>
    </cdr:from>
    <cdr:to>
      <cdr:x>0.98155</cdr:x>
      <cdr:y>0.76951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436582"/>
          <a:ext cx="782377" cy="84092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104775" y="66674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95250</xdr:colOff>
      <xdr:row>0</xdr:row>
      <xdr:rowOff>104775</xdr:rowOff>
    </xdr:from>
    <xdr:to>
      <xdr:col>10</xdr:col>
      <xdr:colOff>723900</xdr:colOff>
      <xdr:row>4</xdr:row>
      <xdr:rowOff>66675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953250" y="1047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104775</xdr:rowOff>
    </xdr:from>
    <xdr:to>
      <xdr:col>1</xdr:col>
      <xdr:colOff>89189</xdr:colOff>
      <xdr:row>4</xdr:row>
      <xdr:rowOff>9525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4775"/>
          <a:ext cx="670214" cy="819150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junio</a:t>
          </a:r>
          <a:r>
            <a:rPr lang="es-MX" sz="800" baseline="0"/>
            <a:t> </a:t>
          </a:r>
          <a:r>
            <a:rPr lang="es-MX" sz="800"/>
            <a:t>2020</a:t>
          </a:r>
        </a:p>
      </cdr:txBody>
    </cdr:sp>
  </cdr:relSizeAnchor>
  <cdr:relSizeAnchor xmlns:cdr="http://schemas.openxmlformats.org/drawingml/2006/chartDrawing">
    <cdr:from>
      <cdr:x>0.83034</cdr:x>
      <cdr:y>0.44757</cdr:y>
    </cdr:from>
    <cdr:to>
      <cdr:x>0.87429</cdr:x>
      <cdr:y>0.56562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5178" y="2416891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0.88527</cdr:x>
      <cdr:y>0.45136</cdr:y>
    </cdr:from>
    <cdr:to>
      <cdr:x>0.97727</cdr:x>
      <cdr:y>0.5647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29998" y="2437357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</a:t>
          </a:r>
        </a:p>
      </cdr:txBody>
    </cdr:sp>
  </cdr:relSizeAnchor>
  <cdr:relSizeAnchor xmlns:cdr="http://schemas.openxmlformats.org/drawingml/2006/chartDrawing">
    <cdr:from>
      <cdr:x>0.83143</cdr:x>
      <cdr:y>0.57167</cdr:y>
    </cdr:from>
    <cdr:to>
      <cdr:x>0.87538</cdr:x>
      <cdr:y>0.69426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84203" y="3087031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0.88417</cdr:x>
      <cdr:y>0.57924</cdr:y>
    </cdr:from>
    <cdr:to>
      <cdr:x>0.97617</cdr:x>
      <cdr:y>0.69257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0890" y="3127909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76200" y="7620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38100</xdr:colOff>
      <xdr:row>0</xdr:row>
      <xdr:rowOff>133350</xdr:rowOff>
    </xdr:from>
    <xdr:to>
      <xdr:col>10</xdr:col>
      <xdr:colOff>666750</xdr:colOff>
      <xdr:row>4</xdr:row>
      <xdr:rowOff>95250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96100" y="1333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114300</xdr:rowOff>
    </xdr:from>
    <xdr:to>
      <xdr:col>1</xdr:col>
      <xdr:colOff>51089</xdr:colOff>
      <xdr:row>4</xdr:row>
      <xdr:rowOff>19050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300"/>
          <a:ext cx="670214" cy="819150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>
              <a:latin typeface="+mn-lt"/>
            </a:rPr>
            <a:t>Fecha de corte: </a:t>
          </a:r>
        </a:p>
        <a:p xmlns:a="http://schemas.openxmlformats.org/drawingml/2006/main">
          <a:r>
            <a:rPr lang="es-MX" sz="800">
              <a:latin typeface="+mn-lt"/>
            </a:rPr>
            <a:t>15 de junio 2020</a:t>
          </a:r>
        </a:p>
      </cdr:txBody>
    </cdr:sp>
  </cdr:relSizeAnchor>
  <cdr:relSizeAnchor xmlns:cdr="http://schemas.openxmlformats.org/drawingml/2006/chartDrawing">
    <cdr:from>
      <cdr:x>0.83229</cdr:x>
      <cdr:y>0.47774</cdr:y>
    </cdr:from>
    <cdr:to>
      <cdr:x>0.87624</cdr:x>
      <cdr:y>0.59579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91383" y="2579808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0.88722</cdr:x>
      <cdr:y>0.48153</cdr:y>
    </cdr:from>
    <cdr:to>
      <cdr:x>0.97922</cdr:x>
      <cdr:y>0.59487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46204" y="2600274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0.83338</cdr:x>
      <cdr:y>0.60184</cdr:y>
    </cdr:from>
    <cdr:to>
      <cdr:x>0.87733</cdr:x>
      <cdr:y>0.72443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900409" y="3249948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0.88612</cdr:x>
      <cdr:y>0.60941</cdr:y>
    </cdr:from>
    <cdr:to>
      <cdr:x>0.97812</cdr:x>
      <cdr:y>0.72274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37096" y="3290826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reativecommons.org/licenses/by-nc/4.0/deed.es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view="pageBreakPreview" zoomScaleNormal="100" zoomScaleSheetLayoutView="100" workbookViewId="0">
      <selection activeCell="J1" sqref="J1"/>
    </sheetView>
  </sheetViews>
  <sheetFormatPr baseColWidth="10" defaultRowHeight="15" x14ac:dyDescent="0.25"/>
  <sheetData/>
  <sheetProtection password="CC7B" sheet="1" objects="1" scenarios="1"/>
  <pageMargins left="0.25" right="0.25" top="0.75" bottom="0.75" header="0.3" footer="0.3"/>
  <pageSetup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1873</v>
      </c>
    </row>
    <row r="5" spans="12:12" x14ac:dyDescent="0.25">
      <c r="L5" t="s">
        <v>1869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1886</v>
      </c>
    </row>
    <row r="5" spans="12:12" x14ac:dyDescent="0.25">
      <c r="L5" t="s">
        <v>1885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1884</v>
      </c>
    </row>
    <row r="5" spans="12:12" x14ac:dyDescent="0.25">
      <c r="L5" t="s">
        <v>1885</v>
      </c>
    </row>
  </sheetData>
  <sheetProtection password="CC7B" sheet="1" objects="1" scenarios="1"/>
  <customSheetViews>
    <customSheetView guid="{AF61A9FE-7202-43E3-8928-D6161AC95A0D}" topLeftCell="A5">
      <selection activeCell="O7" sqref="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1887</v>
      </c>
    </row>
    <row r="5" spans="12:12" x14ac:dyDescent="0.25">
      <c r="L5" t="s">
        <v>1885</v>
      </c>
    </row>
  </sheetData>
  <sheetProtection password="CC7B" sheet="1" objects="1" scenarios="1"/>
  <customSheetViews>
    <customSheetView guid="{AF61A9FE-7202-43E3-8928-D6161AC95A0D}">
      <selection activeCell="P14" sqref="P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1888</v>
      </c>
    </row>
    <row r="5" spans="12:12" x14ac:dyDescent="0.25">
      <c r="L5" t="s">
        <v>1885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1889</v>
      </c>
    </row>
    <row r="5" spans="12:12" x14ac:dyDescent="0.25">
      <c r="L5" t="s">
        <v>1890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1891</v>
      </c>
    </row>
    <row r="5" spans="12:12" x14ac:dyDescent="0.25">
      <c r="L5" t="s">
        <v>1890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1892</v>
      </c>
    </row>
    <row r="5" spans="12:12" x14ac:dyDescent="0.25">
      <c r="L5" t="s">
        <v>1890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1893</v>
      </c>
    </row>
    <row r="5" spans="12:12" x14ac:dyDescent="0.25">
      <c r="L5" t="s">
        <v>1890</v>
      </c>
    </row>
  </sheetData>
  <sheetProtection password="CC7B" sheet="1" objects="1" scenarios="1"/>
  <customSheetViews>
    <customSheetView guid="{AF61A9FE-7202-43E3-8928-D6161AC95A0D}">
      <selection activeCell="O4" sqref="O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R4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16" sqref="A16:XFD16"/>
    </sheetView>
  </sheetViews>
  <sheetFormatPr baseColWidth="10" defaultRowHeight="15" x14ac:dyDescent="0.25"/>
  <cols>
    <col min="1" max="1" width="9.42578125" customWidth="1"/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3" customWidth="1"/>
    <col min="18" max="18" width="20.7109375" style="57" customWidth="1"/>
  </cols>
  <sheetData>
    <row r="1" spans="1:18" ht="20.25" x14ac:dyDescent="0.4">
      <c r="B1" s="93" t="s">
        <v>1771</v>
      </c>
      <c r="C1" s="32"/>
      <c r="D1" s="32"/>
      <c r="E1" s="32"/>
      <c r="F1" s="32"/>
      <c r="G1" s="32"/>
      <c r="I1" s="32"/>
      <c r="J1" s="32"/>
      <c r="K1" s="62" t="s">
        <v>1798</v>
      </c>
      <c r="L1"/>
      <c r="M1" s="32"/>
      <c r="N1" s="32"/>
      <c r="O1" s="32"/>
    </row>
    <row r="2" spans="1:18" x14ac:dyDescent="0.25">
      <c r="B2" s="51" t="s">
        <v>1772</v>
      </c>
      <c r="C2" s="34"/>
      <c r="D2" s="34"/>
      <c r="E2" s="34"/>
      <c r="G2" s="34"/>
      <c r="J2" s="34"/>
      <c r="K2" s="34"/>
      <c r="M2" s="34"/>
      <c r="N2" s="34"/>
    </row>
    <row r="3" spans="1:18" ht="18.75" x14ac:dyDescent="0.4">
      <c r="B3" s="94" t="s">
        <v>1776</v>
      </c>
      <c r="C3" s="35"/>
      <c r="D3" s="35"/>
      <c r="E3" s="35"/>
      <c r="F3" s="35"/>
      <c r="G3" s="63"/>
      <c r="I3" s="63"/>
      <c r="J3" s="35"/>
      <c r="K3" s="62" t="s">
        <v>1803</v>
      </c>
      <c r="L3" s="35"/>
      <c r="M3" s="35"/>
      <c r="N3" s="35"/>
      <c r="O3" s="35"/>
    </row>
    <row r="4" spans="1:18" ht="23.25" x14ac:dyDescent="0.35">
      <c r="B4" s="95" t="s">
        <v>3567</v>
      </c>
      <c r="C4" s="5"/>
      <c r="D4" s="5"/>
      <c r="E4" s="5"/>
      <c r="F4" s="5"/>
      <c r="G4" s="5"/>
      <c r="I4" s="5"/>
      <c r="J4" s="5"/>
      <c r="K4" s="121" t="s">
        <v>1862</v>
      </c>
      <c r="L4" s="5"/>
      <c r="M4" s="5"/>
      <c r="N4" s="5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8" s="3" customFormat="1" x14ac:dyDescent="0.25">
      <c r="A6" s="151" t="s">
        <v>1764</v>
      </c>
      <c r="B6" s="151" t="s">
        <v>1763</v>
      </c>
      <c r="C6" s="158" t="s">
        <v>1785</v>
      </c>
      <c r="D6" s="152" t="s">
        <v>1765</v>
      </c>
      <c r="E6" s="152"/>
      <c r="F6" s="152"/>
      <c r="G6" s="153" t="s">
        <v>1766</v>
      </c>
      <c r="H6" s="153"/>
      <c r="I6" s="153"/>
      <c r="J6" s="156" t="s">
        <v>1767</v>
      </c>
      <c r="K6" s="156"/>
      <c r="L6" s="156"/>
      <c r="M6" s="157" t="s">
        <v>1768</v>
      </c>
      <c r="N6" s="157"/>
      <c r="O6" s="157"/>
      <c r="P6" s="147" t="s">
        <v>1799</v>
      </c>
      <c r="Q6" s="148"/>
      <c r="R6" s="149"/>
    </row>
    <row r="7" spans="1:18" s="3" customFormat="1" ht="60.75" customHeight="1" x14ac:dyDescent="0.25">
      <c r="A7" s="151"/>
      <c r="B7" s="151"/>
      <c r="C7" s="158"/>
      <c r="D7" s="8" t="s">
        <v>1786</v>
      </c>
      <c r="E7" s="9" t="s">
        <v>1769</v>
      </c>
      <c r="F7" s="10" t="s">
        <v>1800</v>
      </c>
      <c r="G7" s="11" t="s">
        <v>1787</v>
      </c>
      <c r="H7" s="12" t="s">
        <v>1769</v>
      </c>
      <c r="I7" s="13" t="s">
        <v>1800</v>
      </c>
      <c r="J7" s="46" t="s">
        <v>1787</v>
      </c>
      <c r="K7" s="47" t="s">
        <v>1769</v>
      </c>
      <c r="L7" s="48" t="s">
        <v>1800</v>
      </c>
      <c r="M7" s="15" t="s">
        <v>1786</v>
      </c>
      <c r="N7" s="16" t="s">
        <v>1769</v>
      </c>
      <c r="O7" s="17" t="s">
        <v>1800</v>
      </c>
      <c r="P7" s="30" t="s">
        <v>1790</v>
      </c>
      <c r="Q7" s="30" t="s">
        <v>1791</v>
      </c>
      <c r="R7" s="31" t="s">
        <v>1801</v>
      </c>
    </row>
    <row r="8" spans="1:18" x14ac:dyDescent="0.25">
      <c r="A8" s="1" t="s">
        <v>1730</v>
      </c>
      <c r="B8" s="1" t="s">
        <v>3568</v>
      </c>
      <c r="C8" s="36">
        <v>1434635</v>
      </c>
      <c r="D8" s="43">
        <v>67</v>
      </c>
      <c r="E8" s="43">
        <f t="shared" ref="E8:E39" si="0">((D8/($C8/100000)))</f>
        <v>4.670177431890342</v>
      </c>
      <c r="F8" s="6">
        <f t="shared" ref="F8:F39" si="1">((D8/$C8)/(D$42/$C$42))</f>
        <v>0.33948387374680095</v>
      </c>
      <c r="G8" s="44">
        <v>548</v>
      </c>
      <c r="H8" s="44">
        <f t="shared" ref="H8:H39" si="2">((G8/($C8/100000)))</f>
        <v>38.197869144416529</v>
      </c>
      <c r="I8" s="14">
        <f t="shared" ref="I8:I39" si="3">((G8/$C8)/(G$42/$C$42))</f>
        <v>1.0899859365607922</v>
      </c>
      <c r="J8" s="49">
        <v>852</v>
      </c>
      <c r="K8" s="49">
        <f t="shared" ref="K8:K39" si="4">((J8/($C8/100000)))</f>
        <v>59.387927939859267</v>
      </c>
      <c r="L8" s="50">
        <f t="shared" ref="L8:L39" si="5">((J8/$C8)/(J$42/$C$42))</f>
        <v>0.86340376248440109</v>
      </c>
      <c r="M8" s="45">
        <v>1467</v>
      </c>
      <c r="N8" s="45">
        <f t="shared" ref="N8:N39" si="6">((M8/($C8/100000)))</f>
        <v>102.25597451616613</v>
      </c>
      <c r="O8" s="18">
        <f t="shared" ref="O8:O39" si="7">((M8/$C8)/(M$42/$C$42))</f>
        <v>0.86963775359225182</v>
      </c>
      <c r="P8" s="37">
        <f t="shared" ref="P8:P39" si="8">D8/M8*100</f>
        <v>4.5671438309475123</v>
      </c>
      <c r="Q8" s="37">
        <f t="shared" ref="Q8:Q39" si="9">P8/P$42</f>
        <v>0.39037389113395737</v>
      </c>
      <c r="R8" s="58">
        <f t="shared" ref="R8:R39" si="10">(Q8-1)*100</f>
        <v>-60.96261088660426</v>
      </c>
    </row>
    <row r="9" spans="1:18" x14ac:dyDescent="0.25">
      <c r="A9" s="1" t="s">
        <v>1731</v>
      </c>
      <c r="B9" s="1" t="s">
        <v>3569</v>
      </c>
      <c r="C9" s="36">
        <v>3634868</v>
      </c>
      <c r="D9" s="43">
        <v>1509</v>
      </c>
      <c r="E9" s="43">
        <f t="shared" si="0"/>
        <v>41.514574944674742</v>
      </c>
      <c r="F9" s="6">
        <f t="shared" si="1"/>
        <v>3.0177715782129177</v>
      </c>
      <c r="G9" s="44">
        <v>1330</v>
      </c>
      <c r="H9" s="44">
        <f t="shared" si="2"/>
        <v>36.59004948735415</v>
      </c>
      <c r="I9" s="14">
        <f t="shared" si="3"/>
        <v>1.0441063926496326</v>
      </c>
      <c r="J9" s="49">
        <v>4200</v>
      </c>
      <c r="K9" s="49">
        <f t="shared" si="4"/>
        <v>115.54752469690783</v>
      </c>
      <c r="L9" s="50">
        <f t="shared" si="5"/>
        <v>1.6798728467189203</v>
      </c>
      <c r="M9" s="45">
        <v>7039</v>
      </c>
      <c r="N9" s="45">
        <f t="shared" si="6"/>
        <v>193.65214912893671</v>
      </c>
      <c r="O9" s="18">
        <f t="shared" si="7"/>
        <v>1.6469181457967133</v>
      </c>
      <c r="P9" s="37">
        <f t="shared" si="8"/>
        <v>21.437704219349342</v>
      </c>
      <c r="Q9" s="37">
        <f t="shared" si="9"/>
        <v>1.8323749640593343</v>
      </c>
      <c r="R9" s="58">
        <f t="shared" si="10"/>
        <v>83.237496405933427</v>
      </c>
    </row>
    <row r="10" spans="1:18" x14ac:dyDescent="0.25">
      <c r="A10" s="1" t="s">
        <v>1732</v>
      </c>
      <c r="B10" s="1" t="s">
        <v>3570</v>
      </c>
      <c r="C10" s="36">
        <v>804708</v>
      </c>
      <c r="D10" s="43">
        <v>52</v>
      </c>
      <c r="E10" s="43">
        <f t="shared" si="0"/>
        <v>6.4619712989059392</v>
      </c>
      <c r="F10" s="6">
        <f t="shared" si="1"/>
        <v>0.46973269872217244</v>
      </c>
      <c r="G10" s="44">
        <v>295</v>
      </c>
      <c r="H10" s="44">
        <f t="shared" si="2"/>
        <v>36.659260253408689</v>
      </c>
      <c r="I10" s="14">
        <f t="shared" si="3"/>
        <v>1.0460813395078681</v>
      </c>
      <c r="J10" s="49">
        <v>655</v>
      </c>
      <c r="K10" s="49">
        <f t="shared" si="4"/>
        <v>81.395984630449803</v>
      </c>
      <c r="L10" s="50">
        <f t="shared" si="5"/>
        <v>1.1833650679347036</v>
      </c>
      <c r="M10" s="45">
        <v>1002</v>
      </c>
      <c r="N10" s="45">
        <f t="shared" si="6"/>
        <v>124.51721618276444</v>
      </c>
      <c r="O10" s="18">
        <f t="shared" si="7"/>
        <v>1.0589588791960589</v>
      </c>
      <c r="P10" s="37">
        <f t="shared" si="8"/>
        <v>5.1896207584830334</v>
      </c>
      <c r="Q10" s="37">
        <f t="shared" si="9"/>
        <v>0.44357973472849521</v>
      </c>
      <c r="R10" s="58">
        <f t="shared" si="10"/>
        <v>-55.642026527150477</v>
      </c>
    </row>
    <row r="11" spans="1:18" x14ac:dyDescent="0.25">
      <c r="A11" s="1" t="s">
        <v>1733</v>
      </c>
      <c r="B11" s="1" t="s">
        <v>3571</v>
      </c>
      <c r="C11" s="36">
        <v>1000617</v>
      </c>
      <c r="D11" s="43">
        <v>121</v>
      </c>
      <c r="E11" s="43">
        <f t="shared" si="0"/>
        <v>12.092538903496544</v>
      </c>
      <c r="F11" s="6">
        <f t="shared" si="1"/>
        <v>0.87902911832864428</v>
      </c>
      <c r="G11" s="44">
        <v>389</v>
      </c>
      <c r="H11" s="44">
        <f t="shared" si="2"/>
        <v>38.876013499670705</v>
      </c>
      <c r="I11" s="14">
        <f t="shared" si="3"/>
        <v>1.1093369586659922</v>
      </c>
      <c r="J11" s="49">
        <v>522</v>
      </c>
      <c r="K11" s="49">
        <f t="shared" si="4"/>
        <v>52.167812459712366</v>
      </c>
      <c r="L11" s="50">
        <f t="shared" si="5"/>
        <v>0.75843504093810288</v>
      </c>
      <c r="M11" s="45">
        <v>1032</v>
      </c>
      <c r="N11" s="45">
        <f t="shared" si="6"/>
        <v>103.13636486287962</v>
      </c>
      <c r="O11" s="18">
        <f t="shared" si="7"/>
        <v>0.87712504895101029</v>
      </c>
      <c r="P11" s="37">
        <f t="shared" si="8"/>
        <v>11.724806201550388</v>
      </c>
      <c r="Q11" s="37">
        <f t="shared" si="9"/>
        <v>1.0021708072069213</v>
      </c>
      <c r="R11" s="58">
        <f t="shared" si="10"/>
        <v>0.21708072069213102</v>
      </c>
    </row>
    <row r="12" spans="1:18" x14ac:dyDescent="0.25">
      <c r="A12" s="1" t="s">
        <v>1734</v>
      </c>
      <c r="B12" s="1" t="s">
        <v>3572</v>
      </c>
      <c r="C12" s="36">
        <v>3218720</v>
      </c>
      <c r="D12" s="43">
        <v>133</v>
      </c>
      <c r="E12" s="43">
        <f t="shared" si="0"/>
        <v>4.1320773475170256</v>
      </c>
      <c r="F12" s="6">
        <f t="shared" si="1"/>
        <v>0.30036837893516333</v>
      </c>
      <c r="G12" s="44">
        <v>590</v>
      </c>
      <c r="H12" s="44">
        <f t="shared" si="2"/>
        <v>18.330267932594325</v>
      </c>
      <c r="I12" s="14">
        <f t="shared" si="3"/>
        <v>0.52305886970764615</v>
      </c>
      <c r="J12" s="49">
        <v>1330</v>
      </c>
      <c r="K12" s="49">
        <f t="shared" si="4"/>
        <v>41.320773475170256</v>
      </c>
      <c r="L12" s="50">
        <f t="shared" si="5"/>
        <v>0.60073675787032654</v>
      </c>
      <c r="M12" s="45">
        <v>2053</v>
      </c>
      <c r="N12" s="45">
        <f t="shared" si="6"/>
        <v>63.783118755281606</v>
      </c>
      <c r="O12" s="18">
        <f t="shared" si="7"/>
        <v>0.54244466764806676</v>
      </c>
      <c r="P12" s="37">
        <f t="shared" si="8"/>
        <v>6.478324403312226</v>
      </c>
      <c r="Q12" s="37">
        <f t="shared" si="9"/>
        <v>0.55373090906672828</v>
      </c>
      <c r="R12" s="58">
        <f t="shared" si="10"/>
        <v>-44.626909093327171</v>
      </c>
    </row>
    <row r="13" spans="1:18" x14ac:dyDescent="0.25">
      <c r="A13" s="1" t="s">
        <v>1735</v>
      </c>
      <c r="B13" s="1" t="s">
        <v>3573</v>
      </c>
      <c r="C13" s="36">
        <v>785153</v>
      </c>
      <c r="D13" s="43">
        <v>37</v>
      </c>
      <c r="E13" s="43">
        <f t="shared" si="0"/>
        <v>4.7124573172362583</v>
      </c>
      <c r="F13" s="6">
        <f t="shared" si="1"/>
        <v>0.34255727715986845</v>
      </c>
      <c r="G13" s="44">
        <v>143</v>
      </c>
      <c r="H13" s="44">
        <f t="shared" si="2"/>
        <v>18.213010712561754</v>
      </c>
      <c r="I13" s="14">
        <f t="shared" si="3"/>
        <v>0.51971290503321621</v>
      </c>
      <c r="J13" s="49">
        <v>118</v>
      </c>
      <c r="K13" s="49">
        <f t="shared" si="4"/>
        <v>15.028917930645363</v>
      </c>
      <c r="L13" s="50">
        <f t="shared" si="5"/>
        <v>0.21849599299926742</v>
      </c>
      <c r="M13" s="45">
        <v>298</v>
      </c>
      <c r="N13" s="45">
        <f t="shared" si="6"/>
        <v>37.954385960443375</v>
      </c>
      <c r="O13" s="18">
        <f t="shared" si="7"/>
        <v>0.32278375030688417</v>
      </c>
      <c r="P13" s="37">
        <f t="shared" si="8"/>
        <v>12.416107382550337</v>
      </c>
      <c r="Q13" s="37">
        <f t="shared" si="9"/>
        <v>1.0612593627596951</v>
      </c>
      <c r="R13" s="58">
        <f t="shared" si="10"/>
        <v>6.1259362759695124</v>
      </c>
    </row>
    <row r="14" spans="1:18" x14ac:dyDescent="0.25">
      <c r="A14" s="1" t="s">
        <v>1736</v>
      </c>
      <c r="B14" s="1" t="s">
        <v>3574</v>
      </c>
      <c r="C14" s="36">
        <v>5730367</v>
      </c>
      <c r="D14" s="43">
        <v>311</v>
      </c>
      <c r="E14" s="43">
        <f t="shared" si="0"/>
        <v>5.4272265633248278</v>
      </c>
      <c r="F14" s="6">
        <f t="shared" si="1"/>
        <v>0.39451518155131027</v>
      </c>
      <c r="G14" s="44">
        <v>1194</v>
      </c>
      <c r="H14" s="44">
        <f t="shared" si="2"/>
        <v>20.836361789742263</v>
      </c>
      <c r="I14" s="14">
        <f t="shared" si="3"/>
        <v>0.59457089697977294</v>
      </c>
      <c r="J14" s="49">
        <v>1804</v>
      </c>
      <c r="K14" s="49">
        <f t="shared" si="4"/>
        <v>31.481404245138229</v>
      </c>
      <c r="L14" s="50">
        <f t="shared" si="5"/>
        <v>0.45768835210197023</v>
      </c>
      <c r="M14" s="45">
        <v>3309</v>
      </c>
      <c r="N14" s="45">
        <f t="shared" si="6"/>
        <v>57.744992598205322</v>
      </c>
      <c r="O14" s="18">
        <f t="shared" si="7"/>
        <v>0.49109331637502901</v>
      </c>
      <c r="P14" s="37">
        <f t="shared" si="8"/>
        <v>9.3986098519190087</v>
      </c>
      <c r="Q14" s="37">
        <f t="shared" si="9"/>
        <v>0.80334056358859951</v>
      </c>
      <c r="R14" s="58">
        <f t="shared" si="10"/>
        <v>-19.66594364114005</v>
      </c>
    </row>
    <row r="15" spans="1:18" x14ac:dyDescent="0.25">
      <c r="A15" s="1" t="s">
        <v>1737</v>
      </c>
      <c r="B15" s="1" t="s">
        <v>3575</v>
      </c>
      <c r="C15" s="36">
        <v>3801487</v>
      </c>
      <c r="D15" s="43">
        <v>468</v>
      </c>
      <c r="E15" s="43">
        <f t="shared" si="0"/>
        <v>12.310971995958424</v>
      </c>
      <c r="F15" s="6">
        <f t="shared" si="1"/>
        <v>0.89490742562315684</v>
      </c>
      <c r="G15" s="44">
        <v>348</v>
      </c>
      <c r="H15" s="44">
        <f t="shared" si="2"/>
        <v>9.154312509815238</v>
      </c>
      <c r="I15" s="14">
        <f t="shared" si="3"/>
        <v>0.26122064183362065</v>
      </c>
      <c r="J15" s="49">
        <v>1465</v>
      </c>
      <c r="K15" s="49">
        <f t="shared" si="4"/>
        <v>38.537551226664725</v>
      </c>
      <c r="L15" s="50">
        <f t="shared" si="5"/>
        <v>0.56027323869142087</v>
      </c>
      <c r="M15" s="45">
        <v>2281</v>
      </c>
      <c r="N15" s="45">
        <f t="shared" si="6"/>
        <v>60.002835732438385</v>
      </c>
      <c r="O15" s="18">
        <f t="shared" si="7"/>
        <v>0.51029518345916425</v>
      </c>
      <c r="P15" s="37">
        <f t="shared" si="8"/>
        <v>20.517316966242877</v>
      </c>
      <c r="Q15" s="37">
        <f t="shared" si="9"/>
        <v>1.7537054133194083</v>
      </c>
      <c r="R15" s="58">
        <f t="shared" si="10"/>
        <v>75.370541331940828</v>
      </c>
    </row>
    <row r="16" spans="1:18" x14ac:dyDescent="0.25">
      <c r="A16" s="1" t="s">
        <v>1738</v>
      </c>
      <c r="B16" s="1" t="s">
        <v>1781</v>
      </c>
      <c r="C16" s="36">
        <v>9018645</v>
      </c>
      <c r="D16" s="43">
        <v>3831</v>
      </c>
      <c r="E16" s="43">
        <f t="shared" si="0"/>
        <v>42.478665032274805</v>
      </c>
      <c r="F16" s="6">
        <f t="shared" si="1"/>
        <v>3.0878530777603306</v>
      </c>
      <c r="G16" s="44">
        <v>9169</v>
      </c>
      <c r="H16" s="44">
        <f t="shared" si="2"/>
        <v>101.66715731686968</v>
      </c>
      <c r="I16" s="14">
        <f t="shared" si="3"/>
        <v>2.9010982593436045</v>
      </c>
      <c r="J16" s="49">
        <v>24501</v>
      </c>
      <c r="K16" s="49">
        <f t="shared" si="4"/>
        <v>271.67052256741454</v>
      </c>
      <c r="L16" s="50">
        <f t="shared" si="5"/>
        <v>3.9496469986011928</v>
      </c>
      <c r="M16" s="45">
        <v>37501</v>
      </c>
      <c r="N16" s="45">
        <f t="shared" si="6"/>
        <v>415.81634491655899</v>
      </c>
      <c r="O16" s="18">
        <f t="shared" si="7"/>
        <v>3.5363174994044844</v>
      </c>
      <c r="P16" s="37">
        <f t="shared" si="8"/>
        <v>10.215727580597852</v>
      </c>
      <c r="Q16" s="37">
        <f t="shared" si="9"/>
        <v>0.87318321340782457</v>
      </c>
      <c r="R16" s="58">
        <f t="shared" si="10"/>
        <v>-12.681678659217543</v>
      </c>
    </row>
    <row r="17" spans="1:18" x14ac:dyDescent="0.25">
      <c r="A17" s="1" t="s">
        <v>1739</v>
      </c>
      <c r="B17" s="1" t="s">
        <v>3576</v>
      </c>
      <c r="C17" s="36">
        <v>1868996</v>
      </c>
      <c r="D17" s="43">
        <v>77</v>
      </c>
      <c r="E17" s="43">
        <f t="shared" si="0"/>
        <v>4.1198590045136534</v>
      </c>
      <c r="F17" s="6">
        <f t="shared" si="1"/>
        <v>0.29948020488309673</v>
      </c>
      <c r="G17" s="44">
        <v>524</v>
      </c>
      <c r="H17" s="44">
        <f t="shared" si="2"/>
        <v>28.036443095651357</v>
      </c>
      <c r="I17" s="14">
        <f t="shared" si="3"/>
        <v>0.80002705307748379</v>
      </c>
      <c r="J17" s="49">
        <v>384</v>
      </c>
      <c r="K17" s="49">
        <f t="shared" si="4"/>
        <v>20.545790360171985</v>
      </c>
      <c r="L17" s="50">
        <f t="shared" si="5"/>
        <v>0.29870233422106268</v>
      </c>
      <c r="M17" s="45">
        <v>985</v>
      </c>
      <c r="N17" s="45">
        <f t="shared" si="6"/>
        <v>52.702092460336999</v>
      </c>
      <c r="O17" s="18">
        <f t="shared" si="7"/>
        <v>0.44820588247949128</v>
      </c>
      <c r="P17" s="37">
        <f t="shared" si="8"/>
        <v>7.8172588832487317</v>
      </c>
      <c r="Q17" s="37">
        <f t="shared" si="9"/>
        <v>0.66817553403440699</v>
      </c>
      <c r="R17" s="58">
        <f t="shared" si="10"/>
        <v>-33.182446596559302</v>
      </c>
    </row>
    <row r="18" spans="1:18" x14ac:dyDescent="0.25">
      <c r="A18" s="1" t="s">
        <v>1740</v>
      </c>
      <c r="B18" s="1" t="s">
        <v>3577</v>
      </c>
      <c r="C18" s="36">
        <v>6228175</v>
      </c>
      <c r="D18" s="43">
        <v>196</v>
      </c>
      <c r="E18" s="43">
        <f t="shared" si="0"/>
        <v>3.1469892865887679</v>
      </c>
      <c r="F18" s="6">
        <f t="shared" si="1"/>
        <v>0.22876049769663695</v>
      </c>
      <c r="G18" s="44">
        <v>1560</v>
      </c>
      <c r="H18" s="44">
        <f t="shared" si="2"/>
        <v>25.047465750400399</v>
      </c>
      <c r="I18" s="14">
        <f t="shared" si="3"/>
        <v>0.71473582233618527</v>
      </c>
      <c r="J18" s="49">
        <v>1784</v>
      </c>
      <c r="K18" s="49">
        <f t="shared" si="4"/>
        <v>28.644024935073276</v>
      </c>
      <c r="L18" s="50">
        <f t="shared" si="5"/>
        <v>0.4164374774395922</v>
      </c>
      <c r="M18" s="45">
        <v>3540</v>
      </c>
      <c r="N18" s="45">
        <f t="shared" si="6"/>
        <v>56.838479972062437</v>
      </c>
      <c r="O18" s="18">
        <f t="shared" si="7"/>
        <v>0.48338386362635594</v>
      </c>
      <c r="P18" s="37">
        <f t="shared" si="8"/>
        <v>5.536723163841808</v>
      </c>
      <c r="Q18" s="37">
        <f t="shared" si="9"/>
        <v>0.4732481055128131</v>
      </c>
      <c r="R18" s="58">
        <f t="shared" si="10"/>
        <v>-52.675189448718697</v>
      </c>
    </row>
    <row r="19" spans="1:18" x14ac:dyDescent="0.25">
      <c r="A19" s="1" t="s">
        <v>1741</v>
      </c>
      <c r="B19" s="1" t="s">
        <v>3578</v>
      </c>
      <c r="C19" s="36">
        <v>3657048</v>
      </c>
      <c r="D19" s="43">
        <v>585</v>
      </c>
      <c r="E19" s="43">
        <f t="shared" si="0"/>
        <v>15.996508659443354</v>
      </c>
      <c r="F19" s="6">
        <f t="shared" si="1"/>
        <v>1.162815932655894</v>
      </c>
      <c r="G19" s="44">
        <v>1018</v>
      </c>
      <c r="H19" s="44">
        <f t="shared" si="2"/>
        <v>27.836659513356125</v>
      </c>
      <c r="I19" s="14">
        <f t="shared" si="3"/>
        <v>0.79432617761151914</v>
      </c>
      <c r="J19" s="49">
        <v>1893</v>
      </c>
      <c r="K19" s="49">
        <f t="shared" si="4"/>
        <v>51.763061354403874</v>
      </c>
      <c r="L19" s="50">
        <f t="shared" si="5"/>
        <v>0.75255061898037856</v>
      </c>
      <c r="M19" s="45">
        <v>3496</v>
      </c>
      <c r="N19" s="45">
        <f t="shared" si="6"/>
        <v>95.596229527203349</v>
      </c>
      <c r="O19" s="18">
        <f t="shared" si="7"/>
        <v>0.81299983390978647</v>
      </c>
      <c r="P19" s="37">
        <f t="shared" si="8"/>
        <v>16.733409610983983</v>
      </c>
      <c r="Q19" s="37">
        <f t="shared" si="9"/>
        <v>1.4302781921415799</v>
      </c>
      <c r="R19" s="58">
        <f t="shared" si="10"/>
        <v>43.027819214157994</v>
      </c>
    </row>
    <row r="20" spans="1:18" x14ac:dyDescent="0.25">
      <c r="A20" s="1" t="s">
        <v>1742</v>
      </c>
      <c r="B20" s="1" t="s">
        <v>3579</v>
      </c>
      <c r="C20" s="36">
        <v>3086414</v>
      </c>
      <c r="D20" s="43">
        <v>443</v>
      </c>
      <c r="E20" s="43">
        <f t="shared" si="0"/>
        <v>14.353226754414671</v>
      </c>
      <c r="F20" s="6">
        <f t="shared" si="1"/>
        <v>1.0433627181018268</v>
      </c>
      <c r="G20" s="44">
        <v>912</v>
      </c>
      <c r="H20" s="44">
        <f t="shared" si="2"/>
        <v>29.54885507906587</v>
      </c>
      <c r="I20" s="14">
        <f t="shared" si="3"/>
        <v>0.84318411469197441</v>
      </c>
      <c r="J20" s="49">
        <v>1435</v>
      </c>
      <c r="K20" s="49">
        <f t="shared" si="4"/>
        <v>46.494086664977544</v>
      </c>
      <c r="L20" s="50">
        <f t="shared" si="5"/>
        <v>0.67594830721269583</v>
      </c>
      <c r="M20" s="45">
        <v>2790</v>
      </c>
      <c r="N20" s="45">
        <f t="shared" si="6"/>
        <v>90.396168498458081</v>
      </c>
      <c r="O20" s="18">
        <f t="shared" si="7"/>
        <v>0.76877582242314491</v>
      </c>
      <c r="P20" s="37">
        <f t="shared" si="8"/>
        <v>15.878136200716847</v>
      </c>
      <c r="Q20" s="37">
        <f t="shared" si="9"/>
        <v>1.3571742082278251</v>
      </c>
      <c r="R20" s="58">
        <f t="shared" si="10"/>
        <v>35.717420822782508</v>
      </c>
    </row>
    <row r="21" spans="1:18" x14ac:dyDescent="0.25">
      <c r="A21" s="1" t="s">
        <v>1743</v>
      </c>
      <c r="B21" s="1" t="s">
        <v>3580</v>
      </c>
      <c r="C21" s="36">
        <v>8409693</v>
      </c>
      <c r="D21" s="43">
        <v>339</v>
      </c>
      <c r="E21" s="43">
        <f t="shared" si="0"/>
        <v>4.0310627272600792</v>
      </c>
      <c r="F21" s="6">
        <f t="shared" si="1"/>
        <v>0.29302543852443691</v>
      </c>
      <c r="G21" s="44">
        <v>1923</v>
      </c>
      <c r="H21" s="44">
        <f t="shared" si="2"/>
        <v>22.866470868793904</v>
      </c>
      <c r="I21" s="14">
        <f t="shared" si="3"/>
        <v>0.65250057723195309</v>
      </c>
      <c r="J21" s="49">
        <v>1877</v>
      </c>
      <c r="K21" s="49">
        <f t="shared" si="4"/>
        <v>22.319483006097844</v>
      </c>
      <c r="L21" s="50">
        <f t="shared" si="5"/>
        <v>0.32448893693827024</v>
      </c>
      <c r="M21" s="45">
        <v>4139</v>
      </c>
      <c r="N21" s="45">
        <f t="shared" si="6"/>
        <v>49.217016602151823</v>
      </c>
      <c r="O21" s="18">
        <f t="shared" si="7"/>
        <v>0.41856699287180787</v>
      </c>
      <c r="P21" s="37">
        <f t="shared" si="8"/>
        <v>8.1903841507610533</v>
      </c>
      <c r="Q21" s="37">
        <f t="shared" si="9"/>
        <v>0.70006819341863424</v>
      </c>
      <c r="R21" s="58">
        <f t="shared" si="10"/>
        <v>-29.993180658136577</v>
      </c>
    </row>
    <row r="22" spans="1:18" x14ac:dyDescent="0.25">
      <c r="A22" s="1" t="s">
        <v>1744</v>
      </c>
      <c r="B22" s="1" t="s">
        <v>1778</v>
      </c>
      <c r="C22" s="36">
        <v>17427790</v>
      </c>
      <c r="D22" s="43">
        <v>2879</v>
      </c>
      <c r="E22" s="43">
        <f t="shared" si="0"/>
        <v>16.519593132577338</v>
      </c>
      <c r="F22" s="6">
        <f t="shared" si="1"/>
        <v>1.2008399147906479</v>
      </c>
      <c r="G22" s="44">
        <v>6860</v>
      </c>
      <c r="H22" s="44">
        <f t="shared" si="2"/>
        <v>39.362420593775802</v>
      </c>
      <c r="I22" s="14">
        <f t="shared" si="3"/>
        <v>1.1232167091309591</v>
      </c>
      <c r="J22" s="49">
        <v>13987</v>
      </c>
      <c r="K22" s="49">
        <f t="shared" si="4"/>
        <v>80.256877091128601</v>
      </c>
      <c r="L22" s="50">
        <f t="shared" si="5"/>
        <v>1.1668042992828616</v>
      </c>
      <c r="M22" s="45">
        <v>23726</v>
      </c>
      <c r="N22" s="45">
        <f t="shared" si="6"/>
        <v>136.13889081748175</v>
      </c>
      <c r="O22" s="18">
        <f t="shared" si="7"/>
        <v>1.1577956177840598</v>
      </c>
      <c r="P22" s="37">
        <f t="shared" si="8"/>
        <v>12.13436736070134</v>
      </c>
      <c r="Q22" s="37">
        <f t="shared" si="9"/>
        <v>1.0371778026669092</v>
      </c>
      <c r="R22" s="58">
        <f t="shared" si="10"/>
        <v>3.7177802666909177</v>
      </c>
    </row>
    <row r="23" spans="1:18" x14ac:dyDescent="0.25">
      <c r="A23" s="1" t="s">
        <v>1745</v>
      </c>
      <c r="B23" s="1" t="s">
        <v>3581</v>
      </c>
      <c r="C23" s="36">
        <v>4825401</v>
      </c>
      <c r="D23" s="43">
        <v>289</v>
      </c>
      <c r="E23" s="43">
        <f t="shared" si="0"/>
        <v>5.9891395554483449</v>
      </c>
      <c r="F23" s="6">
        <f t="shared" si="1"/>
        <v>0.43536168086676214</v>
      </c>
      <c r="G23" s="44">
        <v>1268</v>
      </c>
      <c r="H23" s="44">
        <f t="shared" si="2"/>
        <v>26.277608845358138</v>
      </c>
      <c r="I23" s="14">
        <f t="shared" si="3"/>
        <v>0.74983826923949104</v>
      </c>
      <c r="J23" s="49">
        <v>2045</v>
      </c>
      <c r="K23" s="49">
        <f t="shared" si="4"/>
        <v>42.379897546338633</v>
      </c>
      <c r="L23" s="50">
        <f t="shared" si="5"/>
        <v>0.61613469714361835</v>
      </c>
      <c r="M23" s="45">
        <v>3602</v>
      </c>
      <c r="N23" s="45">
        <f t="shared" si="6"/>
        <v>74.646645947145117</v>
      </c>
      <c r="O23" s="18">
        <f t="shared" si="7"/>
        <v>0.63483372782691194</v>
      </c>
      <c r="P23" s="37">
        <f t="shared" si="8"/>
        <v>8.0233203775680177</v>
      </c>
      <c r="Q23" s="37">
        <f t="shared" si="9"/>
        <v>0.68578851718707656</v>
      </c>
      <c r="R23" s="58">
        <f t="shared" si="10"/>
        <v>-31.421148281292343</v>
      </c>
    </row>
    <row r="24" spans="1:18" x14ac:dyDescent="0.25">
      <c r="A24" s="1" t="s">
        <v>1746</v>
      </c>
      <c r="B24" s="1" t="s">
        <v>3582</v>
      </c>
      <c r="C24" s="36">
        <v>2044058</v>
      </c>
      <c r="D24" s="43">
        <v>338</v>
      </c>
      <c r="E24" s="43">
        <f t="shared" si="0"/>
        <v>16.535734308909042</v>
      </c>
      <c r="F24" s="6">
        <f t="shared" si="1"/>
        <v>1.2020132468851632</v>
      </c>
      <c r="G24" s="44">
        <v>510</v>
      </c>
      <c r="H24" s="44">
        <f t="shared" si="2"/>
        <v>24.950368335927845</v>
      </c>
      <c r="I24" s="14">
        <f t="shared" si="3"/>
        <v>0.71196512285419677</v>
      </c>
      <c r="J24" s="49">
        <v>1043</v>
      </c>
      <c r="K24" s="49">
        <f t="shared" si="4"/>
        <v>51.025949361515181</v>
      </c>
      <c r="L24" s="50">
        <f t="shared" si="5"/>
        <v>0.74183421094747037</v>
      </c>
      <c r="M24" s="45">
        <v>1891</v>
      </c>
      <c r="N24" s="45">
        <f t="shared" si="6"/>
        <v>92.512052006352064</v>
      </c>
      <c r="O24" s="18">
        <f t="shared" si="7"/>
        <v>0.786770391340748</v>
      </c>
      <c r="P24" s="37">
        <f t="shared" si="8"/>
        <v>17.874140666314119</v>
      </c>
      <c r="Q24" s="37">
        <f t="shared" si="9"/>
        <v>1.527781497771914</v>
      </c>
      <c r="R24" s="58">
        <f t="shared" si="10"/>
        <v>52.778149777191395</v>
      </c>
    </row>
    <row r="25" spans="1:18" x14ac:dyDescent="0.25">
      <c r="A25" s="1" t="s">
        <v>1747</v>
      </c>
      <c r="B25" s="1" t="s">
        <v>3583</v>
      </c>
      <c r="C25" s="36">
        <v>1288571</v>
      </c>
      <c r="D25" s="43">
        <v>115</v>
      </c>
      <c r="E25" s="43">
        <f t="shared" si="0"/>
        <v>8.9246149416679401</v>
      </c>
      <c r="F25" s="6">
        <f t="shared" si="1"/>
        <v>0.64874684019653173</v>
      </c>
      <c r="G25" s="44">
        <v>410</v>
      </c>
      <c r="H25" s="44">
        <f t="shared" si="2"/>
        <v>31.818192400729181</v>
      </c>
      <c r="I25" s="14">
        <f t="shared" si="3"/>
        <v>0.90794023385070788</v>
      </c>
      <c r="J25" s="49">
        <v>514</v>
      </c>
      <c r="K25" s="49">
        <f t="shared" si="4"/>
        <v>39.889148521889751</v>
      </c>
      <c r="L25" s="50">
        <f t="shared" si="5"/>
        <v>0.57992326236698655</v>
      </c>
      <c r="M25" s="45">
        <v>1039</v>
      </c>
      <c r="N25" s="45">
        <f t="shared" si="6"/>
        <v>80.63195586428688</v>
      </c>
      <c r="O25" s="18">
        <f t="shared" si="7"/>
        <v>0.685735902448246</v>
      </c>
      <c r="P25" s="37">
        <f t="shared" si="8"/>
        <v>11.068334937439845</v>
      </c>
      <c r="Q25" s="37">
        <f t="shared" si="9"/>
        <v>0.94605931799741805</v>
      </c>
      <c r="R25" s="58">
        <f t="shared" si="10"/>
        <v>-5.3940682002581948</v>
      </c>
    </row>
    <row r="26" spans="1:18" x14ac:dyDescent="0.25">
      <c r="A26" s="1" t="s">
        <v>1748</v>
      </c>
      <c r="B26" s="1" t="s">
        <v>3584</v>
      </c>
      <c r="C26" s="36">
        <v>5610153</v>
      </c>
      <c r="D26" s="43">
        <v>183</v>
      </c>
      <c r="E26" s="43">
        <f t="shared" si="0"/>
        <v>3.2619431234763119</v>
      </c>
      <c r="F26" s="6">
        <f t="shared" si="1"/>
        <v>0.23711670566041987</v>
      </c>
      <c r="G26" s="44">
        <v>1183</v>
      </c>
      <c r="H26" s="44">
        <f t="shared" si="2"/>
        <v>21.086768934822278</v>
      </c>
      <c r="I26" s="14">
        <f t="shared" si="3"/>
        <v>0.60171632871890046</v>
      </c>
      <c r="J26" s="49">
        <v>1518</v>
      </c>
      <c r="K26" s="49">
        <f t="shared" si="4"/>
        <v>27.058085581623178</v>
      </c>
      <c r="L26" s="50">
        <f t="shared" si="5"/>
        <v>0.39338050184974577</v>
      </c>
      <c r="M26" s="45">
        <v>2884</v>
      </c>
      <c r="N26" s="45">
        <f t="shared" si="6"/>
        <v>51.406797639921763</v>
      </c>
      <c r="O26" s="18">
        <f t="shared" si="7"/>
        <v>0.43719002464628964</v>
      </c>
      <c r="P26" s="37">
        <f t="shared" si="8"/>
        <v>6.3453536754507631</v>
      </c>
      <c r="Q26" s="37">
        <f t="shared" si="9"/>
        <v>0.54236531552214651</v>
      </c>
      <c r="R26" s="58">
        <f t="shared" si="10"/>
        <v>-45.76346844778535</v>
      </c>
    </row>
    <row r="27" spans="1:18" x14ac:dyDescent="0.25">
      <c r="A27" s="1" t="s">
        <v>1749</v>
      </c>
      <c r="B27" s="1" t="s">
        <v>3585</v>
      </c>
      <c r="C27" s="36">
        <v>4143593</v>
      </c>
      <c r="D27" s="43">
        <v>365</v>
      </c>
      <c r="E27" s="43">
        <f t="shared" si="0"/>
        <v>8.8087802059710025</v>
      </c>
      <c r="F27" s="6">
        <f t="shared" si="1"/>
        <v>0.64032659806176628</v>
      </c>
      <c r="G27" s="44">
        <v>1057</v>
      </c>
      <c r="H27" s="44">
        <f t="shared" si="2"/>
        <v>25.509262130716024</v>
      </c>
      <c r="I27" s="14">
        <f t="shared" si="3"/>
        <v>0.72791329980739361</v>
      </c>
      <c r="J27" s="49">
        <v>1772</v>
      </c>
      <c r="K27" s="49">
        <f t="shared" si="4"/>
        <v>42.764817876659222</v>
      </c>
      <c r="L27" s="50">
        <f t="shared" si="5"/>
        <v>0.62173081192627389</v>
      </c>
      <c r="M27" s="45">
        <v>3194</v>
      </c>
      <c r="N27" s="45">
        <f t="shared" si="6"/>
        <v>77.082860213346251</v>
      </c>
      <c r="O27" s="18">
        <f t="shared" si="7"/>
        <v>0.6555525553746715</v>
      </c>
      <c r="P27" s="37">
        <f t="shared" si="8"/>
        <v>11.42767689417658</v>
      </c>
      <c r="Q27" s="37">
        <f t="shared" si="9"/>
        <v>0.97677385712545484</v>
      </c>
      <c r="R27" s="58">
        <f t="shared" si="10"/>
        <v>-2.3226142874545164</v>
      </c>
    </row>
    <row r="28" spans="1:18" x14ac:dyDescent="0.25">
      <c r="A28" s="1" t="s">
        <v>1750</v>
      </c>
      <c r="B28" s="1" t="s">
        <v>3586</v>
      </c>
      <c r="C28" s="36">
        <v>6604451</v>
      </c>
      <c r="D28" s="43">
        <v>717</v>
      </c>
      <c r="E28" s="43">
        <f t="shared" si="0"/>
        <v>10.856314930642986</v>
      </c>
      <c r="F28" s="6">
        <f t="shared" si="1"/>
        <v>0.78916570109374218</v>
      </c>
      <c r="G28" s="44">
        <v>2234</v>
      </c>
      <c r="H28" s="44">
        <f t="shared" si="2"/>
        <v>33.825673019604508</v>
      </c>
      <c r="I28" s="14">
        <f t="shared" si="3"/>
        <v>0.96522420522145913</v>
      </c>
      <c r="J28" s="49">
        <v>2721</v>
      </c>
      <c r="K28" s="49">
        <f t="shared" si="4"/>
        <v>41.199488042230911</v>
      </c>
      <c r="L28" s="50">
        <f t="shared" si="5"/>
        <v>0.5989734651816101</v>
      </c>
      <c r="M28" s="45">
        <v>5672</v>
      </c>
      <c r="N28" s="45">
        <f t="shared" si="6"/>
        <v>85.8814759924784</v>
      </c>
      <c r="O28" s="18">
        <f t="shared" si="7"/>
        <v>0.73038053972561179</v>
      </c>
      <c r="P28" s="37">
        <f t="shared" si="8"/>
        <v>12.641043723554301</v>
      </c>
      <c r="Q28" s="37">
        <f t="shared" si="9"/>
        <v>1.0804856621593648</v>
      </c>
      <c r="R28" s="58">
        <f t="shared" si="10"/>
        <v>8.0485662159364821</v>
      </c>
    </row>
    <row r="29" spans="1:18" x14ac:dyDescent="0.25">
      <c r="A29" s="1" t="s">
        <v>1751</v>
      </c>
      <c r="B29" s="1" t="s">
        <v>3587</v>
      </c>
      <c r="C29" s="36">
        <v>2279637</v>
      </c>
      <c r="D29" s="43">
        <v>183</v>
      </c>
      <c r="E29" s="43">
        <f t="shared" si="0"/>
        <v>8.027593866918286</v>
      </c>
      <c r="F29" s="6">
        <f t="shared" si="1"/>
        <v>0.58354071179355371</v>
      </c>
      <c r="G29" s="44">
        <v>502</v>
      </c>
      <c r="H29" s="44">
        <f t="shared" si="2"/>
        <v>22.021049842584588</v>
      </c>
      <c r="I29" s="14">
        <f t="shared" si="3"/>
        <v>0.62837627266519847</v>
      </c>
      <c r="J29" s="49">
        <v>805</v>
      </c>
      <c r="K29" s="49">
        <f t="shared" si="4"/>
        <v>35.312639687809948</v>
      </c>
      <c r="L29" s="50">
        <f t="shared" si="5"/>
        <v>0.51338827649596808</v>
      </c>
      <c r="M29" s="45">
        <v>1490</v>
      </c>
      <c r="N29" s="45">
        <f t="shared" si="6"/>
        <v>65.361283397312818</v>
      </c>
      <c r="O29" s="18">
        <f t="shared" si="7"/>
        <v>0.55586619690920325</v>
      </c>
      <c r="P29" s="37">
        <f t="shared" si="8"/>
        <v>12.281879194630871</v>
      </c>
      <c r="Q29" s="37">
        <f t="shared" si="9"/>
        <v>1.0497862885676981</v>
      </c>
      <c r="R29" s="58">
        <f t="shared" si="10"/>
        <v>4.9786288567698067</v>
      </c>
    </row>
    <row r="30" spans="1:18" x14ac:dyDescent="0.25">
      <c r="A30" s="1" t="s">
        <v>1752</v>
      </c>
      <c r="B30" s="1" t="s">
        <v>3588</v>
      </c>
      <c r="C30" s="36">
        <v>1723259</v>
      </c>
      <c r="D30" s="43">
        <v>474</v>
      </c>
      <c r="E30" s="43">
        <f t="shared" si="0"/>
        <v>27.506022019905309</v>
      </c>
      <c r="F30" s="6">
        <f t="shared" si="1"/>
        <v>1.9994638411206127</v>
      </c>
      <c r="G30" s="44">
        <v>534</v>
      </c>
      <c r="H30" s="44">
        <f t="shared" si="2"/>
        <v>30.987796959133831</v>
      </c>
      <c r="I30" s="14">
        <f t="shared" si="3"/>
        <v>0.88424468817246349</v>
      </c>
      <c r="J30" s="49">
        <v>1504</v>
      </c>
      <c r="K30" s="49">
        <f t="shared" si="4"/>
        <v>87.276491809994909</v>
      </c>
      <c r="L30" s="50">
        <f t="shared" si="5"/>
        <v>1.2688580662638822</v>
      </c>
      <c r="M30" s="45">
        <v>2512</v>
      </c>
      <c r="N30" s="45">
        <f t="shared" si="6"/>
        <v>145.77031078903406</v>
      </c>
      <c r="O30" s="18">
        <f t="shared" si="7"/>
        <v>1.2397062001983923</v>
      </c>
      <c r="P30" s="37">
        <f t="shared" si="8"/>
        <v>18.869426751592357</v>
      </c>
      <c r="Q30" s="37">
        <f t="shared" si="9"/>
        <v>1.612852981456925</v>
      </c>
      <c r="R30" s="58">
        <f t="shared" si="10"/>
        <v>61.285298145692501</v>
      </c>
    </row>
    <row r="31" spans="1:18" x14ac:dyDescent="0.25">
      <c r="A31" s="1" t="s">
        <v>1753</v>
      </c>
      <c r="B31" s="1" t="s">
        <v>3589</v>
      </c>
      <c r="C31" s="36">
        <v>2866142</v>
      </c>
      <c r="D31" s="43">
        <v>91</v>
      </c>
      <c r="E31" s="43">
        <f t="shared" si="0"/>
        <v>3.1749997034340938</v>
      </c>
      <c r="F31" s="6">
        <f t="shared" si="1"/>
        <v>0.23079662693467853</v>
      </c>
      <c r="G31" s="44">
        <v>677</v>
      </c>
      <c r="H31" s="44">
        <f t="shared" si="2"/>
        <v>23.620602189284412</v>
      </c>
      <c r="I31" s="14">
        <f t="shared" si="3"/>
        <v>0.67401990676698365</v>
      </c>
      <c r="J31" s="49">
        <v>941</v>
      </c>
      <c r="K31" s="49">
        <f t="shared" si="4"/>
        <v>32.831590339906398</v>
      </c>
      <c r="L31" s="50">
        <f t="shared" si="5"/>
        <v>0.47731785922095055</v>
      </c>
      <c r="M31" s="45">
        <v>1709</v>
      </c>
      <c r="N31" s="45">
        <f t="shared" si="6"/>
        <v>59.6271922326249</v>
      </c>
      <c r="O31" s="18">
        <f t="shared" si="7"/>
        <v>0.50710051663529387</v>
      </c>
      <c r="P31" s="37">
        <f t="shared" si="8"/>
        <v>5.324751316559392</v>
      </c>
      <c r="Q31" s="37">
        <f t="shared" si="9"/>
        <v>0.45512993847069427</v>
      </c>
      <c r="R31" s="58">
        <f t="shared" si="10"/>
        <v>-54.487006152930576</v>
      </c>
    </row>
    <row r="32" spans="1:18" x14ac:dyDescent="0.25">
      <c r="A32" s="1" t="s">
        <v>1754</v>
      </c>
      <c r="B32" s="1" t="s">
        <v>3590</v>
      </c>
      <c r="C32" s="36">
        <v>3156674</v>
      </c>
      <c r="D32" s="43">
        <v>901</v>
      </c>
      <c r="E32" s="43">
        <f t="shared" si="0"/>
        <v>28.542700323188267</v>
      </c>
      <c r="F32" s="6">
        <f t="shared" si="1"/>
        <v>2.0748219129198908</v>
      </c>
      <c r="G32" s="44">
        <v>1761</v>
      </c>
      <c r="H32" s="44">
        <f t="shared" si="2"/>
        <v>55.78656522656442</v>
      </c>
      <c r="I32" s="14">
        <f t="shared" si="3"/>
        <v>1.5918838644138027</v>
      </c>
      <c r="J32" s="49">
        <v>3192</v>
      </c>
      <c r="K32" s="49">
        <f t="shared" si="4"/>
        <v>101.11908926927519</v>
      </c>
      <c r="L32" s="50">
        <f t="shared" si="5"/>
        <v>1.4701068914628834</v>
      </c>
      <c r="M32" s="45">
        <v>5854</v>
      </c>
      <c r="N32" s="45">
        <f t="shared" si="6"/>
        <v>185.44835481902788</v>
      </c>
      <c r="O32" s="18">
        <f t="shared" si="7"/>
        <v>1.5771488312079198</v>
      </c>
      <c r="P32" s="37">
        <f t="shared" si="8"/>
        <v>15.391185514178341</v>
      </c>
      <c r="Q32" s="37">
        <f t="shared" si="9"/>
        <v>1.3155523891367999</v>
      </c>
      <c r="R32" s="58">
        <f t="shared" si="10"/>
        <v>31.555238913679993</v>
      </c>
    </row>
    <row r="33" spans="1:18" x14ac:dyDescent="0.25">
      <c r="A33" s="1" t="s">
        <v>1755</v>
      </c>
      <c r="B33" s="1" t="s">
        <v>3591</v>
      </c>
      <c r="C33" s="36">
        <v>3074745</v>
      </c>
      <c r="D33" s="43">
        <v>321</v>
      </c>
      <c r="E33" s="43">
        <f t="shared" si="0"/>
        <v>10.439890137230892</v>
      </c>
      <c r="F33" s="6">
        <f t="shared" si="1"/>
        <v>0.75889500922957309</v>
      </c>
      <c r="G33" s="44">
        <v>1105</v>
      </c>
      <c r="H33" s="44">
        <f t="shared" si="2"/>
        <v>35.937939568972382</v>
      </c>
      <c r="I33" s="14">
        <f t="shared" si="3"/>
        <v>1.0254982698394151</v>
      </c>
      <c r="J33" s="49">
        <v>2671</v>
      </c>
      <c r="K33" s="49">
        <f t="shared" si="4"/>
        <v>86.868992387986651</v>
      </c>
      <c r="L33" s="50">
        <f t="shared" si="5"/>
        <v>1.2629336882568158</v>
      </c>
      <c r="M33" s="45">
        <v>4097</v>
      </c>
      <c r="N33" s="45">
        <f t="shared" si="6"/>
        <v>133.24682209418992</v>
      </c>
      <c r="O33" s="18">
        <f t="shared" si="7"/>
        <v>1.1331999678999518</v>
      </c>
      <c r="P33" s="37">
        <f t="shared" si="8"/>
        <v>7.8350012204051742</v>
      </c>
      <c r="Q33" s="37">
        <f t="shared" si="9"/>
        <v>0.6696920497058948</v>
      </c>
      <c r="R33" s="58">
        <f t="shared" si="10"/>
        <v>-33.03079502941052</v>
      </c>
    </row>
    <row r="34" spans="1:18" x14ac:dyDescent="0.25">
      <c r="A34" s="1" t="s">
        <v>1756</v>
      </c>
      <c r="B34" s="1" t="s">
        <v>3592</v>
      </c>
      <c r="C34" s="36">
        <v>2572287</v>
      </c>
      <c r="D34" s="43">
        <v>746</v>
      </c>
      <c r="E34" s="43">
        <f t="shared" si="0"/>
        <v>29.00142946724063</v>
      </c>
      <c r="F34" s="6">
        <f t="shared" si="1"/>
        <v>2.1081677866248252</v>
      </c>
      <c r="G34" s="44">
        <v>2213</v>
      </c>
      <c r="H34" s="44">
        <f t="shared" si="2"/>
        <v>86.03239063137201</v>
      </c>
      <c r="I34" s="14">
        <f t="shared" si="3"/>
        <v>2.4549562050794953</v>
      </c>
      <c r="J34" s="49">
        <v>3949</v>
      </c>
      <c r="K34" s="49">
        <f t="shared" si="4"/>
        <v>153.52097180446816</v>
      </c>
      <c r="L34" s="50">
        <f t="shared" si="5"/>
        <v>2.2319449301290706</v>
      </c>
      <c r="M34" s="45">
        <v>6908</v>
      </c>
      <c r="N34" s="45">
        <f t="shared" si="6"/>
        <v>268.5547919030808</v>
      </c>
      <c r="O34" s="18">
        <f t="shared" si="7"/>
        <v>2.2839290031909827</v>
      </c>
      <c r="P34" s="37">
        <f t="shared" si="8"/>
        <v>10.799073537927041</v>
      </c>
      <c r="Q34" s="37">
        <f t="shared" si="9"/>
        <v>0.92304436069571616</v>
      </c>
      <c r="R34" s="58">
        <f t="shared" si="10"/>
        <v>-7.695563930428384</v>
      </c>
    </row>
    <row r="35" spans="1:18" x14ac:dyDescent="0.25">
      <c r="A35" s="1" t="s">
        <v>1757</v>
      </c>
      <c r="B35" s="1" t="s">
        <v>3593</v>
      </c>
      <c r="C35" s="36">
        <v>3650602</v>
      </c>
      <c r="D35" s="43">
        <v>193</v>
      </c>
      <c r="E35" s="43">
        <f t="shared" si="0"/>
        <v>5.2867992731061895</v>
      </c>
      <c r="F35" s="6">
        <f t="shared" si="1"/>
        <v>0.38430726094048823</v>
      </c>
      <c r="G35" s="44">
        <v>894</v>
      </c>
      <c r="H35" s="44">
        <f t="shared" si="2"/>
        <v>24.489111658844212</v>
      </c>
      <c r="I35" s="14">
        <f t="shared" si="3"/>
        <v>0.69880304595233889</v>
      </c>
      <c r="J35" s="49">
        <v>2027</v>
      </c>
      <c r="K35" s="49">
        <f t="shared" si="4"/>
        <v>55.525088738788838</v>
      </c>
      <c r="L35" s="50">
        <f t="shared" si="5"/>
        <v>0.80724437090815504</v>
      </c>
      <c r="M35" s="45">
        <v>3114</v>
      </c>
      <c r="N35" s="45">
        <f t="shared" si="6"/>
        <v>85.300999670739245</v>
      </c>
      <c r="O35" s="18">
        <f t="shared" si="7"/>
        <v>0.7254438685253296</v>
      </c>
      <c r="P35" s="37">
        <f t="shared" si="8"/>
        <v>6.1978163134232496</v>
      </c>
      <c r="Q35" s="37">
        <f t="shared" si="9"/>
        <v>0.52975464762242963</v>
      </c>
      <c r="R35" s="58">
        <f t="shared" si="10"/>
        <v>-47.024535237757036</v>
      </c>
    </row>
    <row r="36" spans="1:18" x14ac:dyDescent="0.25">
      <c r="A36" s="1" t="s">
        <v>1758</v>
      </c>
      <c r="B36" s="1" t="s">
        <v>3594</v>
      </c>
      <c r="C36" s="36">
        <v>1380011</v>
      </c>
      <c r="D36" s="43">
        <v>237</v>
      </c>
      <c r="E36" s="43">
        <f t="shared" si="0"/>
        <v>17.173776151059666</v>
      </c>
      <c r="F36" s="6">
        <f t="shared" si="1"/>
        <v>1.2483936937407258</v>
      </c>
      <c r="G36" s="44">
        <v>586</v>
      </c>
      <c r="H36" s="44">
        <f t="shared" si="2"/>
        <v>42.463429639328965</v>
      </c>
      <c r="I36" s="14">
        <f t="shared" si="3"/>
        <v>1.2117047930086646</v>
      </c>
      <c r="J36" s="49">
        <v>928</v>
      </c>
      <c r="K36" s="49">
        <f t="shared" si="4"/>
        <v>67.245840794022655</v>
      </c>
      <c r="L36" s="50">
        <f t="shared" si="5"/>
        <v>0.97764501923324343</v>
      </c>
      <c r="M36" s="45">
        <v>1751</v>
      </c>
      <c r="N36" s="45">
        <f t="shared" si="6"/>
        <v>126.88304658441129</v>
      </c>
      <c r="O36" s="18">
        <f t="shared" si="7"/>
        <v>1.0790791259161483</v>
      </c>
      <c r="P36" s="37">
        <f t="shared" si="8"/>
        <v>13.535122786978871</v>
      </c>
      <c r="Q36" s="37">
        <f t="shared" si="9"/>
        <v>1.1569065360993136</v>
      </c>
      <c r="R36" s="58">
        <f t="shared" si="10"/>
        <v>15.69065360993136</v>
      </c>
    </row>
    <row r="37" spans="1:18" x14ac:dyDescent="0.25">
      <c r="A37" s="1" t="s">
        <v>1759</v>
      </c>
      <c r="B37" s="1" t="s">
        <v>3595</v>
      </c>
      <c r="C37" s="36">
        <v>8539862</v>
      </c>
      <c r="D37" s="43">
        <v>1066</v>
      </c>
      <c r="E37" s="43">
        <f t="shared" si="0"/>
        <v>12.482637307253912</v>
      </c>
      <c r="F37" s="6">
        <f t="shared" si="1"/>
        <v>0.90738609601983033</v>
      </c>
      <c r="G37" s="44">
        <v>2160</v>
      </c>
      <c r="H37" s="44">
        <f t="shared" si="2"/>
        <v>25.293148765167402</v>
      </c>
      <c r="I37" s="14">
        <f t="shared" si="3"/>
        <v>0.72174644981216929</v>
      </c>
      <c r="J37" s="49">
        <v>3528</v>
      </c>
      <c r="K37" s="49">
        <f t="shared" si="4"/>
        <v>41.312142983106753</v>
      </c>
      <c r="L37" s="50">
        <f t="shared" si="5"/>
        <v>0.60061128456997392</v>
      </c>
      <c r="M37" s="45">
        <v>6754</v>
      </c>
      <c r="N37" s="45">
        <f t="shared" si="6"/>
        <v>79.087929055528065</v>
      </c>
      <c r="O37" s="18">
        <f t="shared" si="7"/>
        <v>0.67260469899721498</v>
      </c>
      <c r="P37" s="37">
        <f t="shared" si="8"/>
        <v>15.78323956174119</v>
      </c>
      <c r="Q37" s="37">
        <f t="shared" si="9"/>
        <v>1.3490629746902607</v>
      </c>
      <c r="R37" s="58">
        <f t="shared" si="10"/>
        <v>34.906297469026072</v>
      </c>
    </row>
    <row r="38" spans="1:18" x14ac:dyDescent="0.25">
      <c r="A38" s="1" t="s">
        <v>1760</v>
      </c>
      <c r="B38" s="1" t="s">
        <v>3596</v>
      </c>
      <c r="C38" s="36">
        <v>2259098</v>
      </c>
      <c r="D38" s="43">
        <v>253</v>
      </c>
      <c r="E38" s="43">
        <f t="shared" si="0"/>
        <v>11.19916001873314</v>
      </c>
      <c r="F38" s="6">
        <f t="shared" si="1"/>
        <v>0.81408774748220181</v>
      </c>
      <c r="G38" s="44">
        <v>653</v>
      </c>
      <c r="H38" s="44">
        <f t="shared" si="2"/>
        <v>28.905341866532574</v>
      </c>
      <c r="I38" s="14">
        <f t="shared" si="3"/>
        <v>0.82482130107531804</v>
      </c>
      <c r="J38" s="49">
        <v>1675</v>
      </c>
      <c r="K38" s="49">
        <f t="shared" si="4"/>
        <v>74.144636487660122</v>
      </c>
      <c r="L38" s="50">
        <f t="shared" si="5"/>
        <v>1.0779422743341407</v>
      </c>
      <c r="M38" s="45">
        <v>2581</v>
      </c>
      <c r="N38" s="45">
        <f t="shared" si="6"/>
        <v>114.24913837292584</v>
      </c>
      <c r="O38" s="18">
        <f t="shared" si="7"/>
        <v>0.97163382887494743</v>
      </c>
      <c r="P38" s="37">
        <f t="shared" si="8"/>
        <v>9.802402169701665</v>
      </c>
      <c r="Q38" s="37">
        <f t="shared" si="9"/>
        <v>0.83785447077818598</v>
      </c>
      <c r="R38" s="58">
        <f t="shared" si="10"/>
        <v>-16.214552922181401</v>
      </c>
    </row>
    <row r="39" spans="1:18" x14ac:dyDescent="0.25">
      <c r="A39" s="1" t="s">
        <v>1761</v>
      </c>
      <c r="B39" s="1" t="s">
        <v>3597</v>
      </c>
      <c r="C39" s="36">
        <v>1666426</v>
      </c>
      <c r="D39" s="43">
        <v>60</v>
      </c>
      <c r="E39" s="43">
        <f t="shared" si="0"/>
        <v>3.6005199150757372</v>
      </c>
      <c r="F39" s="6">
        <f t="shared" si="1"/>
        <v>0.26172848164735735</v>
      </c>
      <c r="G39" s="44">
        <v>234</v>
      </c>
      <c r="H39" s="44">
        <f t="shared" si="2"/>
        <v>14.042027668795376</v>
      </c>
      <c r="I39" s="14">
        <f t="shared" si="3"/>
        <v>0.40069284027121554</v>
      </c>
      <c r="J39" s="49">
        <v>256</v>
      </c>
      <c r="K39" s="49">
        <f t="shared" si="4"/>
        <v>15.362218304323145</v>
      </c>
      <c r="L39" s="50">
        <f t="shared" si="5"/>
        <v>0.22334163767241161</v>
      </c>
      <c r="M39" s="45">
        <v>550</v>
      </c>
      <c r="N39" s="45">
        <f t="shared" si="6"/>
        <v>33.004765888194257</v>
      </c>
      <c r="O39" s="18">
        <f t="shared" si="7"/>
        <v>0.28068961838811451</v>
      </c>
      <c r="P39" s="37">
        <f t="shared" si="8"/>
        <v>10.909090909090908</v>
      </c>
      <c r="Q39" s="37">
        <f t="shared" si="9"/>
        <v>0.93244802978591368</v>
      </c>
      <c r="R39" s="58">
        <f t="shared" si="10"/>
        <v>-6.7551970214086321</v>
      </c>
    </row>
    <row r="40" spans="1:18" x14ac:dyDescent="0.25">
      <c r="A40" s="154" t="s">
        <v>1774</v>
      </c>
      <c r="B40" s="155"/>
      <c r="C40" s="36"/>
      <c r="D40" s="43"/>
      <c r="E40" s="43"/>
      <c r="F40" s="6"/>
      <c r="G40" s="44"/>
      <c r="H40" s="44"/>
      <c r="I40" s="14"/>
      <c r="J40" s="49">
        <v>4</v>
      </c>
      <c r="K40" s="49"/>
      <c r="L40" s="50"/>
      <c r="M40" s="45">
        <v>4</v>
      </c>
      <c r="N40" s="45"/>
      <c r="O40" s="18"/>
      <c r="P40" s="37"/>
      <c r="Q40" s="37"/>
      <c r="R40" s="58"/>
    </row>
    <row r="41" spans="1:18" s="25" customFormat="1" x14ac:dyDescent="0.25">
      <c r="A41" s="26"/>
      <c r="B41" s="26"/>
      <c r="C41" s="38"/>
      <c r="D41" s="38"/>
      <c r="E41" s="38"/>
      <c r="F41" s="24"/>
      <c r="G41" s="38"/>
      <c r="H41" s="38"/>
      <c r="I41" s="24"/>
      <c r="J41" s="38"/>
      <c r="K41" s="38"/>
      <c r="L41" s="24"/>
      <c r="M41" s="38"/>
      <c r="N41" s="38"/>
      <c r="O41" s="24"/>
      <c r="P41" s="39"/>
      <c r="Q41" s="39"/>
      <c r="R41" s="59"/>
    </row>
    <row r="42" spans="1:18" s="4" customFormat="1" x14ac:dyDescent="0.25">
      <c r="A42" s="150" t="s">
        <v>1780</v>
      </c>
      <c r="B42" s="150"/>
      <c r="C42" s="41">
        <f>SUM(C6:C40)</f>
        <v>127792286</v>
      </c>
      <c r="D42" s="41">
        <f>SUM(D8:D41)</f>
        <v>17580</v>
      </c>
      <c r="E42" s="41">
        <f>((D42/($C42/100000)))</f>
        <v>13.75669889808529</v>
      </c>
      <c r="F42" s="7">
        <f>((D42/$C42)/(D$42/$C$42))</f>
        <v>1</v>
      </c>
      <c r="G42" s="41">
        <f>SUM(G8:G40)</f>
        <v>44784</v>
      </c>
      <c r="H42" s="41">
        <f>((G42/($C42/100000)))</f>
        <v>35.044368797033648</v>
      </c>
      <c r="I42" s="7">
        <f>((G42/$C42)/(G$42/$C$42))</f>
        <v>1</v>
      </c>
      <c r="J42" s="41">
        <f>SUM(J8:J40)</f>
        <v>87900</v>
      </c>
      <c r="K42" s="41">
        <f>((J42/($C42/100000)))</f>
        <v>68.783494490426449</v>
      </c>
      <c r="L42" s="7">
        <f>((J42/$C42)/(J$42/$C$42))</f>
        <v>1</v>
      </c>
      <c r="M42" s="41">
        <f>SUM(M8:M40)</f>
        <v>150264</v>
      </c>
      <c r="N42" s="41">
        <f>((M42/($C42/100000)))</f>
        <v>117.58456218554538</v>
      </c>
      <c r="O42" s="7">
        <f>((M42/$C42)/(M$42/$C$42))</f>
        <v>1</v>
      </c>
      <c r="P42" s="7">
        <f>D42/M42*100</f>
        <v>11.699409040089442</v>
      </c>
      <c r="Q42" s="7">
        <f>P42/P$42</f>
        <v>1</v>
      </c>
      <c r="R42" s="60">
        <f>(Q42-1)*100</f>
        <v>0</v>
      </c>
    </row>
  </sheetData>
  <sheetProtection password="CC7B" sheet="1" objects="1" scenarios="1"/>
  <customSheetViews>
    <customSheetView guid="{AF61A9FE-7202-43E3-8928-D6161AC95A0D}">
      <pane xSplit="2" ySplit="7" topLeftCell="I11" activePane="bottomRight" state="frozen"/>
      <selection pane="bottomRight" activeCell="K7" sqref="K7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10">
    <mergeCell ref="P6:R6"/>
    <mergeCell ref="A42:B42"/>
    <mergeCell ref="A6:A7"/>
    <mergeCell ref="D6:F6"/>
    <mergeCell ref="G6:I6"/>
    <mergeCell ref="A40:B40"/>
    <mergeCell ref="J6:L6"/>
    <mergeCell ref="M6:O6"/>
    <mergeCell ref="B6:B7"/>
    <mergeCell ref="C6:C7"/>
  </mergeCells>
  <conditionalFormatting sqref="F8:F40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{EA8885EE-D8C7-42B7-980C-A0201479D342}</x14:id>
        </ext>
      </extLst>
    </cfRule>
  </conditionalFormatting>
  <conditionalFormatting sqref="R8:R12">
    <cfRule type="dataBar" priority="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{85A41EE9-DCAC-44D8-9EA2-5DA7A101CA35}</x14:id>
        </ext>
      </extLst>
    </cfRule>
  </conditionalFormatting>
  <conditionalFormatting sqref="I8:I39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{62B0F55C-15C8-44B0-B09C-9A53F907AADB}</x14:id>
        </ext>
      </extLst>
    </cfRule>
  </conditionalFormatting>
  <conditionalFormatting sqref="I8:I4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{B673A2F6-4695-4B09-89A5-53CED5258153}</x14:id>
        </ext>
      </extLst>
    </cfRule>
  </conditionalFormatting>
  <conditionalFormatting sqref="L8:L39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{3C3B62CF-2F68-4916-90FA-17FBB0183734}</x14:id>
        </ext>
      </extLst>
    </cfRule>
  </conditionalFormatting>
  <conditionalFormatting sqref="L8:L4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{83B8224F-714B-42D6-9A4B-D23CEB686D97}</x14:id>
        </ext>
      </extLst>
    </cfRule>
  </conditionalFormatting>
  <conditionalFormatting sqref="O8:O39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{C225E3C5-0678-40C6-9A1B-55DDEE94993B}</x14:id>
        </ext>
      </extLst>
    </cfRule>
  </conditionalFormatting>
  <conditionalFormatting sqref="O8:O4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{D046513F-0627-4285-8D56-2818000C4EC7}</x14:id>
        </ext>
      </extLst>
    </cfRule>
  </conditionalFormatting>
  <conditionalFormatting sqref="F8:F39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{ECC31623-FD5F-4C4A-AB0D-358E86BD39C1}</x14:id>
        </ext>
      </extLst>
    </cfRule>
  </conditionalFormatting>
  <conditionalFormatting sqref="R13:R40">
    <cfRule type="dataBar" priority="9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{57AC55A4-27AE-4C8E-B3EB-7F15C621FB40}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A8885EE-D8C7-42B7-980C-A0201479D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F8:F40</xm:sqref>
        </x14:conditionalFormatting>
        <x14:conditionalFormatting xmlns:xm="http://schemas.microsoft.com/office/excel/2006/main">
          <x14:cfRule type="dataBar" id="{85A41EE9-DCAC-44D8-9EA2-5DA7A101CA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R8:R12</xm:sqref>
        </x14:conditionalFormatting>
        <x14:conditionalFormatting xmlns:xm="http://schemas.microsoft.com/office/excel/2006/main">
          <x14:cfRule type="dataBar" id="{62B0F55C-15C8-44B0-B09C-9A53F907AAD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I8:I39</xm:sqref>
        </x14:conditionalFormatting>
        <x14:conditionalFormatting xmlns:xm="http://schemas.microsoft.com/office/excel/2006/main">
          <x14:cfRule type="dataBar" id="{B673A2F6-4695-4B09-89A5-53CED52581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I8:I40</xm:sqref>
        </x14:conditionalFormatting>
        <x14:conditionalFormatting xmlns:xm="http://schemas.microsoft.com/office/excel/2006/main">
          <x14:cfRule type="dataBar" id="{3C3B62CF-2F68-4916-90FA-17FBB01837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L8:L39</xm:sqref>
        </x14:conditionalFormatting>
        <x14:conditionalFormatting xmlns:xm="http://schemas.microsoft.com/office/excel/2006/main">
          <x14:cfRule type="dataBar" id="{83B8224F-714B-42D6-9A4B-D23CEB686D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L8:L40</xm:sqref>
        </x14:conditionalFormatting>
        <x14:conditionalFormatting xmlns:xm="http://schemas.microsoft.com/office/excel/2006/main">
          <x14:cfRule type="dataBar" id="{C225E3C5-0678-40C6-9A1B-55DDEE94993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O8:O39</xm:sqref>
        </x14:conditionalFormatting>
        <x14:conditionalFormatting xmlns:xm="http://schemas.microsoft.com/office/excel/2006/main">
          <x14:cfRule type="dataBar" id="{D046513F-0627-4285-8D56-2818000C4E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O8:O40</xm:sqref>
        </x14:conditionalFormatting>
        <x14:conditionalFormatting xmlns:xm="http://schemas.microsoft.com/office/excel/2006/main">
          <x14:cfRule type="dataBar" id="{ECC31623-FD5F-4C4A-AB0D-358E86BD39C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F8:F39</xm:sqref>
        </x14:conditionalFormatting>
        <x14:conditionalFormatting xmlns:xm="http://schemas.microsoft.com/office/excel/2006/main">
          <x14:cfRule type="dataBar" id="{57AC55A4-27AE-4C8E-B3EB-7F15C621FB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R13:R40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71"/>
  <sheetViews>
    <sheetView showGridLines="0" showRowColHeader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baseColWidth="10" defaultRowHeight="14.25" x14ac:dyDescent="0.2"/>
  <cols>
    <col min="1" max="1" width="130.28515625" style="65" customWidth="1"/>
    <col min="2" max="16384" width="11.42578125" style="65"/>
  </cols>
  <sheetData>
    <row r="1" spans="1:1" ht="43.5" customHeight="1" x14ac:dyDescent="0.2"/>
    <row r="2" spans="1:1" ht="35.25" customHeight="1" x14ac:dyDescent="0.2"/>
    <row r="3" spans="1:1" ht="24.75" x14ac:dyDescent="0.5">
      <c r="A3" s="64" t="s">
        <v>1856</v>
      </c>
    </row>
    <row r="4" spans="1:1" ht="19.5" x14ac:dyDescent="0.4">
      <c r="A4" s="92" t="s">
        <v>1771</v>
      </c>
    </row>
    <row r="5" spans="1:1" ht="23.25" x14ac:dyDescent="0.35">
      <c r="A5" s="66" t="s">
        <v>1797</v>
      </c>
    </row>
    <row r="6" spans="1:1" ht="18" x14ac:dyDescent="0.25">
      <c r="A6" s="67" t="s">
        <v>3566</v>
      </c>
    </row>
    <row r="7" spans="1:1" ht="18" x14ac:dyDescent="0.25">
      <c r="A7" s="67"/>
    </row>
    <row r="8" spans="1:1" ht="18" x14ac:dyDescent="0.25">
      <c r="A8" s="68" t="s">
        <v>1796</v>
      </c>
    </row>
    <row r="10" spans="1:1" ht="18" x14ac:dyDescent="0.25">
      <c r="A10" s="68" t="s">
        <v>1793</v>
      </c>
    </row>
    <row r="11" spans="1:1" x14ac:dyDescent="0.2">
      <c r="A11" s="69" t="s">
        <v>1792</v>
      </c>
    </row>
    <row r="12" spans="1:1" x14ac:dyDescent="0.2">
      <c r="A12" s="70" t="s">
        <v>1818</v>
      </c>
    </row>
    <row r="13" spans="1:1" x14ac:dyDescent="0.2">
      <c r="A13" s="70" t="s">
        <v>1819</v>
      </c>
    </row>
    <row r="14" spans="1:1" x14ac:dyDescent="0.2">
      <c r="A14" s="70" t="s">
        <v>1857</v>
      </c>
    </row>
    <row r="15" spans="1:1" x14ac:dyDescent="0.2">
      <c r="A15" s="70" t="s">
        <v>1858</v>
      </c>
    </row>
    <row r="17" spans="1:1" ht="18" x14ac:dyDescent="0.25">
      <c r="A17" s="68" t="s">
        <v>1794</v>
      </c>
    </row>
    <row r="18" spans="1:1" x14ac:dyDescent="0.2">
      <c r="A18" s="71" t="s">
        <v>1795</v>
      </c>
    </row>
    <row r="19" spans="1:1" x14ac:dyDescent="0.2">
      <c r="A19" s="70" t="s">
        <v>1855</v>
      </c>
    </row>
    <row r="20" spans="1:1" x14ac:dyDescent="0.2">
      <c r="A20" s="72" t="s">
        <v>1854</v>
      </c>
    </row>
    <row r="21" spans="1:1" x14ac:dyDescent="0.2">
      <c r="A21" s="72" t="s">
        <v>1853</v>
      </c>
    </row>
    <row r="22" spans="1:1" x14ac:dyDescent="0.2">
      <c r="A22" s="72" t="s">
        <v>1852</v>
      </c>
    </row>
    <row r="24" spans="1:1" x14ac:dyDescent="0.2">
      <c r="A24" s="71" t="s">
        <v>1816</v>
      </c>
    </row>
    <row r="25" spans="1:1" x14ac:dyDescent="0.2">
      <c r="A25" s="70" t="s">
        <v>1851</v>
      </c>
    </row>
    <row r="26" spans="1:1" ht="16.5" customHeight="1" x14ac:dyDescent="0.2">
      <c r="A26" s="72" t="s">
        <v>1850</v>
      </c>
    </row>
    <row r="27" spans="1:1" ht="17.25" customHeight="1" x14ac:dyDescent="0.2">
      <c r="A27" s="72" t="s">
        <v>1849</v>
      </c>
    </row>
    <row r="28" spans="1:1" x14ac:dyDescent="0.2">
      <c r="A28" s="72" t="s">
        <v>1848</v>
      </c>
    </row>
    <row r="30" spans="1:1" x14ac:dyDescent="0.2">
      <c r="A30" s="71" t="s">
        <v>1817</v>
      </c>
    </row>
    <row r="31" spans="1:1" x14ac:dyDescent="0.2">
      <c r="A31" s="70" t="s">
        <v>1825</v>
      </c>
    </row>
    <row r="32" spans="1:1" ht="16.5" customHeight="1" x14ac:dyDescent="0.2">
      <c r="A32" s="72" t="s">
        <v>1826</v>
      </c>
    </row>
    <row r="33" spans="1:1" ht="17.25" customHeight="1" x14ac:dyDescent="0.2">
      <c r="A33" s="72" t="s">
        <v>1827</v>
      </c>
    </row>
    <row r="34" spans="1:1" x14ac:dyDescent="0.2">
      <c r="A34" s="72" t="s">
        <v>1828</v>
      </c>
    </row>
    <row r="35" spans="1:1" x14ac:dyDescent="0.2">
      <c r="A35" s="72" t="s">
        <v>1829</v>
      </c>
    </row>
    <row r="37" spans="1:1" x14ac:dyDescent="0.2">
      <c r="A37" s="71" t="s">
        <v>1815</v>
      </c>
    </row>
    <row r="38" spans="1:1" x14ac:dyDescent="0.2">
      <c r="A38" s="70" t="s">
        <v>1822</v>
      </c>
    </row>
    <row r="39" spans="1:1" ht="16.5" customHeight="1" x14ac:dyDescent="0.2">
      <c r="A39" s="72" t="s">
        <v>1821</v>
      </c>
    </row>
    <row r="40" spans="1:1" ht="17.25" customHeight="1" x14ac:dyDescent="0.2">
      <c r="A40" s="72" t="s">
        <v>1820</v>
      </c>
    </row>
    <row r="41" spans="1:1" x14ac:dyDescent="0.2">
      <c r="A41" s="72" t="s">
        <v>1824</v>
      </c>
    </row>
    <row r="42" spans="1:1" x14ac:dyDescent="0.2">
      <c r="A42" s="72" t="s">
        <v>1823</v>
      </c>
    </row>
    <row r="44" spans="1:1" ht="18" x14ac:dyDescent="0.25">
      <c r="A44" s="68" t="s">
        <v>1863</v>
      </c>
    </row>
    <row r="45" spans="1:1" x14ac:dyDescent="0.2">
      <c r="A45" s="71" t="s">
        <v>1795</v>
      </c>
    </row>
    <row r="46" spans="1:1" x14ac:dyDescent="0.2">
      <c r="A46" s="70" t="s">
        <v>1864</v>
      </c>
    </row>
    <row r="47" spans="1:1" x14ac:dyDescent="0.2">
      <c r="A47" s="70" t="s">
        <v>1865</v>
      </c>
    </row>
    <row r="49" spans="1:1" x14ac:dyDescent="0.2">
      <c r="A49" s="71" t="s">
        <v>1816</v>
      </c>
    </row>
    <row r="50" spans="1:1" x14ac:dyDescent="0.2">
      <c r="A50" s="70" t="s">
        <v>1874</v>
      </c>
    </row>
    <row r="51" spans="1:1" ht="16.5" customHeight="1" x14ac:dyDescent="0.2">
      <c r="A51" s="70" t="s">
        <v>1875</v>
      </c>
    </row>
    <row r="52" spans="1:1" x14ac:dyDescent="0.2">
      <c r="A52" s="70" t="s">
        <v>1876</v>
      </c>
    </row>
    <row r="53" spans="1:1" ht="16.5" customHeight="1" x14ac:dyDescent="0.2">
      <c r="A53" s="70" t="s">
        <v>1877</v>
      </c>
    </row>
    <row r="55" spans="1:1" x14ac:dyDescent="0.2">
      <c r="A55" s="71" t="s">
        <v>1817</v>
      </c>
    </row>
    <row r="56" spans="1:1" x14ac:dyDescent="0.2">
      <c r="A56" s="70" t="s">
        <v>1878</v>
      </c>
    </row>
    <row r="57" spans="1:1" ht="16.5" customHeight="1" x14ac:dyDescent="0.2">
      <c r="A57" s="70" t="s">
        <v>1879</v>
      </c>
    </row>
    <row r="58" spans="1:1" x14ac:dyDescent="0.2">
      <c r="A58" s="70" t="s">
        <v>1894</v>
      </c>
    </row>
    <row r="59" spans="1:1" ht="16.5" customHeight="1" x14ac:dyDescent="0.2">
      <c r="A59" s="70" t="s">
        <v>1895</v>
      </c>
    </row>
    <row r="61" spans="1:1" x14ac:dyDescent="0.2">
      <c r="A61" s="71" t="s">
        <v>1815</v>
      </c>
    </row>
    <row r="62" spans="1:1" x14ac:dyDescent="0.2">
      <c r="A62" s="70" t="s">
        <v>1880</v>
      </c>
    </row>
    <row r="63" spans="1:1" ht="16.5" customHeight="1" x14ac:dyDescent="0.2">
      <c r="A63" s="70" t="s">
        <v>1881</v>
      </c>
    </row>
    <row r="64" spans="1:1" x14ac:dyDescent="0.2">
      <c r="A64" s="70" t="s">
        <v>1882</v>
      </c>
    </row>
    <row r="65" spans="1:1" ht="16.5" customHeight="1" x14ac:dyDescent="0.2">
      <c r="A65" s="70" t="s">
        <v>1883</v>
      </c>
    </row>
    <row r="66" spans="1:1" ht="15" x14ac:dyDescent="0.25">
      <c r="A66"/>
    </row>
    <row r="67" spans="1:1" ht="18" x14ac:dyDescent="0.25">
      <c r="A67" s="68" t="s">
        <v>1805</v>
      </c>
    </row>
    <row r="68" spans="1:1" x14ac:dyDescent="0.2">
      <c r="A68" s="70" t="s">
        <v>1804</v>
      </c>
    </row>
    <row r="70" spans="1:1" ht="18" x14ac:dyDescent="0.25">
      <c r="A70" s="68" t="s">
        <v>1920</v>
      </c>
    </row>
    <row r="71" spans="1:1" x14ac:dyDescent="0.2">
      <c r="A71" s="70" t="s">
        <v>1921</v>
      </c>
    </row>
  </sheetData>
  <sheetProtection password="CC7B" sheet="1" objects="1" scenarios="1"/>
  <customSheetViews>
    <customSheetView guid="{AF61A9FE-7202-43E3-8928-D6161AC95A0D}" topLeftCell="A43">
      <selection activeCell="A67" sqref="A67"/>
      <pageMargins left="0.7" right="0.7" top="0.75" bottom="0.75" header="0.3" footer="0.3"/>
    </customSheetView>
  </customSheetViews>
  <hyperlinks>
    <hyperlink ref="A12" location="indice_entidad!A1" display="1. Nacional"/>
    <hyperlink ref="A13" location="indice_municipal!A1" display="2. Municipal"/>
    <hyperlink ref="A15" location="indice_edomex!A1" display="3. Estado de México"/>
    <hyperlink ref="A14" location="indice_edomexcdmx!A1" display="4. CDMX y Estado de México"/>
    <hyperlink ref="A19" location="G_IA_entidad_positivos!A1" display="1.1 Índice de Afectación: Casos positivos por estado respecto al promedio nacional"/>
    <hyperlink ref="A20" location="G_IA_entidad_recuperados!A1" display="1.2 Índice de Afectación: Casos recuperados por estado respecto al promedio nacional"/>
    <hyperlink ref="A21" location="G_IA_entidad_defunciones!A1" display="1.3 Índice de Afectación: Defunciones por estado respecto al promedio nacional"/>
    <hyperlink ref="A22" location="G_DP_entidad_b!A1" display="G1.4 Defunciones/positivos respecto al promedio nacional"/>
    <hyperlink ref="A68" location="'notas y fuentes'!A1" display="Notas y Fuentes"/>
    <hyperlink ref="A38" location="G_IA_edomex_positivos!A1" display="G4.1 Índice de Afectación: Casos positivos por estado respecto al promedio nacional"/>
    <hyperlink ref="A39" location="G_IA_edomex_recuperados!A1" display="G4.2 Índice de Afectación: Casos recuperados por estado respecto al promedio nacional"/>
    <hyperlink ref="A40" location="G_IA_edomex_defunciones!A1" display="G4.3 Índice de Afectación: Defunciones por estado respecto al promedio nacional"/>
    <hyperlink ref="A41" location="G_IA_edomex_defpos_a!A1" display="G4.4 Defunciones/positivos respecto al promedio nacional"/>
    <hyperlink ref="A42" location="G_IA_edomex_defpos_b!A1" display="G4.5 Defunciones/positivos respecto al promedio nacional"/>
    <hyperlink ref="A31" location="G_IA_edomexcdmx_positivos!A1" display="G3.1 Índice de Afectación: Casos positivos por municipios y alcaldías del Estado de México respecto al promedio Nacional"/>
    <hyperlink ref="A32" location="G_IA_edomexcdmx_recuperados!A1" display="G3.2 Índice de Afectación: Casos recuperados por municipios y alcaldías del Estado de México respecto al promedio Nacional"/>
    <hyperlink ref="A33" location="G_IA_edomexcdmx_defunciones!A1" display="G3.3 Índice de Afectación: Defunciones por municipios y alcaldías del Estado de México respecto al promedio Nacional"/>
    <hyperlink ref="A34" location="G_IA_edomexcdmx_defpos_a!A1" display="G3.4 Defunciones/positivos por municipios y alcaldías del Estado de México respecto al promedio EdoMex-CDMX"/>
    <hyperlink ref="A35" location="G_IA_edomexcdmx_defpos_b!A1" display="G3.5 Defunciones/positivos por municipios y alcaldías del Estado de México respecto al promedio Nacional"/>
    <hyperlink ref="A25" location="G_IA_municipal_positivos!A1" display="G2.1 Índice de Afectación: Casos positivos por municipios del Estado de México respecto al promedio Nacional"/>
    <hyperlink ref="A26" location="G_IA_municipal_recuperados!A1" display="G2.2 Índice de Afectación: Casos recuperados por municipios del Estado de México respecto al promedio Nacional"/>
    <hyperlink ref="A27" location="G_IA_municipal_defunciones!A1" display="G2.3 Índice de Afectación: Defunciones por municipios del Estado de México respecto al promedio Nacional"/>
    <hyperlink ref="A28" location="G_IA_municipal_defpos_b!A1" display="G2.4 Defunciones/positivos por municipios del Estado de México respecto al promedio Estatal"/>
    <hyperlink ref="A46" location="'M1_1_Casos Positivos_entidad'!A1" display="M1.1 Índice de Afectación: Casos positivos por estado respecto al promedio Nacional"/>
    <hyperlink ref="A47" location="M1_2_defunciones_entidad!A1" display="M1.2 Índice de Afectación: Defunciones por estado respecto al promedio Nacional"/>
    <hyperlink ref="A50" location="'M2_1_Casos Positivos_municipal'!A1" display="M2.1 Índice de Afectación: Casos positivos por municipios respecto al promedio Nacional"/>
    <hyperlink ref="A51" location="M2_2_defunciones_municipal!A1" display="M2.2 Índice de Afectación: Defunciones por municipios respecto al promedio Nacional"/>
    <hyperlink ref="A52" location="'M2_3_Casos Positivos_mun_imoran'!A1" display="M2.3 Índice de Afectación: Casos positivos por municipios respecto al promedio Nacional-iMoran"/>
    <hyperlink ref="A53" location="M2_4_Defunciones_mun_imoran!A1" display="M2.4 Índice de Afectación: Defunciones por municipios respecto al promedio Nacional-iMoran"/>
    <hyperlink ref="A56" location="M3_1_positivos_edomexcdmx!A1" display="M3.1 Índice de Afectación: Casos positivos por municipios y alcaldías del Estado de México respecto al promedio Nacional"/>
    <hyperlink ref="A57" location="M3_2_Defunciones_edomexcdmx!A1" display="M3.2 Índice de Afectación: Defunciones por municipios y alcaldías del Estado de México respecto al promedio Nacional"/>
    <hyperlink ref="A58" location="M3_3_pos_edomexcdmx_imoran!A1" display="M3.1 Índice de Afectación: Casos positivos por municipios y alcaldías del Estado de México respecto al promedio Nacional-iMoran"/>
    <hyperlink ref="A59" location="M3_4_defuncio_edomexcdmx_imoran!A1" display="M3.2 Índice de Afectación: Defunciones por municipios y alcaldías del Estado de México respecto al promedio Nacional-iMoran"/>
    <hyperlink ref="A62" location="M4_1_positivos_edomex!A1" display="M4.1 Índice de Afectación: Casos positivos por municipios del Estado de México respecto al promedio Nacional"/>
    <hyperlink ref="A63" location="M4_2_defunciones_edomex!A1" display="M4.2 Índice de Afectación: Defunciones por municipios del Estado de México respecto al promedio Nacional"/>
    <hyperlink ref="A64" location="M4_3_positivos_edomex_imoran!A1" display="M4.3 Índice de Afectación: Casos positivos por municipios del Estado de México respecto al promedio Nacional-iMoran"/>
    <hyperlink ref="A65" location="M4_4_defunciones_edomex_imoran!A1" display="M4.4 Índice de Afectación: Defunciones por municipios del Estado de México respecto al promedio Nacional-iMoran"/>
    <hyperlink ref="A71" location="'Acerca de'!A1" display="Participantes y licenciamient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1840</v>
      </c>
    </row>
    <row r="5" spans="12:12" x14ac:dyDescent="0.25">
      <c r="L5" t="s">
        <v>1868</v>
      </c>
    </row>
  </sheetData>
  <sheetProtection password="CC7B" sheet="1" objects="1" scenarios="1"/>
  <customSheetViews>
    <customSheetView guid="{AF61A9FE-7202-43E3-8928-D6161AC95A0D}" topLeftCell="A4">
      <selection activeCell="M4" sqref="M1:M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L26" sqref="L26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1841</v>
      </c>
    </row>
    <row r="5" spans="12:12" x14ac:dyDescent="0.25">
      <c r="L5" t="s">
        <v>1868</v>
      </c>
    </row>
  </sheetData>
  <sheetProtection password="CC7B" sheet="1" objects="1" scenarios="1"/>
  <customSheetViews>
    <customSheetView guid="{AF61A9FE-7202-43E3-8928-D6161AC95A0D}">
      <selection activeCell="M6" sqref="M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1842</v>
      </c>
    </row>
    <row r="5" spans="12:12" x14ac:dyDescent="0.25">
      <c r="L5" t="s">
        <v>1868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2.5703125" customWidth="1"/>
  </cols>
  <sheetData>
    <row r="1" spans="12:12" ht="18.75" x14ac:dyDescent="0.4">
      <c r="L1" s="90" t="s">
        <v>1798</v>
      </c>
    </row>
    <row r="3" spans="12:12" ht="23.25" x14ac:dyDescent="0.35">
      <c r="L3" s="29" t="s">
        <v>1843</v>
      </c>
    </row>
    <row r="5" spans="12:12" x14ac:dyDescent="0.25">
      <c r="L5" t="s">
        <v>1868</v>
      </c>
    </row>
  </sheetData>
  <sheetProtection password="CC7B" sheet="1" objects="1" scenarios="1"/>
  <customSheetViews>
    <customSheetView guid="{AF61A9FE-7202-43E3-8928-D6161AC95A0D}" scale="88" fitToPage="1">
      <selection activeCell="O11" sqref="O11"/>
      <pageMargins left="0.70866141732283472" right="0.70866141732283472" top="0.74803149606299213" bottom="0.74803149606299213" header="0.31496062992125984" footer="0.31496062992125984"/>
      <pageSetup scale="89" orientation="landscape" r:id="rId1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R1746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4" customWidth="1"/>
    <col min="18" max="18" width="20.7109375" style="34" customWidth="1"/>
  </cols>
  <sheetData>
    <row r="1" spans="1:18" ht="20.25" x14ac:dyDescent="0.4">
      <c r="B1" s="93" t="s">
        <v>1771</v>
      </c>
      <c r="C1" s="32"/>
      <c r="D1" s="32"/>
      <c r="E1" s="32"/>
      <c r="F1" s="32"/>
      <c r="G1" s="32"/>
      <c r="I1" s="32"/>
      <c r="J1" s="32"/>
      <c r="K1" s="62" t="s">
        <v>1798</v>
      </c>
      <c r="L1"/>
      <c r="M1" s="32"/>
      <c r="N1" s="32"/>
      <c r="O1" s="32"/>
      <c r="Q1" s="33"/>
      <c r="R1" s="57"/>
    </row>
    <row r="2" spans="1:18" x14ac:dyDescent="0.25">
      <c r="B2" s="51" t="s">
        <v>1772</v>
      </c>
      <c r="C2" s="34"/>
      <c r="D2" s="34"/>
      <c r="E2" s="34"/>
      <c r="G2" s="34"/>
      <c r="J2" s="34"/>
      <c r="K2" s="34"/>
      <c r="M2" s="34"/>
      <c r="N2" s="34"/>
      <c r="Q2" s="33"/>
      <c r="R2" s="57"/>
    </row>
    <row r="3" spans="1:18" ht="18.75" x14ac:dyDescent="0.4">
      <c r="B3" s="94" t="s">
        <v>1775</v>
      </c>
      <c r="C3" s="35"/>
      <c r="D3" s="35"/>
      <c r="E3" s="35"/>
      <c r="F3" s="35"/>
      <c r="G3" s="63"/>
      <c r="I3" s="63"/>
      <c r="J3" s="35"/>
      <c r="K3" s="62" t="s">
        <v>1803</v>
      </c>
      <c r="L3" s="35"/>
      <c r="M3" s="35"/>
      <c r="N3" s="35"/>
      <c r="O3" s="35"/>
      <c r="Q3" s="33"/>
      <c r="R3" s="57"/>
    </row>
    <row r="4" spans="1:18" ht="23.25" x14ac:dyDescent="0.35">
      <c r="B4" s="95" t="s">
        <v>3567</v>
      </c>
      <c r="C4" s="5"/>
      <c r="D4" s="5"/>
      <c r="E4" s="5"/>
      <c r="F4" s="5"/>
      <c r="G4" s="5"/>
      <c r="I4" s="5"/>
      <c r="J4" s="5"/>
      <c r="K4" s="121" t="s">
        <v>1861</v>
      </c>
      <c r="L4" s="5"/>
      <c r="M4" s="5"/>
      <c r="N4" s="5"/>
      <c r="Q4" s="33"/>
      <c r="R4" s="57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Q5" s="33"/>
      <c r="R5" s="57"/>
    </row>
    <row r="6" spans="1:18" s="3" customFormat="1" ht="15" customHeight="1" x14ac:dyDescent="0.25">
      <c r="A6" s="151" t="s">
        <v>1770</v>
      </c>
      <c r="B6" s="151" t="s">
        <v>1762</v>
      </c>
      <c r="C6" s="158" t="s">
        <v>1785</v>
      </c>
      <c r="D6" s="152" t="s">
        <v>1765</v>
      </c>
      <c r="E6" s="152"/>
      <c r="F6" s="152"/>
      <c r="G6" s="153" t="s">
        <v>1766</v>
      </c>
      <c r="H6" s="153"/>
      <c r="I6" s="153"/>
      <c r="J6" s="156" t="s">
        <v>1767</v>
      </c>
      <c r="K6" s="156"/>
      <c r="L6" s="156"/>
      <c r="M6" s="157" t="s">
        <v>1768</v>
      </c>
      <c r="N6" s="157"/>
      <c r="O6" s="157"/>
      <c r="P6" s="147" t="s">
        <v>1799</v>
      </c>
      <c r="Q6" s="148"/>
      <c r="R6" s="149"/>
    </row>
    <row r="7" spans="1:18" s="3" customFormat="1" ht="44.25" customHeight="1" x14ac:dyDescent="0.25">
      <c r="A7" s="151"/>
      <c r="B7" s="151"/>
      <c r="C7" s="158"/>
      <c r="D7" s="8" t="s">
        <v>1786</v>
      </c>
      <c r="E7" s="9" t="s">
        <v>1769</v>
      </c>
      <c r="F7" s="10" t="s">
        <v>1800</v>
      </c>
      <c r="G7" s="11" t="s">
        <v>1787</v>
      </c>
      <c r="H7" s="12" t="s">
        <v>1769</v>
      </c>
      <c r="I7" s="13" t="s">
        <v>1800</v>
      </c>
      <c r="J7" s="46" t="s">
        <v>1787</v>
      </c>
      <c r="K7" s="47" t="s">
        <v>1769</v>
      </c>
      <c r="L7" s="48" t="s">
        <v>1800</v>
      </c>
      <c r="M7" s="15" t="s">
        <v>1786</v>
      </c>
      <c r="N7" s="16" t="s">
        <v>1769</v>
      </c>
      <c r="O7" s="17" t="s">
        <v>1800</v>
      </c>
      <c r="P7" s="30" t="s">
        <v>1790</v>
      </c>
      <c r="Q7" s="30" t="s">
        <v>1791</v>
      </c>
      <c r="R7" s="31" t="s">
        <v>1801</v>
      </c>
    </row>
    <row r="8" spans="1:18" x14ac:dyDescent="0.25">
      <c r="A8" s="1" t="s">
        <v>206</v>
      </c>
      <c r="B8" s="1" t="s">
        <v>1925</v>
      </c>
      <c r="C8" s="36">
        <v>1815551</v>
      </c>
      <c r="D8" s="43">
        <v>810</v>
      </c>
      <c r="E8" s="43">
        <f t="shared" ref="E8:E71" si="0">((D8/($C8/100000)))</f>
        <v>44.614555030401242</v>
      </c>
      <c r="F8" s="6">
        <f t="shared" ref="F8:F71" si="1">((D8/$C8)/(D$1746/$C$1746))</f>
        <v>3.243114889765514</v>
      </c>
      <c r="G8" s="44">
        <v>1448</v>
      </c>
      <c r="H8" s="44">
        <f t="shared" ref="H8:H71" si="2">((G8/($C8/100000)))</f>
        <v>79.755402079038262</v>
      </c>
      <c r="I8" s="14">
        <f t="shared" ref="I8:I71" si="3">((G8/$C8)/($G$1746/$C$1746))</f>
        <v>2.2758407360953581</v>
      </c>
      <c r="J8" s="49">
        <v>4492</v>
      </c>
      <c r="K8" s="49">
        <f t="shared" ref="K8:K71" si="4">((J8/($C8/100000)))</f>
        <v>247.41800147723748</v>
      </c>
      <c r="L8" s="50">
        <f t="shared" ref="L8:L71" si="5">((J8/$C8)/($J$1746/$C$1746))</f>
        <v>3.5970548357596765</v>
      </c>
      <c r="M8" s="45">
        <v>6750</v>
      </c>
      <c r="N8" s="45">
        <f t="shared" ref="N8:N71" si="6">((M8/($C8/100000)))</f>
        <v>371.78795858667701</v>
      </c>
      <c r="O8" s="18">
        <f t="shared" ref="O8:O71" si="7">((M8/$C8)/($M$1746/$C$1746))</f>
        <v>3.1618773049476108</v>
      </c>
      <c r="P8" s="37">
        <f t="shared" ref="P8:P71" si="8">D8/M8*100</f>
        <v>12</v>
      </c>
      <c r="Q8" s="37">
        <f t="shared" ref="Q8:Q71" si="9">P8/$P$1746</f>
        <v>1.0256928327645052</v>
      </c>
      <c r="R8" s="37">
        <f t="shared" ref="R8:R71" si="10">(Q8-1)*100</f>
        <v>2.569283276450518</v>
      </c>
    </row>
    <row r="9" spans="1:18" x14ac:dyDescent="0.25">
      <c r="A9" s="1" t="s">
        <v>10</v>
      </c>
      <c r="B9" s="1" t="s">
        <v>1927</v>
      </c>
      <c r="C9" s="36">
        <v>1789531</v>
      </c>
      <c r="D9" s="43">
        <v>763</v>
      </c>
      <c r="E9" s="43">
        <f t="shared" si="0"/>
        <v>42.636869660262946</v>
      </c>
      <c r="F9" s="6">
        <f t="shared" si="1"/>
        <v>3.0993532660802301</v>
      </c>
      <c r="G9" s="44">
        <v>290</v>
      </c>
      <c r="H9" s="44">
        <f t="shared" si="2"/>
        <v>16.205363304687097</v>
      </c>
      <c r="I9" s="14">
        <f t="shared" si="3"/>
        <v>0.46242417429583743</v>
      </c>
      <c r="J9" s="49">
        <v>1422</v>
      </c>
      <c r="K9" s="49">
        <f t="shared" si="4"/>
        <v>79.462160756086377</v>
      </c>
      <c r="L9" s="50">
        <f t="shared" si="5"/>
        <v>1.1552504179203373</v>
      </c>
      <c r="M9" s="45">
        <v>2475</v>
      </c>
      <c r="N9" s="45">
        <f t="shared" si="6"/>
        <v>138.3043937210364</v>
      </c>
      <c r="O9" s="18">
        <f t="shared" si="7"/>
        <v>1.1762121757343933</v>
      </c>
      <c r="P9" s="37">
        <f t="shared" si="8"/>
        <v>30.828282828282827</v>
      </c>
      <c r="Q9" s="37">
        <f t="shared" si="9"/>
        <v>2.6350290619505636</v>
      </c>
      <c r="R9" s="37">
        <f t="shared" si="10"/>
        <v>163.50290619505637</v>
      </c>
    </row>
    <row r="10" spans="1:18" x14ac:dyDescent="0.25">
      <c r="A10" s="1" t="s">
        <v>558</v>
      </c>
      <c r="B10" s="1" t="s">
        <v>1926</v>
      </c>
      <c r="C10" s="36">
        <v>1707754</v>
      </c>
      <c r="D10" s="43">
        <v>331</v>
      </c>
      <c r="E10" s="43">
        <f t="shared" si="0"/>
        <v>19.382182679706798</v>
      </c>
      <c r="F10" s="6">
        <f t="shared" si="1"/>
        <v>1.4089268670701578</v>
      </c>
      <c r="G10" s="44">
        <v>814</v>
      </c>
      <c r="H10" s="44">
        <f t="shared" si="2"/>
        <v>47.664944716862031</v>
      </c>
      <c r="I10" s="14">
        <f t="shared" si="3"/>
        <v>1.3601313521417073</v>
      </c>
      <c r="J10" s="49">
        <v>1638</v>
      </c>
      <c r="K10" s="49">
        <f t="shared" si="4"/>
        <v>95.915453865135149</v>
      </c>
      <c r="L10" s="50">
        <f t="shared" si="5"/>
        <v>1.3944545065020655</v>
      </c>
      <c r="M10" s="45">
        <v>2783</v>
      </c>
      <c r="N10" s="45">
        <f t="shared" si="6"/>
        <v>162.96258126170397</v>
      </c>
      <c r="O10" s="18">
        <f t="shared" si="7"/>
        <v>1.3859181701468024</v>
      </c>
      <c r="P10" s="37">
        <f t="shared" si="8"/>
        <v>11.893639956881064</v>
      </c>
      <c r="Q10" s="37">
        <f t="shared" si="9"/>
        <v>1.016601771604537</v>
      </c>
      <c r="R10" s="37">
        <f t="shared" si="10"/>
        <v>1.6601771604537019</v>
      </c>
    </row>
    <row r="11" spans="1:18" x14ac:dyDescent="0.25">
      <c r="A11" s="1" t="s">
        <v>1129</v>
      </c>
      <c r="B11" s="1" t="s">
        <v>1928</v>
      </c>
      <c r="C11" s="36">
        <v>1698509</v>
      </c>
      <c r="D11" s="43">
        <v>358</v>
      </c>
      <c r="E11" s="43">
        <f t="shared" si="0"/>
        <v>21.077309569746173</v>
      </c>
      <c r="F11" s="6">
        <f t="shared" si="1"/>
        <v>1.5321487899018997</v>
      </c>
      <c r="G11" s="44">
        <v>1493</v>
      </c>
      <c r="H11" s="44">
        <f t="shared" si="2"/>
        <v>87.900623429136971</v>
      </c>
      <c r="I11" s="14">
        <f t="shared" si="3"/>
        <v>2.5082667043664193</v>
      </c>
      <c r="J11" s="49">
        <v>1732</v>
      </c>
      <c r="K11" s="49">
        <f t="shared" si="4"/>
        <v>101.9717881977664</v>
      </c>
      <c r="L11" s="50">
        <f t="shared" si="5"/>
        <v>1.4825037453128995</v>
      </c>
      <c r="M11" s="45">
        <v>3583</v>
      </c>
      <c r="N11" s="45">
        <f t="shared" si="6"/>
        <v>210.94972119664953</v>
      </c>
      <c r="O11" s="18">
        <f t="shared" si="7"/>
        <v>1.7940256550326423</v>
      </c>
      <c r="P11" s="37">
        <f t="shared" si="8"/>
        <v>9.9916271281049394</v>
      </c>
      <c r="Q11" s="37">
        <f t="shared" si="9"/>
        <v>0.85402836107938607</v>
      </c>
      <c r="R11" s="37">
        <f t="shared" si="10"/>
        <v>-14.597163892061394</v>
      </c>
    </row>
    <row r="12" spans="1:18" x14ac:dyDescent="0.25">
      <c r="A12" s="1" t="s">
        <v>265</v>
      </c>
      <c r="B12" s="1" t="s">
        <v>1930</v>
      </c>
      <c r="C12" s="36">
        <v>1679610</v>
      </c>
      <c r="D12" s="43">
        <v>73</v>
      </c>
      <c r="E12" s="43">
        <f t="shared" si="0"/>
        <v>4.3462470454450735</v>
      </c>
      <c r="F12" s="6">
        <f t="shared" si="1"/>
        <v>0.31593677216050731</v>
      </c>
      <c r="G12" s="44">
        <v>796</v>
      </c>
      <c r="H12" s="44">
        <f t="shared" si="2"/>
        <v>47.391954084579162</v>
      </c>
      <c r="I12" s="14">
        <f t="shared" si="3"/>
        <v>1.3523414948364165</v>
      </c>
      <c r="J12" s="49">
        <v>865</v>
      </c>
      <c r="K12" s="49">
        <f t="shared" si="4"/>
        <v>51.50005060698615</v>
      </c>
      <c r="L12" s="50">
        <f t="shared" si="5"/>
        <v>0.74872687101051716</v>
      </c>
      <c r="M12" s="45">
        <v>1734</v>
      </c>
      <c r="N12" s="45">
        <f t="shared" si="6"/>
        <v>103.23825173701039</v>
      </c>
      <c r="O12" s="18">
        <f t="shared" si="7"/>
        <v>0.8779915476838116</v>
      </c>
      <c r="P12" s="37">
        <f t="shared" si="8"/>
        <v>4.2099192618223755</v>
      </c>
      <c r="Q12" s="37">
        <f t="shared" si="9"/>
        <v>0.35984033444737057</v>
      </c>
      <c r="R12" s="37">
        <f t="shared" si="10"/>
        <v>-64.015966555262935</v>
      </c>
    </row>
    <row r="13" spans="1:18" x14ac:dyDescent="0.25">
      <c r="A13" s="1" t="s">
        <v>464</v>
      </c>
      <c r="B13" s="1" t="s">
        <v>1929</v>
      </c>
      <c r="C13" s="36">
        <v>1503505</v>
      </c>
      <c r="D13" s="43">
        <v>144</v>
      </c>
      <c r="E13" s="43">
        <f t="shared" si="0"/>
        <v>9.5776202939132222</v>
      </c>
      <c r="F13" s="6">
        <f t="shared" si="1"/>
        <v>0.69621501239997874</v>
      </c>
      <c r="G13" s="44">
        <v>609</v>
      </c>
      <c r="H13" s="44">
        <f t="shared" si="2"/>
        <v>40.505352493008004</v>
      </c>
      <c r="I13" s="14">
        <f t="shared" si="3"/>
        <v>1.1558305623252259</v>
      </c>
      <c r="J13" s="49">
        <v>528</v>
      </c>
      <c r="K13" s="49">
        <f t="shared" si="4"/>
        <v>35.11794107768182</v>
      </c>
      <c r="L13" s="50">
        <f t="shared" si="5"/>
        <v>0.51055767575998445</v>
      </c>
      <c r="M13" s="45">
        <v>1281</v>
      </c>
      <c r="N13" s="45">
        <f t="shared" si="6"/>
        <v>85.200913864603038</v>
      </c>
      <c r="O13" s="18">
        <f t="shared" si="7"/>
        <v>0.72459268700731494</v>
      </c>
      <c r="P13" s="37">
        <f t="shared" si="8"/>
        <v>11.241217798594848</v>
      </c>
      <c r="Q13" s="37">
        <f t="shared" si="9"/>
        <v>0.96083637729696036</v>
      </c>
      <c r="R13" s="37">
        <f t="shared" si="10"/>
        <v>-3.9163622703039636</v>
      </c>
    </row>
    <row r="14" spans="1:18" x14ac:dyDescent="0.25">
      <c r="A14" s="1" t="s">
        <v>185</v>
      </c>
      <c r="B14" s="1" t="s">
        <v>1931</v>
      </c>
      <c r="C14" s="36">
        <v>1464930</v>
      </c>
      <c r="D14" s="43">
        <v>381</v>
      </c>
      <c r="E14" s="43">
        <f t="shared" si="0"/>
        <v>26.008068644918186</v>
      </c>
      <c r="F14" s="6">
        <f t="shared" si="1"/>
        <v>1.8905748274055845</v>
      </c>
      <c r="G14" s="44">
        <v>214</v>
      </c>
      <c r="H14" s="44">
        <f t="shared" si="2"/>
        <v>14.608206535465857</v>
      </c>
      <c r="I14" s="14">
        <f t="shared" si="3"/>
        <v>0.41684889860828017</v>
      </c>
      <c r="J14" s="49">
        <v>946</v>
      </c>
      <c r="K14" s="49">
        <f t="shared" si="4"/>
        <v>64.576464404442532</v>
      </c>
      <c r="L14" s="50">
        <f t="shared" si="5"/>
        <v>0.93883663345180202</v>
      </c>
      <c r="M14" s="45">
        <v>1541</v>
      </c>
      <c r="N14" s="45">
        <f t="shared" si="6"/>
        <v>105.19273958482658</v>
      </c>
      <c r="O14" s="18">
        <f t="shared" si="7"/>
        <v>0.89461352434033958</v>
      </c>
      <c r="P14" s="37">
        <f t="shared" si="8"/>
        <v>24.724205061648281</v>
      </c>
      <c r="Q14" s="37">
        <f t="shared" si="9"/>
        <v>2.1132866606277116</v>
      </c>
      <c r="R14" s="37">
        <f t="shared" si="10"/>
        <v>111.32866606277116</v>
      </c>
    </row>
    <row r="15" spans="1:18" x14ac:dyDescent="0.25">
      <c r="A15" s="1" t="s">
        <v>521</v>
      </c>
      <c r="B15" s="1" t="s">
        <v>1932</v>
      </c>
      <c r="C15" s="36">
        <v>1433360</v>
      </c>
      <c r="D15" s="43">
        <v>27</v>
      </c>
      <c r="E15" s="43">
        <f t="shared" si="0"/>
        <v>1.883685884913769</v>
      </c>
      <c r="F15" s="6">
        <f t="shared" si="1"/>
        <v>0.13692862647273235</v>
      </c>
      <c r="G15" s="44">
        <v>339</v>
      </c>
      <c r="H15" s="44">
        <f t="shared" si="2"/>
        <v>23.650722777250653</v>
      </c>
      <c r="I15" s="14">
        <f t="shared" si="3"/>
        <v>0.67487940542540414</v>
      </c>
      <c r="J15" s="49">
        <v>301</v>
      </c>
      <c r="K15" s="49">
        <f t="shared" si="4"/>
        <v>20.999609309594238</v>
      </c>
      <c r="L15" s="50">
        <f t="shared" si="5"/>
        <v>0.30530012272809209</v>
      </c>
      <c r="M15" s="45">
        <v>667</v>
      </c>
      <c r="N15" s="45">
        <f t="shared" si="6"/>
        <v>46.534017971758665</v>
      </c>
      <c r="O15" s="18">
        <f t="shared" si="7"/>
        <v>0.39574938331044845</v>
      </c>
      <c r="P15" s="37">
        <f t="shared" si="8"/>
        <v>4.0479760119940025</v>
      </c>
      <c r="Q15" s="37">
        <f t="shared" si="9"/>
        <v>0.34599833189207441</v>
      </c>
      <c r="R15" s="37">
        <f t="shared" si="10"/>
        <v>-65.400166810792555</v>
      </c>
    </row>
    <row r="16" spans="1:18" x14ac:dyDescent="0.25">
      <c r="A16" s="1" t="s">
        <v>204</v>
      </c>
      <c r="B16" s="1" t="s">
        <v>1933</v>
      </c>
      <c r="C16" s="36">
        <v>1176967</v>
      </c>
      <c r="D16" s="43">
        <v>722</v>
      </c>
      <c r="E16" s="43">
        <f t="shared" si="0"/>
        <v>61.34411585031696</v>
      </c>
      <c r="F16" s="6">
        <f t="shared" si="1"/>
        <v>4.4592177458252777</v>
      </c>
      <c r="G16" s="44">
        <v>1243</v>
      </c>
      <c r="H16" s="44">
        <f t="shared" si="2"/>
        <v>105.61043767582269</v>
      </c>
      <c r="I16" s="14">
        <f t="shared" si="3"/>
        <v>3.0136207699298652</v>
      </c>
      <c r="J16" s="49">
        <v>2961</v>
      </c>
      <c r="K16" s="49">
        <f t="shared" si="4"/>
        <v>251.57884630580128</v>
      </c>
      <c r="L16" s="50">
        <f t="shared" si="5"/>
        <v>3.6575467438749714</v>
      </c>
      <c r="M16" s="45">
        <v>4926</v>
      </c>
      <c r="N16" s="45">
        <f t="shared" si="6"/>
        <v>418.53339983194093</v>
      </c>
      <c r="O16" s="18">
        <f t="shared" si="7"/>
        <v>3.5594247412471214</v>
      </c>
      <c r="P16" s="37">
        <f t="shared" si="8"/>
        <v>14.65692245229395</v>
      </c>
      <c r="Q16" s="37">
        <f t="shared" si="9"/>
        <v>1.2527916924752549</v>
      </c>
      <c r="R16" s="37">
        <f t="shared" si="10"/>
        <v>25.279169247525491</v>
      </c>
    </row>
    <row r="17" spans="1:18" x14ac:dyDescent="0.25">
      <c r="A17" s="1" t="s">
        <v>583</v>
      </c>
      <c r="B17" s="1" t="s">
        <v>1935</v>
      </c>
      <c r="C17" s="36">
        <v>1135786</v>
      </c>
      <c r="D17" s="43">
        <v>403</v>
      </c>
      <c r="E17" s="43">
        <f t="shared" si="0"/>
        <v>35.482036228655751</v>
      </c>
      <c r="F17" s="6">
        <f t="shared" si="1"/>
        <v>2.5792551317376207</v>
      </c>
      <c r="G17" s="44">
        <v>655</v>
      </c>
      <c r="H17" s="44">
        <f t="shared" si="2"/>
        <v>57.669314465929318</v>
      </c>
      <c r="I17" s="14">
        <f t="shared" si="3"/>
        <v>1.6456085940634997</v>
      </c>
      <c r="J17" s="49">
        <v>1765</v>
      </c>
      <c r="K17" s="49">
        <f t="shared" si="4"/>
        <v>155.39899241582481</v>
      </c>
      <c r="L17" s="50">
        <f t="shared" si="5"/>
        <v>2.2592482915716627</v>
      </c>
      <c r="M17" s="45">
        <v>2823</v>
      </c>
      <c r="N17" s="45">
        <f t="shared" si="6"/>
        <v>248.55034311040987</v>
      </c>
      <c r="O17" s="18">
        <f t="shared" si="7"/>
        <v>2.1138008127138654</v>
      </c>
      <c r="P17" s="37">
        <f t="shared" si="8"/>
        <v>14.275593340417995</v>
      </c>
      <c r="Q17" s="37">
        <f t="shared" si="9"/>
        <v>1.2201978143939531</v>
      </c>
      <c r="R17" s="37">
        <f t="shared" si="10"/>
        <v>22.019781439395313</v>
      </c>
    </row>
    <row r="18" spans="1:18" x14ac:dyDescent="0.25">
      <c r="A18" s="1" t="s">
        <v>836</v>
      </c>
      <c r="B18" s="1" t="s">
        <v>1934</v>
      </c>
      <c r="C18" s="36">
        <v>1124835</v>
      </c>
      <c r="D18" s="43">
        <v>44</v>
      </c>
      <c r="E18" s="43">
        <f t="shared" si="0"/>
        <v>3.9116848248854277</v>
      </c>
      <c r="F18" s="6">
        <f t="shared" si="1"/>
        <v>0.28434763702139848</v>
      </c>
      <c r="G18" s="44">
        <v>367</v>
      </c>
      <c r="H18" s="44">
        <f t="shared" si="2"/>
        <v>32.627007516657997</v>
      </c>
      <c r="I18" s="14">
        <f t="shared" si="3"/>
        <v>0.93101997943303605</v>
      </c>
      <c r="J18" s="49">
        <v>403</v>
      </c>
      <c r="K18" s="49">
        <f t="shared" si="4"/>
        <v>35.827476918836986</v>
      </c>
      <c r="L18" s="50">
        <f t="shared" si="5"/>
        <v>0.5208731714528344</v>
      </c>
      <c r="M18" s="45">
        <v>814</v>
      </c>
      <c r="N18" s="45">
        <f t="shared" si="6"/>
        <v>72.366169260380403</v>
      </c>
      <c r="O18" s="18">
        <f t="shared" si="7"/>
        <v>0.61543937329280074</v>
      </c>
      <c r="P18" s="37">
        <f t="shared" si="8"/>
        <v>5.4054054054054053</v>
      </c>
      <c r="Q18" s="37">
        <f t="shared" si="9"/>
        <v>0.46202379854256986</v>
      </c>
      <c r="R18" s="37">
        <f t="shared" si="10"/>
        <v>-53.797620145743011</v>
      </c>
    </row>
    <row r="19" spans="1:18" x14ac:dyDescent="0.25">
      <c r="A19" s="1" t="s">
        <v>8</v>
      </c>
      <c r="B19" s="1" t="s">
        <v>1936</v>
      </c>
      <c r="C19" s="36">
        <v>1087478</v>
      </c>
      <c r="D19" s="43">
        <v>625</v>
      </c>
      <c r="E19" s="43">
        <f t="shared" si="0"/>
        <v>57.472427028408852</v>
      </c>
      <c r="F19" s="6">
        <f t="shared" si="1"/>
        <v>4.1777774925645925</v>
      </c>
      <c r="G19" s="44">
        <v>864</v>
      </c>
      <c r="H19" s="44">
        <f t="shared" si="2"/>
        <v>79.4498831240724</v>
      </c>
      <c r="I19" s="14">
        <f t="shared" si="3"/>
        <v>2.2671226748075277</v>
      </c>
      <c r="J19" s="49">
        <v>2330</v>
      </c>
      <c r="K19" s="49">
        <f t="shared" si="4"/>
        <v>214.25720796190819</v>
      </c>
      <c r="L19" s="50">
        <f t="shared" si="5"/>
        <v>3.11495089845616</v>
      </c>
      <c r="M19" s="45">
        <v>3819</v>
      </c>
      <c r="N19" s="45">
        <f t="shared" si="6"/>
        <v>351.17951811438945</v>
      </c>
      <c r="O19" s="18">
        <f t="shared" si="7"/>
        <v>2.9866124564909913</v>
      </c>
      <c r="P19" s="37">
        <f t="shared" si="8"/>
        <v>16.365540717465304</v>
      </c>
      <c r="Q19" s="37">
        <f t="shared" si="9"/>
        <v>1.3988348181849866</v>
      </c>
      <c r="R19" s="37">
        <f t="shared" si="10"/>
        <v>39.883481818498659</v>
      </c>
    </row>
    <row r="20" spans="1:18" x14ac:dyDescent="0.25">
      <c r="A20" s="1" t="s">
        <v>1220</v>
      </c>
      <c r="B20" s="1" t="s">
        <v>1942</v>
      </c>
      <c r="C20" s="36">
        <v>976939</v>
      </c>
      <c r="D20" s="43">
        <v>112</v>
      </c>
      <c r="E20" s="43">
        <f t="shared" si="0"/>
        <v>11.464380068765809</v>
      </c>
      <c r="F20" s="6">
        <f t="shared" si="1"/>
        <v>0.83336708564301476</v>
      </c>
      <c r="G20" s="44">
        <v>354</v>
      </c>
      <c r="H20" s="44">
        <f t="shared" si="2"/>
        <v>36.235629860206217</v>
      </c>
      <c r="I20" s="14">
        <f t="shared" si="3"/>
        <v>1.0339929382113284</v>
      </c>
      <c r="J20" s="49">
        <v>539</v>
      </c>
      <c r="K20" s="49">
        <f t="shared" si="4"/>
        <v>55.172329080935455</v>
      </c>
      <c r="L20" s="50">
        <f t="shared" si="5"/>
        <v>0.80211581993140157</v>
      </c>
      <c r="M20" s="45">
        <v>1005</v>
      </c>
      <c r="N20" s="45">
        <f t="shared" si="6"/>
        <v>102.87233900990748</v>
      </c>
      <c r="O20" s="18">
        <f t="shared" si="7"/>
        <v>0.8748796363894914</v>
      </c>
      <c r="P20" s="37">
        <f t="shared" si="8"/>
        <v>11.144278606965175</v>
      </c>
      <c r="Q20" s="37">
        <f t="shared" si="9"/>
        <v>0.95255055779124864</v>
      </c>
      <c r="R20" s="37">
        <f t="shared" si="10"/>
        <v>-4.7449442208751353</v>
      </c>
    </row>
    <row r="21" spans="1:18" x14ac:dyDescent="0.25">
      <c r="A21" s="1" t="s">
        <v>1649</v>
      </c>
      <c r="B21" s="1" t="s">
        <v>1939</v>
      </c>
      <c r="C21" s="36">
        <v>963861</v>
      </c>
      <c r="D21" s="43">
        <v>128</v>
      </c>
      <c r="E21" s="43">
        <f t="shared" si="0"/>
        <v>13.279923142444813</v>
      </c>
      <c r="F21" s="6">
        <f t="shared" si="1"/>
        <v>0.96534228457185811</v>
      </c>
      <c r="G21" s="44">
        <v>363</v>
      </c>
      <c r="H21" s="44">
        <f t="shared" si="2"/>
        <v>37.661032036777087</v>
      </c>
      <c r="I21" s="14">
        <f t="shared" si="3"/>
        <v>1.0746671527998795</v>
      </c>
      <c r="J21" s="49">
        <v>976</v>
      </c>
      <c r="K21" s="49">
        <f t="shared" si="4"/>
        <v>101.2594139611417</v>
      </c>
      <c r="L21" s="50">
        <f t="shared" si="5"/>
        <v>1.4721469839720833</v>
      </c>
      <c r="M21" s="45">
        <v>1467</v>
      </c>
      <c r="N21" s="45">
        <f t="shared" si="6"/>
        <v>152.20036914036359</v>
      </c>
      <c r="O21" s="18">
        <f t="shared" si="7"/>
        <v>1.2943907457868098</v>
      </c>
      <c r="P21" s="37">
        <f t="shared" si="8"/>
        <v>8.7252897068847997</v>
      </c>
      <c r="Q21" s="37">
        <f t="shared" si="9"/>
        <v>0.74578892634547078</v>
      </c>
      <c r="R21" s="37">
        <f t="shared" si="10"/>
        <v>-25.421107365452922</v>
      </c>
    </row>
    <row r="22" spans="1:18" x14ac:dyDescent="0.25">
      <c r="A22" s="1" t="s">
        <v>1293</v>
      </c>
      <c r="B22" s="1" t="s">
        <v>1937</v>
      </c>
      <c r="C22" s="36">
        <v>962871</v>
      </c>
      <c r="D22" s="43">
        <v>431</v>
      </c>
      <c r="E22" s="43">
        <f t="shared" si="0"/>
        <v>44.761967075548021</v>
      </c>
      <c r="F22" s="6">
        <f t="shared" si="1"/>
        <v>3.2538305451882916</v>
      </c>
      <c r="G22" s="44">
        <v>471</v>
      </c>
      <c r="H22" s="44">
        <f t="shared" si="2"/>
        <v>48.916209959589601</v>
      </c>
      <c r="I22" s="14">
        <f t="shared" si="3"/>
        <v>1.3958365249178104</v>
      </c>
      <c r="J22" s="49">
        <v>1353</v>
      </c>
      <c r="K22" s="49">
        <f t="shared" si="4"/>
        <v>140.51726555270645</v>
      </c>
      <c r="L22" s="50">
        <f t="shared" si="5"/>
        <v>2.0428922170022079</v>
      </c>
      <c r="M22" s="45">
        <v>2255</v>
      </c>
      <c r="N22" s="45">
        <f t="shared" si="6"/>
        <v>234.19544258784407</v>
      </c>
      <c r="O22" s="18">
        <f t="shared" si="7"/>
        <v>1.9917193059603326</v>
      </c>
      <c r="P22" s="37">
        <f t="shared" si="8"/>
        <v>19.113082039911308</v>
      </c>
      <c r="Q22" s="37">
        <f t="shared" si="9"/>
        <v>1.6336792716980848</v>
      </c>
      <c r="R22" s="37">
        <f t="shared" si="10"/>
        <v>63.367927169808482</v>
      </c>
    </row>
    <row r="23" spans="1:18" x14ac:dyDescent="0.25">
      <c r="A23" s="1" t="s">
        <v>1943</v>
      </c>
      <c r="B23" s="1" t="s">
        <v>1944</v>
      </c>
      <c r="C23" s="36">
        <v>961977</v>
      </c>
      <c r="D23" s="43">
        <v>60</v>
      </c>
      <c r="E23" s="43">
        <f t="shared" si="0"/>
        <v>6.2371553581842392</v>
      </c>
      <c r="F23" s="6">
        <f t="shared" si="1"/>
        <v>0.45339041032964322</v>
      </c>
      <c r="G23" s="44">
        <v>449</v>
      </c>
      <c r="H23" s="44">
        <f t="shared" si="2"/>
        <v>46.674712597078724</v>
      </c>
      <c r="I23" s="14">
        <f t="shared" si="3"/>
        <v>1.3318748260927311</v>
      </c>
      <c r="J23" s="49">
        <v>656</v>
      </c>
      <c r="K23" s="49">
        <f t="shared" si="4"/>
        <v>68.192898582814351</v>
      </c>
      <c r="L23" s="50">
        <f t="shared" si="5"/>
        <v>0.99141369725415307</v>
      </c>
      <c r="M23" s="45">
        <v>1165</v>
      </c>
      <c r="N23" s="45">
        <f t="shared" si="6"/>
        <v>121.1047665380773</v>
      </c>
      <c r="O23" s="18">
        <f t="shared" si="7"/>
        <v>1.0299376405125116</v>
      </c>
      <c r="P23" s="37">
        <f t="shared" si="8"/>
        <v>5.1502145922746783</v>
      </c>
      <c r="Q23" s="37">
        <f t="shared" si="9"/>
        <v>0.44021151620794213</v>
      </c>
      <c r="R23" s="37">
        <f t="shared" si="10"/>
        <v>-55.978848379205793</v>
      </c>
    </row>
    <row r="24" spans="1:18" x14ac:dyDescent="0.25">
      <c r="A24" s="1" t="s">
        <v>174</v>
      </c>
      <c r="B24" s="1" t="s">
        <v>1941</v>
      </c>
      <c r="C24" s="36">
        <v>949395</v>
      </c>
      <c r="D24" s="43">
        <v>56</v>
      </c>
      <c r="E24" s="43">
        <f t="shared" si="0"/>
        <v>5.898493250965088</v>
      </c>
      <c r="F24" s="6">
        <f t="shared" si="1"/>
        <v>0.42877243259180908</v>
      </c>
      <c r="G24" s="44">
        <v>80</v>
      </c>
      <c r="H24" s="44">
        <f t="shared" si="2"/>
        <v>8.4264189299501258</v>
      </c>
      <c r="I24" s="14">
        <f t="shared" si="3"/>
        <v>0.24045001291800655</v>
      </c>
      <c r="J24" s="49">
        <v>368</v>
      </c>
      <c r="K24" s="49">
        <f t="shared" si="4"/>
        <v>38.76152707777058</v>
      </c>
      <c r="L24" s="50">
        <f t="shared" si="5"/>
        <v>0.56352948283494908</v>
      </c>
      <c r="M24" s="45">
        <v>504</v>
      </c>
      <c r="N24" s="45">
        <f t="shared" si="6"/>
        <v>53.086439258685793</v>
      </c>
      <c r="O24" s="18">
        <f t="shared" si="7"/>
        <v>0.45147456666051761</v>
      </c>
      <c r="P24" s="37">
        <f t="shared" si="8"/>
        <v>11.111111111111111</v>
      </c>
      <c r="Q24" s="37">
        <f t="shared" si="9"/>
        <v>0.94971558589306027</v>
      </c>
      <c r="R24" s="37">
        <f t="shared" si="10"/>
        <v>-5.0284414106939739</v>
      </c>
    </row>
    <row r="25" spans="1:18" x14ac:dyDescent="0.25">
      <c r="A25" s="1" t="s">
        <v>631</v>
      </c>
      <c r="B25" s="1" t="s">
        <v>1940</v>
      </c>
      <c r="C25" s="36">
        <v>948950</v>
      </c>
      <c r="D25" s="43">
        <v>97</v>
      </c>
      <c r="E25" s="43">
        <f t="shared" si="0"/>
        <v>10.221824121397335</v>
      </c>
      <c r="F25" s="6">
        <f t="shared" si="1"/>
        <v>0.74304338541712567</v>
      </c>
      <c r="G25" s="44">
        <v>513</v>
      </c>
      <c r="H25" s="44">
        <f t="shared" si="2"/>
        <v>54.059750250276622</v>
      </c>
      <c r="I25" s="14">
        <f t="shared" si="3"/>
        <v>1.5426087587245272</v>
      </c>
      <c r="J25" s="49">
        <v>836</v>
      </c>
      <c r="K25" s="49">
        <f t="shared" si="4"/>
        <v>88.097370778228566</v>
      </c>
      <c r="L25" s="50">
        <f t="shared" si="5"/>
        <v>1.2807923097086948</v>
      </c>
      <c r="M25" s="45">
        <v>1446</v>
      </c>
      <c r="N25" s="45">
        <f t="shared" si="6"/>
        <v>152.37894514990253</v>
      </c>
      <c r="O25" s="18">
        <f t="shared" si="7"/>
        <v>1.2959094486353788</v>
      </c>
      <c r="P25" s="37">
        <f t="shared" si="8"/>
        <v>6.7081604426002768</v>
      </c>
      <c r="Q25" s="37">
        <f t="shared" si="9"/>
        <v>0.57337600725078952</v>
      </c>
      <c r="R25" s="37">
        <f t="shared" si="10"/>
        <v>-42.66239927492105</v>
      </c>
    </row>
    <row r="26" spans="1:18" x14ac:dyDescent="0.25">
      <c r="A26" s="1" t="s">
        <v>1325</v>
      </c>
      <c r="B26" s="1" t="s">
        <v>1946</v>
      </c>
      <c r="C26" s="36">
        <v>946054</v>
      </c>
      <c r="D26" s="43">
        <v>62</v>
      </c>
      <c r="E26" s="43">
        <f t="shared" si="0"/>
        <v>6.5535371131034807</v>
      </c>
      <c r="F26" s="6">
        <f t="shared" si="1"/>
        <v>0.47638878786651551</v>
      </c>
      <c r="G26" s="44">
        <v>339</v>
      </c>
      <c r="H26" s="44">
        <f t="shared" si="2"/>
        <v>35.833049699065803</v>
      </c>
      <c r="I26" s="14">
        <f t="shared" si="3"/>
        <v>1.0225052106545263</v>
      </c>
      <c r="J26" s="49">
        <v>1002</v>
      </c>
      <c r="K26" s="49">
        <f t="shared" si="4"/>
        <v>105.91361592467237</v>
      </c>
      <c r="L26" s="50">
        <f t="shared" si="5"/>
        <v>1.5398115014266081</v>
      </c>
      <c r="M26" s="45">
        <v>1403</v>
      </c>
      <c r="N26" s="45">
        <f t="shared" si="6"/>
        <v>148.30020273684167</v>
      </c>
      <c r="O26" s="18">
        <f t="shared" si="7"/>
        <v>1.2612217112551543</v>
      </c>
      <c r="P26" s="37">
        <f t="shared" si="8"/>
        <v>4.4191019244476122</v>
      </c>
      <c r="Q26" s="37">
        <f t="shared" si="9"/>
        <v>0.3777200975968123</v>
      </c>
      <c r="R26" s="37">
        <f t="shared" si="10"/>
        <v>-62.227990240318775</v>
      </c>
    </row>
    <row r="27" spans="1:18" x14ac:dyDescent="0.25">
      <c r="A27" s="1" t="s">
        <v>582</v>
      </c>
      <c r="B27" s="1" t="s">
        <v>1938</v>
      </c>
      <c r="C27" s="36">
        <v>910187</v>
      </c>
      <c r="D27" s="43">
        <v>148</v>
      </c>
      <c r="E27" s="43">
        <f t="shared" si="0"/>
        <v>16.260394841939075</v>
      </c>
      <c r="F27" s="6">
        <f t="shared" si="1"/>
        <v>1.1819983095073965</v>
      </c>
      <c r="G27" s="44">
        <v>462</v>
      </c>
      <c r="H27" s="44">
        <f t="shared" si="2"/>
        <v>50.758800114701707</v>
      </c>
      <c r="I27" s="14">
        <f t="shared" si="3"/>
        <v>1.4484153048577155</v>
      </c>
      <c r="J27" s="49">
        <v>955</v>
      </c>
      <c r="K27" s="49">
        <f t="shared" si="4"/>
        <v>104.92349374359335</v>
      </c>
      <c r="L27" s="50">
        <f t="shared" si="5"/>
        <v>1.5254167372696805</v>
      </c>
      <c r="M27" s="45">
        <v>1565</v>
      </c>
      <c r="N27" s="45">
        <f t="shared" si="6"/>
        <v>171.94268870023413</v>
      </c>
      <c r="O27" s="18">
        <f t="shared" si="7"/>
        <v>1.4622896535423844</v>
      </c>
      <c r="P27" s="37">
        <f t="shared" si="8"/>
        <v>9.4568690095846648</v>
      </c>
      <c r="Q27" s="37">
        <f t="shared" si="9"/>
        <v>0.8083202302936463</v>
      </c>
      <c r="R27" s="37">
        <f t="shared" si="10"/>
        <v>-19.167976970635369</v>
      </c>
    </row>
    <row r="28" spans="1:18" x14ac:dyDescent="0.25">
      <c r="A28" s="1" t="s">
        <v>1259</v>
      </c>
      <c r="B28" s="1" t="s">
        <v>1947</v>
      </c>
      <c r="C28" s="36">
        <v>870578</v>
      </c>
      <c r="D28" s="43">
        <v>37</v>
      </c>
      <c r="E28" s="43">
        <f t="shared" si="0"/>
        <v>4.2500499668036635</v>
      </c>
      <c r="F28" s="6">
        <f t="shared" si="1"/>
        <v>0.30894402779980906</v>
      </c>
      <c r="G28" s="44">
        <v>251</v>
      </c>
      <c r="H28" s="44">
        <f t="shared" si="2"/>
        <v>28.8314200450735</v>
      </c>
      <c r="I28" s="14">
        <f t="shared" si="3"/>
        <v>0.82271192304978691</v>
      </c>
      <c r="J28" s="49">
        <v>391</v>
      </c>
      <c r="K28" s="49">
        <f t="shared" si="4"/>
        <v>44.912690189736011</v>
      </c>
      <c r="L28" s="50">
        <f t="shared" si="5"/>
        <v>0.65295737767419093</v>
      </c>
      <c r="M28" s="45">
        <v>679</v>
      </c>
      <c r="N28" s="45">
        <f t="shared" si="6"/>
        <v>77.99416020161317</v>
      </c>
      <c r="O28" s="18">
        <f t="shared" si="7"/>
        <v>0.6633027223296577</v>
      </c>
      <c r="P28" s="37">
        <f t="shared" si="8"/>
        <v>5.4491899852724597</v>
      </c>
      <c r="Q28" s="37">
        <f t="shared" si="9"/>
        <v>0.46576625935550675</v>
      </c>
      <c r="R28" s="37">
        <f t="shared" si="10"/>
        <v>-53.423374064449327</v>
      </c>
    </row>
    <row r="29" spans="1:18" x14ac:dyDescent="0.25">
      <c r="A29" s="1" t="s">
        <v>53</v>
      </c>
      <c r="B29" s="1" t="s">
        <v>1950</v>
      </c>
      <c r="C29" s="36">
        <v>869184</v>
      </c>
      <c r="D29" s="43">
        <v>12</v>
      </c>
      <c r="E29" s="43">
        <f t="shared" si="0"/>
        <v>1.3806052573448202</v>
      </c>
      <c r="F29" s="6">
        <f t="shared" si="1"/>
        <v>0.10035876103510401</v>
      </c>
      <c r="G29" s="44">
        <v>79</v>
      </c>
      <c r="H29" s="44">
        <f t="shared" si="2"/>
        <v>9.0889846108533998</v>
      </c>
      <c r="I29" s="14">
        <f t="shared" si="3"/>
        <v>0.2593564935780136</v>
      </c>
      <c r="J29" s="49">
        <v>158</v>
      </c>
      <c r="K29" s="49">
        <f t="shared" si="4"/>
        <v>18.1779692217068</v>
      </c>
      <c r="L29" s="50">
        <f t="shared" si="5"/>
        <v>0.26427807072577386</v>
      </c>
      <c r="M29" s="45">
        <v>249</v>
      </c>
      <c r="N29" s="45">
        <f t="shared" si="6"/>
        <v>28.647559089905016</v>
      </c>
      <c r="O29" s="18">
        <f t="shared" si="7"/>
        <v>0.24363367569205138</v>
      </c>
      <c r="P29" s="37">
        <f t="shared" si="8"/>
        <v>4.8192771084337354</v>
      </c>
      <c r="Q29" s="37">
        <f t="shared" si="9"/>
        <v>0.41192483243554429</v>
      </c>
      <c r="R29" s="37">
        <f t="shared" si="10"/>
        <v>-58.80751675644558</v>
      </c>
    </row>
    <row r="30" spans="1:18" x14ac:dyDescent="0.25">
      <c r="A30" s="1" t="s">
        <v>1229</v>
      </c>
      <c r="B30" s="1" t="s">
        <v>1953</v>
      </c>
      <c r="C30" s="36">
        <v>844698</v>
      </c>
      <c r="D30" s="43">
        <v>358</v>
      </c>
      <c r="E30" s="43">
        <f t="shared" si="0"/>
        <v>42.382011085618764</v>
      </c>
      <c r="F30" s="6">
        <f t="shared" si="1"/>
        <v>3.0808271228148829</v>
      </c>
      <c r="G30" s="44">
        <v>275</v>
      </c>
      <c r="H30" s="44">
        <f t="shared" si="2"/>
        <v>32.556014102081456</v>
      </c>
      <c r="I30" s="14">
        <f t="shared" si="3"/>
        <v>0.92899416424464687</v>
      </c>
      <c r="J30" s="49">
        <v>1045</v>
      </c>
      <c r="K30" s="49">
        <f t="shared" si="4"/>
        <v>123.71285358790952</v>
      </c>
      <c r="L30" s="50">
        <f t="shared" si="5"/>
        <v>1.7985834320343868</v>
      </c>
      <c r="M30" s="45">
        <v>1678</v>
      </c>
      <c r="N30" s="45">
        <f t="shared" si="6"/>
        <v>198.65087877560975</v>
      </c>
      <c r="O30" s="18">
        <f t="shared" si="7"/>
        <v>1.6894299309644392</v>
      </c>
      <c r="P30" s="37">
        <f t="shared" si="8"/>
        <v>21.334922526817639</v>
      </c>
      <c r="Q30" s="37">
        <f t="shared" si="9"/>
        <v>1.8235897602785698</v>
      </c>
      <c r="R30" s="37">
        <f t="shared" si="10"/>
        <v>82.358976027856983</v>
      </c>
    </row>
    <row r="31" spans="1:18" x14ac:dyDescent="0.25">
      <c r="A31" s="1" t="s">
        <v>292</v>
      </c>
      <c r="B31" s="1" t="s">
        <v>1945</v>
      </c>
      <c r="C31" s="36">
        <v>840795</v>
      </c>
      <c r="D31" s="43">
        <v>305</v>
      </c>
      <c r="E31" s="43">
        <f t="shared" si="0"/>
        <v>36.275191931445839</v>
      </c>
      <c r="F31" s="6">
        <f t="shared" si="1"/>
        <v>2.6369110932925022</v>
      </c>
      <c r="G31" s="44">
        <v>654</v>
      </c>
      <c r="H31" s="44">
        <f t="shared" si="2"/>
        <v>77.78352630546091</v>
      </c>
      <c r="I31" s="14">
        <f t="shared" si="3"/>
        <v>2.2195727580644835</v>
      </c>
      <c r="J31" s="49">
        <v>1258</v>
      </c>
      <c r="K31" s="49">
        <f t="shared" si="4"/>
        <v>149.62029983527495</v>
      </c>
      <c r="L31" s="50">
        <f t="shared" si="5"/>
        <v>2.1752355117127653</v>
      </c>
      <c r="M31" s="45">
        <v>2217</v>
      </c>
      <c r="N31" s="45">
        <f t="shared" si="6"/>
        <v>263.67901807218169</v>
      </c>
      <c r="O31" s="18">
        <f t="shared" si="7"/>
        <v>2.2424628979449106</v>
      </c>
      <c r="P31" s="37">
        <f t="shared" si="8"/>
        <v>13.757329724853406</v>
      </c>
      <c r="Q31" s="37">
        <f t="shared" si="9"/>
        <v>1.1758995413966851</v>
      </c>
      <c r="R31" s="37">
        <f t="shared" si="10"/>
        <v>17.589954139668507</v>
      </c>
    </row>
    <row r="32" spans="1:18" x14ac:dyDescent="0.25">
      <c r="A32" s="1" t="s">
        <v>694</v>
      </c>
      <c r="B32" s="1" t="s">
        <v>1948</v>
      </c>
      <c r="C32" s="36">
        <v>825585</v>
      </c>
      <c r="D32" s="43">
        <v>23</v>
      </c>
      <c r="E32" s="43">
        <f t="shared" si="0"/>
        <v>2.7859033291544781</v>
      </c>
      <c r="F32" s="6">
        <f t="shared" si="1"/>
        <v>0.20251248862779364</v>
      </c>
      <c r="G32" s="44">
        <v>152</v>
      </c>
      <c r="H32" s="44">
        <f t="shared" si="2"/>
        <v>18.411187218760031</v>
      </c>
      <c r="I32" s="14">
        <f t="shared" si="3"/>
        <v>0.52536792217294714</v>
      </c>
      <c r="J32" s="49">
        <v>207</v>
      </c>
      <c r="K32" s="49">
        <f t="shared" si="4"/>
        <v>25.073129962390304</v>
      </c>
      <c r="L32" s="50">
        <f t="shared" si="5"/>
        <v>0.36452247953002859</v>
      </c>
      <c r="M32" s="45">
        <v>382</v>
      </c>
      <c r="N32" s="45">
        <f t="shared" si="6"/>
        <v>46.27022051030481</v>
      </c>
      <c r="O32" s="18">
        <f t="shared" si="7"/>
        <v>0.39350591310865801</v>
      </c>
      <c r="P32" s="37">
        <f t="shared" si="8"/>
        <v>6.0209424083769632</v>
      </c>
      <c r="Q32" s="37">
        <f t="shared" si="9"/>
        <v>0.51463645623000909</v>
      </c>
      <c r="R32" s="37">
        <f t="shared" si="10"/>
        <v>-48.536354376999093</v>
      </c>
    </row>
    <row r="33" spans="1:18" x14ac:dyDescent="0.25">
      <c r="A33" s="1" t="s">
        <v>629</v>
      </c>
      <c r="B33" s="1" t="s">
        <v>1952</v>
      </c>
      <c r="C33" s="36">
        <v>756537</v>
      </c>
      <c r="D33" s="43">
        <v>183</v>
      </c>
      <c r="E33" s="43">
        <f t="shared" si="0"/>
        <v>24.189167218523352</v>
      </c>
      <c r="F33" s="6">
        <f t="shared" si="1"/>
        <v>1.7583555035787033</v>
      </c>
      <c r="G33" s="44">
        <v>437</v>
      </c>
      <c r="H33" s="44">
        <f t="shared" si="2"/>
        <v>57.763202592867238</v>
      </c>
      <c r="I33" s="14">
        <f t="shared" si="3"/>
        <v>1.648287715707313</v>
      </c>
      <c r="J33" s="49">
        <v>911</v>
      </c>
      <c r="K33" s="49">
        <f t="shared" si="4"/>
        <v>120.41711112609165</v>
      </c>
      <c r="L33" s="50">
        <f t="shared" si="5"/>
        <v>1.7506687035630586</v>
      </c>
      <c r="M33" s="45">
        <v>1531</v>
      </c>
      <c r="N33" s="45">
        <f t="shared" si="6"/>
        <v>202.36948093748225</v>
      </c>
      <c r="O33" s="18">
        <f t="shared" si="7"/>
        <v>1.7210548491744047</v>
      </c>
      <c r="P33" s="37">
        <f t="shared" si="8"/>
        <v>11.952971913781841</v>
      </c>
      <c r="Q33" s="37">
        <f t="shared" si="9"/>
        <v>1.0216731351834554</v>
      </c>
      <c r="R33" s="37">
        <f t="shared" si="10"/>
        <v>2.1673135183455372</v>
      </c>
    </row>
    <row r="34" spans="1:18" x14ac:dyDescent="0.25">
      <c r="A34" s="1" t="s">
        <v>209</v>
      </c>
      <c r="B34" s="1" t="s">
        <v>1949</v>
      </c>
      <c r="C34" s="36">
        <v>755537</v>
      </c>
      <c r="D34" s="43">
        <v>312</v>
      </c>
      <c r="E34" s="43">
        <f t="shared" si="0"/>
        <v>41.295131806913496</v>
      </c>
      <c r="F34" s="6">
        <f t="shared" si="1"/>
        <v>3.0018198488491388</v>
      </c>
      <c r="G34" s="44">
        <v>692</v>
      </c>
      <c r="H34" s="44">
        <f t="shared" si="2"/>
        <v>91.590484648667115</v>
      </c>
      <c r="I34" s="14">
        <f t="shared" si="3"/>
        <v>2.613557835186914</v>
      </c>
      <c r="J34" s="49">
        <v>1523</v>
      </c>
      <c r="K34" s="49">
        <f t="shared" si="4"/>
        <v>201.57847994208095</v>
      </c>
      <c r="L34" s="50">
        <f t="shared" si="5"/>
        <v>2.9306228396136138</v>
      </c>
      <c r="M34" s="45">
        <v>2527</v>
      </c>
      <c r="N34" s="45">
        <f t="shared" si="6"/>
        <v>334.46409639766154</v>
      </c>
      <c r="O34" s="18">
        <f t="shared" si="7"/>
        <v>2.8444558552668324</v>
      </c>
      <c r="P34" s="37">
        <f t="shared" si="8"/>
        <v>12.346656113969132</v>
      </c>
      <c r="Q34" s="37">
        <f t="shared" si="9"/>
        <v>1.0553230570588497</v>
      </c>
      <c r="R34" s="37">
        <f t="shared" si="10"/>
        <v>5.5323057058849656</v>
      </c>
    </row>
    <row r="35" spans="1:18" x14ac:dyDescent="0.25">
      <c r="A35" s="1" t="s">
        <v>57</v>
      </c>
      <c r="B35" s="1" t="s">
        <v>1956</v>
      </c>
      <c r="C35" s="36">
        <v>744247</v>
      </c>
      <c r="D35" s="43">
        <v>39</v>
      </c>
      <c r="E35" s="43">
        <f t="shared" si="0"/>
        <v>5.2401957952131486</v>
      </c>
      <c r="F35" s="6">
        <f t="shared" si="1"/>
        <v>0.38091956755283052</v>
      </c>
      <c r="G35" s="44">
        <v>239</v>
      </c>
      <c r="H35" s="44">
        <f t="shared" si="2"/>
        <v>32.112994745024167</v>
      </c>
      <c r="I35" s="14">
        <f t="shared" si="3"/>
        <v>0.91635249392028961</v>
      </c>
      <c r="J35" s="49">
        <v>434</v>
      </c>
      <c r="K35" s="49">
        <f t="shared" si="4"/>
        <v>58.313973721089909</v>
      </c>
      <c r="L35" s="50">
        <f t="shared" si="5"/>
        <v>0.84779021701501767</v>
      </c>
      <c r="M35" s="45">
        <v>712</v>
      </c>
      <c r="N35" s="45">
        <f t="shared" si="6"/>
        <v>95.667164261327216</v>
      </c>
      <c r="O35" s="18">
        <f t="shared" si="7"/>
        <v>0.81360309961750699</v>
      </c>
      <c r="P35" s="37">
        <f t="shared" si="8"/>
        <v>5.4775280898876408</v>
      </c>
      <c r="Q35" s="37">
        <f t="shared" si="9"/>
        <v>0.46818844192200026</v>
      </c>
      <c r="R35" s="37">
        <f t="shared" si="10"/>
        <v>-53.181155807799975</v>
      </c>
    </row>
    <row r="36" spans="1:18" x14ac:dyDescent="0.25">
      <c r="A36" s="1" t="s">
        <v>1356</v>
      </c>
      <c r="B36" s="1" t="s">
        <v>1955</v>
      </c>
      <c r="C36" s="36">
        <v>739611</v>
      </c>
      <c r="D36" s="43">
        <v>376</v>
      </c>
      <c r="E36" s="43">
        <f t="shared" si="0"/>
        <v>50.83753486630134</v>
      </c>
      <c r="F36" s="6">
        <f t="shared" si="1"/>
        <v>3.6954748550451382</v>
      </c>
      <c r="G36" s="44">
        <v>925</v>
      </c>
      <c r="H36" s="44">
        <f t="shared" si="2"/>
        <v>125.06574401949132</v>
      </c>
      <c r="I36" s="14">
        <f t="shared" si="3"/>
        <v>3.5687828975843217</v>
      </c>
      <c r="J36" s="49">
        <v>2107</v>
      </c>
      <c r="K36" s="49">
        <f t="shared" si="4"/>
        <v>284.87948394493861</v>
      </c>
      <c r="L36" s="50">
        <f t="shared" si="5"/>
        <v>4.1416837870106944</v>
      </c>
      <c r="M36" s="45">
        <v>3408</v>
      </c>
      <c r="N36" s="45">
        <f t="shared" si="6"/>
        <v>460.78276283073126</v>
      </c>
      <c r="O36" s="18">
        <f t="shared" si="7"/>
        <v>3.9187352001500675</v>
      </c>
      <c r="P36" s="37">
        <f t="shared" si="8"/>
        <v>11.032863849765258</v>
      </c>
      <c r="Q36" s="37">
        <f t="shared" si="9"/>
        <v>0.94302744796423599</v>
      </c>
      <c r="R36" s="37">
        <f t="shared" si="10"/>
        <v>-5.6972552035764013</v>
      </c>
    </row>
    <row r="37" spans="1:18" x14ac:dyDescent="0.25">
      <c r="A37" s="1" t="s">
        <v>556</v>
      </c>
      <c r="B37" s="1" t="s">
        <v>1958</v>
      </c>
      <c r="C37" s="36">
        <v>720207</v>
      </c>
      <c r="D37" s="43">
        <v>148</v>
      </c>
      <c r="E37" s="43">
        <f t="shared" si="0"/>
        <v>20.549647531890137</v>
      </c>
      <c r="F37" s="6">
        <f t="shared" si="1"/>
        <v>1.4937920560833324</v>
      </c>
      <c r="G37" s="44">
        <v>291</v>
      </c>
      <c r="H37" s="44">
        <f t="shared" si="2"/>
        <v>40.405050214729933</v>
      </c>
      <c r="I37" s="14">
        <f t="shared" si="3"/>
        <v>1.1529684112373009</v>
      </c>
      <c r="J37" s="49">
        <v>605</v>
      </c>
      <c r="K37" s="49">
        <f t="shared" si="4"/>
        <v>84.003626735091444</v>
      </c>
      <c r="L37" s="50">
        <f t="shared" si="5"/>
        <v>1.2212759377438056</v>
      </c>
      <c r="M37" s="45">
        <v>1044</v>
      </c>
      <c r="N37" s="45">
        <f t="shared" si="6"/>
        <v>144.95832448171151</v>
      </c>
      <c r="O37" s="18">
        <f t="shared" si="7"/>
        <v>1.2328006482089973</v>
      </c>
      <c r="P37" s="37">
        <f t="shared" si="8"/>
        <v>14.17624521072797</v>
      </c>
      <c r="Q37" s="37">
        <f t="shared" si="9"/>
        <v>1.2117060923463183</v>
      </c>
      <c r="R37" s="37">
        <f t="shared" si="10"/>
        <v>21.170609234631833</v>
      </c>
    </row>
    <row r="38" spans="1:18" x14ac:dyDescent="0.25">
      <c r="A38" s="1" t="s">
        <v>823</v>
      </c>
      <c r="B38" s="1" t="s">
        <v>1951</v>
      </c>
      <c r="C38" s="36">
        <v>710413</v>
      </c>
      <c r="D38" s="43">
        <v>35</v>
      </c>
      <c r="E38" s="43">
        <f t="shared" si="0"/>
        <v>4.9267116451979343</v>
      </c>
      <c r="F38" s="6">
        <f t="shared" si="1"/>
        <v>0.35813182229958185</v>
      </c>
      <c r="G38" s="44">
        <v>224</v>
      </c>
      <c r="H38" s="44">
        <f t="shared" si="2"/>
        <v>31.530954529266779</v>
      </c>
      <c r="I38" s="14">
        <f t="shared" si="3"/>
        <v>0.89974382794235785</v>
      </c>
      <c r="J38" s="49">
        <v>269</v>
      </c>
      <c r="K38" s="49">
        <f t="shared" si="4"/>
        <v>37.865298073092696</v>
      </c>
      <c r="L38" s="50">
        <f t="shared" si="5"/>
        <v>0.55049977256335725</v>
      </c>
      <c r="M38" s="45">
        <v>528</v>
      </c>
      <c r="N38" s="45">
        <f t="shared" si="6"/>
        <v>74.322964247557408</v>
      </c>
      <c r="O38" s="18">
        <f t="shared" si="7"/>
        <v>0.63208097105704819</v>
      </c>
      <c r="P38" s="37">
        <f t="shared" si="8"/>
        <v>6.6287878787878789</v>
      </c>
      <c r="Q38" s="37">
        <f t="shared" si="9"/>
        <v>0.56659168476574628</v>
      </c>
      <c r="R38" s="37">
        <f t="shared" si="10"/>
        <v>-43.340831523425372</v>
      </c>
    </row>
    <row r="39" spans="1:18" x14ac:dyDescent="0.25">
      <c r="A39" s="1" t="s">
        <v>503</v>
      </c>
      <c r="B39" s="1" t="s">
        <v>1960</v>
      </c>
      <c r="C39" s="36">
        <v>708568</v>
      </c>
      <c r="D39" s="43">
        <v>35</v>
      </c>
      <c r="E39" s="43">
        <f t="shared" si="0"/>
        <v>4.9395400300324033</v>
      </c>
      <c r="F39" s="6">
        <f t="shared" si="1"/>
        <v>0.35906434142568233</v>
      </c>
      <c r="G39" s="44">
        <v>176</v>
      </c>
      <c r="H39" s="44">
        <f t="shared" si="2"/>
        <v>24.838829865305801</v>
      </c>
      <c r="I39" s="14">
        <f t="shared" si="3"/>
        <v>0.70878234415248753</v>
      </c>
      <c r="J39" s="49">
        <v>125</v>
      </c>
      <c r="K39" s="49">
        <f t="shared" si="4"/>
        <v>17.64121439297287</v>
      </c>
      <c r="L39" s="50">
        <f t="shared" si="5"/>
        <v>0.25647452958977307</v>
      </c>
      <c r="M39" s="45">
        <v>336</v>
      </c>
      <c r="N39" s="45">
        <f t="shared" si="6"/>
        <v>47.419584288311071</v>
      </c>
      <c r="O39" s="18">
        <f t="shared" si="7"/>
        <v>0.40328069779674136</v>
      </c>
      <c r="P39" s="37">
        <f t="shared" si="8"/>
        <v>10.416666666666668</v>
      </c>
      <c r="Q39" s="37">
        <f t="shared" si="9"/>
        <v>0.89035836177474414</v>
      </c>
      <c r="R39" s="37">
        <f t="shared" si="10"/>
        <v>-10.964163822525585</v>
      </c>
    </row>
    <row r="40" spans="1:18" x14ac:dyDescent="0.25">
      <c r="A40" s="1" t="s">
        <v>220</v>
      </c>
      <c r="B40" s="1" t="s">
        <v>1961</v>
      </c>
      <c r="C40" s="36">
        <v>695597</v>
      </c>
      <c r="D40" s="43">
        <v>26</v>
      </c>
      <c r="E40" s="43">
        <f t="shared" si="0"/>
        <v>3.7377964539812565</v>
      </c>
      <c r="F40" s="6">
        <f t="shared" si="1"/>
        <v>0.27170736829178527</v>
      </c>
      <c r="G40" s="44">
        <v>247</v>
      </c>
      <c r="H40" s="44">
        <f t="shared" si="2"/>
        <v>35.509066312821936</v>
      </c>
      <c r="I40" s="14">
        <f t="shared" si="3"/>
        <v>1.0132602621117153</v>
      </c>
      <c r="J40" s="49">
        <v>130</v>
      </c>
      <c r="K40" s="49">
        <f t="shared" si="4"/>
        <v>18.688982269906283</v>
      </c>
      <c r="L40" s="50">
        <f t="shared" si="5"/>
        <v>0.27170736829178527</v>
      </c>
      <c r="M40" s="45">
        <v>403</v>
      </c>
      <c r="N40" s="45">
        <f t="shared" si="6"/>
        <v>57.935845036709473</v>
      </c>
      <c r="O40" s="18">
        <f t="shared" si="7"/>
        <v>0.49271642433203272</v>
      </c>
      <c r="P40" s="37">
        <f t="shared" si="8"/>
        <v>6.4516129032258061</v>
      </c>
      <c r="Q40" s="37">
        <f t="shared" si="9"/>
        <v>0.55144775955080916</v>
      </c>
      <c r="R40" s="37">
        <f t="shared" si="10"/>
        <v>-44.855224044919083</v>
      </c>
    </row>
    <row r="41" spans="1:18" x14ac:dyDescent="0.25">
      <c r="A41" s="1" t="s">
        <v>1385</v>
      </c>
      <c r="B41" s="1" t="s">
        <v>1959</v>
      </c>
      <c r="C41" s="36">
        <v>686670</v>
      </c>
      <c r="D41" s="43">
        <v>33</v>
      </c>
      <c r="E41" s="43">
        <f t="shared" si="0"/>
        <v>4.8058019135829442</v>
      </c>
      <c r="F41" s="6">
        <f t="shared" si="1"/>
        <v>0.34934266928324165</v>
      </c>
      <c r="G41" s="44">
        <v>235</v>
      </c>
      <c r="H41" s="44">
        <f t="shared" si="2"/>
        <v>34.223134839151264</v>
      </c>
      <c r="I41" s="14">
        <f t="shared" si="3"/>
        <v>0.97656587959569996</v>
      </c>
      <c r="J41" s="49">
        <v>264</v>
      </c>
      <c r="K41" s="49">
        <f t="shared" si="4"/>
        <v>38.446415308663553</v>
      </c>
      <c r="L41" s="50">
        <f t="shared" si="5"/>
        <v>0.55894827085318666</v>
      </c>
      <c r="M41" s="45">
        <v>532</v>
      </c>
      <c r="N41" s="45">
        <f t="shared" si="6"/>
        <v>77.475352061397757</v>
      </c>
      <c r="O41" s="18">
        <f t="shared" si="7"/>
        <v>0.65889050927573012</v>
      </c>
      <c r="P41" s="37">
        <f t="shared" si="8"/>
        <v>6.2030075187969924</v>
      </c>
      <c r="Q41" s="37">
        <f t="shared" si="9"/>
        <v>0.53019836280120092</v>
      </c>
      <c r="R41" s="37">
        <f t="shared" si="10"/>
        <v>-46.980163719879911</v>
      </c>
    </row>
    <row r="42" spans="1:18" x14ac:dyDescent="0.25">
      <c r="A42" s="1" t="s">
        <v>211</v>
      </c>
      <c r="B42" s="1" t="s">
        <v>1954</v>
      </c>
      <c r="C42" s="36">
        <v>682234</v>
      </c>
      <c r="D42" s="43">
        <v>188</v>
      </c>
      <c r="E42" s="43">
        <f t="shared" si="0"/>
        <v>27.556527525746301</v>
      </c>
      <c r="F42" s="6">
        <f t="shared" si="1"/>
        <v>2.0031351801689667</v>
      </c>
      <c r="G42" s="44">
        <v>652</v>
      </c>
      <c r="H42" s="44">
        <f t="shared" si="2"/>
        <v>95.568382695673336</v>
      </c>
      <c r="I42" s="14">
        <f t="shared" si="3"/>
        <v>2.7270681703293449</v>
      </c>
      <c r="J42" s="49">
        <v>1824</v>
      </c>
      <c r="K42" s="49">
        <f t="shared" si="4"/>
        <v>267.35694790936833</v>
      </c>
      <c r="L42" s="50">
        <f t="shared" si="5"/>
        <v>3.886934647476803</v>
      </c>
      <c r="M42" s="45">
        <v>2664</v>
      </c>
      <c r="N42" s="45">
        <f t="shared" si="6"/>
        <v>390.481858130788</v>
      </c>
      <c r="O42" s="18">
        <f t="shared" si="7"/>
        <v>3.320859906036115</v>
      </c>
      <c r="P42" s="37">
        <f t="shared" si="8"/>
        <v>7.0570570570570572</v>
      </c>
      <c r="Q42" s="37">
        <f t="shared" si="9"/>
        <v>0.60319773698613288</v>
      </c>
      <c r="R42" s="37">
        <f t="shared" si="10"/>
        <v>-39.68022630138671</v>
      </c>
    </row>
    <row r="43" spans="1:18" x14ac:dyDescent="0.25">
      <c r="A43" s="1" t="s">
        <v>807</v>
      </c>
      <c r="B43" s="1" t="s">
        <v>1966</v>
      </c>
      <c r="C43" s="36">
        <v>665734</v>
      </c>
      <c r="D43" s="43">
        <v>20</v>
      </c>
      <c r="E43" s="43">
        <f t="shared" si="0"/>
        <v>3.0042028798288807</v>
      </c>
      <c r="F43" s="6">
        <f t="shared" si="1"/>
        <v>0.21838108852168142</v>
      </c>
      <c r="G43" s="44">
        <v>133</v>
      </c>
      <c r="H43" s="44">
        <f t="shared" si="2"/>
        <v>19.977949150862056</v>
      </c>
      <c r="I43" s="14">
        <f t="shared" si="3"/>
        <v>0.57007587343256994</v>
      </c>
      <c r="J43" s="49">
        <v>168</v>
      </c>
      <c r="K43" s="49">
        <f t="shared" si="4"/>
        <v>25.235304190562598</v>
      </c>
      <c r="L43" s="50">
        <f t="shared" si="5"/>
        <v>0.36688022871642478</v>
      </c>
      <c r="M43" s="45">
        <v>321</v>
      </c>
      <c r="N43" s="45">
        <f t="shared" si="6"/>
        <v>48.217456221253535</v>
      </c>
      <c r="O43" s="18">
        <f t="shared" si="7"/>
        <v>0.41006621383823871</v>
      </c>
      <c r="P43" s="37">
        <f t="shared" si="8"/>
        <v>6.2305295950155761</v>
      </c>
      <c r="Q43" s="37">
        <f t="shared" si="9"/>
        <v>0.53255079582788423</v>
      </c>
      <c r="R43" s="37">
        <f t="shared" si="10"/>
        <v>-46.744920417211574</v>
      </c>
    </row>
    <row r="44" spans="1:18" x14ac:dyDescent="0.25">
      <c r="A44" s="1" t="s">
        <v>149</v>
      </c>
      <c r="B44" s="1" t="s">
        <v>1962</v>
      </c>
      <c r="C44" s="36">
        <v>662591</v>
      </c>
      <c r="D44" s="43">
        <v>120</v>
      </c>
      <c r="E44" s="43">
        <f t="shared" si="0"/>
        <v>18.110719886023201</v>
      </c>
      <c r="F44" s="6">
        <f t="shared" si="1"/>
        <v>1.3165018744826875</v>
      </c>
      <c r="G44" s="44">
        <v>489</v>
      </c>
      <c r="H44" s="44">
        <f t="shared" si="2"/>
        <v>73.801183535544553</v>
      </c>
      <c r="I44" s="14">
        <f t="shared" si="3"/>
        <v>2.1059355916204003</v>
      </c>
      <c r="J44" s="49">
        <v>806</v>
      </c>
      <c r="K44" s="49">
        <f t="shared" si="4"/>
        <v>121.64366856778918</v>
      </c>
      <c r="L44" s="50">
        <f t="shared" si="5"/>
        <v>1.7685008513884102</v>
      </c>
      <c r="M44" s="45">
        <v>1415</v>
      </c>
      <c r="N44" s="45">
        <f t="shared" si="6"/>
        <v>213.55557198935693</v>
      </c>
      <c r="O44" s="18">
        <f t="shared" si="7"/>
        <v>1.8161871594365573</v>
      </c>
      <c r="P44" s="37">
        <f t="shared" si="8"/>
        <v>8.4805653710247348</v>
      </c>
      <c r="Q44" s="37">
        <f t="shared" si="9"/>
        <v>0.72487125990424395</v>
      </c>
      <c r="R44" s="37">
        <f t="shared" si="10"/>
        <v>-27.512874009575604</v>
      </c>
    </row>
    <row r="45" spans="1:18" x14ac:dyDescent="0.25">
      <c r="A45" s="1" t="s">
        <v>502</v>
      </c>
      <c r="B45" s="1" t="s">
        <v>1979</v>
      </c>
      <c r="C45" s="36">
        <v>644175</v>
      </c>
      <c r="D45" s="43">
        <v>12</v>
      </c>
      <c r="E45" s="43">
        <f t="shared" si="0"/>
        <v>1.8628478286179999</v>
      </c>
      <c r="F45" s="6">
        <f t="shared" si="1"/>
        <v>0.13541386944779887</v>
      </c>
      <c r="G45" s="44">
        <v>122</v>
      </c>
      <c r="H45" s="44">
        <f t="shared" si="2"/>
        <v>18.938952924282997</v>
      </c>
      <c r="I45" s="14">
        <f t="shared" si="3"/>
        <v>0.54042785116124259</v>
      </c>
      <c r="J45" s="49">
        <v>92</v>
      </c>
      <c r="K45" s="49">
        <f t="shared" si="4"/>
        <v>14.281833352737998</v>
      </c>
      <c r="L45" s="50">
        <f t="shared" si="5"/>
        <v>0.20763459981995827</v>
      </c>
      <c r="M45" s="45">
        <v>226</v>
      </c>
      <c r="N45" s="45">
        <f t="shared" si="6"/>
        <v>35.083634105639</v>
      </c>
      <c r="O45" s="18">
        <f t="shared" si="7"/>
        <v>0.29836939010988472</v>
      </c>
      <c r="P45" s="37">
        <f t="shared" si="8"/>
        <v>5.3097345132743365</v>
      </c>
      <c r="Q45" s="37">
        <f t="shared" si="9"/>
        <v>0.4538463861789846</v>
      </c>
      <c r="R45" s="37">
        <f t="shared" si="10"/>
        <v>-54.615361382101547</v>
      </c>
    </row>
    <row r="46" spans="1:18" x14ac:dyDescent="0.25">
      <c r="A46" s="1" t="s">
        <v>1596</v>
      </c>
      <c r="B46" s="1" t="s">
        <v>1963</v>
      </c>
      <c r="C46" s="36">
        <v>626918</v>
      </c>
      <c r="D46" s="43">
        <v>349</v>
      </c>
      <c r="E46" s="43">
        <f t="shared" si="0"/>
        <v>55.669162474199176</v>
      </c>
      <c r="F46" s="6">
        <f t="shared" si="1"/>
        <v>4.0466948420269224</v>
      </c>
      <c r="G46" s="44">
        <v>697</v>
      </c>
      <c r="H46" s="44">
        <f t="shared" si="2"/>
        <v>111.17881445420294</v>
      </c>
      <c r="I46" s="14">
        <f t="shared" si="3"/>
        <v>3.1725158212469715</v>
      </c>
      <c r="J46" s="49">
        <v>1381</v>
      </c>
      <c r="K46" s="49">
        <f t="shared" si="4"/>
        <v>220.28399248386549</v>
      </c>
      <c r="L46" s="50">
        <f t="shared" si="5"/>
        <v>3.2025705311399308</v>
      </c>
      <c r="M46" s="45">
        <v>2427</v>
      </c>
      <c r="N46" s="45">
        <f t="shared" si="6"/>
        <v>387.13196941226761</v>
      </c>
      <c r="O46" s="18">
        <f t="shared" si="7"/>
        <v>3.2923707178616137</v>
      </c>
      <c r="P46" s="37">
        <f t="shared" si="8"/>
        <v>14.37989287185826</v>
      </c>
      <c r="Q46" s="37">
        <f t="shared" si="9"/>
        <v>1.2291127545488678</v>
      </c>
      <c r="R46" s="37">
        <f t="shared" si="10"/>
        <v>22.911275454886781</v>
      </c>
    </row>
    <row r="47" spans="1:18" x14ac:dyDescent="0.25">
      <c r="A47" s="1" t="s">
        <v>202</v>
      </c>
      <c r="B47" s="1" t="s">
        <v>1957</v>
      </c>
      <c r="C47" s="36">
        <v>621952</v>
      </c>
      <c r="D47" s="43">
        <v>197</v>
      </c>
      <c r="E47" s="43">
        <f t="shared" si="0"/>
        <v>31.674470055566989</v>
      </c>
      <c r="F47" s="6">
        <f t="shared" si="1"/>
        <v>2.3024760729462188</v>
      </c>
      <c r="G47" s="44">
        <v>586</v>
      </c>
      <c r="H47" s="44">
        <f t="shared" si="2"/>
        <v>94.219489606915005</v>
      </c>
      <c r="I47" s="14">
        <f t="shared" si="3"/>
        <v>2.6885771620714785</v>
      </c>
      <c r="J47" s="49">
        <v>1591</v>
      </c>
      <c r="K47" s="49">
        <f t="shared" si="4"/>
        <v>255.80752212389379</v>
      </c>
      <c r="L47" s="50">
        <f t="shared" si="5"/>
        <v>3.7190248041192224</v>
      </c>
      <c r="M47" s="45">
        <v>2374</v>
      </c>
      <c r="N47" s="45">
        <f t="shared" si="6"/>
        <v>381.70148178637578</v>
      </c>
      <c r="O47" s="18">
        <f t="shared" si="7"/>
        <v>3.2461870392820851</v>
      </c>
      <c r="P47" s="37">
        <f t="shared" si="8"/>
        <v>8.2982308340353832</v>
      </c>
      <c r="Q47" s="37">
        <f t="shared" si="9"/>
        <v>0.70928632425795957</v>
      </c>
      <c r="R47" s="37">
        <f t="shared" si="10"/>
        <v>-29.071367574204043</v>
      </c>
    </row>
    <row r="48" spans="1:18" x14ac:dyDescent="0.25">
      <c r="A48" s="1" t="s">
        <v>262</v>
      </c>
      <c r="B48" s="1" t="s">
        <v>1965</v>
      </c>
      <c r="C48" s="36">
        <v>610700</v>
      </c>
      <c r="D48" s="43">
        <v>12</v>
      </c>
      <c r="E48" s="43">
        <f t="shared" si="0"/>
        <v>1.9649582446373013</v>
      </c>
      <c r="F48" s="6">
        <f t="shared" si="1"/>
        <v>0.14283646528825256</v>
      </c>
      <c r="G48" s="44">
        <v>156</v>
      </c>
      <c r="H48" s="44">
        <f t="shared" si="2"/>
        <v>25.544457180284919</v>
      </c>
      <c r="I48" s="14">
        <f t="shared" si="3"/>
        <v>0.72891759952164248</v>
      </c>
      <c r="J48" s="49">
        <v>144</v>
      </c>
      <c r="K48" s="49">
        <f t="shared" si="4"/>
        <v>23.579498935647617</v>
      </c>
      <c r="L48" s="50">
        <f t="shared" si="5"/>
        <v>0.34280751669180609</v>
      </c>
      <c r="M48" s="45">
        <v>312</v>
      </c>
      <c r="N48" s="45">
        <f t="shared" si="6"/>
        <v>51.088914360569838</v>
      </c>
      <c r="O48" s="18">
        <f t="shared" si="7"/>
        <v>0.43448658064442891</v>
      </c>
      <c r="P48" s="37">
        <f t="shared" si="8"/>
        <v>3.8461538461538463</v>
      </c>
      <c r="Q48" s="37">
        <f t="shared" si="9"/>
        <v>0.32874770280913629</v>
      </c>
      <c r="R48" s="37">
        <f t="shared" si="10"/>
        <v>-67.125229719086363</v>
      </c>
    </row>
    <row r="49" spans="1:18" x14ac:dyDescent="0.25">
      <c r="A49" s="1" t="s">
        <v>506</v>
      </c>
      <c r="B49" s="1" t="s">
        <v>1971</v>
      </c>
      <c r="C49" s="36">
        <v>577668</v>
      </c>
      <c r="D49" s="43">
        <v>19</v>
      </c>
      <c r="E49" s="43">
        <f t="shared" si="0"/>
        <v>3.2890864648898677</v>
      </c>
      <c r="F49" s="6">
        <f t="shared" si="1"/>
        <v>0.23908980557447948</v>
      </c>
      <c r="G49" s="44">
        <v>86</v>
      </c>
      <c r="H49" s="44">
        <f t="shared" si="2"/>
        <v>14.88744399897519</v>
      </c>
      <c r="I49" s="14">
        <f t="shared" si="3"/>
        <v>0.424817010835571</v>
      </c>
      <c r="J49" s="49">
        <v>127</v>
      </c>
      <c r="K49" s="49">
        <f t="shared" si="4"/>
        <v>21.984946370579642</v>
      </c>
      <c r="L49" s="50">
        <f t="shared" si="5"/>
        <v>0.31962531903114622</v>
      </c>
      <c r="M49" s="45">
        <v>232</v>
      </c>
      <c r="N49" s="45">
        <f t="shared" si="6"/>
        <v>40.161476834444699</v>
      </c>
      <c r="O49" s="18">
        <f t="shared" si="7"/>
        <v>0.3415539938913999</v>
      </c>
      <c r="P49" s="37">
        <f t="shared" si="8"/>
        <v>8.1896551724137936</v>
      </c>
      <c r="Q49" s="37">
        <f t="shared" si="9"/>
        <v>0.70000588442979883</v>
      </c>
      <c r="R49" s="37">
        <f t="shared" si="10"/>
        <v>-29.999411557020117</v>
      </c>
    </row>
    <row r="50" spans="1:18" x14ac:dyDescent="0.25">
      <c r="A50" s="1" t="s">
        <v>645</v>
      </c>
      <c r="B50" s="1" t="s">
        <v>1967</v>
      </c>
      <c r="C50" s="36">
        <v>577190</v>
      </c>
      <c r="D50" s="43">
        <v>80</v>
      </c>
      <c r="E50" s="43">
        <f t="shared" si="0"/>
        <v>13.860253989154351</v>
      </c>
      <c r="F50" s="6">
        <f t="shared" si="1"/>
        <v>1.007527611953728</v>
      </c>
      <c r="G50" s="44">
        <v>119</v>
      </c>
      <c r="H50" s="44">
        <f t="shared" si="2"/>
        <v>20.6171278088671</v>
      </c>
      <c r="I50" s="14">
        <f t="shared" si="3"/>
        <v>0.5883149994304433</v>
      </c>
      <c r="J50" s="49">
        <v>285</v>
      </c>
      <c r="K50" s="49">
        <f t="shared" si="4"/>
        <v>49.377154836362379</v>
      </c>
      <c r="L50" s="50">
        <f t="shared" si="5"/>
        <v>0.71786342351703114</v>
      </c>
      <c r="M50" s="45">
        <v>484</v>
      </c>
      <c r="N50" s="45">
        <f t="shared" si="6"/>
        <v>83.854536634383834</v>
      </c>
      <c r="O50" s="18">
        <f t="shared" si="7"/>
        <v>0.71314239791158596</v>
      </c>
      <c r="P50" s="37">
        <f t="shared" si="8"/>
        <v>16.528925619834713</v>
      </c>
      <c r="Q50" s="37">
        <f t="shared" si="9"/>
        <v>1.4128000451301725</v>
      </c>
      <c r="R50" s="37">
        <f t="shared" si="10"/>
        <v>41.280004513017253</v>
      </c>
    </row>
    <row r="51" spans="1:18" x14ac:dyDescent="0.25">
      <c r="A51" s="1" t="s">
        <v>538</v>
      </c>
      <c r="B51" s="1" t="s">
        <v>1968</v>
      </c>
      <c r="C51" s="36">
        <v>557108</v>
      </c>
      <c r="D51" s="43">
        <v>120</v>
      </c>
      <c r="E51" s="43">
        <f t="shared" si="0"/>
        <v>21.539809157290865</v>
      </c>
      <c r="F51" s="6">
        <f t="shared" si="1"/>
        <v>1.5657687441489951</v>
      </c>
      <c r="G51" s="44">
        <v>141</v>
      </c>
      <c r="H51" s="44">
        <f t="shared" si="2"/>
        <v>25.309275759816767</v>
      </c>
      <c r="I51" s="14">
        <f t="shared" si="3"/>
        <v>0.72220663771690152</v>
      </c>
      <c r="J51" s="49">
        <v>400</v>
      </c>
      <c r="K51" s="49">
        <f t="shared" si="4"/>
        <v>71.799363857636223</v>
      </c>
      <c r="L51" s="50">
        <f t="shared" si="5"/>
        <v>1.0438458294326634</v>
      </c>
      <c r="M51" s="45">
        <v>661</v>
      </c>
      <c r="N51" s="45">
        <f t="shared" si="6"/>
        <v>118.64844877474385</v>
      </c>
      <c r="O51" s="18">
        <f t="shared" si="7"/>
        <v>1.0090478424159091</v>
      </c>
      <c r="P51" s="37">
        <f t="shared" si="8"/>
        <v>18.154311649016641</v>
      </c>
      <c r="Q51" s="37">
        <f t="shared" si="9"/>
        <v>1.5517289451807945</v>
      </c>
      <c r="R51" s="37">
        <f t="shared" si="10"/>
        <v>55.172894518079453</v>
      </c>
    </row>
    <row r="52" spans="1:18" x14ac:dyDescent="0.25">
      <c r="A52" s="1" t="s">
        <v>634</v>
      </c>
      <c r="B52" s="1" t="s">
        <v>1970</v>
      </c>
      <c r="C52" s="36">
        <v>556493</v>
      </c>
      <c r="D52" s="43">
        <v>123</v>
      </c>
      <c r="E52" s="43">
        <f t="shared" si="0"/>
        <v>22.102703897443451</v>
      </c>
      <c r="F52" s="6">
        <f t="shared" si="1"/>
        <v>1.6066866085525646</v>
      </c>
      <c r="G52" s="44">
        <v>219</v>
      </c>
      <c r="H52" s="44">
        <f t="shared" si="2"/>
        <v>39.353594744228587</v>
      </c>
      <c r="I52" s="14">
        <f t="shared" si="3"/>
        <v>1.1229648612635219</v>
      </c>
      <c r="J52" s="49">
        <v>361</v>
      </c>
      <c r="K52" s="49">
        <f t="shared" si="4"/>
        <v>64.870537455098258</v>
      </c>
      <c r="L52" s="50">
        <f t="shared" si="5"/>
        <v>0.94311197672760283</v>
      </c>
      <c r="M52" s="45">
        <v>703</v>
      </c>
      <c r="N52" s="45">
        <f t="shared" si="6"/>
        <v>126.32683609677031</v>
      </c>
      <c r="O52" s="18">
        <f t="shared" si="7"/>
        <v>1.07434882393345</v>
      </c>
      <c r="P52" s="37">
        <f t="shared" si="8"/>
        <v>17.496443812233288</v>
      </c>
      <c r="Q52" s="37">
        <f t="shared" si="9"/>
        <v>1.4954980847562132</v>
      </c>
      <c r="R52" s="37">
        <f t="shared" si="10"/>
        <v>49.549808475621319</v>
      </c>
    </row>
    <row r="53" spans="1:18" x14ac:dyDescent="0.25">
      <c r="A53" s="1" t="s">
        <v>564</v>
      </c>
      <c r="B53" s="1" t="s">
        <v>1973</v>
      </c>
      <c r="C53" s="36">
        <v>551034</v>
      </c>
      <c r="D53" s="43">
        <v>155</v>
      </c>
      <c r="E53" s="43">
        <f t="shared" si="0"/>
        <v>28.128935782546993</v>
      </c>
      <c r="F53" s="6">
        <f t="shared" si="1"/>
        <v>2.0447445997718314</v>
      </c>
      <c r="G53" s="44">
        <v>229</v>
      </c>
      <c r="H53" s="44">
        <f t="shared" si="2"/>
        <v>41.558234156150071</v>
      </c>
      <c r="I53" s="14">
        <f t="shared" si="3"/>
        <v>1.1858748090696898</v>
      </c>
      <c r="J53" s="49">
        <v>488</v>
      </c>
      <c r="K53" s="49">
        <f t="shared" si="4"/>
        <v>88.560778463760855</v>
      </c>
      <c r="L53" s="50">
        <f t="shared" si="5"/>
        <v>1.287529502824069</v>
      </c>
      <c r="M53" s="45">
        <v>872</v>
      </c>
      <c r="N53" s="45">
        <f t="shared" si="6"/>
        <v>158.24794840245792</v>
      </c>
      <c r="O53" s="18">
        <f t="shared" si="7"/>
        <v>1.3458224911595689</v>
      </c>
      <c r="P53" s="37">
        <f t="shared" si="8"/>
        <v>17.775229357798164</v>
      </c>
      <c r="Q53" s="37">
        <f t="shared" si="9"/>
        <v>1.5193271127532328</v>
      </c>
      <c r="R53" s="37">
        <f t="shared" si="10"/>
        <v>51.932711275323285</v>
      </c>
    </row>
    <row r="54" spans="1:18" x14ac:dyDescent="0.25">
      <c r="A54" s="1" t="s">
        <v>214</v>
      </c>
      <c r="B54" s="1" t="s">
        <v>1964</v>
      </c>
      <c r="C54" s="36">
        <v>548606</v>
      </c>
      <c r="D54" s="43">
        <v>263</v>
      </c>
      <c r="E54" s="43">
        <f t="shared" si="0"/>
        <v>47.939687134300392</v>
      </c>
      <c r="F54" s="6">
        <f t="shared" si="1"/>
        <v>3.4848249198049128</v>
      </c>
      <c r="G54" s="44">
        <v>568</v>
      </c>
      <c r="H54" s="44">
        <f t="shared" si="2"/>
        <v>103.53514179575141</v>
      </c>
      <c r="I54" s="14">
        <f t="shared" si="3"/>
        <v>2.954401672787875</v>
      </c>
      <c r="J54" s="49">
        <v>1389</v>
      </c>
      <c r="K54" s="49">
        <f t="shared" si="4"/>
        <v>253.18716893362449</v>
      </c>
      <c r="L54" s="50">
        <f t="shared" si="5"/>
        <v>3.6809291358243521</v>
      </c>
      <c r="M54" s="45">
        <v>2220</v>
      </c>
      <c r="N54" s="45">
        <f t="shared" si="6"/>
        <v>404.66199786367628</v>
      </c>
      <c r="O54" s="18">
        <f t="shared" si="7"/>
        <v>3.4414551565462328</v>
      </c>
      <c r="P54" s="37">
        <f t="shared" si="8"/>
        <v>11.846846846846846</v>
      </c>
      <c r="Q54" s="37">
        <f t="shared" si="9"/>
        <v>1.0126021584724656</v>
      </c>
      <c r="R54" s="37">
        <f t="shared" si="10"/>
        <v>1.2602158472465597</v>
      </c>
    </row>
    <row r="55" spans="1:18" x14ac:dyDescent="0.25">
      <c r="A55" s="1" t="s">
        <v>1381</v>
      </c>
      <c r="B55" s="1" t="s">
        <v>1969</v>
      </c>
      <c r="C55" s="36">
        <v>546115</v>
      </c>
      <c r="D55" s="43">
        <v>55</v>
      </c>
      <c r="E55" s="43">
        <f t="shared" si="0"/>
        <v>10.071138862693756</v>
      </c>
      <c r="F55" s="6">
        <f t="shared" si="1"/>
        <v>0.73208979401995167</v>
      </c>
      <c r="G55" s="44">
        <v>134</v>
      </c>
      <c r="H55" s="44">
        <f t="shared" si="2"/>
        <v>24.536956501835693</v>
      </c>
      <c r="I55" s="14">
        <f t="shared" si="3"/>
        <v>0.70016831074762109</v>
      </c>
      <c r="J55" s="49">
        <v>423</v>
      </c>
      <c r="K55" s="49">
        <f t="shared" si="4"/>
        <v>77.45621343489924</v>
      </c>
      <c r="L55" s="50">
        <f t="shared" si="5"/>
        <v>1.126087210437962</v>
      </c>
      <c r="M55" s="45">
        <v>612</v>
      </c>
      <c r="N55" s="45">
        <f t="shared" si="6"/>
        <v>112.06430879942869</v>
      </c>
      <c r="O55" s="18">
        <f t="shared" si="7"/>
        <v>0.95305290691642086</v>
      </c>
      <c r="P55" s="37">
        <f t="shared" si="8"/>
        <v>8.9869281045751634</v>
      </c>
      <c r="Q55" s="37">
        <f t="shared" si="9"/>
        <v>0.76815231211938706</v>
      </c>
      <c r="R55" s="37">
        <f t="shared" si="10"/>
        <v>-23.184768788061294</v>
      </c>
    </row>
    <row r="56" spans="1:18" x14ac:dyDescent="0.25">
      <c r="A56" s="1" t="s">
        <v>7</v>
      </c>
      <c r="B56" s="1" t="s">
        <v>1974</v>
      </c>
      <c r="C56" s="36">
        <v>536143</v>
      </c>
      <c r="D56" s="43">
        <v>64</v>
      </c>
      <c r="E56" s="43">
        <f t="shared" si="0"/>
        <v>11.9371137924024</v>
      </c>
      <c r="F56" s="6">
        <f t="shared" si="1"/>
        <v>0.86773097825553591</v>
      </c>
      <c r="G56" s="44">
        <v>143</v>
      </c>
      <c r="H56" s="44">
        <f t="shared" si="2"/>
        <v>26.671988629899111</v>
      </c>
      <c r="I56" s="14">
        <f t="shared" si="3"/>
        <v>0.76109199695891738</v>
      </c>
      <c r="J56" s="49">
        <v>266</v>
      </c>
      <c r="K56" s="49">
        <f t="shared" si="4"/>
        <v>49.613629199672474</v>
      </c>
      <c r="L56" s="50">
        <f t="shared" si="5"/>
        <v>0.72130137567491415</v>
      </c>
      <c r="M56" s="45">
        <v>473</v>
      </c>
      <c r="N56" s="45">
        <f t="shared" si="6"/>
        <v>88.222731621973978</v>
      </c>
      <c r="O56" s="18">
        <f t="shared" si="7"/>
        <v>0.75029178985895117</v>
      </c>
      <c r="P56" s="37">
        <f t="shared" si="8"/>
        <v>13.530655391120508</v>
      </c>
      <c r="Q56" s="37">
        <f t="shared" si="9"/>
        <v>1.1565246881065598</v>
      </c>
      <c r="R56" s="37">
        <f t="shared" si="10"/>
        <v>15.652468810655984</v>
      </c>
    </row>
    <row r="57" spans="1:18" x14ac:dyDescent="0.25">
      <c r="A57" s="1" t="s">
        <v>1299</v>
      </c>
      <c r="B57" s="1" t="s">
        <v>1977</v>
      </c>
      <c r="C57" s="36">
        <v>533733</v>
      </c>
      <c r="D57" s="43">
        <v>103</v>
      </c>
      <c r="E57" s="43">
        <f t="shared" si="0"/>
        <v>19.298038532374804</v>
      </c>
      <c r="F57" s="6">
        <f t="shared" si="1"/>
        <v>1.4028102726781917</v>
      </c>
      <c r="G57" s="44">
        <v>289</v>
      </c>
      <c r="H57" s="44">
        <f t="shared" si="2"/>
        <v>54.146923649090468</v>
      </c>
      <c r="I57" s="14">
        <f t="shared" si="3"/>
        <v>1.5450962738890521</v>
      </c>
      <c r="J57" s="49">
        <v>591</v>
      </c>
      <c r="K57" s="49">
        <f t="shared" si="4"/>
        <v>110.729522064403</v>
      </c>
      <c r="L57" s="50">
        <f t="shared" si="5"/>
        <v>1.6098269342773033</v>
      </c>
      <c r="M57" s="45">
        <v>983</v>
      </c>
      <c r="N57" s="45">
        <f t="shared" si="6"/>
        <v>184.17448424586826</v>
      </c>
      <c r="O57" s="18">
        <f t="shared" si="7"/>
        <v>1.5663151762664702</v>
      </c>
      <c r="P57" s="37">
        <f t="shared" si="8"/>
        <v>10.478128179043743</v>
      </c>
      <c r="Q57" s="37">
        <f t="shared" si="9"/>
        <v>0.89561174783608022</v>
      </c>
      <c r="R57" s="37">
        <f t="shared" si="10"/>
        <v>-10.438825216391978</v>
      </c>
    </row>
    <row r="58" spans="1:18" x14ac:dyDescent="0.25">
      <c r="A58" s="1" t="s">
        <v>252</v>
      </c>
      <c r="B58" s="1" t="s">
        <v>1972</v>
      </c>
      <c r="C58" s="36">
        <v>530820</v>
      </c>
      <c r="D58" s="43">
        <v>37</v>
      </c>
      <c r="E58" s="43">
        <f t="shared" si="0"/>
        <v>6.9703477638370819</v>
      </c>
      <c r="F58" s="6">
        <f t="shared" si="1"/>
        <v>0.50668752841622811</v>
      </c>
      <c r="G58" s="44">
        <v>138</v>
      </c>
      <c r="H58" s="44">
        <f t="shared" si="2"/>
        <v>25.997513281338307</v>
      </c>
      <c r="I58" s="14">
        <f t="shared" si="3"/>
        <v>0.74184567089531606</v>
      </c>
      <c r="J58" s="49">
        <v>157</v>
      </c>
      <c r="K58" s="49">
        <f t="shared" si="4"/>
        <v>29.576881051957347</v>
      </c>
      <c r="L58" s="50">
        <f t="shared" si="5"/>
        <v>0.42999968627755569</v>
      </c>
      <c r="M58" s="45">
        <v>332</v>
      </c>
      <c r="N58" s="45">
        <f t="shared" si="6"/>
        <v>62.544742097132733</v>
      </c>
      <c r="O58" s="18">
        <f t="shared" si="7"/>
        <v>0.53191287133798015</v>
      </c>
      <c r="P58" s="37">
        <f t="shared" si="8"/>
        <v>11.144578313253012</v>
      </c>
      <c r="Q58" s="37">
        <f t="shared" si="9"/>
        <v>0.95257617500719605</v>
      </c>
      <c r="R58" s="37">
        <f t="shared" si="10"/>
        <v>-4.7423824992803958</v>
      </c>
    </row>
    <row r="59" spans="1:18" x14ac:dyDescent="0.25">
      <c r="A59" s="1" t="s">
        <v>1519</v>
      </c>
      <c r="B59" s="1" t="s">
        <v>1975</v>
      </c>
      <c r="C59" s="36">
        <v>513443</v>
      </c>
      <c r="D59" s="43">
        <v>19</v>
      </c>
      <c r="E59" s="43">
        <f t="shared" si="0"/>
        <v>3.7005081381964504</v>
      </c>
      <c r="F59" s="6">
        <f t="shared" si="1"/>
        <v>0.26899681134341769</v>
      </c>
      <c r="G59" s="44">
        <v>80</v>
      </c>
      <c r="H59" s="44">
        <f t="shared" si="2"/>
        <v>15.581086897669264</v>
      </c>
      <c r="I59" s="14">
        <f t="shared" si="3"/>
        <v>0.44461028782998469</v>
      </c>
      <c r="J59" s="49">
        <v>70</v>
      </c>
      <c r="K59" s="49">
        <f t="shared" si="4"/>
        <v>13.633451035460606</v>
      </c>
      <c r="L59" s="50">
        <f t="shared" si="5"/>
        <v>0.1982081767793604</v>
      </c>
      <c r="M59" s="45">
        <v>169</v>
      </c>
      <c r="N59" s="45">
        <f t="shared" si="6"/>
        <v>32.915046071326323</v>
      </c>
      <c r="O59" s="18">
        <f t="shared" si="7"/>
        <v>0.27992659461016006</v>
      </c>
      <c r="P59" s="37">
        <f t="shared" si="8"/>
        <v>11.242603550295858</v>
      </c>
      <c r="Q59" s="37">
        <f t="shared" si="9"/>
        <v>0.96095482359593676</v>
      </c>
      <c r="R59" s="37">
        <f t="shared" si="10"/>
        <v>-3.9045176404063242</v>
      </c>
    </row>
    <row r="60" spans="1:18" x14ac:dyDescent="0.25">
      <c r="A60" s="1" t="s">
        <v>606</v>
      </c>
      <c r="B60" s="1" t="s">
        <v>1990</v>
      </c>
      <c r="C60" s="36">
        <v>500585</v>
      </c>
      <c r="D60" s="43">
        <v>59</v>
      </c>
      <c r="E60" s="43">
        <f t="shared" si="0"/>
        <v>11.786210134143053</v>
      </c>
      <c r="F60" s="6">
        <f t="shared" si="1"/>
        <v>0.85676151098891207</v>
      </c>
      <c r="G60" s="44">
        <v>157</v>
      </c>
      <c r="H60" s="44">
        <f t="shared" si="2"/>
        <v>31.363304933228125</v>
      </c>
      <c r="I60" s="14">
        <f t="shared" si="3"/>
        <v>0.89495990396844838</v>
      </c>
      <c r="J60" s="49">
        <v>402</v>
      </c>
      <c r="K60" s="49">
        <f t="shared" si="4"/>
        <v>80.306041930940808</v>
      </c>
      <c r="L60" s="50">
        <f t="shared" si="5"/>
        <v>1.16751907599167</v>
      </c>
      <c r="M60" s="45">
        <v>618</v>
      </c>
      <c r="N60" s="45">
        <f t="shared" si="6"/>
        <v>123.45555699831198</v>
      </c>
      <c r="O60" s="18">
        <f t="shared" si="7"/>
        <v>1.0499299797834201</v>
      </c>
      <c r="P60" s="37">
        <f t="shared" si="8"/>
        <v>9.5469255663430417</v>
      </c>
      <c r="Q60" s="37">
        <f t="shared" si="9"/>
        <v>0.8160177606945227</v>
      </c>
      <c r="R60" s="37">
        <f t="shared" si="10"/>
        <v>-18.398223930547729</v>
      </c>
    </row>
    <row r="61" spans="1:18" x14ac:dyDescent="0.25">
      <c r="A61" s="1" t="s">
        <v>1288</v>
      </c>
      <c r="B61" s="1" t="s">
        <v>1980</v>
      </c>
      <c r="C61" s="36">
        <v>480654</v>
      </c>
      <c r="D61" s="43">
        <v>159</v>
      </c>
      <c r="E61" s="43">
        <f t="shared" si="0"/>
        <v>33.079928597286198</v>
      </c>
      <c r="F61" s="6">
        <f t="shared" si="1"/>
        <v>2.4046414653947537</v>
      </c>
      <c r="G61" s="44">
        <v>323</v>
      </c>
      <c r="H61" s="44">
        <f t="shared" si="2"/>
        <v>67.200106521531083</v>
      </c>
      <c r="I61" s="14">
        <f t="shared" si="3"/>
        <v>1.9175721757390953</v>
      </c>
      <c r="J61" s="49">
        <v>484</v>
      </c>
      <c r="K61" s="49">
        <f t="shared" si="4"/>
        <v>100.69613484960075</v>
      </c>
      <c r="L61" s="50">
        <f t="shared" si="5"/>
        <v>1.4639578229573089</v>
      </c>
      <c r="M61" s="45">
        <v>966</v>
      </c>
      <c r="N61" s="45">
        <f t="shared" si="6"/>
        <v>200.97616996841802</v>
      </c>
      <c r="O61" s="18">
        <f t="shared" si="7"/>
        <v>1.7092054112620914</v>
      </c>
      <c r="P61" s="37">
        <f t="shared" si="8"/>
        <v>16.459627329192546</v>
      </c>
      <c r="Q61" s="37">
        <f t="shared" si="9"/>
        <v>1.4068768151272975</v>
      </c>
      <c r="R61" s="37">
        <f t="shared" si="10"/>
        <v>40.687681512729746</v>
      </c>
    </row>
    <row r="62" spans="1:18" x14ac:dyDescent="0.25">
      <c r="A62" s="1" t="s">
        <v>841</v>
      </c>
      <c r="B62" s="1" t="s">
        <v>1976</v>
      </c>
      <c r="C62" s="36">
        <v>474163</v>
      </c>
      <c r="D62" s="43">
        <v>17</v>
      </c>
      <c r="E62" s="43">
        <f t="shared" si="0"/>
        <v>3.5852649827169141</v>
      </c>
      <c r="F62" s="6">
        <f t="shared" si="1"/>
        <v>0.26061957227368882</v>
      </c>
      <c r="G62" s="44">
        <v>89</v>
      </c>
      <c r="H62" s="44">
        <f t="shared" si="2"/>
        <v>18.769916674223843</v>
      </c>
      <c r="I62" s="14">
        <f t="shared" si="3"/>
        <v>0.53560435866125888</v>
      </c>
      <c r="J62" s="49">
        <v>95</v>
      </c>
      <c r="K62" s="49">
        <f t="shared" si="4"/>
        <v>20.035304315182753</v>
      </c>
      <c r="L62" s="50">
        <f t="shared" si="5"/>
        <v>0.29128069842353449</v>
      </c>
      <c r="M62" s="45">
        <v>201</v>
      </c>
      <c r="N62" s="45">
        <f t="shared" si="6"/>
        <v>42.390485972123514</v>
      </c>
      <c r="O62" s="18">
        <f t="shared" si="7"/>
        <v>0.36051064173911218</v>
      </c>
      <c r="P62" s="37">
        <f t="shared" si="8"/>
        <v>8.4577114427860707</v>
      </c>
      <c r="Q62" s="37">
        <f t="shared" si="9"/>
        <v>0.72291783403800125</v>
      </c>
      <c r="R62" s="37">
        <f t="shared" si="10"/>
        <v>-27.708216596199875</v>
      </c>
    </row>
    <row r="63" spans="1:18" x14ac:dyDescent="0.25">
      <c r="A63" s="1" t="s">
        <v>1317</v>
      </c>
      <c r="B63" s="1" t="s">
        <v>1983</v>
      </c>
      <c r="C63" s="36">
        <v>468994</v>
      </c>
      <c r="D63" s="43">
        <v>75</v>
      </c>
      <c r="E63" s="43">
        <f t="shared" si="0"/>
        <v>15.991675799690402</v>
      </c>
      <c r="F63" s="6">
        <f t="shared" si="1"/>
        <v>1.1624646231019991</v>
      </c>
      <c r="G63" s="44">
        <v>239</v>
      </c>
      <c r="H63" s="44">
        <f t="shared" si="2"/>
        <v>50.960140215013411</v>
      </c>
      <c r="I63" s="14">
        <f t="shared" si="3"/>
        <v>1.4541605959621953</v>
      </c>
      <c r="J63" s="49">
        <v>480</v>
      </c>
      <c r="K63" s="49">
        <f t="shared" si="4"/>
        <v>102.34672511801857</v>
      </c>
      <c r="L63" s="50">
        <f t="shared" si="5"/>
        <v>1.487954717570559</v>
      </c>
      <c r="M63" s="45">
        <v>794</v>
      </c>
      <c r="N63" s="45">
        <f t="shared" si="6"/>
        <v>169.29854113272239</v>
      </c>
      <c r="O63" s="18">
        <f t="shared" si="7"/>
        <v>1.4398024535361511</v>
      </c>
      <c r="P63" s="37">
        <f t="shared" si="8"/>
        <v>9.4458438287153648</v>
      </c>
      <c r="Q63" s="37">
        <f t="shared" si="9"/>
        <v>0.80737785954384844</v>
      </c>
      <c r="R63" s="37">
        <f t="shared" si="10"/>
        <v>-19.262214045615156</v>
      </c>
    </row>
    <row r="64" spans="1:18" x14ac:dyDescent="0.25">
      <c r="A64" s="1" t="s">
        <v>819</v>
      </c>
      <c r="B64" s="1" t="s">
        <v>1992</v>
      </c>
      <c r="C64" s="36">
        <v>466325</v>
      </c>
      <c r="D64" s="43">
        <v>12</v>
      </c>
      <c r="E64" s="43">
        <f t="shared" si="0"/>
        <v>2.5733126038706913</v>
      </c>
      <c r="F64" s="6">
        <f t="shared" si="1"/>
        <v>0.18705887385736522</v>
      </c>
      <c r="G64" s="44">
        <v>62</v>
      </c>
      <c r="H64" s="44">
        <f t="shared" si="2"/>
        <v>13.295448453331904</v>
      </c>
      <c r="I64" s="14">
        <f t="shared" si="3"/>
        <v>0.37938901197893177</v>
      </c>
      <c r="J64" s="49">
        <v>108</v>
      </c>
      <c r="K64" s="49">
        <f t="shared" si="4"/>
        <v>23.15981343483622</v>
      </c>
      <c r="L64" s="50">
        <f t="shared" si="5"/>
        <v>0.33670597294325738</v>
      </c>
      <c r="M64" s="45">
        <v>182</v>
      </c>
      <c r="N64" s="45">
        <f t="shared" si="6"/>
        <v>39.028574492038814</v>
      </c>
      <c r="O64" s="18">
        <f t="shared" si="7"/>
        <v>0.33191920577509776</v>
      </c>
      <c r="P64" s="37">
        <f t="shared" si="8"/>
        <v>6.593406593406594</v>
      </c>
      <c r="Q64" s="37">
        <f t="shared" si="9"/>
        <v>0.56356749052994792</v>
      </c>
      <c r="R64" s="37">
        <f t="shared" si="10"/>
        <v>-43.643250947005207</v>
      </c>
    </row>
    <row r="65" spans="1:18" x14ac:dyDescent="0.25">
      <c r="A65" s="1" t="s">
        <v>799</v>
      </c>
      <c r="B65" s="1" t="s">
        <v>1986</v>
      </c>
      <c r="C65" s="36">
        <v>445889</v>
      </c>
      <c r="D65" s="43">
        <v>36</v>
      </c>
      <c r="E65" s="43">
        <f t="shared" si="0"/>
        <v>8.0737582671920585</v>
      </c>
      <c r="F65" s="6">
        <f t="shared" si="1"/>
        <v>0.58689648781335158</v>
      </c>
      <c r="G65" s="44">
        <v>198</v>
      </c>
      <c r="H65" s="44">
        <f t="shared" si="2"/>
        <v>44.40567046955632</v>
      </c>
      <c r="I65" s="14">
        <f t="shared" si="3"/>
        <v>1.2671271303740836</v>
      </c>
      <c r="J65" s="49">
        <v>317</v>
      </c>
      <c r="K65" s="49">
        <f t="shared" si="4"/>
        <v>71.093926963885622</v>
      </c>
      <c r="L65" s="50">
        <f t="shared" si="5"/>
        <v>1.0335899257601802</v>
      </c>
      <c r="M65" s="45">
        <v>551</v>
      </c>
      <c r="N65" s="45">
        <f t="shared" si="6"/>
        <v>123.57335570063401</v>
      </c>
      <c r="O65" s="18">
        <f t="shared" si="7"/>
        <v>1.0509318009420188</v>
      </c>
      <c r="P65" s="37">
        <f t="shared" si="8"/>
        <v>6.5335753176043552</v>
      </c>
      <c r="Q65" s="37">
        <f t="shared" si="9"/>
        <v>0.55845344796615526</v>
      </c>
      <c r="R65" s="37">
        <f t="shared" si="10"/>
        <v>-44.154655203384472</v>
      </c>
    </row>
    <row r="66" spans="1:18" x14ac:dyDescent="0.25">
      <c r="A66" s="1" t="s">
        <v>585</v>
      </c>
      <c r="B66" s="1" t="s">
        <v>1988</v>
      </c>
      <c r="C66" s="36">
        <v>441064</v>
      </c>
      <c r="D66" s="43">
        <v>87</v>
      </c>
      <c r="E66" s="43">
        <f t="shared" si="0"/>
        <v>19.725028567282752</v>
      </c>
      <c r="F66" s="6">
        <f t="shared" si="1"/>
        <v>1.4338489715747256</v>
      </c>
      <c r="G66" s="44">
        <v>141</v>
      </c>
      <c r="H66" s="44">
        <f t="shared" si="2"/>
        <v>31.968149746975495</v>
      </c>
      <c r="I66" s="14">
        <f t="shared" si="3"/>
        <v>0.91221930496523762</v>
      </c>
      <c r="J66" s="49">
        <v>348</v>
      </c>
      <c r="K66" s="49">
        <f t="shared" si="4"/>
        <v>78.900114269131009</v>
      </c>
      <c r="L66" s="50">
        <f t="shared" si="5"/>
        <v>1.1470791772597804</v>
      </c>
      <c r="M66" s="45">
        <v>576</v>
      </c>
      <c r="N66" s="45">
        <f t="shared" si="6"/>
        <v>130.59329258338926</v>
      </c>
      <c r="O66" s="18">
        <f t="shared" si="7"/>
        <v>1.1106329789901876</v>
      </c>
      <c r="P66" s="37">
        <f t="shared" si="8"/>
        <v>15.104166666666666</v>
      </c>
      <c r="Q66" s="37">
        <f t="shared" si="9"/>
        <v>1.2910196245733789</v>
      </c>
      <c r="R66" s="37">
        <f t="shared" si="10"/>
        <v>29.101962457337894</v>
      </c>
    </row>
    <row r="67" spans="1:18" x14ac:dyDescent="0.25">
      <c r="A67" s="1" t="s">
        <v>213</v>
      </c>
      <c r="B67" s="1" t="s">
        <v>1953</v>
      </c>
      <c r="C67" s="36">
        <v>433708</v>
      </c>
      <c r="D67" s="43">
        <v>132</v>
      </c>
      <c r="E67" s="43">
        <f t="shared" si="0"/>
        <v>30.435223698894184</v>
      </c>
      <c r="F67" s="6">
        <f t="shared" si="1"/>
        <v>2.2123929530165323</v>
      </c>
      <c r="G67" s="44">
        <v>271</v>
      </c>
      <c r="H67" s="44">
        <f t="shared" si="2"/>
        <v>62.484436533335789</v>
      </c>
      <c r="I67" s="14">
        <f t="shared" si="3"/>
        <v>1.7830093301216721</v>
      </c>
      <c r="J67" s="49">
        <v>952</v>
      </c>
      <c r="K67" s="49">
        <f t="shared" si="4"/>
        <v>219.50252243444896</v>
      </c>
      <c r="L67" s="50">
        <f t="shared" si="5"/>
        <v>3.1912092291996039</v>
      </c>
      <c r="M67" s="45">
        <v>1355</v>
      </c>
      <c r="N67" s="45">
        <f t="shared" si="6"/>
        <v>312.42218266667896</v>
      </c>
      <c r="O67" s="18">
        <f t="shared" si="7"/>
        <v>2.6570000079915665</v>
      </c>
      <c r="P67" s="37">
        <f t="shared" si="8"/>
        <v>9.7416974169741692</v>
      </c>
      <c r="Q67" s="37">
        <f t="shared" si="9"/>
        <v>0.83266576829590822</v>
      </c>
      <c r="R67" s="37">
        <f t="shared" si="10"/>
        <v>-16.733423170409178</v>
      </c>
    </row>
    <row r="68" spans="1:18" x14ac:dyDescent="0.25">
      <c r="A68" s="1" t="s">
        <v>216</v>
      </c>
      <c r="B68" s="1" t="s">
        <v>1978</v>
      </c>
      <c r="C68" s="36">
        <v>433231</v>
      </c>
      <c r="D68" s="43">
        <v>193</v>
      </c>
      <c r="E68" s="43">
        <f t="shared" si="0"/>
        <v>44.548981951891719</v>
      </c>
      <c r="F68" s="6">
        <f t="shared" si="1"/>
        <v>3.2383482608674545</v>
      </c>
      <c r="G68" s="44">
        <v>427</v>
      </c>
      <c r="H68" s="44">
        <f t="shared" si="2"/>
        <v>98.561737271801888</v>
      </c>
      <c r="I68" s="14">
        <f t="shared" si="3"/>
        <v>2.812484306469937</v>
      </c>
      <c r="J68" s="49">
        <v>1320</v>
      </c>
      <c r="K68" s="49">
        <f t="shared" si="4"/>
        <v>304.68733770205733</v>
      </c>
      <c r="L68" s="50">
        <f t="shared" si="5"/>
        <v>4.4296577247098856</v>
      </c>
      <c r="M68" s="45">
        <v>1940</v>
      </c>
      <c r="N68" s="45">
        <f t="shared" si="6"/>
        <v>447.79805692575098</v>
      </c>
      <c r="O68" s="18">
        <f t="shared" si="7"/>
        <v>3.8083065378866423</v>
      </c>
      <c r="P68" s="37">
        <f t="shared" si="8"/>
        <v>9.9484536082474229</v>
      </c>
      <c r="Q68" s="37">
        <f t="shared" si="9"/>
        <v>0.85033813025579685</v>
      </c>
      <c r="R68" s="37">
        <f t="shared" si="10"/>
        <v>-14.966186974420314</v>
      </c>
    </row>
    <row r="69" spans="1:18" x14ac:dyDescent="0.25">
      <c r="A69" s="1" t="s">
        <v>1383</v>
      </c>
      <c r="B69" s="1" t="s">
        <v>1985</v>
      </c>
      <c r="C69" s="36">
        <v>421295</v>
      </c>
      <c r="D69" s="43">
        <v>31</v>
      </c>
      <c r="E69" s="43">
        <f t="shared" si="0"/>
        <v>7.3582643990552938</v>
      </c>
      <c r="F69" s="6">
        <f t="shared" si="1"/>
        <v>0.53488590929902868</v>
      </c>
      <c r="G69" s="44">
        <v>91</v>
      </c>
      <c r="H69" s="44">
        <f t="shared" si="2"/>
        <v>21.600066461742959</v>
      </c>
      <c r="I69" s="14">
        <f t="shared" si="3"/>
        <v>0.6163634045413684</v>
      </c>
      <c r="J69" s="49">
        <v>220</v>
      </c>
      <c r="K69" s="49">
        <f t="shared" si="4"/>
        <v>52.219940896521436</v>
      </c>
      <c r="L69" s="50">
        <f t="shared" si="5"/>
        <v>0.75919290352120183</v>
      </c>
      <c r="M69" s="45">
        <v>342</v>
      </c>
      <c r="N69" s="45">
        <f t="shared" si="6"/>
        <v>81.178271757319692</v>
      </c>
      <c r="O69" s="18">
        <f t="shared" si="7"/>
        <v>0.69038205567515309</v>
      </c>
      <c r="P69" s="37">
        <f t="shared" si="8"/>
        <v>9.064327485380117</v>
      </c>
      <c r="Q69" s="37">
        <f t="shared" si="9"/>
        <v>0.77476797796539132</v>
      </c>
      <c r="R69" s="37">
        <f t="shared" si="10"/>
        <v>-22.523202203460869</v>
      </c>
    </row>
    <row r="70" spans="1:18" x14ac:dyDescent="0.25">
      <c r="A70" s="1" t="s">
        <v>646</v>
      </c>
      <c r="B70" s="1" t="s">
        <v>1993</v>
      </c>
      <c r="C70" s="36">
        <v>419700</v>
      </c>
      <c r="D70" s="43">
        <v>97</v>
      </c>
      <c r="E70" s="43">
        <f t="shared" si="0"/>
        <v>23.111746485584941</v>
      </c>
      <c r="F70" s="6">
        <f t="shared" si="1"/>
        <v>1.6800357888767725</v>
      </c>
      <c r="G70" s="44">
        <v>71</v>
      </c>
      <c r="H70" s="44">
        <f t="shared" si="2"/>
        <v>16.91684536573743</v>
      </c>
      <c r="I70" s="14">
        <f t="shared" si="3"/>
        <v>0.48272649633710529</v>
      </c>
      <c r="J70" s="49">
        <v>248</v>
      </c>
      <c r="K70" s="49">
        <f t="shared" si="4"/>
        <v>59.089826066237791</v>
      </c>
      <c r="L70" s="50">
        <f t="shared" si="5"/>
        <v>0.85906984668338049</v>
      </c>
      <c r="M70" s="45">
        <v>416</v>
      </c>
      <c r="N70" s="45">
        <f t="shared" si="6"/>
        <v>99.118417917560166</v>
      </c>
      <c r="O70" s="18">
        <f t="shared" si="7"/>
        <v>0.84295434770726008</v>
      </c>
      <c r="P70" s="37">
        <f t="shared" si="8"/>
        <v>23.317307692307693</v>
      </c>
      <c r="Q70" s="37">
        <f t="shared" si="9"/>
        <v>1.9930329482803888</v>
      </c>
      <c r="R70" s="37">
        <f t="shared" si="10"/>
        <v>99.303294828038872</v>
      </c>
    </row>
    <row r="71" spans="1:18" x14ac:dyDescent="0.25">
      <c r="A71" s="1" t="s">
        <v>212</v>
      </c>
      <c r="B71" s="1" t="s">
        <v>1981</v>
      </c>
      <c r="C71" s="36">
        <v>418060</v>
      </c>
      <c r="D71" s="43">
        <v>146</v>
      </c>
      <c r="E71" s="43">
        <f t="shared" si="0"/>
        <v>34.923216763144048</v>
      </c>
      <c r="F71" s="6">
        <f t="shared" si="1"/>
        <v>2.5386335066187136</v>
      </c>
      <c r="G71" s="44">
        <v>718</v>
      </c>
      <c r="H71" s="44">
        <f t="shared" si="2"/>
        <v>171.74568243792757</v>
      </c>
      <c r="I71" s="14">
        <f t="shared" si="3"/>
        <v>4.9008068438220835</v>
      </c>
      <c r="J71" s="49">
        <v>1604</v>
      </c>
      <c r="K71" s="49">
        <f t="shared" si="4"/>
        <v>383.67698416495239</v>
      </c>
      <c r="L71" s="50">
        <f t="shared" si="5"/>
        <v>5.5780385542690629</v>
      </c>
      <c r="M71" s="45">
        <v>2468</v>
      </c>
      <c r="N71" s="45">
        <f t="shared" si="6"/>
        <v>590.34588336602405</v>
      </c>
      <c r="O71" s="18">
        <f t="shared" si="7"/>
        <v>5.0206070626386614</v>
      </c>
      <c r="P71" s="37">
        <f t="shared" si="8"/>
        <v>5.9157212317666126</v>
      </c>
      <c r="Q71" s="37">
        <f t="shared" si="9"/>
        <v>0.50564273900465206</v>
      </c>
      <c r="R71" s="37">
        <f t="shared" si="10"/>
        <v>-49.43572609953479</v>
      </c>
    </row>
    <row r="72" spans="1:18" x14ac:dyDescent="0.25">
      <c r="A72" s="1" t="s">
        <v>201</v>
      </c>
      <c r="B72" s="1" t="s">
        <v>1982</v>
      </c>
      <c r="C72" s="36">
        <v>408441</v>
      </c>
      <c r="D72" s="43">
        <v>228</v>
      </c>
      <c r="E72" s="43">
        <f t="shared" ref="E72:E135" si="11">((D72/($C72/100000)))</f>
        <v>55.822015909274533</v>
      </c>
      <c r="F72" s="6">
        <f t="shared" ref="F72:F135" si="12">((D72/$C72)/(D$1746/$C$1746))</f>
        <v>4.0578060421925839</v>
      </c>
      <c r="G72" s="44">
        <v>594</v>
      </c>
      <c r="H72" s="44">
        <f t="shared" ref="H72:H135" si="13">((G72/($C72/100000)))</f>
        <v>145.43104144784681</v>
      </c>
      <c r="I72" s="14">
        <f t="shared" ref="I72:I135" si="14">((G72/$C72)/($G$1746/$C$1746))</f>
        <v>4.1499118528896695</v>
      </c>
      <c r="J72" s="49">
        <v>1251</v>
      </c>
      <c r="K72" s="49">
        <f t="shared" ref="K72:K135" si="15">((J72/($C72/100000)))</f>
        <v>306.28658729167739</v>
      </c>
      <c r="L72" s="50">
        <f t="shared" ref="L72:L135" si="16">((J72/$C72)/($J$1746/$C$1746))</f>
        <v>4.4529082094587027</v>
      </c>
      <c r="M72" s="45">
        <v>2073</v>
      </c>
      <c r="N72" s="45">
        <f t="shared" ref="N72:N135" si="17">((M72/($C72/100000)))</f>
        <v>507.53964464879869</v>
      </c>
      <c r="O72" s="18">
        <f t="shared" ref="O72:O135" si="18">((M72/$C72)/($M$1746/$C$1746))</f>
        <v>4.3163799330044226</v>
      </c>
      <c r="P72" s="37">
        <f t="shared" ref="P72:P135" si="19">D72/M72*100</f>
        <v>10.998552821997105</v>
      </c>
      <c r="Q72" s="37">
        <f t="shared" ref="Q72:Q135" si="20">P72/$P$1746</f>
        <v>0.94009473335868776</v>
      </c>
      <c r="R72" s="37">
        <f t="shared" ref="R72:R135" si="21">(Q72-1)*100</f>
        <v>-5.9905266641312238</v>
      </c>
    </row>
    <row r="73" spans="1:18" x14ac:dyDescent="0.25">
      <c r="A73" s="1" t="s">
        <v>755</v>
      </c>
      <c r="B73" s="1" t="s">
        <v>1989</v>
      </c>
      <c r="C73" s="36">
        <v>399426</v>
      </c>
      <c r="D73" s="43">
        <v>92</v>
      </c>
      <c r="E73" s="43">
        <f t="shared" si="11"/>
        <v>23.03305243023739</v>
      </c>
      <c r="F73" s="6">
        <f t="shared" si="12"/>
        <v>1.6743153717962977</v>
      </c>
      <c r="G73" s="44">
        <v>96</v>
      </c>
      <c r="H73" s="44">
        <f t="shared" si="13"/>
        <v>24.034489492421624</v>
      </c>
      <c r="I73" s="14">
        <f t="shared" si="14"/>
        <v>0.68583028650400568</v>
      </c>
      <c r="J73" s="49">
        <v>288</v>
      </c>
      <c r="K73" s="49">
        <f t="shared" si="15"/>
        <v>72.103468477264869</v>
      </c>
      <c r="L73" s="50">
        <f t="shared" si="16"/>
        <v>1.0482670153855083</v>
      </c>
      <c r="M73" s="45">
        <v>476</v>
      </c>
      <c r="N73" s="45">
        <f t="shared" si="17"/>
        <v>119.17101039992389</v>
      </c>
      <c r="O73" s="18">
        <f t="shared" si="18"/>
        <v>1.0134919770494626</v>
      </c>
      <c r="P73" s="37">
        <f t="shared" si="19"/>
        <v>19.327731092436977</v>
      </c>
      <c r="Q73" s="37">
        <f t="shared" si="20"/>
        <v>1.6520262712593572</v>
      </c>
      <c r="R73" s="37">
        <f t="shared" si="21"/>
        <v>65.20262712593572</v>
      </c>
    </row>
    <row r="74" spans="1:18" x14ac:dyDescent="0.25">
      <c r="A74" s="1" t="s">
        <v>550</v>
      </c>
      <c r="B74" s="1" t="s">
        <v>1998</v>
      </c>
      <c r="C74" s="36">
        <v>397344</v>
      </c>
      <c r="D74" s="43">
        <v>138</v>
      </c>
      <c r="E74" s="43">
        <f t="shared" si="11"/>
        <v>34.730611258758152</v>
      </c>
      <c r="F74" s="6">
        <f t="shared" si="12"/>
        <v>2.5246326546837556</v>
      </c>
      <c r="G74" s="44">
        <v>355</v>
      </c>
      <c r="H74" s="44">
        <f t="shared" si="13"/>
        <v>89.343239107674961</v>
      </c>
      <c r="I74" s="14">
        <f t="shared" si="14"/>
        <v>2.549432110623076</v>
      </c>
      <c r="J74" s="49">
        <v>624</v>
      </c>
      <c r="K74" s="49">
        <f t="shared" si="15"/>
        <v>157.04276395264557</v>
      </c>
      <c r="L74" s="50">
        <f t="shared" si="16"/>
        <v>2.2831460529313961</v>
      </c>
      <c r="M74" s="45">
        <v>1117</v>
      </c>
      <c r="N74" s="45">
        <f t="shared" si="17"/>
        <v>281.11661431907868</v>
      </c>
      <c r="O74" s="18">
        <f t="shared" si="18"/>
        <v>2.390761245302627</v>
      </c>
      <c r="P74" s="37">
        <f t="shared" si="19"/>
        <v>12.354521038495973</v>
      </c>
      <c r="Q74" s="37">
        <f t="shared" si="20"/>
        <v>1.055995306785301</v>
      </c>
      <c r="R74" s="37">
        <f t="shared" si="21"/>
        <v>5.5995306785300958</v>
      </c>
    </row>
    <row r="75" spans="1:18" x14ac:dyDescent="0.25">
      <c r="A75" s="1" t="s">
        <v>828</v>
      </c>
      <c r="B75" s="1" t="s">
        <v>1931</v>
      </c>
      <c r="C75" s="36">
        <v>396864</v>
      </c>
      <c r="D75" s="43">
        <v>16</v>
      </c>
      <c r="E75" s="43">
        <f t="shared" si="11"/>
        <v>4.0316078051927109</v>
      </c>
      <c r="F75" s="6">
        <f t="shared" si="12"/>
        <v>0.29306506125200182</v>
      </c>
      <c r="G75" s="44">
        <v>61</v>
      </c>
      <c r="H75" s="44">
        <f t="shared" si="13"/>
        <v>15.37050475729721</v>
      </c>
      <c r="I75" s="14">
        <f t="shared" si="14"/>
        <v>0.43860127275564614</v>
      </c>
      <c r="J75" s="49">
        <v>85</v>
      </c>
      <c r="K75" s="49">
        <f t="shared" si="15"/>
        <v>21.417916465086275</v>
      </c>
      <c r="L75" s="50">
        <f t="shared" si="16"/>
        <v>0.3113816275802519</v>
      </c>
      <c r="M75" s="45">
        <v>162</v>
      </c>
      <c r="N75" s="45">
        <f t="shared" si="17"/>
        <v>40.820029027576197</v>
      </c>
      <c r="O75" s="18">
        <f t="shared" si="18"/>
        <v>0.34715466272828616</v>
      </c>
      <c r="P75" s="37">
        <f t="shared" si="19"/>
        <v>9.8765432098765427</v>
      </c>
      <c r="Q75" s="37">
        <f t="shared" si="20"/>
        <v>0.84419163190494251</v>
      </c>
      <c r="R75" s="37">
        <f t="shared" si="21"/>
        <v>-15.580836809505749</v>
      </c>
    </row>
    <row r="76" spans="1:18" x14ac:dyDescent="0.25">
      <c r="A76" s="1" t="s">
        <v>205</v>
      </c>
      <c r="B76" s="1" t="s">
        <v>1984</v>
      </c>
      <c r="C76" s="36">
        <v>393821</v>
      </c>
      <c r="D76" s="43">
        <v>232</v>
      </c>
      <c r="E76" s="43">
        <f t="shared" si="11"/>
        <v>58.910012416808648</v>
      </c>
      <c r="F76" s="6">
        <f t="shared" si="12"/>
        <v>4.2822782451833685</v>
      </c>
      <c r="G76" s="44">
        <v>408</v>
      </c>
      <c r="H76" s="44">
        <f t="shared" si="13"/>
        <v>103.6003666640428</v>
      </c>
      <c r="I76" s="14">
        <f t="shared" si="14"/>
        <v>2.9562628810370271</v>
      </c>
      <c r="J76" s="49">
        <v>1413</v>
      </c>
      <c r="K76" s="49">
        <f t="shared" si="15"/>
        <v>358.79244631444232</v>
      </c>
      <c r="L76" s="50">
        <f t="shared" si="16"/>
        <v>5.216257896934569</v>
      </c>
      <c r="M76" s="45">
        <v>2053</v>
      </c>
      <c r="N76" s="45">
        <f t="shared" si="17"/>
        <v>521.30282539529378</v>
      </c>
      <c r="O76" s="18">
        <f t="shared" si="18"/>
        <v>4.4334291484003785</v>
      </c>
      <c r="P76" s="37">
        <f t="shared" si="19"/>
        <v>11.30053580126644</v>
      </c>
      <c r="Q76" s="37">
        <f t="shared" si="20"/>
        <v>0.96590654814647348</v>
      </c>
      <c r="R76" s="37">
        <f t="shared" si="21"/>
        <v>-3.4093451853526524</v>
      </c>
    </row>
    <row r="77" spans="1:18" x14ac:dyDescent="0.25">
      <c r="A77" s="1" t="s">
        <v>140</v>
      </c>
      <c r="B77" s="1" t="s">
        <v>1996</v>
      </c>
      <c r="C77" s="36">
        <v>384312</v>
      </c>
      <c r="D77" s="43">
        <v>46</v>
      </c>
      <c r="E77" s="43">
        <f t="shared" si="11"/>
        <v>11.969441495451612</v>
      </c>
      <c r="F77" s="6">
        <f t="shared" si="12"/>
        <v>0.87008093904836192</v>
      </c>
      <c r="G77" s="44">
        <v>212</v>
      </c>
      <c r="H77" s="44">
        <f t="shared" si="13"/>
        <v>55.163512979037868</v>
      </c>
      <c r="I77" s="14">
        <f t="shared" si="14"/>
        <v>1.5741049096511965</v>
      </c>
      <c r="J77" s="49">
        <v>267</v>
      </c>
      <c r="K77" s="49">
        <f t="shared" si="15"/>
        <v>69.474801723599583</v>
      </c>
      <c r="L77" s="50">
        <f t="shared" si="16"/>
        <v>1.0100504814170113</v>
      </c>
      <c r="M77" s="45">
        <v>525</v>
      </c>
      <c r="N77" s="45">
        <f t="shared" si="17"/>
        <v>136.60775619808905</v>
      </c>
      <c r="O77" s="18">
        <f t="shared" si="18"/>
        <v>1.1617830917508163</v>
      </c>
      <c r="P77" s="37">
        <f t="shared" si="19"/>
        <v>8.7619047619047628</v>
      </c>
      <c r="Q77" s="37">
        <f t="shared" si="20"/>
        <v>0.74891857630424197</v>
      </c>
      <c r="R77" s="37">
        <f t="shared" si="21"/>
        <v>-25.108142369575802</v>
      </c>
    </row>
    <row r="78" spans="1:18" x14ac:dyDescent="0.25">
      <c r="A78" s="1" t="s">
        <v>215</v>
      </c>
      <c r="B78" s="1" t="s">
        <v>1987</v>
      </c>
      <c r="C78" s="36">
        <v>379624</v>
      </c>
      <c r="D78" s="43">
        <v>139</v>
      </c>
      <c r="E78" s="43">
        <f t="shared" si="11"/>
        <v>36.615177122626598</v>
      </c>
      <c r="F78" s="6">
        <f t="shared" si="12"/>
        <v>2.6616252484615219</v>
      </c>
      <c r="G78" s="44">
        <v>339</v>
      </c>
      <c r="H78" s="44">
        <f t="shared" si="13"/>
        <v>89.298885212736806</v>
      </c>
      <c r="I78" s="14">
        <f t="shared" si="14"/>
        <v>2.5481664609206938</v>
      </c>
      <c r="J78" s="49">
        <v>981</v>
      </c>
      <c r="K78" s="49">
        <f t="shared" si="15"/>
        <v>258.41358818199058</v>
      </c>
      <c r="L78" s="50">
        <f t="shared" si="16"/>
        <v>3.7569127607780617</v>
      </c>
      <c r="M78" s="45">
        <v>1459</v>
      </c>
      <c r="N78" s="45">
        <f t="shared" si="17"/>
        <v>384.32765051735402</v>
      </c>
      <c r="O78" s="18">
        <f t="shared" si="18"/>
        <v>3.2685213379533189</v>
      </c>
      <c r="P78" s="37">
        <f t="shared" si="19"/>
        <v>9.5270733379026744</v>
      </c>
      <c r="Q78" s="37">
        <f t="shared" si="20"/>
        <v>0.81432090332571527</v>
      </c>
      <c r="R78" s="37">
        <f t="shared" si="21"/>
        <v>-18.567909667428474</v>
      </c>
    </row>
    <row r="79" spans="1:18" x14ac:dyDescent="0.25">
      <c r="A79" s="1" t="s">
        <v>222</v>
      </c>
      <c r="B79" s="1" t="s">
        <v>1994</v>
      </c>
      <c r="C79" s="36">
        <v>369760</v>
      </c>
      <c r="D79" s="43">
        <v>27</v>
      </c>
      <c r="E79" s="43">
        <f t="shared" si="11"/>
        <v>7.3020337516226741</v>
      </c>
      <c r="F79" s="6">
        <f t="shared" si="12"/>
        <v>0.53079839907225135</v>
      </c>
      <c r="G79" s="44">
        <v>169</v>
      </c>
      <c r="H79" s="44">
        <f t="shared" si="13"/>
        <v>45.705322371267847</v>
      </c>
      <c r="I79" s="14">
        <f t="shared" si="14"/>
        <v>1.3042130288029785</v>
      </c>
      <c r="J79" s="49">
        <v>151</v>
      </c>
      <c r="K79" s="49">
        <f t="shared" si="15"/>
        <v>40.837299870186065</v>
      </c>
      <c r="L79" s="50">
        <f t="shared" si="16"/>
        <v>0.59370783896229584</v>
      </c>
      <c r="M79" s="45">
        <v>347</v>
      </c>
      <c r="N79" s="45">
        <f t="shared" si="17"/>
        <v>93.844655993076586</v>
      </c>
      <c r="O79" s="18">
        <f t="shared" si="18"/>
        <v>0.79810354564226005</v>
      </c>
      <c r="P79" s="37">
        <f t="shared" si="19"/>
        <v>7.7809798270893378</v>
      </c>
      <c r="Q79" s="37">
        <f t="shared" si="20"/>
        <v>0.66507460337756108</v>
      </c>
      <c r="R79" s="37">
        <f t="shared" si="21"/>
        <v>-33.492539662243892</v>
      </c>
    </row>
    <row r="80" spans="1:18" x14ac:dyDescent="0.25">
      <c r="A80" s="1" t="s">
        <v>1393</v>
      </c>
      <c r="B80" s="1" t="s">
        <v>1995</v>
      </c>
      <c r="C80" s="36">
        <v>367051</v>
      </c>
      <c r="D80" s="43">
        <v>12</v>
      </c>
      <c r="E80" s="43">
        <f t="shared" si="11"/>
        <v>3.2693004514359036</v>
      </c>
      <c r="F80" s="6">
        <f t="shared" si="12"/>
        <v>0.23765152349819463</v>
      </c>
      <c r="G80" s="44">
        <v>69</v>
      </c>
      <c r="H80" s="44">
        <f t="shared" si="13"/>
        <v>18.798477595756449</v>
      </c>
      <c r="I80" s="14">
        <f t="shared" si="14"/>
        <v>0.53641935184027789</v>
      </c>
      <c r="J80" s="49">
        <v>226</v>
      </c>
      <c r="K80" s="49">
        <f t="shared" si="15"/>
        <v>61.571825168709523</v>
      </c>
      <c r="L80" s="50">
        <f t="shared" si="16"/>
        <v>0.89515407184319973</v>
      </c>
      <c r="M80" s="45">
        <v>307</v>
      </c>
      <c r="N80" s="45">
        <f t="shared" si="17"/>
        <v>83.639603215901872</v>
      </c>
      <c r="O80" s="18">
        <f t="shared" si="18"/>
        <v>0.7113144928321522</v>
      </c>
      <c r="P80" s="37">
        <f t="shared" si="19"/>
        <v>3.9087947882736152</v>
      </c>
      <c r="Q80" s="37">
        <f t="shared" si="20"/>
        <v>0.33410189992329153</v>
      </c>
      <c r="R80" s="37">
        <f t="shared" si="21"/>
        <v>-66.589810007670849</v>
      </c>
    </row>
    <row r="81" spans="1:18" x14ac:dyDescent="0.25">
      <c r="A81" s="1" t="s">
        <v>210</v>
      </c>
      <c r="B81" s="1" t="s">
        <v>1991</v>
      </c>
      <c r="C81" s="36">
        <v>366586</v>
      </c>
      <c r="D81" s="43">
        <v>99</v>
      </c>
      <c r="E81" s="43">
        <f t="shared" si="11"/>
        <v>27.005941307087561</v>
      </c>
      <c r="F81" s="6">
        <f t="shared" si="12"/>
        <v>1.9631120450594695</v>
      </c>
      <c r="G81" s="44">
        <v>409</v>
      </c>
      <c r="H81" s="44">
        <f t="shared" si="13"/>
        <v>111.56999994544255</v>
      </c>
      <c r="I81" s="14">
        <f t="shared" si="14"/>
        <v>3.1836783989924924</v>
      </c>
      <c r="J81" s="49">
        <v>1295</v>
      </c>
      <c r="K81" s="49">
        <f t="shared" si="15"/>
        <v>353.25953527957972</v>
      </c>
      <c r="L81" s="50">
        <f t="shared" si="16"/>
        <v>5.1358183805091162</v>
      </c>
      <c r="M81" s="45">
        <v>1803</v>
      </c>
      <c r="N81" s="45">
        <f t="shared" si="17"/>
        <v>491.83547653210979</v>
      </c>
      <c r="O81" s="18">
        <f t="shared" si="18"/>
        <v>4.1828235560039433</v>
      </c>
      <c r="P81" s="37">
        <f t="shared" si="19"/>
        <v>5.4908485856905154</v>
      </c>
      <c r="Q81" s="37">
        <f t="shared" si="20"/>
        <v>0.46932700334482347</v>
      </c>
      <c r="R81" s="37">
        <f t="shared" si="21"/>
        <v>-53.067299665517652</v>
      </c>
    </row>
    <row r="82" spans="1:18" x14ac:dyDescent="0.25">
      <c r="A82" s="1" t="s">
        <v>737</v>
      </c>
      <c r="B82" s="1" t="s">
        <v>1997</v>
      </c>
      <c r="C82" s="36">
        <v>354727</v>
      </c>
      <c r="D82" s="43">
        <v>27</v>
      </c>
      <c r="E82" s="43">
        <f t="shared" si="11"/>
        <v>7.6114871436343998</v>
      </c>
      <c r="F82" s="6">
        <f t="shared" si="12"/>
        <v>0.55329314103791261</v>
      </c>
      <c r="G82" s="44">
        <v>123</v>
      </c>
      <c r="H82" s="44">
        <f t="shared" si="13"/>
        <v>34.674552543223378</v>
      </c>
      <c r="I82" s="14">
        <f t="shared" si="14"/>
        <v>0.98944719889371868</v>
      </c>
      <c r="J82" s="49">
        <v>87</v>
      </c>
      <c r="K82" s="49">
        <f t="shared" si="15"/>
        <v>24.525903018377512</v>
      </c>
      <c r="L82" s="50">
        <f t="shared" si="16"/>
        <v>0.35656669089109921</v>
      </c>
      <c r="M82" s="45">
        <v>237</v>
      </c>
      <c r="N82" s="45">
        <f t="shared" si="17"/>
        <v>66.811942705235296</v>
      </c>
      <c r="O82" s="18">
        <f t="shared" si="18"/>
        <v>0.56820335478910722</v>
      </c>
      <c r="P82" s="37">
        <f t="shared" si="19"/>
        <v>11.39240506329114</v>
      </c>
      <c r="Q82" s="37">
        <f t="shared" si="20"/>
        <v>0.97375901844731505</v>
      </c>
      <c r="R82" s="37">
        <f t="shared" si="21"/>
        <v>-2.624098155268495</v>
      </c>
    </row>
    <row r="83" spans="1:18" x14ac:dyDescent="0.25">
      <c r="A83" s="1" t="s">
        <v>1479</v>
      </c>
      <c r="B83" s="1" t="s">
        <v>1999</v>
      </c>
      <c r="C83" s="36">
        <v>339108</v>
      </c>
      <c r="D83" s="43">
        <v>140</v>
      </c>
      <c r="E83" s="43">
        <f t="shared" si="11"/>
        <v>41.284782429196596</v>
      </c>
      <c r="F83" s="6">
        <f t="shared" si="12"/>
        <v>3.0010675333558967</v>
      </c>
      <c r="G83" s="44">
        <v>138</v>
      </c>
      <c r="H83" s="44">
        <f t="shared" si="13"/>
        <v>40.694999823065217</v>
      </c>
      <c r="I83" s="14">
        <f t="shared" si="14"/>
        <v>1.1612421972488165</v>
      </c>
      <c r="J83" s="49">
        <v>419</v>
      </c>
      <c r="K83" s="49">
        <f t="shared" si="15"/>
        <v>123.55945598452411</v>
      </c>
      <c r="L83" s="50">
        <f t="shared" si="16"/>
        <v>1.7963532806801725</v>
      </c>
      <c r="M83" s="45">
        <v>697</v>
      </c>
      <c r="N83" s="45">
        <f t="shared" si="17"/>
        <v>205.53923823678591</v>
      </c>
      <c r="O83" s="18">
        <f t="shared" si="18"/>
        <v>1.7480121064910743</v>
      </c>
      <c r="P83" s="37">
        <f t="shared" si="19"/>
        <v>20.086083213773314</v>
      </c>
      <c r="Q83" s="37">
        <f t="shared" si="20"/>
        <v>1.7168459658898938</v>
      </c>
      <c r="R83" s="37">
        <f t="shared" si="21"/>
        <v>71.684596588989379</v>
      </c>
    </row>
    <row r="84" spans="1:18" x14ac:dyDescent="0.25">
      <c r="A84" s="1" t="s">
        <v>1165</v>
      </c>
      <c r="B84" s="1" t="s">
        <v>2003</v>
      </c>
      <c r="C84" s="36">
        <v>339077</v>
      </c>
      <c r="D84" s="43">
        <v>24</v>
      </c>
      <c r="E84" s="43">
        <f t="shared" si="11"/>
        <v>7.0780383216791467</v>
      </c>
      <c r="F84" s="6">
        <f t="shared" si="12"/>
        <v>0.51451575513252645</v>
      </c>
      <c r="G84" s="44">
        <v>57</v>
      </c>
      <c r="H84" s="44">
        <f t="shared" si="13"/>
        <v>16.810341013987973</v>
      </c>
      <c r="I84" s="14">
        <f t="shared" si="14"/>
        <v>0.47968736750113455</v>
      </c>
      <c r="J84" s="49">
        <v>76</v>
      </c>
      <c r="K84" s="49">
        <f t="shared" si="15"/>
        <v>22.413788018650632</v>
      </c>
      <c r="L84" s="50">
        <f t="shared" si="16"/>
        <v>0.32585997825060009</v>
      </c>
      <c r="M84" s="45">
        <v>157</v>
      </c>
      <c r="N84" s="45">
        <f t="shared" si="17"/>
        <v>46.302167354317753</v>
      </c>
      <c r="O84" s="18">
        <f t="shared" si="18"/>
        <v>0.39377760561164593</v>
      </c>
      <c r="P84" s="37">
        <f t="shared" si="19"/>
        <v>15.286624203821656</v>
      </c>
      <c r="Q84" s="37">
        <f t="shared" si="20"/>
        <v>1.306615073585357</v>
      </c>
      <c r="R84" s="37">
        <f t="shared" si="21"/>
        <v>30.661507358535701</v>
      </c>
    </row>
    <row r="85" spans="1:18" x14ac:dyDescent="0.25">
      <c r="A85" s="1" t="s">
        <v>1390</v>
      </c>
      <c r="B85" s="1" t="s">
        <v>2000</v>
      </c>
      <c r="C85" s="36">
        <v>334535</v>
      </c>
      <c r="D85" s="43">
        <v>19</v>
      </c>
      <c r="E85" s="43">
        <f t="shared" si="11"/>
        <v>5.6795253112529336</v>
      </c>
      <c r="F85" s="6">
        <f t="shared" si="12"/>
        <v>0.41285524625703862</v>
      </c>
      <c r="G85" s="44">
        <v>129</v>
      </c>
      <c r="H85" s="44">
        <f t="shared" si="13"/>
        <v>38.560987639559393</v>
      </c>
      <c r="I85" s="14">
        <f t="shared" si="14"/>
        <v>1.1003476154155587</v>
      </c>
      <c r="J85" s="49">
        <v>327</v>
      </c>
      <c r="K85" s="49">
        <f t="shared" si="15"/>
        <v>97.747619830511013</v>
      </c>
      <c r="L85" s="50">
        <f t="shared" si="16"/>
        <v>1.4210912160637013</v>
      </c>
      <c r="M85" s="45">
        <v>475</v>
      </c>
      <c r="N85" s="45">
        <f t="shared" si="17"/>
        <v>141.98813278132334</v>
      </c>
      <c r="O85" s="18">
        <f t="shared" si="18"/>
        <v>1.2075406000769875</v>
      </c>
      <c r="P85" s="37">
        <f t="shared" si="19"/>
        <v>4</v>
      </c>
      <c r="Q85" s="37">
        <f t="shared" si="20"/>
        <v>0.34189761092150173</v>
      </c>
      <c r="R85" s="37">
        <f t="shared" si="21"/>
        <v>-65.810238907849822</v>
      </c>
    </row>
    <row r="86" spans="1:18" x14ac:dyDescent="0.25">
      <c r="A86" s="1" t="s">
        <v>16</v>
      </c>
      <c r="B86" s="1" t="s">
        <v>2018</v>
      </c>
      <c r="C86" s="36">
        <v>330312</v>
      </c>
      <c r="D86" s="43">
        <v>15</v>
      </c>
      <c r="E86" s="43">
        <f t="shared" si="11"/>
        <v>4.5411610840659744</v>
      </c>
      <c r="F86" s="6">
        <f t="shared" si="12"/>
        <v>0.33010543573778672</v>
      </c>
      <c r="G86" s="44">
        <v>75</v>
      </c>
      <c r="H86" s="44">
        <f t="shared" si="13"/>
        <v>22.70580542032987</v>
      </c>
      <c r="I86" s="14">
        <f t="shared" si="14"/>
        <v>0.64791594769005556</v>
      </c>
      <c r="J86" s="49">
        <v>275</v>
      </c>
      <c r="K86" s="49">
        <f t="shared" si="15"/>
        <v>83.254619874542854</v>
      </c>
      <c r="L86" s="50">
        <f t="shared" si="16"/>
        <v>1.2103865977052177</v>
      </c>
      <c r="M86" s="45">
        <v>365</v>
      </c>
      <c r="N86" s="45">
        <f t="shared" si="17"/>
        <v>110.50158637893871</v>
      </c>
      <c r="O86" s="18">
        <f t="shared" si="18"/>
        <v>0.93976270630297598</v>
      </c>
      <c r="P86" s="37">
        <f t="shared" si="19"/>
        <v>4.10958904109589</v>
      </c>
      <c r="Q86" s="37">
        <f t="shared" si="20"/>
        <v>0.35126466875496748</v>
      </c>
      <c r="R86" s="37">
        <f t="shared" si="21"/>
        <v>-64.873533124503254</v>
      </c>
    </row>
    <row r="87" spans="1:18" x14ac:dyDescent="0.25">
      <c r="A87" s="1" t="s">
        <v>1266</v>
      </c>
      <c r="B87" s="1" t="s">
        <v>2006</v>
      </c>
      <c r="C87" s="36">
        <v>328949</v>
      </c>
      <c r="D87" s="43">
        <v>6</v>
      </c>
      <c r="E87" s="43">
        <f t="shared" si="11"/>
        <v>1.8239909530048732</v>
      </c>
      <c r="F87" s="6">
        <f t="shared" si="12"/>
        <v>0.13258929097145125</v>
      </c>
      <c r="G87" s="44">
        <v>38</v>
      </c>
      <c r="H87" s="44">
        <f t="shared" si="13"/>
        <v>11.551942702364197</v>
      </c>
      <c r="I87" s="14">
        <f t="shared" si="14"/>
        <v>0.3296376307779873</v>
      </c>
      <c r="J87" s="49">
        <v>75</v>
      </c>
      <c r="K87" s="49">
        <f t="shared" si="15"/>
        <v>22.799886912560915</v>
      </c>
      <c r="L87" s="50">
        <f t="shared" si="16"/>
        <v>0.33147322742862811</v>
      </c>
      <c r="M87" s="45">
        <v>119</v>
      </c>
      <c r="N87" s="45">
        <f t="shared" si="17"/>
        <v>36.175820567929982</v>
      </c>
      <c r="O87" s="18">
        <f t="shared" si="18"/>
        <v>0.30765790929973846</v>
      </c>
      <c r="P87" s="37">
        <f t="shared" si="19"/>
        <v>5.0420168067226889</v>
      </c>
      <c r="Q87" s="37">
        <f t="shared" si="20"/>
        <v>0.43096337511113658</v>
      </c>
      <c r="R87" s="37">
        <f t="shared" si="21"/>
        <v>-56.90366248888634</v>
      </c>
    </row>
    <row r="88" spans="1:18" x14ac:dyDescent="0.25">
      <c r="A88" s="1" t="s">
        <v>843</v>
      </c>
      <c r="B88" s="1" t="s">
        <v>2004</v>
      </c>
      <c r="C88" s="36">
        <v>322051</v>
      </c>
      <c r="D88" s="43">
        <v>9</v>
      </c>
      <c r="E88" s="43">
        <f t="shared" si="11"/>
        <v>2.7945884347510179</v>
      </c>
      <c r="F88" s="6">
        <f t="shared" si="12"/>
        <v>0.20314382508873402</v>
      </c>
      <c r="G88" s="44">
        <v>47</v>
      </c>
      <c r="H88" s="44">
        <f t="shared" si="13"/>
        <v>14.593961825921982</v>
      </c>
      <c r="I88" s="14">
        <f t="shared" si="14"/>
        <v>0.41644242218901933</v>
      </c>
      <c r="J88" s="49">
        <v>66</v>
      </c>
      <c r="K88" s="49">
        <f t="shared" si="15"/>
        <v>20.493648521507463</v>
      </c>
      <c r="L88" s="50">
        <f t="shared" si="16"/>
        <v>0.29794427679680985</v>
      </c>
      <c r="M88" s="45">
        <v>122</v>
      </c>
      <c r="N88" s="45">
        <f t="shared" si="17"/>
        <v>37.88219878218046</v>
      </c>
      <c r="O88" s="18">
        <f t="shared" si="18"/>
        <v>0.32216983316571213</v>
      </c>
      <c r="P88" s="37">
        <f t="shared" si="19"/>
        <v>7.3770491803278686</v>
      </c>
      <c r="Q88" s="37">
        <f t="shared" si="20"/>
        <v>0.63054887260113024</v>
      </c>
      <c r="R88" s="37">
        <f t="shared" si="21"/>
        <v>-36.945112739886973</v>
      </c>
    </row>
    <row r="89" spans="1:18" x14ac:dyDescent="0.25">
      <c r="A89" s="1" t="s">
        <v>20</v>
      </c>
      <c r="B89" s="1" t="s">
        <v>2009</v>
      </c>
      <c r="C89" s="36">
        <v>317424</v>
      </c>
      <c r="D89" s="43">
        <v>17</v>
      </c>
      <c r="E89" s="43">
        <f t="shared" si="11"/>
        <v>5.3556126820908307</v>
      </c>
      <c r="F89" s="6">
        <f t="shared" si="12"/>
        <v>0.38930943548064767</v>
      </c>
      <c r="G89" s="44">
        <v>140</v>
      </c>
      <c r="H89" s="44">
        <f t="shared" si="13"/>
        <v>44.105045617218607</v>
      </c>
      <c r="I89" s="14">
        <f t="shared" si="14"/>
        <v>1.2585487235527526</v>
      </c>
      <c r="J89" s="49">
        <v>143</v>
      </c>
      <c r="K89" s="49">
        <f t="shared" si="15"/>
        <v>45.050153737587578</v>
      </c>
      <c r="L89" s="50">
        <f t="shared" si="16"/>
        <v>0.65495587380861897</v>
      </c>
      <c r="M89" s="45">
        <v>300</v>
      </c>
      <c r="N89" s="45">
        <f t="shared" si="17"/>
        <v>94.510812036897022</v>
      </c>
      <c r="O89" s="18">
        <f t="shared" si="18"/>
        <v>0.80376888156254223</v>
      </c>
      <c r="P89" s="37">
        <f t="shared" si="19"/>
        <v>5.6666666666666661</v>
      </c>
      <c r="Q89" s="37">
        <f t="shared" si="20"/>
        <v>0.48435494880546071</v>
      </c>
      <c r="R89" s="37">
        <f t="shared" si="21"/>
        <v>-51.564505119453926</v>
      </c>
    </row>
    <row r="90" spans="1:18" x14ac:dyDescent="0.25">
      <c r="A90" s="1" t="s">
        <v>1298</v>
      </c>
      <c r="B90" s="1" t="s">
        <v>2001</v>
      </c>
      <c r="C90" s="36">
        <v>316217</v>
      </c>
      <c r="D90" s="43">
        <v>81</v>
      </c>
      <c r="E90" s="43">
        <f t="shared" si="11"/>
        <v>25.615321124417726</v>
      </c>
      <c r="F90" s="6">
        <f t="shared" si="12"/>
        <v>1.8620252804968327</v>
      </c>
      <c r="G90" s="44">
        <v>314</v>
      </c>
      <c r="H90" s="44">
        <f t="shared" si="13"/>
        <v>99.298899173668715</v>
      </c>
      <c r="I90" s="14">
        <f t="shared" si="14"/>
        <v>2.8335194093173088</v>
      </c>
      <c r="J90" s="49">
        <v>269</v>
      </c>
      <c r="K90" s="49">
        <f t="shared" si="15"/>
        <v>85.068165215658865</v>
      </c>
      <c r="L90" s="50">
        <f t="shared" si="16"/>
        <v>1.2367525937127108</v>
      </c>
      <c r="M90" s="45">
        <v>664</v>
      </c>
      <c r="N90" s="45">
        <f t="shared" si="17"/>
        <v>209.9823855137453</v>
      </c>
      <c r="O90" s="18">
        <f t="shared" si="18"/>
        <v>1.7857989315161846</v>
      </c>
      <c r="P90" s="37">
        <f t="shared" si="19"/>
        <v>12.198795180722891</v>
      </c>
      <c r="Q90" s="37">
        <f t="shared" si="20"/>
        <v>1.0426847321024713</v>
      </c>
      <c r="R90" s="37">
        <f t="shared" si="21"/>
        <v>4.2684732102471257</v>
      </c>
    </row>
    <row r="91" spans="1:18" x14ac:dyDescent="0.25">
      <c r="A91" s="1" t="s">
        <v>545</v>
      </c>
      <c r="B91" s="1" t="s">
        <v>2002</v>
      </c>
      <c r="C91" s="36">
        <v>310743</v>
      </c>
      <c r="D91" s="43">
        <v>47</v>
      </c>
      <c r="E91" s="43">
        <f t="shared" si="11"/>
        <v>15.125039019382577</v>
      </c>
      <c r="F91" s="6">
        <f t="shared" si="12"/>
        <v>1.0994671855097256</v>
      </c>
      <c r="G91" s="44">
        <v>110</v>
      </c>
      <c r="H91" s="44">
        <f t="shared" si="13"/>
        <v>35.399027492171989</v>
      </c>
      <c r="I91" s="14">
        <f t="shared" si="14"/>
        <v>1.0101202763043733</v>
      </c>
      <c r="J91" s="49">
        <v>222</v>
      </c>
      <c r="K91" s="49">
        <f t="shared" si="15"/>
        <v>71.441673666019838</v>
      </c>
      <c r="L91" s="50">
        <f t="shared" si="16"/>
        <v>1.0386455965240813</v>
      </c>
      <c r="M91" s="45">
        <v>379</v>
      </c>
      <c r="N91" s="45">
        <f t="shared" si="17"/>
        <v>121.9657401775744</v>
      </c>
      <c r="O91" s="18">
        <f t="shared" si="18"/>
        <v>1.0372598061394798</v>
      </c>
      <c r="P91" s="37">
        <f t="shared" si="19"/>
        <v>12.401055408970976</v>
      </c>
      <c r="Q91" s="37">
        <f t="shared" si="20"/>
        <v>1.0599728043080858</v>
      </c>
      <c r="R91" s="37">
        <f t="shared" si="21"/>
        <v>5.9972804308085825</v>
      </c>
    </row>
    <row r="92" spans="1:18" x14ac:dyDescent="0.25">
      <c r="A92" s="1" t="s">
        <v>595</v>
      </c>
      <c r="B92" s="1" t="s">
        <v>2011</v>
      </c>
      <c r="C92" s="36">
        <v>309596</v>
      </c>
      <c r="D92" s="43">
        <v>77</v>
      </c>
      <c r="E92" s="43">
        <f t="shared" si="11"/>
        <v>24.871122365922041</v>
      </c>
      <c r="F92" s="6">
        <f t="shared" si="12"/>
        <v>1.8079280901745769</v>
      </c>
      <c r="G92" s="44">
        <v>95</v>
      </c>
      <c r="H92" s="44">
        <f t="shared" si="13"/>
        <v>30.685150970942779</v>
      </c>
      <c r="I92" s="14">
        <f t="shared" si="14"/>
        <v>0.87560860772416427</v>
      </c>
      <c r="J92" s="49">
        <v>260</v>
      </c>
      <c r="K92" s="49">
        <f t="shared" si="15"/>
        <v>83.980413183632862</v>
      </c>
      <c r="L92" s="50">
        <f t="shared" si="16"/>
        <v>1.2209384505075063</v>
      </c>
      <c r="M92" s="45">
        <v>432</v>
      </c>
      <c r="N92" s="45">
        <f t="shared" si="17"/>
        <v>139.53668652049768</v>
      </c>
      <c r="O92" s="18">
        <f t="shared" si="18"/>
        <v>1.1866922317600879</v>
      </c>
      <c r="P92" s="37">
        <f t="shared" si="19"/>
        <v>17.824074074074073</v>
      </c>
      <c r="Q92" s="37">
        <f t="shared" si="20"/>
        <v>1.5235020857034509</v>
      </c>
      <c r="R92" s="37">
        <f t="shared" si="21"/>
        <v>52.350208570345089</v>
      </c>
    </row>
    <row r="93" spans="1:18" x14ac:dyDescent="0.25">
      <c r="A93" s="1" t="s">
        <v>15</v>
      </c>
      <c r="B93" s="1" t="s">
        <v>2011</v>
      </c>
      <c r="C93" s="36">
        <v>301961</v>
      </c>
      <c r="D93" s="43">
        <v>29</v>
      </c>
      <c r="E93" s="43">
        <f t="shared" si="11"/>
        <v>9.6038892439752157</v>
      </c>
      <c r="F93" s="6">
        <f t="shared" si="12"/>
        <v>0.69812455118225514</v>
      </c>
      <c r="G93" s="44">
        <v>89</v>
      </c>
      <c r="H93" s="44">
        <f t="shared" si="13"/>
        <v>29.474004921165314</v>
      </c>
      <c r="I93" s="14">
        <f t="shared" si="14"/>
        <v>0.84104824634935815</v>
      </c>
      <c r="J93" s="49">
        <v>240</v>
      </c>
      <c r="K93" s="49">
        <f t="shared" si="15"/>
        <v>79.480462708760399</v>
      </c>
      <c r="L93" s="50">
        <f t="shared" si="16"/>
        <v>1.1555164985085602</v>
      </c>
      <c r="M93" s="45">
        <v>358</v>
      </c>
      <c r="N93" s="45">
        <f t="shared" si="17"/>
        <v>118.55835687390093</v>
      </c>
      <c r="O93" s="18">
        <f t="shared" si="18"/>
        <v>1.0082816542431727</v>
      </c>
      <c r="P93" s="37">
        <f t="shared" si="19"/>
        <v>8.1005586592178762</v>
      </c>
      <c r="Q93" s="37">
        <f t="shared" si="20"/>
        <v>0.69239041317901873</v>
      </c>
      <c r="R93" s="37">
        <f t="shared" si="21"/>
        <v>-30.760958682098128</v>
      </c>
    </row>
    <row r="94" spans="1:18" x14ac:dyDescent="0.25">
      <c r="A94" s="1" t="s">
        <v>1222</v>
      </c>
      <c r="B94" s="1" t="s">
        <v>2016</v>
      </c>
      <c r="C94" s="36">
        <v>301541</v>
      </c>
      <c r="D94" s="43">
        <v>24</v>
      </c>
      <c r="E94" s="43">
        <f t="shared" si="11"/>
        <v>7.959116670701496</v>
      </c>
      <c r="F94" s="6">
        <f t="shared" si="12"/>
        <v>0.57856297718410321</v>
      </c>
      <c r="G94" s="44">
        <v>46</v>
      </c>
      <c r="H94" s="44">
        <f t="shared" si="13"/>
        <v>15.254973618844534</v>
      </c>
      <c r="I94" s="14">
        <f t="shared" si="14"/>
        <v>0.4353045622592524</v>
      </c>
      <c r="J94" s="49">
        <v>99</v>
      </c>
      <c r="K94" s="49">
        <f t="shared" si="15"/>
        <v>32.831356266643674</v>
      </c>
      <c r="L94" s="50">
        <f t="shared" si="16"/>
        <v>0.47731445617688512</v>
      </c>
      <c r="M94" s="45">
        <v>169</v>
      </c>
      <c r="N94" s="45">
        <f t="shared" si="17"/>
        <v>56.045446556189702</v>
      </c>
      <c r="O94" s="18">
        <f t="shared" si="18"/>
        <v>0.47663949683931672</v>
      </c>
      <c r="P94" s="37">
        <f t="shared" si="19"/>
        <v>14.201183431952662</v>
      </c>
      <c r="Q94" s="37">
        <f t="shared" si="20"/>
        <v>1.2138376719106569</v>
      </c>
      <c r="R94" s="37">
        <f t="shared" si="21"/>
        <v>21.383767191065694</v>
      </c>
    </row>
    <row r="95" spans="1:18" x14ac:dyDescent="0.25">
      <c r="A95" s="1" t="s">
        <v>816</v>
      </c>
      <c r="B95" s="1" t="s">
        <v>2063</v>
      </c>
      <c r="C95" s="36">
        <v>300745</v>
      </c>
      <c r="D95" s="43">
        <v>1</v>
      </c>
      <c r="E95" s="43">
        <f t="shared" si="11"/>
        <v>0.33250760611148983</v>
      </c>
      <c r="F95" s="6">
        <f t="shared" si="12"/>
        <v>2.4170595618529495E-2</v>
      </c>
      <c r="G95" s="44">
        <v>28</v>
      </c>
      <c r="H95" s="44">
        <f t="shared" si="13"/>
        <v>9.3102129711217145</v>
      </c>
      <c r="I95" s="14">
        <f t="shared" si="14"/>
        <v>0.26566930125189708</v>
      </c>
      <c r="J95" s="49">
        <v>51</v>
      </c>
      <c r="K95" s="49">
        <f t="shared" si="15"/>
        <v>16.95788791168598</v>
      </c>
      <c r="L95" s="50">
        <f t="shared" si="16"/>
        <v>0.24654007530900085</v>
      </c>
      <c r="M95" s="45">
        <v>80</v>
      </c>
      <c r="N95" s="45">
        <f t="shared" si="17"/>
        <v>26.600608488919185</v>
      </c>
      <c r="O95" s="18">
        <f t="shared" si="18"/>
        <v>0.22622534790701615</v>
      </c>
      <c r="P95" s="37">
        <f t="shared" si="19"/>
        <v>1.25</v>
      </c>
      <c r="Q95" s="37">
        <f t="shared" si="20"/>
        <v>0.10684300341296929</v>
      </c>
      <c r="R95" s="37">
        <f t="shared" si="21"/>
        <v>-89.315699658703068</v>
      </c>
    </row>
    <row r="96" spans="1:18" x14ac:dyDescent="0.25">
      <c r="A96" s="1" t="s">
        <v>481</v>
      </c>
      <c r="B96" s="1" t="s">
        <v>2010</v>
      </c>
      <c r="C96" s="36">
        <v>299434</v>
      </c>
      <c r="D96" s="43">
        <v>37</v>
      </c>
      <c r="E96" s="43">
        <f t="shared" si="11"/>
        <v>12.356646205841688</v>
      </c>
      <c r="F96" s="6">
        <f t="shared" si="12"/>
        <v>0.89822756879279619</v>
      </c>
      <c r="G96" s="44">
        <v>105</v>
      </c>
      <c r="H96" s="44">
        <f t="shared" si="13"/>
        <v>35.066158151712898</v>
      </c>
      <c r="I96" s="14">
        <f t="shared" si="14"/>
        <v>1.0006217647920967</v>
      </c>
      <c r="J96" s="49">
        <v>254</v>
      </c>
      <c r="K96" s="49">
        <f t="shared" si="15"/>
        <v>84.826706386048357</v>
      </c>
      <c r="L96" s="50">
        <f t="shared" si="16"/>
        <v>1.2332421755317311</v>
      </c>
      <c r="M96" s="45">
        <v>396</v>
      </c>
      <c r="N96" s="45">
        <f t="shared" si="17"/>
        <v>132.24951074360294</v>
      </c>
      <c r="O96" s="18">
        <f t="shared" si="18"/>
        <v>1.1247183157846576</v>
      </c>
      <c r="P96" s="37">
        <f t="shared" si="19"/>
        <v>9.3434343434343443</v>
      </c>
      <c r="Q96" s="37">
        <f t="shared" si="20"/>
        <v>0.79862446995552805</v>
      </c>
      <c r="R96" s="37">
        <f t="shared" si="21"/>
        <v>-20.137553004447195</v>
      </c>
    </row>
    <row r="97" spans="1:18" x14ac:dyDescent="0.25">
      <c r="A97" s="1" t="s">
        <v>272</v>
      </c>
      <c r="B97" s="1" t="s">
        <v>2008</v>
      </c>
      <c r="C97" s="36">
        <v>293293</v>
      </c>
      <c r="D97" s="43">
        <v>10</v>
      </c>
      <c r="E97" s="43">
        <f t="shared" si="11"/>
        <v>3.4095597235528978</v>
      </c>
      <c r="F97" s="6">
        <f t="shared" si="12"/>
        <v>0.24784723056106531</v>
      </c>
      <c r="G97" s="44">
        <v>47</v>
      </c>
      <c r="H97" s="44">
        <f t="shared" si="13"/>
        <v>16.024930700698619</v>
      </c>
      <c r="I97" s="14">
        <f t="shared" si="14"/>
        <v>0.45727548393038991</v>
      </c>
      <c r="J97" s="49">
        <v>78</v>
      </c>
      <c r="K97" s="49">
        <f t="shared" si="15"/>
        <v>26.594565843712601</v>
      </c>
      <c r="L97" s="50">
        <f t="shared" si="16"/>
        <v>0.38664167967526186</v>
      </c>
      <c r="M97" s="45">
        <v>135</v>
      </c>
      <c r="N97" s="45">
        <f t="shared" si="17"/>
        <v>46.029056267964123</v>
      </c>
      <c r="O97" s="18">
        <f t="shared" si="18"/>
        <v>0.39145492752128008</v>
      </c>
      <c r="P97" s="37">
        <f t="shared" si="19"/>
        <v>7.4074074074074066</v>
      </c>
      <c r="Q97" s="37">
        <f t="shared" si="20"/>
        <v>0.63314372392870677</v>
      </c>
      <c r="R97" s="37">
        <f t="shared" si="21"/>
        <v>-36.685627607129319</v>
      </c>
    </row>
    <row r="98" spans="1:18" x14ac:dyDescent="0.25">
      <c r="A98" s="1" t="s">
        <v>562</v>
      </c>
      <c r="B98" s="1" t="s">
        <v>2014</v>
      </c>
      <c r="C98" s="36">
        <v>290231</v>
      </c>
      <c r="D98" s="43">
        <v>25</v>
      </c>
      <c r="E98" s="43">
        <f t="shared" si="11"/>
        <v>8.6138282953922918</v>
      </c>
      <c r="F98" s="6">
        <f t="shared" si="12"/>
        <v>0.6261551815015155</v>
      </c>
      <c r="G98" s="44">
        <v>121</v>
      </c>
      <c r="H98" s="44">
        <f t="shared" si="13"/>
        <v>41.690928949698687</v>
      </c>
      <c r="I98" s="14">
        <f t="shared" si="14"/>
        <v>1.189661288841009</v>
      </c>
      <c r="J98" s="49">
        <v>306</v>
      </c>
      <c r="K98" s="49">
        <f t="shared" si="15"/>
        <v>105.43325833560165</v>
      </c>
      <c r="L98" s="50">
        <f t="shared" si="16"/>
        <v>1.5328278843157095</v>
      </c>
      <c r="M98" s="45">
        <v>452</v>
      </c>
      <c r="N98" s="45">
        <f t="shared" si="17"/>
        <v>155.73801558069263</v>
      </c>
      <c r="O98" s="18">
        <f t="shared" si="18"/>
        <v>1.3244767228451477</v>
      </c>
      <c r="P98" s="37">
        <f t="shared" si="19"/>
        <v>5.5309734513274336</v>
      </c>
      <c r="Q98" s="37">
        <f t="shared" si="20"/>
        <v>0.47275665226977559</v>
      </c>
      <c r="R98" s="37">
        <f t="shared" si="21"/>
        <v>-52.724334773022441</v>
      </c>
    </row>
    <row r="99" spans="1:18" x14ac:dyDescent="0.25">
      <c r="A99" s="1" t="s">
        <v>316</v>
      </c>
      <c r="B99" s="1" t="s">
        <v>2015</v>
      </c>
      <c r="C99" s="36">
        <v>284330</v>
      </c>
      <c r="D99" s="43">
        <v>53</v>
      </c>
      <c r="E99" s="43">
        <f t="shared" si="11"/>
        <v>18.640312313157246</v>
      </c>
      <c r="F99" s="6">
        <f t="shared" si="12"/>
        <v>1.3549989318841369</v>
      </c>
      <c r="G99" s="44">
        <v>82</v>
      </c>
      <c r="H99" s="44">
        <f t="shared" si="13"/>
        <v>28.839728484507436</v>
      </c>
      <c r="I99" s="14">
        <f t="shared" si="14"/>
        <v>0.8229490064877012</v>
      </c>
      <c r="J99" s="49">
        <v>195</v>
      </c>
      <c r="K99" s="49">
        <f t="shared" si="15"/>
        <v>68.582281152182318</v>
      </c>
      <c r="L99" s="50">
        <f t="shared" si="16"/>
        <v>0.99707468572606295</v>
      </c>
      <c r="M99" s="45">
        <v>330</v>
      </c>
      <c r="N99" s="45">
        <f t="shared" si="17"/>
        <v>116.062321949847</v>
      </c>
      <c r="O99" s="18">
        <f t="shared" si="18"/>
        <v>0.9870540808469711</v>
      </c>
      <c r="P99" s="37">
        <f t="shared" si="19"/>
        <v>16.060606060606062</v>
      </c>
      <c r="Q99" s="37">
        <f t="shared" si="20"/>
        <v>1.372770710518151</v>
      </c>
      <c r="R99" s="37">
        <f t="shared" si="21"/>
        <v>37.277071051815099</v>
      </c>
    </row>
    <row r="100" spans="1:18" x14ac:dyDescent="0.25">
      <c r="A100" s="1" t="s">
        <v>401</v>
      </c>
      <c r="B100" s="1" t="s">
        <v>2005</v>
      </c>
      <c r="C100" s="36">
        <v>280312</v>
      </c>
      <c r="D100" s="43">
        <v>86</v>
      </c>
      <c r="E100" s="43">
        <f t="shared" si="11"/>
        <v>30.680099317902911</v>
      </c>
      <c r="F100" s="6">
        <f t="shared" si="12"/>
        <v>2.230193416690474</v>
      </c>
      <c r="G100" s="44">
        <v>214</v>
      </c>
      <c r="H100" s="44">
        <f t="shared" si="13"/>
        <v>76.343502953851427</v>
      </c>
      <c r="I100" s="14">
        <f t="shared" si="14"/>
        <v>2.1784813245177799</v>
      </c>
      <c r="J100" s="49">
        <v>383</v>
      </c>
      <c r="K100" s="49">
        <f t="shared" si="15"/>
        <v>136.63346556693969</v>
      </c>
      <c r="L100" s="50">
        <f t="shared" si="16"/>
        <v>1.9864280897498872</v>
      </c>
      <c r="M100" s="45">
        <v>683</v>
      </c>
      <c r="N100" s="45">
        <f t="shared" si="17"/>
        <v>243.65706783869405</v>
      </c>
      <c r="O100" s="18">
        <f t="shared" si="18"/>
        <v>2.072185866153156</v>
      </c>
      <c r="P100" s="37">
        <f t="shared" si="19"/>
        <v>12.591508052708638</v>
      </c>
      <c r="Q100" s="37">
        <f t="shared" si="20"/>
        <v>1.0762516302799834</v>
      </c>
      <c r="R100" s="37">
        <f t="shared" si="21"/>
        <v>7.6251630279983384</v>
      </c>
    </row>
    <row r="101" spans="1:18" x14ac:dyDescent="0.25">
      <c r="A101" s="1" t="s">
        <v>1354</v>
      </c>
      <c r="B101" s="1" t="s">
        <v>2012</v>
      </c>
      <c r="C101" s="36">
        <v>276096</v>
      </c>
      <c r="D101" s="43">
        <v>61</v>
      </c>
      <c r="E101" s="43">
        <f t="shared" si="11"/>
        <v>22.09376448771442</v>
      </c>
      <c r="F101" s="6">
        <f t="shared" si="12"/>
        <v>1.6060367862517888</v>
      </c>
      <c r="G101" s="44">
        <v>200</v>
      </c>
      <c r="H101" s="44">
        <f t="shared" si="13"/>
        <v>72.438572090866955</v>
      </c>
      <c r="I101" s="14">
        <f t="shared" si="14"/>
        <v>2.0670531265781724</v>
      </c>
      <c r="J101" s="49">
        <v>212</v>
      </c>
      <c r="K101" s="49">
        <f t="shared" si="15"/>
        <v>76.784886416318969</v>
      </c>
      <c r="L101" s="50">
        <f t="shared" si="16"/>
        <v>1.1163272088045217</v>
      </c>
      <c r="M101" s="45">
        <v>473</v>
      </c>
      <c r="N101" s="45">
        <f t="shared" si="17"/>
        <v>171.31722299490033</v>
      </c>
      <c r="O101" s="18">
        <f t="shared" si="18"/>
        <v>1.4569703693293188</v>
      </c>
      <c r="P101" s="37">
        <f t="shared" si="19"/>
        <v>12.896405919661733</v>
      </c>
      <c r="Q101" s="37">
        <f t="shared" si="20"/>
        <v>1.1023125933515647</v>
      </c>
      <c r="R101" s="37">
        <f t="shared" si="21"/>
        <v>10.231259335156473</v>
      </c>
    </row>
    <row r="102" spans="1:18" x14ac:dyDescent="0.25">
      <c r="A102" s="1" t="s">
        <v>21</v>
      </c>
      <c r="B102" s="1" t="s">
        <v>2020</v>
      </c>
      <c r="C102" s="36">
        <v>275478</v>
      </c>
      <c r="D102" s="43">
        <v>85</v>
      </c>
      <c r="E102" s="43">
        <f t="shared" si="11"/>
        <v>30.855458512113493</v>
      </c>
      <c r="F102" s="6">
        <f t="shared" si="12"/>
        <v>2.2429406022987157</v>
      </c>
      <c r="G102" s="44">
        <v>180</v>
      </c>
      <c r="H102" s="44">
        <f t="shared" si="13"/>
        <v>65.340970966828579</v>
      </c>
      <c r="I102" s="14">
        <f t="shared" si="14"/>
        <v>1.8645212686027717</v>
      </c>
      <c r="J102" s="49">
        <v>267</v>
      </c>
      <c r="K102" s="49">
        <f t="shared" si="15"/>
        <v>96.922440267462378</v>
      </c>
      <c r="L102" s="50">
        <f t="shared" si="16"/>
        <v>1.4090944489735457</v>
      </c>
      <c r="M102" s="45">
        <v>532</v>
      </c>
      <c r="N102" s="45">
        <f t="shared" si="17"/>
        <v>193.11886974640444</v>
      </c>
      <c r="O102" s="18">
        <f t="shared" si="18"/>
        <v>1.6423828618051737</v>
      </c>
      <c r="P102" s="37">
        <f t="shared" si="19"/>
        <v>15.977443609022558</v>
      </c>
      <c r="Q102" s="37">
        <f t="shared" si="20"/>
        <v>1.3656624496394572</v>
      </c>
      <c r="R102" s="37">
        <f t="shared" si="21"/>
        <v>36.566244963945714</v>
      </c>
    </row>
    <row r="103" spans="1:18" x14ac:dyDescent="0.25">
      <c r="A103" s="1" t="s">
        <v>1228</v>
      </c>
      <c r="B103" s="1" t="s">
        <v>2013</v>
      </c>
      <c r="C103" s="36">
        <v>265298</v>
      </c>
      <c r="D103" s="43">
        <v>22</v>
      </c>
      <c r="E103" s="43">
        <f t="shared" si="11"/>
        <v>8.2925615722696744</v>
      </c>
      <c r="F103" s="6">
        <f t="shared" si="12"/>
        <v>0.60280170655068022</v>
      </c>
      <c r="G103" s="44">
        <v>141</v>
      </c>
      <c r="H103" s="44">
        <f t="shared" si="13"/>
        <v>53.147780985910188</v>
      </c>
      <c r="I103" s="14">
        <f t="shared" si="14"/>
        <v>1.5165854832120391</v>
      </c>
      <c r="J103" s="49">
        <v>101</v>
      </c>
      <c r="K103" s="49">
        <f t="shared" si="15"/>
        <v>38.070396309056235</v>
      </c>
      <c r="L103" s="50">
        <f t="shared" si="16"/>
        <v>0.55348156692380635</v>
      </c>
      <c r="M103" s="45">
        <v>264</v>
      </c>
      <c r="N103" s="45">
        <f t="shared" si="17"/>
        <v>99.5107388672361</v>
      </c>
      <c r="O103" s="18">
        <f t="shared" si="18"/>
        <v>0.84629084820004452</v>
      </c>
      <c r="P103" s="37">
        <f t="shared" si="19"/>
        <v>8.3333333333333321</v>
      </c>
      <c r="Q103" s="37">
        <f t="shared" si="20"/>
        <v>0.71228668941979512</v>
      </c>
      <c r="R103" s="37">
        <f t="shared" si="21"/>
        <v>-28.77133105802049</v>
      </c>
    </row>
    <row r="104" spans="1:18" x14ac:dyDescent="0.25">
      <c r="A104" s="1" t="s">
        <v>624</v>
      </c>
      <c r="B104" s="1" t="s">
        <v>2019</v>
      </c>
      <c r="C104" s="36">
        <v>262015</v>
      </c>
      <c r="D104" s="43">
        <v>27</v>
      </c>
      <c r="E104" s="43">
        <f t="shared" si="11"/>
        <v>10.30475354464439</v>
      </c>
      <c r="F104" s="6">
        <f t="shared" si="12"/>
        <v>0.7490716792586517</v>
      </c>
      <c r="G104" s="44">
        <v>88</v>
      </c>
      <c r="H104" s="44">
        <f t="shared" si="13"/>
        <v>33.585863404766897</v>
      </c>
      <c r="I104" s="14">
        <f t="shared" si="14"/>
        <v>0.95838117671018797</v>
      </c>
      <c r="J104" s="49">
        <v>213</v>
      </c>
      <c r="K104" s="49">
        <f t="shared" si="15"/>
        <v>81.293055741083521</v>
      </c>
      <c r="L104" s="50">
        <f t="shared" si="16"/>
        <v>1.1818686494969839</v>
      </c>
      <c r="M104" s="45">
        <v>328</v>
      </c>
      <c r="N104" s="45">
        <f t="shared" si="17"/>
        <v>125.18367269049482</v>
      </c>
      <c r="O104" s="18">
        <f t="shared" si="18"/>
        <v>1.0646267704170063</v>
      </c>
      <c r="P104" s="37">
        <f t="shared" si="19"/>
        <v>8.2317073170731714</v>
      </c>
      <c r="Q104" s="37">
        <f t="shared" si="20"/>
        <v>0.70360026637809048</v>
      </c>
      <c r="R104" s="37">
        <f t="shared" si="21"/>
        <v>-29.63997336219095</v>
      </c>
    </row>
    <row r="105" spans="1:18" x14ac:dyDescent="0.25">
      <c r="A105" s="1" t="s">
        <v>881</v>
      </c>
      <c r="B105" s="1" t="s">
        <v>2007</v>
      </c>
      <c r="C105" s="36">
        <v>258636</v>
      </c>
      <c r="D105" s="43">
        <v>84</v>
      </c>
      <c r="E105" s="43">
        <f t="shared" si="11"/>
        <v>32.478077297823972</v>
      </c>
      <c r="F105" s="6">
        <f t="shared" si="12"/>
        <v>2.3608917763217452</v>
      </c>
      <c r="G105" s="44">
        <v>226</v>
      </c>
      <c r="H105" s="44">
        <f t="shared" si="13"/>
        <v>87.381493682240674</v>
      </c>
      <c r="I105" s="14">
        <f t="shared" si="14"/>
        <v>2.4934532046597209</v>
      </c>
      <c r="J105" s="49">
        <v>525</v>
      </c>
      <c r="K105" s="49">
        <f t="shared" si="15"/>
        <v>202.98798311139981</v>
      </c>
      <c r="L105" s="50">
        <f t="shared" si="16"/>
        <v>2.951114720402181</v>
      </c>
      <c r="M105" s="45">
        <v>835</v>
      </c>
      <c r="N105" s="45">
        <f t="shared" si="17"/>
        <v>322.84755409146447</v>
      </c>
      <c r="O105" s="18">
        <f t="shared" si="18"/>
        <v>2.7456627646579945</v>
      </c>
      <c r="P105" s="37">
        <f t="shared" si="19"/>
        <v>10.059880239520957</v>
      </c>
      <c r="Q105" s="37">
        <f t="shared" si="20"/>
        <v>0.85986225501215996</v>
      </c>
      <c r="R105" s="37">
        <f t="shared" si="21"/>
        <v>-14.013774498784004</v>
      </c>
    </row>
    <row r="106" spans="1:18" x14ac:dyDescent="0.25">
      <c r="A106" s="1" t="s">
        <v>1371</v>
      </c>
      <c r="B106" s="1" t="s">
        <v>2025</v>
      </c>
      <c r="C106" s="36">
        <v>255602</v>
      </c>
      <c r="D106" s="43">
        <v>4</v>
      </c>
      <c r="E106" s="43">
        <f t="shared" si="11"/>
        <v>1.5649329817450566</v>
      </c>
      <c r="F106" s="6">
        <f t="shared" si="12"/>
        <v>0.11375788576450346</v>
      </c>
      <c r="G106" s="44">
        <v>62</v>
      </c>
      <c r="H106" s="44">
        <f t="shared" si="13"/>
        <v>24.256461217048379</v>
      </c>
      <c r="I106" s="14">
        <f t="shared" si="14"/>
        <v>0.6921643062694165</v>
      </c>
      <c r="J106" s="49">
        <v>97</v>
      </c>
      <c r="K106" s="49">
        <f t="shared" si="15"/>
        <v>37.949624807317626</v>
      </c>
      <c r="L106" s="50">
        <f t="shared" si="16"/>
        <v>0.55172574595784174</v>
      </c>
      <c r="M106" s="45">
        <v>163</v>
      </c>
      <c r="N106" s="45">
        <f t="shared" si="17"/>
        <v>63.771019006111061</v>
      </c>
      <c r="O106" s="18">
        <f t="shared" si="18"/>
        <v>0.54234176511608767</v>
      </c>
      <c r="P106" s="37">
        <f t="shared" si="19"/>
        <v>2.4539877300613497</v>
      </c>
      <c r="Q106" s="37">
        <f t="shared" si="20"/>
        <v>0.20975313553466363</v>
      </c>
      <c r="R106" s="37">
        <f t="shared" si="21"/>
        <v>-79.02468644653365</v>
      </c>
    </row>
    <row r="107" spans="1:18" x14ac:dyDescent="0.25">
      <c r="A107" s="1" t="s">
        <v>1334</v>
      </c>
      <c r="B107" s="1" t="s">
        <v>2021</v>
      </c>
      <c r="C107" s="36">
        <v>253486</v>
      </c>
      <c r="D107" s="43">
        <v>56</v>
      </c>
      <c r="E107" s="43">
        <f t="shared" si="11"/>
        <v>22.091949851273835</v>
      </c>
      <c r="F107" s="6">
        <f t="shared" si="12"/>
        <v>1.605904876957704</v>
      </c>
      <c r="G107" s="44">
        <v>199</v>
      </c>
      <c r="H107" s="44">
        <f t="shared" si="13"/>
        <v>78.505321792919531</v>
      </c>
      <c r="I107" s="14">
        <f t="shared" si="14"/>
        <v>2.2401693763582542</v>
      </c>
      <c r="J107" s="49">
        <v>445</v>
      </c>
      <c r="K107" s="49">
        <f t="shared" si="15"/>
        <v>175.55210149672959</v>
      </c>
      <c r="L107" s="50">
        <f t="shared" si="16"/>
        <v>2.5522416794506366</v>
      </c>
      <c r="M107" s="45">
        <v>700</v>
      </c>
      <c r="N107" s="45">
        <f t="shared" si="17"/>
        <v>276.14937314092293</v>
      </c>
      <c r="O107" s="18">
        <f t="shared" si="18"/>
        <v>2.3485172543753356</v>
      </c>
      <c r="P107" s="37">
        <f t="shared" si="19"/>
        <v>8</v>
      </c>
      <c r="Q107" s="37">
        <f t="shared" si="20"/>
        <v>0.68379522184300345</v>
      </c>
      <c r="R107" s="37">
        <f t="shared" si="21"/>
        <v>-31.620477815699655</v>
      </c>
    </row>
    <row r="108" spans="1:18" x14ac:dyDescent="0.25">
      <c r="A108" s="1" t="s">
        <v>42</v>
      </c>
      <c r="B108" s="1" t="s">
        <v>2022</v>
      </c>
      <c r="C108" s="36">
        <v>251346</v>
      </c>
      <c r="D108" s="43">
        <v>36</v>
      </c>
      <c r="E108" s="43">
        <f t="shared" si="11"/>
        <v>14.32288558401566</v>
      </c>
      <c r="F108" s="6">
        <f t="shared" si="12"/>
        <v>1.0411571620579103</v>
      </c>
      <c r="G108" s="44">
        <v>14</v>
      </c>
      <c r="H108" s="44">
        <f t="shared" si="13"/>
        <v>5.5700110604505344</v>
      </c>
      <c r="I108" s="14">
        <f t="shared" si="14"/>
        <v>0.15894168597272643</v>
      </c>
      <c r="J108" s="49">
        <v>250</v>
      </c>
      <c r="K108" s="49">
        <f t="shared" si="15"/>
        <v>99.464483222330983</v>
      </c>
      <c r="L108" s="50">
        <f t="shared" si="16"/>
        <v>1.4460516139693196</v>
      </c>
      <c r="M108" s="45">
        <v>300</v>
      </c>
      <c r="N108" s="45">
        <f t="shared" si="17"/>
        <v>119.35737986679717</v>
      </c>
      <c r="O108" s="18">
        <f t="shared" si="18"/>
        <v>1.0150769594945153</v>
      </c>
      <c r="P108" s="37">
        <f t="shared" si="19"/>
        <v>12</v>
      </c>
      <c r="Q108" s="37">
        <f t="shared" si="20"/>
        <v>1.0256928327645052</v>
      </c>
      <c r="R108" s="37">
        <f t="shared" si="21"/>
        <v>2.569283276450518</v>
      </c>
    </row>
    <row r="109" spans="1:18" x14ac:dyDescent="0.25">
      <c r="A109" s="1" t="s">
        <v>579</v>
      </c>
      <c r="B109" s="1" t="s">
        <v>2023</v>
      </c>
      <c r="C109" s="36">
        <v>246055</v>
      </c>
      <c r="D109" s="43">
        <v>24</v>
      </c>
      <c r="E109" s="43">
        <f t="shared" si="11"/>
        <v>9.7539168072178981</v>
      </c>
      <c r="F109" s="6">
        <f t="shared" si="12"/>
        <v>0.7090303334745145</v>
      </c>
      <c r="G109" s="44">
        <v>121</v>
      </c>
      <c r="H109" s="44">
        <f t="shared" si="13"/>
        <v>49.175997236390238</v>
      </c>
      <c r="I109" s="14">
        <f t="shared" si="14"/>
        <v>1.4032496211075365</v>
      </c>
      <c r="J109" s="49">
        <v>256</v>
      </c>
      <c r="K109" s="49">
        <f t="shared" si="15"/>
        <v>104.04177927699092</v>
      </c>
      <c r="L109" s="50">
        <f t="shared" si="16"/>
        <v>1.5125980447456311</v>
      </c>
      <c r="M109" s="45">
        <v>401</v>
      </c>
      <c r="N109" s="45">
        <f t="shared" si="17"/>
        <v>162.97169332059906</v>
      </c>
      <c r="O109" s="18">
        <f t="shared" si="18"/>
        <v>1.3859956638137068</v>
      </c>
      <c r="P109" s="37">
        <f t="shared" si="19"/>
        <v>5.9850374064837908</v>
      </c>
      <c r="Q109" s="37">
        <f t="shared" si="20"/>
        <v>0.51156749763815723</v>
      </c>
      <c r="R109" s="37">
        <f t="shared" si="21"/>
        <v>-48.843250236184275</v>
      </c>
    </row>
    <row r="110" spans="1:18" x14ac:dyDescent="0.25">
      <c r="A110" s="1" t="s">
        <v>207</v>
      </c>
      <c r="B110" s="1" t="s">
        <v>2017</v>
      </c>
      <c r="C110" s="36">
        <v>245147</v>
      </c>
      <c r="D110" s="43">
        <v>72</v>
      </c>
      <c r="E110" s="43">
        <f t="shared" si="11"/>
        <v>29.370133022227478</v>
      </c>
      <c r="F110" s="6">
        <f t="shared" si="12"/>
        <v>2.1349695330116831</v>
      </c>
      <c r="G110" s="44">
        <v>220</v>
      </c>
      <c r="H110" s="44">
        <f t="shared" si="13"/>
        <v>89.742073123472849</v>
      </c>
      <c r="I110" s="14">
        <f t="shared" si="14"/>
        <v>2.5608129409672555</v>
      </c>
      <c r="J110" s="49">
        <v>624</v>
      </c>
      <c r="K110" s="49">
        <f t="shared" si="15"/>
        <v>254.54115285930482</v>
      </c>
      <c r="L110" s="50">
        <f t="shared" si="16"/>
        <v>3.70061385722025</v>
      </c>
      <c r="M110" s="45">
        <v>916</v>
      </c>
      <c r="N110" s="45">
        <f t="shared" si="17"/>
        <v>373.65335900500514</v>
      </c>
      <c r="O110" s="18">
        <f t="shared" si="18"/>
        <v>3.1777416359759019</v>
      </c>
      <c r="P110" s="37">
        <f t="shared" si="19"/>
        <v>7.860262008733625</v>
      </c>
      <c r="Q110" s="37">
        <f t="shared" si="20"/>
        <v>0.67185120050076763</v>
      </c>
      <c r="R110" s="37">
        <f t="shared" si="21"/>
        <v>-32.814879949923238</v>
      </c>
    </row>
    <row r="111" spans="1:18" x14ac:dyDescent="0.25">
      <c r="A111" s="1" t="s">
        <v>1700</v>
      </c>
      <c r="B111" s="1" t="s">
        <v>2024</v>
      </c>
      <c r="C111" s="36">
        <v>242826</v>
      </c>
      <c r="D111" s="43">
        <v>12</v>
      </c>
      <c r="E111" s="43">
        <f t="shared" si="11"/>
        <v>4.9418101850707918</v>
      </c>
      <c r="F111" s="6">
        <f t="shared" si="12"/>
        <v>0.35922936321290078</v>
      </c>
      <c r="G111" s="44">
        <v>77</v>
      </c>
      <c r="H111" s="44">
        <f t="shared" si="13"/>
        <v>31.70994868753758</v>
      </c>
      <c r="I111" s="14">
        <f t="shared" si="14"/>
        <v>0.9048514718924453</v>
      </c>
      <c r="J111" s="49">
        <v>43</v>
      </c>
      <c r="K111" s="49">
        <f t="shared" si="15"/>
        <v>17.708153163170337</v>
      </c>
      <c r="L111" s="50">
        <f t="shared" si="16"/>
        <v>0.25744771030257885</v>
      </c>
      <c r="M111" s="45">
        <v>132</v>
      </c>
      <c r="N111" s="45">
        <f t="shared" si="17"/>
        <v>54.359912035778706</v>
      </c>
      <c r="O111" s="18">
        <f t="shared" si="18"/>
        <v>0.46230483853824433</v>
      </c>
      <c r="P111" s="37">
        <f t="shared" si="19"/>
        <v>9.0909090909090917</v>
      </c>
      <c r="Q111" s="37">
        <f t="shared" si="20"/>
        <v>0.77704002482159484</v>
      </c>
      <c r="R111" s="37">
        <f t="shared" si="21"/>
        <v>-22.295997517840515</v>
      </c>
    </row>
    <row r="112" spans="1:18" x14ac:dyDescent="0.25">
      <c r="A112" s="1" t="s">
        <v>1232</v>
      </c>
      <c r="B112" s="1" t="s">
        <v>2047</v>
      </c>
      <c r="C112" s="36">
        <v>239850</v>
      </c>
      <c r="D112" s="43">
        <v>59</v>
      </c>
      <c r="E112" s="43">
        <f t="shared" si="11"/>
        <v>24.598707525536796</v>
      </c>
      <c r="F112" s="6">
        <f t="shared" si="12"/>
        <v>1.7881257493366043</v>
      </c>
      <c r="G112" s="44">
        <v>68</v>
      </c>
      <c r="H112" s="44">
        <f t="shared" si="13"/>
        <v>28.351052741296645</v>
      </c>
      <c r="I112" s="14">
        <f t="shared" si="14"/>
        <v>0.80900451954199371</v>
      </c>
      <c r="J112" s="49">
        <v>248</v>
      </c>
      <c r="K112" s="49">
        <f t="shared" si="15"/>
        <v>103.39795705649365</v>
      </c>
      <c r="L112" s="50">
        <f t="shared" si="16"/>
        <v>1.5032379180863655</v>
      </c>
      <c r="M112" s="45">
        <v>375</v>
      </c>
      <c r="N112" s="45">
        <f t="shared" si="17"/>
        <v>156.34771732332709</v>
      </c>
      <c r="O112" s="18">
        <f t="shared" si="18"/>
        <v>1.3296619421571212</v>
      </c>
      <c r="P112" s="37">
        <f t="shared" si="19"/>
        <v>15.733333333333333</v>
      </c>
      <c r="Q112" s="37">
        <f t="shared" si="20"/>
        <v>1.3447972696245734</v>
      </c>
      <c r="R112" s="37">
        <f t="shared" si="21"/>
        <v>34.479726962457335</v>
      </c>
    </row>
    <row r="113" spans="1:18" x14ac:dyDescent="0.25">
      <c r="A113" s="1" t="s">
        <v>117</v>
      </c>
      <c r="B113" s="1" t="s">
        <v>2026</v>
      </c>
      <c r="C113" s="36">
        <v>239322</v>
      </c>
      <c r="D113" s="43">
        <v>8</v>
      </c>
      <c r="E113" s="43">
        <f t="shared" si="11"/>
        <v>3.3427766774471217</v>
      </c>
      <c r="F113" s="6">
        <f t="shared" si="12"/>
        <v>0.24299264687056443</v>
      </c>
      <c r="G113" s="44">
        <v>13</v>
      </c>
      <c r="H113" s="44">
        <f t="shared" si="13"/>
        <v>5.4320121008515727</v>
      </c>
      <c r="I113" s="14">
        <f t="shared" si="14"/>
        <v>0.15500385047058882</v>
      </c>
      <c r="J113" s="49">
        <v>21</v>
      </c>
      <c r="K113" s="49">
        <f t="shared" si="15"/>
        <v>8.774788778298694</v>
      </c>
      <c r="L113" s="50">
        <f t="shared" si="16"/>
        <v>0.12757113960704633</v>
      </c>
      <c r="M113" s="45">
        <v>42</v>
      </c>
      <c r="N113" s="45">
        <f t="shared" si="17"/>
        <v>17.549577556597388</v>
      </c>
      <c r="O113" s="18">
        <f t="shared" si="18"/>
        <v>0.149250694397319</v>
      </c>
      <c r="P113" s="37">
        <f t="shared" si="19"/>
        <v>19.047619047619047</v>
      </c>
      <c r="Q113" s="37">
        <f t="shared" si="20"/>
        <v>1.6280838615309605</v>
      </c>
      <c r="R113" s="37">
        <f t="shared" si="21"/>
        <v>62.808386153096052</v>
      </c>
    </row>
    <row r="114" spans="1:18" x14ac:dyDescent="0.25">
      <c r="A114" s="1" t="s">
        <v>132</v>
      </c>
      <c r="B114" s="1" t="s">
        <v>2034</v>
      </c>
      <c r="C114" s="36">
        <v>231345</v>
      </c>
      <c r="D114" s="43">
        <v>14</v>
      </c>
      <c r="E114" s="43">
        <f t="shared" si="11"/>
        <v>6.0515680044954507</v>
      </c>
      <c r="F114" s="6">
        <f t="shared" si="12"/>
        <v>0.43989972080712852</v>
      </c>
      <c r="G114" s="44">
        <v>68</v>
      </c>
      <c r="H114" s="44">
        <f t="shared" si="13"/>
        <v>29.393330307549331</v>
      </c>
      <c r="I114" s="14">
        <f t="shared" si="14"/>
        <v>0.83874617567765541</v>
      </c>
      <c r="J114" s="49">
        <v>115</v>
      </c>
      <c r="K114" s="49">
        <f t="shared" si="15"/>
        <v>49.709308608355485</v>
      </c>
      <c r="L114" s="50">
        <f t="shared" si="16"/>
        <v>0.72269239846885391</v>
      </c>
      <c r="M114" s="45">
        <v>197</v>
      </c>
      <c r="N114" s="45">
        <f t="shared" si="17"/>
        <v>85.15420692040027</v>
      </c>
      <c r="O114" s="18">
        <f t="shared" si="18"/>
        <v>0.72419546696979786</v>
      </c>
      <c r="P114" s="37">
        <f t="shared" si="19"/>
        <v>7.1065989847715745</v>
      </c>
      <c r="Q114" s="37">
        <f t="shared" si="20"/>
        <v>0.60743230366764267</v>
      </c>
      <c r="R114" s="37">
        <f t="shared" si="21"/>
        <v>-39.256769633235734</v>
      </c>
    </row>
    <row r="115" spans="1:18" x14ac:dyDescent="0.25">
      <c r="A115" s="1" t="s">
        <v>1482</v>
      </c>
      <c r="B115" s="1" t="s">
        <v>2029</v>
      </c>
      <c r="C115" s="36">
        <v>228703</v>
      </c>
      <c r="D115" s="43">
        <v>15</v>
      </c>
      <c r="E115" s="43">
        <f t="shared" si="11"/>
        <v>6.558724634132477</v>
      </c>
      <c r="F115" s="6">
        <f t="shared" si="12"/>
        <v>0.47676587840745333</v>
      </c>
      <c r="G115" s="44">
        <v>123</v>
      </c>
      <c r="H115" s="44">
        <f t="shared" si="13"/>
        <v>53.781541999886315</v>
      </c>
      <c r="I115" s="14">
        <f t="shared" si="14"/>
        <v>1.5346700153560386</v>
      </c>
      <c r="J115" s="49">
        <v>87</v>
      </c>
      <c r="K115" s="49">
        <f t="shared" si="15"/>
        <v>38.040602877968368</v>
      </c>
      <c r="L115" s="50">
        <f t="shared" si="16"/>
        <v>0.55304841895264578</v>
      </c>
      <c r="M115" s="45">
        <v>225</v>
      </c>
      <c r="N115" s="45">
        <f t="shared" si="17"/>
        <v>98.380869511987157</v>
      </c>
      <c r="O115" s="18">
        <f t="shared" si="18"/>
        <v>0.83668185417695151</v>
      </c>
      <c r="P115" s="37">
        <f t="shared" si="19"/>
        <v>6.666666666666667</v>
      </c>
      <c r="Q115" s="37">
        <f t="shared" si="20"/>
        <v>0.56982935153583625</v>
      </c>
      <c r="R115" s="37">
        <f t="shared" si="21"/>
        <v>-43.017064846416375</v>
      </c>
    </row>
    <row r="116" spans="1:18" x14ac:dyDescent="0.25">
      <c r="A116" s="1" t="s">
        <v>759</v>
      </c>
      <c r="B116" s="1" t="s">
        <v>2028</v>
      </c>
      <c r="C116" s="36">
        <v>227649</v>
      </c>
      <c r="D116" s="43">
        <v>23</v>
      </c>
      <c r="E116" s="43">
        <f t="shared" si="11"/>
        <v>10.103273021186125</v>
      </c>
      <c r="F116" s="6">
        <f t="shared" si="12"/>
        <v>0.73442568569937494</v>
      </c>
      <c r="G116" s="44">
        <v>29</v>
      </c>
      <c r="H116" s="44">
        <f t="shared" si="13"/>
        <v>12.738909461495549</v>
      </c>
      <c r="I116" s="14">
        <f t="shared" si="14"/>
        <v>0.36350802992844433</v>
      </c>
      <c r="J116" s="49">
        <v>68</v>
      </c>
      <c r="K116" s="49">
        <f t="shared" si="15"/>
        <v>29.870546323506804</v>
      </c>
      <c r="L116" s="50">
        <f t="shared" si="16"/>
        <v>0.43426910110919559</v>
      </c>
      <c r="M116" s="45">
        <v>120</v>
      </c>
      <c r="N116" s="45">
        <f t="shared" si="17"/>
        <v>52.71272880618848</v>
      </c>
      <c r="O116" s="18">
        <f t="shared" si="18"/>
        <v>0.4482963394719211</v>
      </c>
      <c r="P116" s="37">
        <f t="shared" si="19"/>
        <v>19.166666666666668</v>
      </c>
      <c r="Q116" s="37">
        <f t="shared" si="20"/>
        <v>1.6382593856655292</v>
      </c>
      <c r="R116" s="37">
        <f t="shared" si="21"/>
        <v>63.825938566552921</v>
      </c>
    </row>
    <row r="117" spans="1:18" x14ac:dyDescent="0.25">
      <c r="A117" s="1" t="s">
        <v>554</v>
      </c>
      <c r="B117" s="1" t="s">
        <v>2039</v>
      </c>
      <c r="C117" s="36">
        <v>226911</v>
      </c>
      <c r="D117" s="43">
        <v>22</v>
      </c>
      <c r="E117" s="43">
        <f t="shared" si="11"/>
        <v>9.6954312483749145</v>
      </c>
      <c r="F117" s="6">
        <f t="shared" si="12"/>
        <v>0.70477890954815925</v>
      </c>
      <c r="G117" s="44">
        <v>46</v>
      </c>
      <c r="H117" s="44">
        <f t="shared" si="13"/>
        <v>20.272265337511183</v>
      </c>
      <c r="I117" s="14">
        <f t="shared" si="14"/>
        <v>0.57847426086975606</v>
      </c>
      <c r="J117" s="49">
        <v>147</v>
      </c>
      <c r="K117" s="49">
        <f t="shared" si="15"/>
        <v>64.783108795959649</v>
      </c>
      <c r="L117" s="50">
        <f t="shared" si="16"/>
        <v>0.94184090639617646</v>
      </c>
      <c r="M117" s="45">
        <v>215</v>
      </c>
      <c r="N117" s="45">
        <f t="shared" si="17"/>
        <v>94.750805381845751</v>
      </c>
      <c r="O117" s="18">
        <f t="shared" si="18"/>
        <v>0.80580990923222917</v>
      </c>
      <c r="P117" s="37">
        <f t="shared" si="19"/>
        <v>10.232558139534884</v>
      </c>
      <c r="Q117" s="37">
        <f t="shared" si="20"/>
        <v>0.87462179538058582</v>
      </c>
      <c r="R117" s="37">
        <f t="shared" si="21"/>
        <v>-12.537820461941418</v>
      </c>
    </row>
    <row r="118" spans="1:18" x14ac:dyDescent="0.25">
      <c r="A118" s="1" t="s">
        <v>1373</v>
      </c>
      <c r="B118" s="1" t="s">
        <v>2027</v>
      </c>
      <c r="C118" s="36">
        <v>223413</v>
      </c>
      <c r="D118" s="43">
        <v>17</v>
      </c>
      <c r="E118" s="43">
        <f t="shared" si="11"/>
        <v>7.6092259626789849</v>
      </c>
      <c r="F118" s="6">
        <f t="shared" si="12"/>
        <v>0.55312877159345741</v>
      </c>
      <c r="G118" s="44">
        <v>95</v>
      </c>
      <c r="H118" s="44">
        <f t="shared" si="13"/>
        <v>42.522145085559032</v>
      </c>
      <c r="I118" s="14">
        <f t="shared" si="14"/>
        <v>1.2133802532393834</v>
      </c>
      <c r="J118" s="49">
        <v>266</v>
      </c>
      <c r="K118" s="49">
        <f t="shared" si="15"/>
        <v>119.06200623956529</v>
      </c>
      <c r="L118" s="50">
        <f t="shared" si="16"/>
        <v>1.7309676852218785</v>
      </c>
      <c r="M118" s="45">
        <v>378</v>
      </c>
      <c r="N118" s="45">
        <f t="shared" si="17"/>
        <v>169.19337728780332</v>
      </c>
      <c r="O118" s="18">
        <f t="shared" si="18"/>
        <v>1.4389080857470096</v>
      </c>
      <c r="P118" s="37">
        <f t="shared" si="19"/>
        <v>4.4973544973544968</v>
      </c>
      <c r="Q118" s="37">
        <f t="shared" si="20"/>
        <v>0.38440868952814344</v>
      </c>
      <c r="R118" s="37">
        <f t="shared" si="21"/>
        <v>-61.559131047185659</v>
      </c>
    </row>
    <row r="119" spans="1:18" x14ac:dyDescent="0.25">
      <c r="A119" s="1" t="s">
        <v>1555</v>
      </c>
      <c r="B119" s="1" t="s">
        <v>2030</v>
      </c>
      <c r="C119" s="36">
        <v>217773</v>
      </c>
      <c r="D119" s="43">
        <v>96</v>
      </c>
      <c r="E119" s="43">
        <f t="shared" si="11"/>
        <v>44.082599771321512</v>
      </c>
      <c r="F119" s="6">
        <f t="shared" si="12"/>
        <v>3.2044460737202809</v>
      </c>
      <c r="G119" s="44">
        <v>95</v>
      </c>
      <c r="H119" s="44">
        <f t="shared" si="13"/>
        <v>43.623406023703581</v>
      </c>
      <c r="I119" s="14">
        <f t="shared" si="14"/>
        <v>1.2448050149328445</v>
      </c>
      <c r="J119" s="49">
        <v>287</v>
      </c>
      <c r="K119" s="49">
        <f t="shared" si="15"/>
        <v>131.7886055663466</v>
      </c>
      <c r="L119" s="50">
        <f t="shared" si="16"/>
        <v>1.9159917149119179</v>
      </c>
      <c r="M119" s="45">
        <v>478</v>
      </c>
      <c r="N119" s="45">
        <f t="shared" si="17"/>
        <v>219.49461136137171</v>
      </c>
      <c r="O119" s="18">
        <f t="shared" si="18"/>
        <v>1.8666958253840749</v>
      </c>
      <c r="P119" s="37">
        <f t="shared" si="19"/>
        <v>20.0836820083682</v>
      </c>
      <c r="Q119" s="37">
        <f t="shared" si="20"/>
        <v>1.7166407242920587</v>
      </c>
      <c r="R119" s="37">
        <f t="shared" si="21"/>
        <v>71.664072429205874</v>
      </c>
    </row>
    <row r="120" spans="1:18" x14ac:dyDescent="0.25">
      <c r="A120" s="1" t="s">
        <v>1357</v>
      </c>
      <c r="B120" s="1" t="s">
        <v>2031</v>
      </c>
      <c r="C120" s="36">
        <v>217559</v>
      </c>
      <c r="D120" s="43">
        <v>52</v>
      </c>
      <c r="E120" s="43">
        <f t="shared" si="11"/>
        <v>23.901562334814923</v>
      </c>
      <c r="F120" s="6">
        <f t="shared" si="12"/>
        <v>1.7374489702716136</v>
      </c>
      <c r="G120" s="44">
        <v>69</v>
      </c>
      <c r="H120" s="44">
        <f t="shared" si="13"/>
        <v>31.715534636581339</v>
      </c>
      <c r="I120" s="14">
        <f t="shared" si="14"/>
        <v>0.90501086837283606</v>
      </c>
      <c r="J120" s="49">
        <v>138</v>
      </c>
      <c r="K120" s="49">
        <f t="shared" si="15"/>
        <v>63.431069273162677</v>
      </c>
      <c r="L120" s="50">
        <f t="shared" si="16"/>
        <v>0.9221844534518564</v>
      </c>
      <c r="M120" s="45">
        <v>259</v>
      </c>
      <c r="N120" s="45">
        <f t="shared" si="17"/>
        <v>119.04816624455894</v>
      </c>
      <c r="O120" s="18">
        <f t="shared" si="18"/>
        <v>1.0124472467457422</v>
      </c>
      <c r="P120" s="37">
        <f t="shared" si="19"/>
        <v>20.077220077220076</v>
      </c>
      <c r="Q120" s="37">
        <f t="shared" si="20"/>
        <v>1.716088394586688</v>
      </c>
      <c r="R120" s="37">
        <f t="shared" si="21"/>
        <v>71.608839458668811</v>
      </c>
    </row>
    <row r="121" spans="1:18" x14ac:dyDescent="0.25">
      <c r="A121" s="1" t="s">
        <v>644</v>
      </c>
      <c r="B121" s="1" t="s">
        <v>2046</v>
      </c>
      <c r="C121" s="36">
        <v>217166</v>
      </c>
      <c r="D121" s="43">
        <v>23</v>
      </c>
      <c r="E121" s="43">
        <f t="shared" si="11"/>
        <v>10.590976488032195</v>
      </c>
      <c r="F121" s="6">
        <f t="shared" si="12"/>
        <v>0.76987775675647674</v>
      </c>
      <c r="G121" s="44">
        <v>61</v>
      </c>
      <c r="H121" s="44">
        <f t="shared" si="13"/>
        <v>28.089111555215823</v>
      </c>
      <c r="I121" s="14">
        <f t="shared" si="14"/>
        <v>0.80152996100170715</v>
      </c>
      <c r="J121" s="49">
        <v>143</v>
      </c>
      <c r="K121" s="49">
        <f t="shared" si="15"/>
        <v>65.84824512124365</v>
      </c>
      <c r="L121" s="50">
        <f t="shared" si="16"/>
        <v>0.95732625405370586</v>
      </c>
      <c r="M121" s="45">
        <v>227</v>
      </c>
      <c r="N121" s="45">
        <f t="shared" si="17"/>
        <v>104.52833316449167</v>
      </c>
      <c r="O121" s="18">
        <f t="shared" si="18"/>
        <v>0.88896306812410186</v>
      </c>
      <c r="P121" s="37">
        <f t="shared" si="19"/>
        <v>10.13215859030837</v>
      </c>
      <c r="Q121" s="37">
        <f t="shared" si="20"/>
        <v>0.86604020387605063</v>
      </c>
      <c r="R121" s="37">
        <f t="shared" si="21"/>
        <v>-13.395979612394937</v>
      </c>
    </row>
    <row r="122" spans="1:18" x14ac:dyDescent="0.25">
      <c r="A122" s="1" t="s">
        <v>754</v>
      </c>
      <c r="B122" s="1" t="s">
        <v>2038</v>
      </c>
      <c r="C122" s="36">
        <v>208227</v>
      </c>
      <c r="D122" s="43">
        <v>47</v>
      </c>
      <c r="E122" s="43">
        <f t="shared" si="11"/>
        <v>22.571520504065276</v>
      </c>
      <c r="F122" s="6">
        <f t="shared" si="12"/>
        <v>1.6407657586520898</v>
      </c>
      <c r="G122" s="44">
        <v>89</v>
      </c>
      <c r="H122" s="44">
        <f t="shared" si="13"/>
        <v>42.741815422591692</v>
      </c>
      <c r="I122" s="14">
        <f t="shared" si="14"/>
        <v>1.2196486023229387</v>
      </c>
      <c r="J122" s="49">
        <v>172</v>
      </c>
      <c r="K122" s="49">
        <f t="shared" si="15"/>
        <v>82.602160142536761</v>
      </c>
      <c r="L122" s="50">
        <f t="shared" si="16"/>
        <v>1.2009008956942955</v>
      </c>
      <c r="M122" s="45">
        <v>308</v>
      </c>
      <c r="N122" s="45">
        <f t="shared" si="17"/>
        <v>147.91549606919372</v>
      </c>
      <c r="O122" s="18">
        <f t="shared" si="18"/>
        <v>1.2579499665592742</v>
      </c>
      <c r="P122" s="37">
        <f t="shared" si="19"/>
        <v>15.259740259740258</v>
      </c>
      <c r="Q122" s="37">
        <f t="shared" si="20"/>
        <v>1.3043171845219625</v>
      </c>
      <c r="R122" s="37">
        <f t="shared" si="21"/>
        <v>30.431718452196254</v>
      </c>
    </row>
    <row r="123" spans="1:18" x14ac:dyDescent="0.25">
      <c r="A123" s="1" t="s">
        <v>1213</v>
      </c>
      <c r="B123" s="1" t="s">
        <v>2065</v>
      </c>
      <c r="C123" s="36">
        <v>208076</v>
      </c>
      <c r="D123" s="43">
        <v>6</v>
      </c>
      <c r="E123" s="43">
        <f t="shared" si="11"/>
        <v>2.8835617755051035</v>
      </c>
      <c r="F123" s="6">
        <f t="shared" si="12"/>
        <v>0.20961146252219343</v>
      </c>
      <c r="G123" s="44">
        <v>25</v>
      </c>
      <c r="H123" s="44">
        <f t="shared" si="13"/>
        <v>12.014840731271265</v>
      </c>
      <c r="I123" s="14">
        <f t="shared" si="14"/>
        <v>0.34284654407267479</v>
      </c>
      <c r="J123" s="49">
        <v>61</v>
      </c>
      <c r="K123" s="49">
        <f t="shared" si="15"/>
        <v>29.316211384301887</v>
      </c>
      <c r="L123" s="50">
        <f t="shared" si="16"/>
        <v>0.4262099737951266</v>
      </c>
      <c r="M123" s="45">
        <v>92</v>
      </c>
      <c r="N123" s="45">
        <f t="shared" si="17"/>
        <v>44.214613891078258</v>
      </c>
      <c r="O123" s="18">
        <f t="shared" si="18"/>
        <v>0.37602397006257288</v>
      </c>
      <c r="P123" s="37">
        <f t="shared" si="19"/>
        <v>6.5217391304347823</v>
      </c>
      <c r="Q123" s="37">
        <f t="shared" si="20"/>
        <v>0.55744175693723108</v>
      </c>
      <c r="R123" s="37">
        <f t="shared" si="21"/>
        <v>-44.255824306276892</v>
      </c>
    </row>
    <row r="124" spans="1:18" x14ac:dyDescent="0.25">
      <c r="A124" s="1" t="s">
        <v>743</v>
      </c>
      <c r="B124" s="1" t="s">
        <v>2033</v>
      </c>
      <c r="C124" s="36">
        <v>207985</v>
      </c>
      <c r="D124" s="43">
        <v>5</v>
      </c>
      <c r="E124" s="43">
        <f t="shared" si="11"/>
        <v>2.4040195206385078</v>
      </c>
      <c r="F124" s="6">
        <f t="shared" si="12"/>
        <v>0.17475264512572189</v>
      </c>
      <c r="G124" s="44">
        <v>24</v>
      </c>
      <c r="H124" s="44">
        <f t="shared" si="13"/>
        <v>11.539293699064837</v>
      </c>
      <c r="I124" s="14">
        <f t="shared" si="14"/>
        <v>0.32927668824332162</v>
      </c>
      <c r="J124" s="49">
        <v>32</v>
      </c>
      <c r="K124" s="49">
        <f t="shared" si="15"/>
        <v>15.385724932086449</v>
      </c>
      <c r="L124" s="50">
        <f t="shared" si="16"/>
        <v>0.223683385760924</v>
      </c>
      <c r="M124" s="45">
        <v>61</v>
      </c>
      <c r="N124" s="45">
        <f t="shared" si="17"/>
        <v>29.329038151789792</v>
      </c>
      <c r="O124" s="18">
        <f t="shared" si="18"/>
        <v>0.24942932649193636</v>
      </c>
      <c r="P124" s="37">
        <f t="shared" si="19"/>
        <v>8.1967213114754092</v>
      </c>
      <c r="Q124" s="37">
        <f t="shared" si="20"/>
        <v>0.70060985844570023</v>
      </c>
      <c r="R124" s="37">
        <f t="shared" si="21"/>
        <v>-29.939014155429977</v>
      </c>
    </row>
    <row r="125" spans="1:18" x14ac:dyDescent="0.25">
      <c r="A125" s="1" t="s">
        <v>1342</v>
      </c>
      <c r="B125" s="1" t="s">
        <v>2037</v>
      </c>
      <c r="C125" s="36">
        <v>206982</v>
      </c>
      <c r="D125" s="43">
        <v>41</v>
      </c>
      <c r="E125" s="43">
        <f t="shared" si="11"/>
        <v>19.808485762046942</v>
      </c>
      <c r="F125" s="6">
        <f t="shared" si="12"/>
        <v>1.4399156301083225</v>
      </c>
      <c r="G125" s="44">
        <v>84</v>
      </c>
      <c r="H125" s="44">
        <f t="shared" si="13"/>
        <v>40.583239122242517</v>
      </c>
      <c r="I125" s="14">
        <f t="shared" si="14"/>
        <v>1.1580530771516622</v>
      </c>
      <c r="J125" s="49">
        <v>272</v>
      </c>
      <c r="K125" s="49">
        <f t="shared" si="15"/>
        <v>131.41239334821387</v>
      </c>
      <c r="L125" s="50">
        <f t="shared" si="16"/>
        <v>1.9105222018998227</v>
      </c>
      <c r="M125" s="45">
        <v>397</v>
      </c>
      <c r="N125" s="45">
        <f t="shared" si="17"/>
        <v>191.8041182325033</v>
      </c>
      <c r="O125" s="18">
        <f t="shared" si="18"/>
        <v>1.6312015341762414</v>
      </c>
      <c r="P125" s="37">
        <f t="shared" si="19"/>
        <v>10.327455919395465</v>
      </c>
      <c r="Q125" s="37">
        <f t="shared" si="20"/>
        <v>0.88273312643460766</v>
      </c>
      <c r="R125" s="37">
        <f t="shared" si="21"/>
        <v>-11.726687356539234</v>
      </c>
    </row>
    <row r="126" spans="1:18" x14ac:dyDescent="0.25">
      <c r="A126" s="1" t="s">
        <v>66</v>
      </c>
      <c r="B126" s="1" t="s">
        <v>2044</v>
      </c>
      <c r="C126" s="36">
        <v>203306</v>
      </c>
      <c r="D126" s="43">
        <v>27</v>
      </c>
      <c r="E126" s="43">
        <f t="shared" si="11"/>
        <v>13.280473768604962</v>
      </c>
      <c r="F126" s="6">
        <f t="shared" si="12"/>
        <v>0.96538231061038848</v>
      </c>
      <c r="G126" s="44">
        <v>104</v>
      </c>
      <c r="H126" s="44">
        <f t="shared" si="13"/>
        <v>51.154417479070958</v>
      </c>
      <c r="I126" s="14">
        <f t="shared" si="14"/>
        <v>1.4597043472331266</v>
      </c>
      <c r="J126" s="49">
        <v>71</v>
      </c>
      <c r="K126" s="49">
        <f t="shared" si="15"/>
        <v>34.922727317442678</v>
      </c>
      <c r="L126" s="50">
        <f t="shared" si="16"/>
        <v>0.5077195855802783</v>
      </c>
      <c r="M126" s="45">
        <v>202</v>
      </c>
      <c r="N126" s="45">
        <f t="shared" si="17"/>
        <v>99.357618565118599</v>
      </c>
      <c r="O126" s="18">
        <f t="shared" si="18"/>
        <v>0.84498863386789547</v>
      </c>
      <c r="P126" s="37">
        <f t="shared" si="19"/>
        <v>13.366336633663368</v>
      </c>
      <c r="Q126" s="37">
        <f t="shared" si="20"/>
        <v>1.1424796404555133</v>
      </c>
      <c r="R126" s="37">
        <f t="shared" si="21"/>
        <v>14.247964045551331</v>
      </c>
    </row>
    <row r="127" spans="1:18" x14ac:dyDescent="0.25">
      <c r="A127" s="1" t="s">
        <v>642</v>
      </c>
      <c r="B127" s="1" t="s">
        <v>2042</v>
      </c>
      <c r="C127" s="36">
        <v>201988</v>
      </c>
      <c r="D127" s="43">
        <v>16</v>
      </c>
      <c r="E127" s="43">
        <f t="shared" si="11"/>
        <v>7.9212626492662928</v>
      </c>
      <c r="F127" s="6">
        <f t="shared" si="12"/>
        <v>0.57581129804104436</v>
      </c>
      <c r="G127" s="44">
        <v>82</v>
      </c>
      <c r="H127" s="44">
        <f t="shared" si="13"/>
        <v>40.596471077489753</v>
      </c>
      <c r="I127" s="14">
        <f t="shared" si="14"/>
        <v>1.1584306543688143</v>
      </c>
      <c r="J127" s="49">
        <v>100</v>
      </c>
      <c r="K127" s="49">
        <f t="shared" si="15"/>
        <v>49.507891557914327</v>
      </c>
      <c r="L127" s="50">
        <f t="shared" si="16"/>
        <v>0.7197641225513054</v>
      </c>
      <c r="M127" s="45">
        <v>198</v>
      </c>
      <c r="N127" s="45">
        <f t="shared" si="17"/>
        <v>98.025625284670369</v>
      </c>
      <c r="O127" s="18">
        <f t="shared" si="18"/>
        <v>0.83366067332876981</v>
      </c>
      <c r="P127" s="37">
        <f t="shared" si="19"/>
        <v>8.0808080808080813</v>
      </c>
      <c r="Q127" s="37">
        <f t="shared" si="20"/>
        <v>0.69070224428586213</v>
      </c>
      <c r="R127" s="37">
        <f t="shared" si="21"/>
        <v>-30.929775571413785</v>
      </c>
    </row>
    <row r="128" spans="1:18" x14ac:dyDescent="0.25">
      <c r="A128" s="1" t="s">
        <v>282</v>
      </c>
      <c r="B128" s="1" t="s">
        <v>2040</v>
      </c>
      <c r="C128" s="36">
        <v>201020</v>
      </c>
      <c r="D128" s="43">
        <v>9</v>
      </c>
      <c r="E128" s="43">
        <f t="shared" si="11"/>
        <v>4.4771664510993929</v>
      </c>
      <c r="F128" s="6">
        <f t="shared" si="12"/>
        <v>0.32545354697866818</v>
      </c>
      <c r="G128" s="44">
        <v>54</v>
      </c>
      <c r="H128" s="44">
        <f t="shared" si="13"/>
        <v>26.862998706596354</v>
      </c>
      <c r="I128" s="14">
        <f t="shared" si="14"/>
        <v>0.76654251820538399</v>
      </c>
      <c r="J128" s="49">
        <v>34</v>
      </c>
      <c r="K128" s="49">
        <f t="shared" si="15"/>
        <v>16.913739926375484</v>
      </c>
      <c r="L128" s="50">
        <f t="shared" si="16"/>
        <v>0.24589823549499371</v>
      </c>
      <c r="M128" s="45">
        <v>97</v>
      </c>
      <c r="N128" s="45">
        <f t="shared" si="17"/>
        <v>48.253905084071235</v>
      </c>
      <c r="O128" s="18">
        <f t="shared" si="18"/>
        <v>0.4103761938402069</v>
      </c>
      <c r="P128" s="37">
        <f t="shared" si="19"/>
        <v>9.2783505154639183</v>
      </c>
      <c r="Q128" s="37">
        <f t="shared" si="20"/>
        <v>0.79306146863234939</v>
      </c>
      <c r="R128" s="37">
        <f t="shared" si="21"/>
        <v>-20.69385313676506</v>
      </c>
    </row>
    <row r="129" spans="1:18" x14ac:dyDescent="0.25">
      <c r="A129" s="1" t="s">
        <v>1360</v>
      </c>
      <c r="B129" s="1" t="s">
        <v>2035</v>
      </c>
      <c r="C129" s="36">
        <v>200660</v>
      </c>
      <c r="D129" s="43">
        <v>32</v>
      </c>
      <c r="E129" s="43">
        <f t="shared" si="11"/>
        <v>15.947373666899232</v>
      </c>
      <c r="F129" s="6">
        <f t="shared" si="12"/>
        <v>1.1592442187652194</v>
      </c>
      <c r="G129" s="44">
        <v>69</v>
      </c>
      <c r="H129" s="44">
        <f t="shared" si="13"/>
        <v>34.386524469251469</v>
      </c>
      <c r="I129" s="14">
        <f t="shared" si="14"/>
        <v>0.98122824435525668</v>
      </c>
      <c r="J129" s="49">
        <v>75</v>
      </c>
      <c r="K129" s="49">
        <f t="shared" si="15"/>
        <v>37.376657031795077</v>
      </c>
      <c r="L129" s="50">
        <f t="shared" si="16"/>
        <v>0.54339572754619658</v>
      </c>
      <c r="M129" s="45">
        <v>176</v>
      </c>
      <c r="N129" s="45">
        <f t="shared" si="17"/>
        <v>87.71055516794577</v>
      </c>
      <c r="O129" s="18">
        <f t="shared" si="18"/>
        <v>0.74593597609812756</v>
      </c>
      <c r="P129" s="37">
        <f t="shared" si="19"/>
        <v>18.181818181818183</v>
      </c>
      <c r="Q129" s="37">
        <f t="shared" si="20"/>
        <v>1.5540800496431897</v>
      </c>
      <c r="R129" s="37">
        <f t="shared" si="21"/>
        <v>55.40800496431897</v>
      </c>
    </row>
    <row r="130" spans="1:18" x14ac:dyDescent="0.25">
      <c r="A130" s="1" t="s">
        <v>482</v>
      </c>
      <c r="B130" s="1" t="s">
        <v>2073</v>
      </c>
      <c r="C130" s="36">
        <v>200159</v>
      </c>
      <c r="D130" s="43">
        <v>10</v>
      </c>
      <c r="E130" s="43">
        <f t="shared" si="11"/>
        <v>4.9960281576146954</v>
      </c>
      <c r="F130" s="6">
        <f t="shared" si="12"/>
        <v>0.36317056836288419</v>
      </c>
      <c r="G130" s="44">
        <v>33</v>
      </c>
      <c r="H130" s="44">
        <f t="shared" si="13"/>
        <v>16.486892920128497</v>
      </c>
      <c r="I130" s="14">
        <f t="shared" si="14"/>
        <v>0.47045769366301277</v>
      </c>
      <c r="J130" s="49">
        <v>55</v>
      </c>
      <c r="K130" s="49">
        <f t="shared" si="15"/>
        <v>27.478154866880828</v>
      </c>
      <c r="L130" s="50">
        <f t="shared" si="16"/>
        <v>0.39948762519917252</v>
      </c>
      <c r="M130" s="45">
        <v>98</v>
      </c>
      <c r="N130" s="45">
        <f t="shared" si="17"/>
        <v>48.961075944624021</v>
      </c>
      <c r="O130" s="18">
        <f t="shared" si="18"/>
        <v>0.41639034099871641</v>
      </c>
      <c r="P130" s="37">
        <f t="shared" si="19"/>
        <v>10.204081632653061</v>
      </c>
      <c r="Q130" s="37">
        <f t="shared" si="20"/>
        <v>0.87218778296301458</v>
      </c>
      <c r="R130" s="37">
        <f t="shared" si="21"/>
        <v>-12.781221703698542</v>
      </c>
    </row>
    <row r="131" spans="1:18" x14ac:dyDescent="0.25">
      <c r="A131" s="1" t="s">
        <v>203</v>
      </c>
      <c r="B131" s="1" t="s">
        <v>2032</v>
      </c>
      <c r="C131" s="36">
        <v>199809</v>
      </c>
      <c r="D131" s="43">
        <v>66</v>
      </c>
      <c r="E131" s="43">
        <f t="shared" si="11"/>
        <v>33.031545125594945</v>
      </c>
      <c r="F131" s="6">
        <f t="shared" si="12"/>
        <v>2.4011243809510439</v>
      </c>
      <c r="G131" s="44">
        <v>210</v>
      </c>
      <c r="H131" s="44">
        <f t="shared" si="13"/>
        <v>105.10037085416573</v>
      </c>
      <c r="I131" s="14">
        <f t="shared" si="14"/>
        <v>2.9990658831059327</v>
      </c>
      <c r="J131" s="49">
        <v>519</v>
      </c>
      <c r="K131" s="49">
        <f t="shared" si="15"/>
        <v>259.74805939672387</v>
      </c>
      <c r="L131" s="50">
        <f t="shared" si="16"/>
        <v>3.7763137991320961</v>
      </c>
      <c r="M131" s="45">
        <v>795</v>
      </c>
      <c r="N131" s="45">
        <f t="shared" si="17"/>
        <v>397.87997537648454</v>
      </c>
      <c r="O131" s="18">
        <f t="shared" si="18"/>
        <v>3.383777325705736</v>
      </c>
      <c r="P131" s="37">
        <f t="shared" si="19"/>
        <v>8.3018867924528301</v>
      </c>
      <c r="Q131" s="37">
        <f t="shared" si="20"/>
        <v>0.70959881512009793</v>
      </c>
      <c r="R131" s="37">
        <f t="shared" si="21"/>
        <v>-29.040118487990206</v>
      </c>
    </row>
    <row r="132" spans="1:18" x14ac:dyDescent="0.25">
      <c r="A132" s="1" t="s">
        <v>1705</v>
      </c>
      <c r="B132" s="1" t="s">
        <v>1951</v>
      </c>
      <c r="C132" s="36">
        <v>199581</v>
      </c>
      <c r="D132" s="43">
        <v>4</v>
      </c>
      <c r="E132" s="43">
        <f t="shared" si="11"/>
        <v>2.0041987964786228</v>
      </c>
      <c r="F132" s="6">
        <f t="shared" si="12"/>
        <v>0.14568893390241863</v>
      </c>
      <c r="G132" s="44">
        <v>39</v>
      </c>
      <c r="H132" s="44">
        <f t="shared" si="13"/>
        <v>19.540938265666572</v>
      </c>
      <c r="I132" s="14">
        <f t="shared" si="14"/>
        <v>0.5576056563849604</v>
      </c>
      <c r="J132" s="49">
        <v>45</v>
      </c>
      <c r="K132" s="49">
        <f t="shared" si="15"/>
        <v>22.547236460384504</v>
      </c>
      <c r="L132" s="50">
        <f t="shared" si="16"/>
        <v>0.3278001012804419</v>
      </c>
      <c r="M132" s="45">
        <v>88</v>
      </c>
      <c r="N132" s="45">
        <f t="shared" si="17"/>
        <v>44.092373522529698</v>
      </c>
      <c r="O132" s="18">
        <f t="shared" si="18"/>
        <v>0.37498437467456891</v>
      </c>
      <c r="P132" s="37">
        <f t="shared" si="19"/>
        <v>4.5454545454545459</v>
      </c>
      <c r="Q132" s="37">
        <f t="shared" si="20"/>
        <v>0.38852001241079742</v>
      </c>
      <c r="R132" s="37">
        <f t="shared" si="21"/>
        <v>-61.147998758920252</v>
      </c>
    </row>
    <row r="133" spans="1:18" x14ac:dyDescent="0.25">
      <c r="A133" s="1" t="s">
        <v>260</v>
      </c>
      <c r="B133" s="1" t="s">
        <v>2041</v>
      </c>
      <c r="C133" s="36">
        <v>198035</v>
      </c>
      <c r="D133" s="43">
        <v>4</v>
      </c>
      <c r="E133" s="43">
        <f t="shared" si="11"/>
        <v>2.0198449768980229</v>
      </c>
      <c r="F133" s="6">
        <f t="shared" si="12"/>
        <v>0.14682628382446847</v>
      </c>
      <c r="G133" s="44">
        <v>14</v>
      </c>
      <c r="H133" s="44">
        <f t="shared" si="13"/>
        <v>7.069457419143081</v>
      </c>
      <c r="I133" s="14">
        <f t="shared" si="14"/>
        <v>0.20172877017951824</v>
      </c>
      <c r="J133" s="49">
        <v>25</v>
      </c>
      <c r="K133" s="49">
        <f t="shared" si="15"/>
        <v>12.624031105612644</v>
      </c>
      <c r="L133" s="50">
        <f t="shared" si="16"/>
        <v>0.18353285478058559</v>
      </c>
      <c r="M133" s="45">
        <v>43</v>
      </c>
      <c r="N133" s="45">
        <f t="shared" si="17"/>
        <v>21.713333501653747</v>
      </c>
      <c r="O133" s="18">
        <f t="shared" si="18"/>
        <v>0.1846614308721129</v>
      </c>
      <c r="P133" s="37">
        <f t="shared" si="19"/>
        <v>9.3023255813953494</v>
      </c>
      <c r="Q133" s="37">
        <f t="shared" si="20"/>
        <v>0.79511072307325981</v>
      </c>
      <c r="R133" s="37">
        <f t="shared" si="21"/>
        <v>-20.488927692674018</v>
      </c>
    </row>
    <row r="134" spans="1:18" x14ac:dyDescent="0.25">
      <c r="A134" s="1" t="s">
        <v>693</v>
      </c>
      <c r="B134" s="1" t="s">
        <v>2036</v>
      </c>
      <c r="C134" s="36">
        <v>192153</v>
      </c>
      <c r="D134" s="43">
        <v>103</v>
      </c>
      <c r="E134" s="43">
        <f t="shared" si="11"/>
        <v>53.603118348399455</v>
      </c>
      <c r="F134" s="6">
        <f t="shared" si="12"/>
        <v>3.8965102562403362</v>
      </c>
      <c r="G134" s="44">
        <v>367</v>
      </c>
      <c r="H134" s="44">
        <f t="shared" si="13"/>
        <v>190.99363528021942</v>
      </c>
      <c r="I134" s="14">
        <f t="shared" si="14"/>
        <v>5.4500520864392392</v>
      </c>
      <c r="J134" s="49">
        <v>1078</v>
      </c>
      <c r="K134" s="49">
        <f t="shared" si="15"/>
        <v>561.01127747159819</v>
      </c>
      <c r="L134" s="50">
        <f t="shared" si="16"/>
        <v>8.156190400440936</v>
      </c>
      <c r="M134" s="45">
        <v>1548</v>
      </c>
      <c r="N134" s="45">
        <f t="shared" si="17"/>
        <v>805.60803110021698</v>
      </c>
      <c r="O134" s="18">
        <f t="shared" si="18"/>
        <v>6.8513078258435698</v>
      </c>
      <c r="P134" s="37">
        <f t="shared" si="19"/>
        <v>6.6537467700258395</v>
      </c>
      <c r="Q134" s="37">
        <f t="shared" si="20"/>
        <v>0.56872503108712336</v>
      </c>
      <c r="R134" s="37">
        <f t="shared" si="21"/>
        <v>-43.127496891287663</v>
      </c>
    </row>
    <row r="135" spans="1:18" x14ac:dyDescent="0.25">
      <c r="A135" s="1" t="s">
        <v>530</v>
      </c>
      <c r="B135" s="1" t="s">
        <v>2061</v>
      </c>
      <c r="C135" s="36">
        <v>188124</v>
      </c>
      <c r="D135" s="43">
        <v>8</v>
      </c>
      <c r="E135" s="43">
        <f t="shared" si="11"/>
        <v>4.2525142990793308</v>
      </c>
      <c r="F135" s="6">
        <f t="shared" si="12"/>
        <v>0.30912316469114642</v>
      </c>
      <c r="G135" s="44">
        <v>52</v>
      </c>
      <c r="H135" s="44">
        <f t="shared" si="13"/>
        <v>27.641342944015648</v>
      </c>
      <c r="I135" s="14">
        <f t="shared" si="14"/>
        <v>0.78875276949931439</v>
      </c>
      <c r="J135" s="49">
        <v>45</v>
      </c>
      <c r="K135" s="49">
        <f t="shared" si="15"/>
        <v>23.920392932321235</v>
      </c>
      <c r="L135" s="50">
        <f t="shared" si="16"/>
        <v>0.34776356027753969</v>
      </c>
      <c r="M135" s="45">
        <v>105</v>
      </c>
      <c r="N135" s="45">
        <f t="shared" si="17"/>
        <v>55.814250175416213</v>
      </c>
      <c r="O135" s="18">
        <f t="shared" si="18"/>
        <v>0.47467328310788603</v>
      </c>
      <c r="P135" s="37">
        <f t="shared" si="19"/>
        <v>7.6190476190476195</v>
      </c>
      <c r="Q135" s="37">
        <f t="shared" si="20"/>
        <v>0.65123354461238425</v>
      </c>
      <c r="R135" s="37">
        <f t="shared" si="21"/>
        <v>-34.876645538761572</v>
      </c>
    </row>
    <row r="136" spans="1:18" x14ac:dyDescent="0.25">
      <c r="A136" s="1" t="s">
        <v>1244</v>
      </c>
      <c r="B136" s="1" t="s">
        <v>2043</v>
      </c>
      <c r="C136" s="36">
        <v>187772</v>
      </c>
      <c r="D136" s="43">
        <v>10</v>
      </c>
      <c r="E136" s="43">
        <f t="shared" ref="E136:E199" si="22">((D136/($C136/100000)))</f>
        <v>5.3256076518330744</v>
      </c>
      <c r="F136" s="6">
        <f t="shared" ref="F136:F199" si="23">((D136/$C136)/(D$1746/$C$1746))</f>
        <v>0.38712831408807774</v>
      </c>
      <c r="G136" s="44">
        <v>88</v>
      </c>
      <c r="H136" s="44">
        <f t="shared" ref="H136:H199" si="24">((G136/($C136/100000)))</f>
        <v>46.865347336131052</v>
      </c>
      <c r="I136" s="14">
        <f t="shared" ref="I136:I199" si="25">((G136/$C136)/($G$1746/$C$1746))</f>
        <v>1.3373146369837883</v>
      </c>
      <c r="J136" s="49">
        <v>144</v>
      </c>
      <c r="K136" s="49">
        <f t="shared" ref="K136:K199" si="26">((J136/($C136/100000)))</f>
        <v>76.688750186396263</v>
      </c>
      <c r="L136" s="50">
        <f t="shared" ref="L136:L199" si="27">((J136/$C136)/($J$1746/$C$1746))</f>
        <v>1.1149295445736638</v>
      </c>
      <c r="M136" s="45">
        <v>242</v>
      </c>
      <c r="N136" s="45">
        <f t="shared" ref="N136:N199" si="28">((M136/($C136/100000)))</f>
        <v>128.8797051743604</v>
      </c>
      <c r="O136" s="18">
        <f t="shared" ref="O136:O199" si="29">((M136/$C136)/($M$1746/$C$1746))</f>
        <v>1.0960597443990272</v>
      </c>
      <c r="P136" s="37">
        <f t="shared" ref="P136:P199" si="30">D136/M136*100</f>
        <v>4.1322314049586781</v>
      </c>
      <c r="Q136" s="37">
        <f t="shared" ref="Q136:Q199" si="31">P136/$P$1746</f>
        <v>0.35320001128254314</v>
      </c>
      <c r="R136" s="37">
        <f t="shared" ref="R136:R199" si="32">(Q136-1)*100</f>
        <v>-64.679998871745696</v>
      </c>
    </row>
    <row r="137" spans="1:18" x14ac:dyDescent="0.25">
      <c r="A137" s="1" t="s">
        <v>527</v>
      </c>
      <c r="B137" s="1" t="s">
        <v>2078</v>
      </c>
      <c r="C137" s="36">
        <v>186256</v>
      </c>
      <c r="D137" s="43">
        <v>11</v>
      </c>
      <c r="E137" s="43">
        <f t="shared" si="22"/>
        <v>5.9058500128854909</v>
      </c>
      <c r="F137" s="6">
        <f t="shared" si="23"/>
        <v>0.42930720928314359</v>
      </c>
      <c r="G137" s="44">
        <v>34</v>
      </c>
      <c r="H137" s="44">
        <f t="shared" si="24"/>
        <v>18.254445494373336</v>
      </c>
      <c r="I137" s="14">
        <f t="shared" si="25"/>
        <v>0.5208952570981531</v>
      </c>
      <c r="J137" s="49">
        <v>115</v>
      </c>
      <c r="K137" s="49">
        <f t="shared" si="26"/>
        <v>61.742977407439227</v>
      </c>
      <c r="L137" s="50">
        <f t="shared" si="27"/>
        <v>0.89764234668293641</v>
      </c>
      <c r="M137" s="45">
        <v>160</v>
      </c>
      <c r="N137" s="45">
        <f t="shared" si="28"/>
        <v>85.90327291469805</v>
      </c>
      <c r="O137" s="18">
        <f t="shared" si="29"/>
        <v>0.73056591203822241</v>
      </c>
      <c r="P137" s="37">
        <f t="shared" si="30"/>
        <v>6.8750000000000009</v>
      </c>
      <c r="Q137" s="37">
        <f t="shared" si="31"/>
        <v>0.58763651877133116</v>
      </c>
      <c r="R137" s="37">
        <f t="shared" si="32"/>
        <v>-41.236348122866886</v>
      </c>
    </row>
    <row r="138" spans="1:18" x14ac:dyDescent="0.25">
      <c r="A138" s="1" t="s">
        <v>404</v>
      </c>
      <c r="B138" s="1" t="s">
        <v>2084</v>
      </c>
      <c r="C138" s="36">
        <v>185907</v>
      </c>
      <c r="D138" s="43">
        <v>18</v>
      </c>
      <c r="E138" s="43">
        <f t="shared" si="22"/>
        <v>9.682260485081251</v>
      </c>
      <c r="F138" s="6">
        <f t="shared" si="23"/>
        <v>0.70382150229579177</v>
      </c>
      <c r="G138" s="44">
        <v>81</v>
      </c>
      <c r="H138" s="44">
        <f t="shared" si="24"/>
        <v>43.570172182865626</v>
      </c>
      <c r="I138" s="14">
        <f t="shared" si="25"/>
        <v>1.243285973709809</v>
      </c>
      <c r="J138" s="49">
        <v>159</v>
      </c>
      <c r="K138" s="49">
        <f t="shared" si="26"/>
        <v>85.526634284884381</v>
      </c>
      <c r="L138" s="50">
        <f t="shared" si="27"/>
        <v>1.2434179873892319</v>
      </c>
      <c r="M138" s="45">
        <v>258</v>
      </c>
      <c r="N138" s="45">
        <f t="shared" si="28"/>
        <v>138.77906695283124</v>
      </c>
      <c r="O138" s="18">
        <f t="shared" si="29"/>
        <v>1.1802490426748495</v>
      </c>
      <c r="P138" s="37">
        <f t="shared" si="30"/>
        <v>6.9767441860465116</v>
      </c>
      <c r="Q138" s="37">
        <f t="shared" si="31"/>
        <v>0.59633304230494488</v>
      </c>
      <c r="R138" s="37">
        <f t="shared" si="32"/>
        <v>-40.366695769505512</v>
      </c>
    </row>
    <row r="139" spans="1:18" x14ac:dyDescent="0.25">
      <c r="A139" s="1" t="s">
        <v>248</v>
      </c>
      <c r="B139" s="1" t="s">
        <v>2045</v>
      </c>
      <c r="C139" s="36">
        <v>183034</v>
      </c>
      <c r="D139" s="43">
        <v>1</v>
      </c>
      <c r="E139" s="43">
        <f t="shared" si="22"/>
        <v>0.5463465804167531</v>
      </c>
      <c r="F139" s="6">
        <f t="shared" si="23"/>
        <v>3.9714947929317249E-2</v>
      </c>
      <c r="G139" s="44">
        <v>18</v>
      </c>
      <c r="H139" s="44">
        <f t="shared" si="24"/>
        <v>9.8342384475015567</v>
      </c>
      <c r="I139" s="14">
        <f t="shared" si="25"/>
        <v>0.28062250184782844</v>
      </c>
      <c r="J139" s="49">
        <v>22</v>
      </c>
      <c r="K139" s="49">
        <f t="shared" si="26"/>
        <v>12.019624769168569</v>
      </c>
      <c r="L139" s="50">
        <f t="shared" si="27"/>
        <v>0.17474577088899587</v>
      </c>
      <c r="M139" s="45">
        <v>41</v>
      </c>
      <c r="N139" s="45">
        <f t="shared" si="28"/>
        <v>22.40020979708688</v>
      </c>
      <c r="O139" s="18">
        <f t="shared" si="29"/>
        <v>0.19050298254068362</v>
      </c>
      <c r="P139" s="37">
        <f t="shared" si="30"/>
        <v>2.4390243902439024</v>
      </c>
      <c r="Q139" s="37">
        <f t="shared" si="31"/>
        <v>0.20847415300091568</v>
      </c>
      <c r="R139" s="37">
        <f t="shared" si="32"/>
        <v>-79.152584699908431</v>
      </c>
    </row>
    <row r="140" spans="1:18" x14ac:dyDescent="0.25">
      <c r="A140" s="1" t="s">
        <v>173</v>
      </c>
      <c r="B140" s="1" t="s">
        <v>1964</v>
      </c>
      <c r="C140" s="36">
        <v>181552</v>
      </c>
      <c r="D140" s="43">
        <v>2</v>
      </c>
      <c r="E140" s="43">
        <f t="shared" si="22"/>
        <v>1.1016127610822244</v>
      </c>
      <c r="F140" s="6">
        <f t="shared" si="23"/>
        <v>8.0078278171484232E-2</v>
      </c>
      <c r="G140" s="44">
        <v>8</v>
      </c>
      <c r="H140" s="44">
        <f t="shared" si="24"/>
        <v>4.4064510443288976</v>
      </c>
      <c r="I140" s="14">
        <f t="shared" si="25"/>
        <v>0.12573920420281287</v>
      </c>
      <c r="J140" s="49">
        <v>15</v>
      </c>
      <c r="K140" s="49">
        <f t="shared" si="26"/>
        <v>8.2620957081166821</v>
      </c>
      <c r="L140" s="50">
        <f t="shared" si="27"/>
        <v>0.12011741725722636</v>
      </c>
      <c r="M140" s="45">
        <v>25</v>
      </c>
      <c r="N140" s="45">
        <f t="shared" si="28"/>
        <v>13.770159513527805</v>
      </c>
      <c r="O140" s="18">
        <f t="shared" si="29"/>
        <v>0.11710856644428247</v>
      </c>
      <c r="P140" s="37">
        <f t="shared" si="30"/>
        <v>8</v>
      </c>
      <c r="Q140" s="37">
        <f t="shared" si="31"/>
        <v>0.68379522184300345</v>
      </c>
      <c r="R140" s="37">
        <f t="shared" si="32"/>
        <v>-31.620477815699655</v>
      </c>
    </row>
    <row r="141" spans="1:18" x14ac:dyDescent="0.25">
      <c r="A141" s="1" t="s">
        <v>1217</v>
      </c>
      <c r="B141" s="1" t="s">
        <v>2100</v>
      </c>
      <c r="C141" s="36">
        <v>178672</v>
      </c>
      <c r="D141" s="43">
        <v>14</v>
      </c>
      <c r="E141" s="43">
        <f t="shared" si="22"/>
        <v>7.8355869974030625</v>
      </c>
      <c r="F141" s="6">
        <f t="shared" si="23"/>
        <v>0.56958337573948437</v>
      </c>
      <c r="G141" s="44">
        <v>29</v>
      </c>
      <c r="H141" s="44">
        <f t="shared" si="24"/>
        <v>16.230858780334916</v>
      </c>
      <c r="I141" s="14">
        <f t="shared" si="25"/>
        <v>0.46315169419483981</v>
      </c>
      <c r="J141" s="49">
        <v>37</v>
      </c>
      <c r="K141" s="49">
        <f t="shared" si="26"/>
        <v>20.708337064565235</v>
      </c>
      <c r="L141" s="50">
        <f t="shared" si="27"/>
        <v>0.30106549860515597</v>
      </c>
      <c r="M141" s="45">
        <v>80</v>
      </c>
      <c r="N141" s="45">
        <f t="shared" si="28"/>
        <v>44.77478284230321</v>
      </c>
      <c r="O141" s="18">
        <f t="shared" si="29"/>
        <v>0.38078793686921047</v>
      </c>
      <c r="P141" s="37">
        <f t="shared" si="30"/>
        <v>17.5</v>
      </c>
      <c r="Q141" s="37">
        <f t="shared" si="31"/>
        <v>1.4958020477815701</v>
      </c>
      <c r="R141" s="37">
        <f t="shared" si="32"/>
        <v>49.580204778157011</v>
      </c>
    </row>
    <row r="142" spans="1:18" x14ac:dyDescent="0.25">
      <c r="A142" s="1" t="s">
        <v>49</v>
      </c>
      <c r="B142" s="1" t="s">
        <v>2056</v>
      </c>
      <c r="C142" s="36">
        <v>177255</v>
      </c>
      <c r="D142" s="43">
        <v>1</v>
      </c>
      <c r="E142" s="43">
        <f t="shared" si="22"/>
        <v>0.56415898000056419</v>
      </c>
      <c r="F142" s="6">
        <f t="shared" si="23"/>
        <v>4.1009764346814775E-2</v>
      </c>
      <c r="G142" s="44">
        <v>37</v>
      </c>
      <c r="H142" s="44">
        <f t="shared" si="24"/>
        <v>20.873882260020874</v>
      </c>
      <c r="I142" s="14">
        <f t="shared" si="25"/>
        <v>0.59564155316695999</v>
      </c>
      <c r="J142" s="49">
        <v>55</v>
      </c>
      <c r="K142" s="49">
        <f t="shared" si="26"/>
        <v>31.028743900031028</v>
      </c>
      <c r="L142" s="50">
        <f t="shared" si="27"/>
        <v>0.4511074078149625</v>
      </c>
      <c r="M142" s="45">
        <v>93</v>
      </c>
      <c r="N142" s="45">
        <f t="shared" si="28"/>
        <v>52.466785140052465</v>
      </c>
      <c r="O142" s="18">
        <f t="shared" si="29"/>
        <v>0.44620470718988808</v>
      </c>
      <c r="P142" s="37">
        <f t="shared" si="30"/>
        <v>1.0752688172043012</v>
      </c>
      <c r="Q142" s="37">
        <f t="shared" si="31"/>
        <v>9.1907959925134883E-2</v>
      </c>
      <c r="R142" s="37">
        <f t="shared" si="32"/>
        <v>-90.809204007486514</v>
      </c>
    </row>
    <row r="143" spans="1:18" x14ac:dyDescent="0.25">
      <c r="A143" s="1" t="s">
        <v>1333</v>
      </c>
      <c r="B143" s="1" t="s">
        <v>2050</v>
      </c>
      <c r="C143" s="36">
        <v>177079</v>
      </c>
      <c r="D143" s="43">
        <v>30</v>
      </c>
      <c r="E143" s="43">
        <f t="shared" si="22"/>
        <v>16.941591041286657</v>
      </c>
      <c r="F143" s="6">
        <f t="shared" si="23"/>
        <v>1.2315157267594667</v>
      </c>
      <c r="G143" s="44">
        <v>63</v>
      </c>
      <c r="H143" s="44">
        <f t="shared" si="24"/>
        <v>35.577341186701979</v>
      </c>
      <c r="I143" s="14">
        <f t="shared" si="25"/>
        <v>1.0152085030480973</v>
      </c>
      <c r="J143" s="49">
        <v>133</v>
      </c>
      <c r="K143" s="49">
        <f t="shared" si="26"/>
        <v>75.107720283037509</v>
      </c>
      <c r="L143" s="50">
        <f t="shared" si="27"/>
        <v>1.0919439443933938</v>
      </c>
      <c r="M143" s="45">
        <v>226</v>
      </c>
      <c r="N143" s="45">
        <f t="shared" si="28"/>
        <v>127.62665251102615</v>
      </c>
      <c r="O143" s="18">
        <f t="shared" si="29"/>
        <v>1.0854031357418723</v>
      </c>
      <c r="P143" s="37">
        <f t="shared" si="30"/>
        <v>13.274336283185843</v>
      </c>
      <c r="Q143" s="37">
        <f t="shared" si="31"/>
        <v>1.1346159654474617</v>
      </c>
      <c r="R143" s="37">
        <f t="shared" si="32"/>
        <v>13.461596544746168</v>
      </c>
    </row>
    <row r="144" spans="1:18" x14ac:dyDescent="0.25">
      <c r="A144" s="1" t="s">
        <v>1364</v>
      </c>
      <c r="B144" s="1" t="s">
        <v>2055</v>
      </c>
      <c r="C144" s="36">
        <v>177047</v>
      </c>
      <c r="D144" s="43">
        <v>45</v>
      </c>
      <c r="E144" s="43">
        <f t="shared" si="22"/>
        <v>25.416979672064482</v>
      </c>
      <c r="F144" s="6">
        <f t="shared" si="23"/>
        <v>1.8476074718479241</v>
      </c>
      <c r="G144" s="44">
        <v>213</v>
      </c>
      <c r="H144" s="44">
        <f t="shared" si="24"/>
        <v>120.30703711443854</v>
      </c>
      <c r="I144" s="14">
        <f t="shared" si="25"/>
        <v>3.4329919825698783</v>
      </c>
      <c r="J144" s="49">
        <v>219</v>
      </c>
      <c r="K144" s="49">
        <f t="shared" si="26"/>
        <v>123.69596773738047</v>
      </c>
      <c r="L144" s="50">
        <f t="shared" si="27"/>
        <v>1.7983379392653127</v>
      </c>
      <c r="M144" s="45">
        <v>477</v>
      </c>
      <c r="N144" s="45">
        <f t="shared" si="28"/>
        <v>269.4199845238835</v>
      </c>
      <c r="O144" s="18">
        <f t="shared" si="29"/>
        <v>2.2912870492194863</v>
      </c>
      <c r="P144" s="37">
        <f t="shared" si="30"/>
        <v>9.433962264150944</v>
      </c>
      <c r="Q144" s="37">
        <f t="shared" si="31"/>
        <v>0.80636228990920222</v>
      </c>
      <c r="R144" s="37">
        <f t="shared" si="32"/>
        <v>-19.363771009079777</v>
      </c>
    </row>
    <row r="145" spans="1:18" x14ac:dyDescent="0.25">
      <c r="A145" s="1" t="s">
        <v>474</v>
      </c>
      <c r="B145" s="1" t="s">
        <v>2054</v>
      </c>
      <c r="C145" s="36">
        <v>175696</v>
      </c>
      <c r="D145" s="43"/>
      <c r="E145" s="43">
        <f t="shared" si="22"/>
        <v>0</v>
      </c>
      <c r="F145" s="6">
        <f t="shared" si="23"/>
        <v>0</v>
      </c>
      <c r="G145" s="44">
        <v>8</v>
      </c>
      <c r="H145" s="44">
        <f t="shared" si="24"/>
        <v>4.5533193698205991</v>
      </c>
      <c r="I145" s="14">
        <f t="shared" si="25"/>
        <v>0.12993012932240394</v>
      </c>
      <c r="J145" s="49">
        <v>14</v>
      </c>
      <c r="K145" s="49">
        <f t="shared" si="26"/>
        <v>7.9683088971860485</v>
      </c>
      <c r="L145" s="50">
        <f t="shared" si="27"/>
        <v>0.11584623544090375</v>
      </c>
      <c r="M145" s="45">
        <v>22</v>
      </c>
      <c r="N145" s="45">
        <f t="shared" si="28"/>
        <v>12.521628267006648</v>
      </c>
      <c r="O145" s="18">
        <f t="shared" si="29"/>
        <v>0.10649041025681454</v>
      </c>
      <c r="P145" s="37">
        <f t="shared" si="30"/>
        <v>0</v>
      </c>
      <c r="Q145" s="37">
        <f t="shared" si="31"/>
        <v>0</v>
      </c>
      <c r="R145" s="37">
        <f t="shared" si="32"/>
        <v>-100</v>
      </c>
    </row>
    <row r="146" spans="1:18" x14ac:dyDescent="0.25">
      <c r="A146" s="1" t="s">
        <v>549</v>
      </c>
      <c r="B146" s="1" t="s">
        <v>2072</v>
      </c>
      <c r="C146" s="36">
        <v>175004</v>
      </c>
      <c r="D146" s="43">
        <v>42</v>
      </c>
      <c r="E146" s="43">
        <f t="shared" si="22"/>
        <v>23.999451441109915</v>
      </c>
      <c r="F146" s="6">
        <f t="shared" si="23"/>
        <v>1.744564711265888</v>
      </c>
      <c r="G146" s="44">
        <v>136</v>
      </c>
      <c r="H146" s="44">
        <f t="shared" si="24"/>
        <v>77.712509428355915</v>
      </c>
      <c r="I146" s="14">
        <f t="shared" si="25"/>
        <v>2.2175462733668621</v>
      </c>
      <c r="J146" s="49">
        <v>272</v>
      </c>
      <c r="K146" s="49">
        <f t="shared" si="26"/>
        <v>155.42501885671183</v>
      </c>
      <c r="L146" s="50">
        <f t="shared" si="27"/>
        <v>2.2596266736396258</v>
      </c>
      <c r="M146" s="45">
        <v>450</v>
      </c>
      <c r="N146" s="45">
        <f t="shared" si="28"/>
        <v>257.13697972617769</v>
      </c>
      <c r="O146" s="18">
        <f t="shared" si="29"/>
        <v>2.1868260165005524</v>
      </c>
      <c r="P146" s="37">
        <f t="shared" si="30"/>
        <v>9.3333333333333339</v>
      </c>
      <c r="Q146" s="37">
        <f t="shared" si="31"/>
        <v>0.79776109215017077</v>
      </c>
      <c r="R146" s="37">
        <f t="shared" si="32"/>
        <v>-20.223890784982924</v>
      </c>
    </row>
    <row r="147" spans="1:18" x14ac:dyDescent="0.25">
      <c r="A147" s="1" t="s">
        <v>802</v>
      </c>
      <c r="B147" s="1" t="s">
        <v>2087</v>
      </c>
      <c r="C147" s="36">
        <v>174510</v>
      </c>
      <c r="D147" s="43">
        <v>15</v>
      </c>
      <c r="E147" s="43">
        <f t="shared" si="22"/>
        <v>8.5954959601168976</v>
      </c>
      <c r="F147" s="6">
        <f t="shared" si="23"/>
        <v>0.62482256999266406</v>
      </c>
      <c r="G147" s="44">
        <v>51</v>
      </c>
      <c r="H147" s="44">
        <f t="shared" si="24"/>
        <v>29.224686264397455</v>
      </c>
      <c r="I147" s="14">
        <f t="shared" si="25"/>
        <v>0.83393387490178439</v>
      </c>
      <c r="J147" s="49">
        <v>57</v>
      </c>
      <c r="K147" s="49">
        <f t="shared" si="26"/>
        <v>32.662884648444212</v>
      </c>
      <c r="L147" s="50">
        <f t="shared" si="27"/>
        <v>0.47486515319442463</v>
      </c>
      <c r="M147" s="45">
        <v>123</v>
      </c>
      <c r="N147" s="45">
        <f t="shared" si="28"/>
        <v>70.48306687295856</v>
      </c>
      <c r="O147" s="18">
        <f t="shared" si="29"/>
        <v>0.59942449555357546</v>
      </c>
      <c r="P147" s="37">
        <f t="shared" si="30"/>
        <v>12.195121951219512</v>
      </c>
      <c r="Q147" s="37">
        <f t="shared" si="31"/>
        <v>1.0423707650045784</v>
      </c>
      <c r="R147" s="37">
        <f t="shared" si="32"/>
        <v>4.237076500457837</v>
      </c>
    </row>
    <row r="148" spans="1:18" x14ac:dyDescent="0.25">
      <c r="A148" s="1" t="s">
        <v>1563</v>
      </c>
      <c r="B148" s="1" t="s">
        <v>2051</v>
      </c>
      <c r="C148" s="36">
        <v>173149</v>
      </c>
      <c r="D148" s="43">
        <v>22</v>
      </c>
      <c r="E148" s="43">
        <f t="shared" si="22"/>
        <v>12.705819843025372</v>
      </c>
      <c r="F148" s="6">
        <f t="shared" si="23"/>
        <v>0.9236096491719985</v>
      </c>
      <c r="G148" s="44">
        <v>35</v>
      </c>
      <c r="H148" s="44">
        <f t="shared" si="24"/>
        <v>20.213804295722181</v>
      </c>
      <c r="I148" s="14">
        <f t="shared" si="25"/>
        <v>0.57680606013463687</v>
      </c>
      <c r="J148" s="49">
        <v>25</v>
      </c>
      <c r="K148" s="49">
        <f t="shared" si="26"/>
        <v>14.438431639801559</v>
      </c>
      <c r="L148" s="50">
        <f t="shared" si="27"/>
        <v>0.20991128390272693</v>
      </c>
      <c r="M148" s="45">
        <v>82</v>
      </c>
      <c r="N148" s="45">
        <f t="shared" si="28"/>
        <v>47.358055778549108</v>
      </c>
      <c r="O148" s="18">
        <f t="shared" si="29"/>
        <v>0.40275742749136856</v>
      </c>
      <c r="P148" s="37">
        <f t="shared" si="30"/>
        <v>26.829268292682929</v>
      </c>
      <c r="Q148" s="37">
        <f t="shared" si="31"/>
        <v>2.2932156830100725</v>
      </c>
      <c r="R148" s="37">
        <f t="shared" si="32"/>
        <v>129.32156830100726</v>
      </c>
    </row>
    <row r="149" spans="1:18" x14ac:dyDescent="0.25">
      <c r="A149" s="1" t="s">
        <v>747</v>
      </c>
      <c r="B149" s="1" t="s">
        <v>2053</v>
      </c>
      <c r="C149" s="36">
        <v>172015</v>
      </c>
      <c r="D149" s="43">
        <v>15</v>
      </c>
      <c r="E149" s="43">
        <f t="shared" si="22"/>
        <v>8.720169752637851</v>
      </c>
      <c r="F149" s="6">
        <f t="shared" si="23"/>
        <v>0.63388533958910442</v>
      </c>
      <c r="G149" s="44">
        <v>31</v>
      </c>
      <c r="H149" s="44">
        <f t="shared" si="24"/>
        <v>18.02168415545156</v>
      </c>
      <c r="I149" s="14">
        <f t="shared" si="25"/>
        <v>0.51425335293746299</v>
      </c>
      <c r="J149" s="49">
        <v>49</v>
      </c>
      <c r="K149" s="49">
        <f t="shared" si="26"/>
        <v>28.48588785861698</v>
      </c>
      <c r="L149" s="50">
        <f t="shared" si="27"/>
        <v>0.41413842186488153</v>
      </c>
      <c r="M149" s="45">
        <v>95</v>
      </c>
      <c r="N149" s="45">
        <f t="shared" si="28"/>
        <v>55.227741766706387</v>
      </c>
      <c r="O149" s="18">
        <f t="shared" si="29"/>
        <v>0.46968531191669916</v>
      </c>
      <c r="P149" s="37">
        <f t="shared" si="30"/>
        <v>15.789473684210526</v>
      </c>
      <c r="Q149" s="37">
        <f t="shared" si="31"/>
        <v>1.3495958325848751</v>
      </c>
      <c r="R149" s="37">
        <f t="shared" si="32"/>
        <v>34.959583258487513</v>
      </c>
    </row>
    <row r="150" spans="1:18" x14ac:dyDescent="0.25">
      <c r="A150" s="1" t="s">
        <v>1324</v>
      </c>
      <c r="B150" s="1" t="s">
        <v>2059</v>
      </c>
      <c r="C150" s="36">
        <v>171035</v>
      </c>
      <c r="D150" s="43">
        <v>8</v>
      </c>
      <c r="E150" s="43">
        <f t="shared" si="22"/>
        <v>4.6774052094600522</v>
      </c>
      <c r="F150" s="6">
        <f t="shared" si="23"/>
        <v>0.34000927432605738</v>
      </c>
      <c r="G150" s="44">
        <v>46</v>
      </c>
      <c r="H150" s="44">
        <f t="shared" si="24"/>
        <v>26.8950799543953</v>
      </c>
      <c r="I150" s="14">
        <f t="shared" si="25"/>
        <v>0.76745796479210227</v>
      </c>
      <c r="J150" s="49">
        <v>60</v>
      </c>
      <c r="K150" s="49">
        <f t="shared" si="26"/>
        <v>35.080539070950387</v>
      </c>
      <c r="L150" s="50">
        <f t="shared" si="27"/>
        <v>0.51001391148908604</v>
      </c>
      <c r="M150" s="45">
        <v>114</v>
      </c>
      <c r="N150" s="45">
        <f t="shared" si="28"/>
        <v>66.653024234805741</v>
      </c>
      <c r="O150" s="18">
        <f t="shared" si="29"/>
        <v>0.56685182983144511</v>
      </c>
      <c r="P150" s="37">
        <f t="shared" si="30"/>
        <v>7.0175438596491224</v>
      </c>
      <c r="Q150" s="37">
        <f t="shared" si="31"/>
        <v>0.59982037003772226</v>
      </c>
      <c r="R150" s="37">
        <f t="shared" si="32"/>
        <v>-40.017962996227773</v>
      </c>
    </row>
    <row r="151" spans="1:18" x14ac:dyDescent="0.25">
      <c r="A151" s="1" t="s">
        <v>922</v>
      </c>
      <c r="B151" s="1" t="s">
        <v>2052</v>
      </c>
      <c r="C151" s="36">
        <v>170588</v>
      </c>
      <c r="D151" s="43">
        <v>56</v>
      </c>
      <c r="E151" s="43">
        <f t="shared" si="22"/>
        <v>32.827631486388256</v>
      </c>
      <c r="F151" s="6">
        <f t="shared" si="23"/>
        <v>2.3863015196877893</v>
      </c>
      <c r="G151" s="44">
        <v>119</v>
      </c>
      <c r="H151" s="44">
        <f t="shared" si="24"/>
        <v>69.758716908575039</v>
      </c>
      <c r="I151" s="14">
        <f t="shared" si="25"/>
        <v>1.9905827755836143</v>
      </c>
      <c r="J151" s="49">
        <v>142</v>
      </c>
      <c r="K151" s="49">
        <f t="shared" si="26"/>
        <v>83.241494126198788</v>
      </c>
      <c r="L151" s="50">
        <f t="shared" si="27"/>
        <v>1.2101957706988071</v>
      </c>
      <c r="M151" s="45">
        <v>317</v>
      </c>
      <c r="N151" s="45">
        <f t="shared" si="28"/>
        <v>185.8278425211621</v>
      </c>
      <c r="O151" s="18">
        <f t="shared" si="29"/>
        <v>1.5803761911187848</v>
      </c>
      <c r="P151" s="37">
        <f t="shared" si="30"/>
        <v>17.665615141955836</v>
      </c>
      <c r="Q151" s="37">
        <f t="shared" si="31"/>
        <v>1.5099579031233514</v>
      </c>
      <c r="R151" s="37">
        <f t="shared" si="32"/>
        <v>50.995790312335146</v>
      </c>
    </row>
    <row r="152" spans="1:18" x14ac:dyDescent="0.25">
      <c r="A152" s="1" t="s">
        <v>84</v>
      </c>
      <c r="B152" s="1" t="s">
        <v>2070</v>
      </c>
      <c r="C152" s="36">
        <v>170498</v>
      </c>
      <c r="D152" s="43">
        <v>10</v>
      </c>
      <c r="E152" s="43">
        <f t="shared" si="22"/>
        <v>5.8651714389611609</v>
      </c>
      <c r="F152" s="6">
        <f t="shared" si="23"/>
        <v>0.42635020817221625</v>
      </c>
      <c r="G152" s="44">
        <v>44</v>
      </c>
      <c r="H152" s="44">
        <f t="shared" si="24"/>
        <v>25.806754331429108</v>
      </c>
      <c r="I152" s="14">
        <f t="shared" si="25"/>
        <v>0.73640231561578406</v>
      </c>
      <c r="J152" s="49">
        <v>35</v>
      </c>
      <c r="K152" s="49">
        <f t="shared" si="26"/>
        <v>20.528100036364062</v>
      </c>
      <c r="L152" s="50">
        <f t="shared" si="27"/>
        <v>0.29844514572055136</v>
      </c>
      <c r="M152" s="45">
        <v>89</v>
      </c>
      <c r="N152" s="45">
        <f t="shared" si="28"/>
        <v>52.200025806754333</v>
      </c>
      <c r="O152" s="18">
        <f t="shared" si="29"/>
        <v>0.44393604769632983</v>
      </c>
      <c r="P152" s="37">
        <f t="shared" si="30"/>
        <v>11.235955056179774</v>
      </c>
      <c r="Q152" s="37">
        <f t="shared" si="31"/>
        <v>0.96038654753230812</v>
      </c>
      <c r="R152" s="37">
        <f t="shared" si="32"/>
        <v>-3.9613452467691879</v>
      </c>
    </row>
    <row r="153" spans="1:18" x14ac:dyDescent="0.25">
      <c r="A153" s="1" t="s">
        <v>1593</v>
      </c>
      <c r="B153" s="1" t="s">
        <v>2064</v>
      </c>
      <c r="C153" s="36">
        <v>169763</v>
      </c>
      <c r="D153" s="43">
        <v>10</v>
      </c>
      <c r="E153" s="43">
        <f t="shared" si="22"/>
        <v>5.8905650819083073</v>
      </c>
      <c r="F153" s="6">
        <f t="shared" si="23"/>
        <v>0.42819611925417511</v>
      </c>
      <c r="G153" s="44">
        <v>78</v>
      </c>
      <c r="H153" s="44">
        <f t="shared" si="24"/>
        <v>45.9464076388848</v>
      </c>
      <c r="I153" s="14">
        <f t="shared" si="25"/>
        <v>1.3110924583916019</v>
      </c>
      <c r="J153" s="49">
        <v>88</v>
      </c>
      <c r="K153" s="49">
        <f t="shared" si="26"/>
        <v>51.836972720793106</v>
      </c>
      <c r="L153" s="50">
        <f t="shared" si="27"/>
        <v>0.75362516988734829</v>
      </c>
      <c r="M153" s="45">
        <v>176</v>
      </c>
      <c r="N153" s="45">
        <f t="shared" si="28"/>
        <v>103.67394544158621</v>
      </c>
      <c r="O153" s="18">
        <f t="shared" si="29"/>
        <v>0.88169691254189841</v>
      </c>
      <c r="P153" s="37">
        <f t="shared" si="30"/>
        <v>5.6818181818181817</v>
      </c>
      <c r="Q153" s="37">
        <f t="shared" si="31"/>
        <v>0.48565001551349674</v>
      </c>
      <c r="R153" s="37">
        <f t="shared" si="32"/>
        <v>-51.434998448650326</v>
      </c>
    </row>
    <row r="154" spans="1:18" x14ac:dyDescent="0.25">
      <c r="A154" s="1" t="s">
        <v>428</v>
      </c>
      <c r="B154" s="1" t="s">
        <v>2057</v>
      </c>
      <c r="C154" s="36">
        <v>169624</v>
      </c>
      <c r="D154" s="43">
        <v>19</v>
      </c>
      <c r="E154" s="43">
        <f t="shared" si="22"/>
        <v>11.201245106824507</v>
      </c>
      <c r="F154" s="6">
        <f t="shared" si="23"/>
        <v>0.8142393164092252</v>
      </c>
      <c r="G154" s="44">
        <v>45</v>
      </c>
      <c r="H154" s="44">
        <f t="shared" si="24"/>
        <v>26.529264726689618</v>
      </c>
      <c r="I154" s="14">
        <f t="shared" si="25"/>
        <v>0.7570193339859842</v>
      </c>
      <c r="J154" s="49">
        <v>63</v>
      </c>
      <c r="K154" s="49">
        <f t="shared" si="26"/>
        <v>37.140970617365468</v>
      </c>
      <c r="L154" s="50">
        <f t="shared" si="27"/>
        <v>0.53996923088190718</v>
      </c>
      <c r="M154" s="45">
        <v>127</v>
      </c>
      <c r="N154" s="45">
        <f t="shared" si="28"/>
        <v>74.871480450879588</v>
      </c>
      <c r="O154" s="18">
        <f t="shared" si="29"/>
        <v>0.6367458368619372</v>
      </c>
      <c r="P154" s="37">
        <f t="shared" si="30"/>
        <v>14.960629921259844</v>
      </c>
      <c r="Q154" s="37">
        <f t="shared" si="31"/>
        <v>1.2787509069898688</v>
      </c>
      <c r="R154" s="37">
        <f t="shared" si="32"/>
        <v>27.875090698986881</v>
      </c>
    </row>
    <row r="155" spans="1:18" x14ac:dyDescent="0.25">
      <c r="A155" s="1" t="s">
        <v>62</v>
      </c>
      <c r="B155" s="1" t="s">
        <v>2062</v>
      </c>
      <c r="C155" s="36">
        <v>169188</v>
      </c>
      <c r="D155" s="43">
        <v>2</v>
      </c>
      <c r="E155" s="43">
        <f t="shared" si="22"/>
        <v>1.1821169350072109</v>
      </c>
      <c r="F155" s="6">
        <f t="shared" si="23"/>
        <v>8.5930276134177988E-2</v>
      </c>
      <c r="G155" s="44">
        <v>15</v>
      </c>
      <c r="H155" s="44">
        <f t="shared" si="24"/>
        <v>8.8658770125540816</v>
      </c>
      <c r="I155" s="14">
        <f t="shared" si="25"/>
        <v>0.25299006136770652</v>
      </c>
      <c r="J155" s="49">
        <v>11</v>
      </c>
      <c r="K155" s="49">
        <f t="shared" si="26"/>
        <v>6.5016431425396597</v>
      </c>
      <c r="L155" s="50">
        <f t="shared" si="27"/>
        <v>9.4523303747595794E-2</v>
      </c>
      <c r="M155" s="45">
        <v>28</v>
      </c>
      <c r="N155" s="45">
        <f t="shared" si="28"/>
        <v>16.549637090100951</v>
      </c>
      <c r="O155" s="18">
        <f t="shared" si="29"/>
        <v>0.14074668291902176</v>
      </c>
      <c r="P155" s="37">
        <f t="shared" si="30"/>
        <v>7.1428571428571423</v>
      </c>
      <c r="Q155" s="37">
        <f t="shared" si="31"/>
        <v>0.61053144807411019</v>
      </c>
      <c r="R155" s="37">
        <f t="shared" si="32"/>
        <v>-38.946855192588984</v>
      </c>
    </row>
    <row r="156" spans="1:18" x14ac:dyDescent="0.25">
      <c r="A156" s="1" t="s">
        <v>1548</v>
      </c>
      <c r="B156" s="1" t="s">
        <v>2048</v>
      </c>
      <c r="C156" s="36">
        <v>166496</v>
      </c>
      <c r="D156" s="43">
        <v>23</v>
      </c>
      <c r="E156" s="43">
        <f t="shared" si="22"/>
        <v>13.814145685181627</v>
      </c>
      <c r="F156" s="6">
        <f t="shared" si="23"/>
        <v>1.0041759136782689</v>
      </c>
      <c r="G156" s="44">
        <v>29</v>
      </c>
      <c r="H156" s="44">
        <f t="shared" si="24"/>
        <v>17.417835863924658</v>
      </c>
      <c r="I156" s="14">
        <f t="shared" si="25"/>
        <v>0.49702238795634984</v>
      </c>
      <c r="J156" s="49">
        <v>48</v>
      </c>
      <c r="K156" s="49">
        <f t="shared" si="26"/>
        <v>28.829521429944261</v>
      </c>
      <c r="L156" s="50">
        <f t="shared" si="27"/>
        <v>0.41913429440484257</v>
      </c>
      <c r="M156" s="45">
        <v>100</v>
      </c>
      <c r="N156" s="45">
        <f t="shared" si="28"/>
        <v>60.061502979050545</v>
      </c>
      <c r="O156" s="18">
        <f t="shared" si="29"/>
        <v>0.51079412010120051</v>
      </c>
      <c r="P156" s="37">
        <f t="shared" si="30"/>
        <v>23</v>
      </c>
      <c r="Q156" s="37">
        <f t="shared" si="31"/>
        <v>1.9659112627986348</v>
      </c>
      <c r="R156" s="37">
        <f t="shared" si="32"/>
        <v>96.591126279863488</v>
      </c>
    </row>
    <row r="157" spans="1:18" x14ac:dyDescent="0.25">
      <c r="A157" s="1" t="s">
        <v>226</v>
      </c>
      <c r="B157" s="1" t="s">
        <v>2069</v>
      </c>
      <c r="C157" s="36">
        <v>164763</v>
      </c>
      <c r="D157" s="43">
        <v>1</v>
      </c>
      <c r="E157" s="43">
        <f t="shared" si="22"/>
        <v>0.60693238166335894</v>
      </c>
      <c r="F157" s="6">
        <f t="shared" si="23"/>
        <v>4.4119042377807234E-2</v>
      </c>
      <c r="G157" s="44">
        <v>50</v>
      </c>
      <c r="H157" s="44">
        <f t="shared" si="24"/>
        <v>30.346619083167944</v>
      </c>
      <c r="I157" s="14">
        <f t="shared" si="25"/>
        <v>0.86594851398027328</v>
      </c>
      <c r="J157" s="49">
        <v>24</v>
      </c>
      <c r="K157" s="49">
        <f t="shared" si="26"/>
        <v>14.566377159920615</v>
      </c>
      <c r="L157" s="50">
        <f t="shared" si="27"/>
        <v>0.21177140341347472</v>
      </c>
      <c r="M157" s="45">
        <v>75</v>
      </c>
      <c r="N157" s="45">
        <f t="shared" si="28"/>
        <v>45.51992862475192</v>
      </c>
      <c r="O157" s="18">
        <f t="shared" si="29"/>
        <v>0.38712504242625534</v>
      </c>
      <c r="P157" s="37">
        <f t="shared" si="30"/>
        <v>1.3333333333333335</v>
      </c>
      <c r="Q157" s="37">
        <f t="shared" si="31"/>
        <v>0.11396587030716725</v>
      </c>
      <c r="R157" s="37">
        <f t="shared" si="32"/>
        <v>-88.603412969283283</v>
      </c>
    </row>
    <row r="158" spans="1:18" x14ac:dyDescent="0.25">
      <c r="A158" s="1" t="s">
        <v>1535</v>
      </c>
      <c r="B158" s="1" t="s">
        <v>2049</v>
      </c>
      <c r="C158" s="36">
        <v>164357</v>
      </c>
      <c r="D158" s="43">
        <v>51</v>
      </c>
      <c r="E158" s="43">
        <f t="shared" si="22"/>
        <v>31.030013933084689</v>
      </c>
      <c r="F158" s="6">
        <f t="shared" si="23"/>
        <v>2.2556293601369419</v>
      </c>
      <c r="G158" s="44">
        <v>106</v>
      </c>
      <c r="H158" s="44">
        <f t="shared" si="24"/>
        <v>64.493754449156413</v>
      </c>
      <c r="I158" s="14">
        <f t="shared" si="25"/>
        <v>1.8403457292292711</v>
      </c>
      <c r="J158" s="49">
        <v>138</v>
      </c>
      <c r="K158" s="49">
        <f t="shared" si="26"/>
        <v>83.96356711305269</v>
      </c>
      <c r="L158" s="50">
        <f t="shared" si="27"/>
        <v>1.2206935360741096</v>
      </c>
      <c r="M158" s="45">
        <v>295</v>
      </c>
      <c r="N158" s="45">
        <f t="shared" si="28"/>
        <v>179.48733549529379</v>
      </c>
      <c r="O158" s="18">
        <f t="shared" si="29"/>
        <v>1.5264532363701575</v>
      </c>
      <c r="P158" s="37">
        <f t="shared" si="30"/>
        <v>17.288135593220339</v>
      </c>
      <c r="Q158" s="37">
        <f t="shared" si="31"/>
        <v>1.4776930641522532</v>
      </c>
      <c r="R158" s="37">
        <f t="shared" si="32"/>
        <v>47.769306415225323</v>
      </c>
    </row>
    <row r="159" spans="1:18" x14ac:dyDescent="0.25">
      <c r="A159" s="1" t="s">
        <v>567</v>
      </c>
      <c r="B159" s="1" t="s">
        <v>2066</v>
      </c>
      <c r="C159" s="36">
        <v>163284</v>
      </c>
      <c r="D159" s="43">
        <v>29</v>
      </c>
      <c r="E159" s="43">
        <f t="shared" si="22"/>
        <v>17.760466426594153</v>
      </c>
      <c r="F159" s="6">
        <f t="shared" si="23"/>
        <v>1.2910412998183836</v>
      </c>
      <c r="G159" s="44">
        <v>31</v>
      </c>
      <c r="H159" s="44">
        <f t="shared" si="24"/>
        <v>18.98532618015237</v>
      </c>
      <c r="I159" s="14">
        <f t="shared" si="25"/>
        <v>0.54175112384273838</v>
      </c>
      <c r="J159" s="49">
        <v>54</v>
      </c>
      <c r="K159" s="49">
        <f t="shared" si="26"/>
        <v>33.071213346071872</v>
      </c>
      <c r="L159" s="50">
        <f t="shared" si="27"/>
        <v>0.48080158751857038</v>
      </c>
      <c r="M159" s="45">
        <v>114</v>
      </c>
      <c r="N159" s="45">
        <f t="shared" si="28"/>
        <v>69.817005952818405</v>
      </c>
      <c r="O159" s="18">
        <f t="shared" si="29"/>
        <v>0.59375996861432356</v>
      </c>
      <c r="P159" s="37">
        <f t="shared" si="30"/>
        <v>25.438596491228072</v>
      </c>
      <c r="Q159" s="37">
        <f t="shared" si="31"/>
        <v>2.1743488413867436</v>
      </c>
      <c r="R159" s="37">
        <f t="shared" si="32"/>
        <v>117.43488413867436</v>
      </c>
    </row>
    <row r="160" spans="1:18" x14ac:dyDescent="0.25">
      <c r="A160" s="1" t="s">
        <v>30</v>
      </c>
      <c r="B160" s="1" t="s">
        <v>2077</v>
      </c>
      <c r="C160" s="36">
        <v>163157</v>
      </c>
      <c r="D160" s="43">
        <v>8</v>
      </c>
      <c r="E160" s="43">
        <f t="shared" si="22"/>
        <v>4.9032526952567164</v>
      </c>
      <c r="F160" s="6">
        <f t="shared" si="23"/>
        <v>0.35642654764648302</v>
      </c>
      <c r="G160" s="44">
        <v>40</v>
      </c>
      <c r="H160" s="44">
        <f t="shared" si="24"/>
        <v>24.51626347628358</v>
      </c>
      <c r="I160" s="14">
        <f t="shared" si="25"/>
        <v>0.69957782998673312</v>
      </c>
      <c r="J160" s="49">
        <v>33</v>
      </c>
      <c r="K160" s="49">
        <f t="shared" si="26"/>
        <v>20.225917367933953</v>
      </c>
      <c r="L160" s="50">
        <f t="shared" si="27"/>
        <v>0.29405190180834845</v>
      </c>
      <c r="M160" s="45">
        <v>81</v>
      </c>
      <c r="N160" s="45">
        <f t="shared" si="28"/>
        <v>49.645433539474247</v>
      </c>
      <c r="O160" s="18">
        <f t="shared" si="29"/>
        <v>0.42221047233339221</v>
      </c>
      <c r="P160" s="37">
        <f t="shared" si="30"/>
        <v>9.8765432098765427</v>
      </c>
      <c r="Q160" s="37">
        <f t="shared" si="31"/>
        <v>0.84419163190494251</v>
      </c>
      <c r="R160" s="37">
        <f t="shared" si="32"/>
        <v>-15.580836809505749</v>
      </c>
    </row>
    <row r="161" spans="1:18" x14ac:dyDescent="0.25">
      <c r="A161" s="1" t="s">
        <v>1144</v>
      </c>
      <c r="B161" s="1" t="s">
        <v>2067</v>
      </c>
      <c r="C161" s="36">
        <v>162438</v>
      </c>
      <c r="D161" s="43">
        <v>29</v>
      </c>
      <c r="E161" s="43">
        <f t="shared" si="22"/>
        <v>17.852965439121387</v>
      </c>
      <c r="F161" s="6">
        <f t="shared" si="23"/>
        <v>1.2977652248830012</v>
      </c>
      <c r="G161" s="44">
        <v>53</v>
      </c>
      <c r="H161" s="44">
        <f t="shared" si="24"/>
        <v>32.627833388739091</v>
      </c>
      <c r="I161" s="14">
        <f t="shared" si="25"/>
        <v>0.93104354590346883</v>
      </c>
      <c r="J161" s="49">
        <v>63</v>
      </c>
      <c r="K161" s="49">
        <f t="shared" si="26"/>
        <v>38.784028367746465</v>
      </c>
      <c r="L161" s="50">
        <f t="shared" si="27"/>
        <v>0.56385661494916595</v>
      </c>
      <c r="M161" s="45">
        <v>145</v>
      </c>
      <c r="N161" s="45">
        <f t="shared" si="28"/>
        <v>89.264827195606941</v>
      </c>
      <c r="O161" s="18">
        <f t="shared" si="29"/>
        <v>0.75915431019549462</v>
      </c>
      <c r="P161" s="37">
        <f t="shared" si="30"/>
        <v>20</v>
      </c>
      <c r="Q161" s="37">
        <f t="shared" si="31"/>
        <v>1.7094880546075086</v>
      </c>
      <c r="R161" s="37">
        <f t="shared" si="32"/>
        <v>70.948805460750862</v>
      </c>
    </row>
    <row r="162" spans="1:18" x14ac:dyDescent="0.25">
      <c r="A162" s="1" t="s">
        <v>633</v>
      </c>
      <c r="B162" s="1" t="s">
        <v>2082</v>
      </c>
      <c r="C162" s="36">
        <v>160943</v>
      </c>
      <c r="D162" s="43">
        <v>20</v>
      </c>
      <c r="E162" s="43">
        <f t="shared" si="22"/>
        <v>12.426759784519986</v>
      </c>
      <c r="F162" s="6">
        <f t="shared" si="23"/>
        <v>0.90332425508343361</v>
      </c>
      <c r="G162" s="44">
        <v>50</v>
      </c>
      <c r="H162" s="44">
        <f t="shared" si="24"/>
        <v>31.066899461299965</v>
      </c>
      <c r="I162" s="14">
        <f t="shared" si="25"/>
        <v>0.88650189824305359</v>
      </c>
      <c r="J162" s="49">
        <v>120</v>
      </c>
      <c r="K162" s="49">
        <f t="shared" si="26"/>
        <v>74.56055870711991</v>
      </c>
      <c r="L162" s="50">
        <f t="shared" si="27"/>
        <v>1.0839891061001203</v>
      </c>
      <c r="M162" s="45">
        <v>190</v>
      </c>
      <c r="N162" s="45">
        <f t="shared" si="28"/>
        <v>118.05421795293987</v>
      </c>
      <c r="O162" s="18">
        <f t="shared" si="29"/>
        <v>1.0039941958252425</v>
      </c>
      <c r="P162" s="37">
        <f t="shared" si="30"/>
        <v>10.526315789473683</v>
      </c>
      <c r="Q162" s="37">
        <f t="shared" si="31"/>
        <v>0.89973055505658339</v>
      </c>
      <c r="R162" s="37">
        <f t="shared" si="32"/>
        <v>-10.026944494341661</v>
      </c>
    </row>
    <row r="163" spans="1:18" x14ac:dyDescent="0.25">
      <c r="A163" s="1" t="s">
        <v>259</v>
      </c>
      <c r="B163" s="1" t="s">
        <v>2060</v>
      </c>
      <c r="C163" s="36">
        <v>160771</v>
      </c>
      <c r="D163" s="43">
        <v>2</v>
      </c>
      <c r="E163" s="43">
        <f t="shared" si="22"/>
        <v>1.2440054487438654</v>
      </c>
      <c r="F163" s="6">
        <f t="shared" si="23"/>
        <v>9.0429067173739719E-2</v>
      </c>
      <c r="G163" s="44">
        <v>10</v>
      </c>
      <c r="H163" s="44">
        <f t="shared" si="24"/>
        <v>6.2200272437193274</v>
      </c>
      <c r="I163" s="14">
        <f t="shared" si="25"/>
        <v>0.17749006351758931</v>
      </c>
      <c r="J163" s="49">
        <v>15</v>
      </c>
      <c r="K163" s="49">
        <f t="shared" si="26"/>
        <v>9.3300408655789919</v>
      </c>
      <c r="L163" s="50">
        <f t="shared" si="27"/>
        <v>0.13564360076060955</v>
      </c>
      <c r="M163" s="45">
        <v>27</v>
      </c>
      <c r="N163" s="45">
        <f t="shared" si="28"/>
        <v>16.794073558042186</v>
      </c>
      <c r="O163" s="18">
        <f t="shared" si="29"/>
        <v>0.14282549720720628</v>
      </c>
      <c r="P163" s="37">
        <f t="shared" si="30"/>
        <v>7.4074074074074066</v>
      </c>
      <c r="Q163" s="37">
        <f t="shared" si="31"/>
        <v>0.63314372392870677</v>
      </c>
      <c r="R163" s="37">
        <f t="shared" si="32"/>
        <v>-36.685627607129319</v>
      </c>
    </row>
    <row r="164" spans="1:18" x14ac:dyDescent="0.25">
      <c r="A164" s="1" t="s">
        <v>175</v>
      </c>
      <c r="B164" s="1" t="s">
        <v>2076</v>
      </c>
      <c r="C164" s="36">
        <v>160245</v>
      </c>
      <c r="D164" s="43">
        <v>3</v>
      </c>
      <c r="E164" s="43">
        <f t="shared" si="22"/>
        <v>1.8721332958906676</v>
      </c>
      <c r="F164" s="6">
        <f t="shared" si="23"/>
        <v>0.13608884731432469</v>
      </c>
      <c r="G164" s="44">
        <v>14</v>
      </c>
      <c r="H164" s="44">
        <f t="shared" si="24"/>
        <v>8.7366220474897816</v>
      </c>
      <c r="I164" s="14">
        <f t="shared" si="25"/>
        <v>0.24930173797934968</v>
      </c>
      <c r="J164" s="49">
        <v>30</v>
      </c>
      <c r="K164" s="49">
        <f t="shared" si="26"/>
        <v>18.721332958906675</v>
      </c>
      <c r="L164" s="50">
        <f t="shared" si="27"/>
        <v>0.27217769462864938</v>
      </c>
      <c r="M164" s="45">
        <v>47</v>
      </c>
      <c r="N164" s="45">
        <f t="shared" si="28"/>
        <v>29.330088302287123</v>
      </c>
      <c r="O164" s="18">
        <f t="shared" si="29"/>
        <v>0.24943825751551468</v>
      </c>
      <c r="P164" s="37">
        <f t="shared" si="30"/>
        <v>6.3829787234042552</v>
      </c>
      <c r="Q164" s="37">
        <f t="shared" si="31"/>
        <v>0.54558129402367295</v>
      </c>
      <c r="R164" s="37">
        <f t="shared" si="32"/>
        <v>-45.441870597632708</v>
      </c>
    </row>
    <row r="165" spans="1:18" x14ac:dyDescent="0.25">
      <c r="A165" s="1" t="s">
        <v>1305</v>
      </c>
      <c r="B165" s="1" t="s">
        <v>2080</v>
      </c>
      <c r="C165" s="36">
        <v>160045</v>
      </c>
      <c r="D165" s="43">
        <v>45</v>
      </c>
      <c r="E165" s="43">
        <f t="shared" si="22"/>
        <v>28.117092067855918</v>
      </c>
      <c r="F165" s="6">
        <f t="shared" si="23"/>
        <v>2.0438836581477675</v>
      </c>
      <c r="G165" s="44">
        <v>32</v>
      </c>
      <c r="H165" s="44">
        <f t="shared" si="24"/>
        <v>19.99437658158643</v>
      </c>
      <c r="I165" s="14">
        <f t="shared" si="25"/>
        <v>0.57054463435731406</v>
      </c>
      <c r="J165" s="49">
        <v>96</v>
      </c>
      <c r="K165" s="49">
        <f t="shared" si="26"/>
        <v>59.983129744759289</v>
      </c>
      <c r="L165" s="50">
        <f t="shared" si="27"/>
        <v>0.87205702747638048</v>
      </c>
      <c r="M165" s="45">
        <v>173</v>
      </c>
      <c r="N165" s="45">
        <f t="shared" si="28"/>
        <v>108.09459839420164</v>
      </c>
      <c r="O165" s="18">
        <f t="shared" si="29"/>
        <v>0.91929243418563023</v>
      </c>
      <c r="P165" s="37">
        <f t="shared" si="30"/>
        <v>26.011560693641616</v>
      </c>
      <c r="Q165" s="37">
        <f t="shared" si="31"/>
        <v>2.2233226143739273</v>
      </c>
      <c r="R165" s="37">
        <f t="shared" si="32"/>
        <v>122.33226143739273</v>
      </c>
    </row>
    <row r="166" spans="1:18" x14ac:dyDescent="0.25">
      <c r="A166" s="1" t="s">
        <v>268</v>
      </c>
      <c r="B166" s="1" t="s">
        <v>2058</v>
      </c>
      <c r="C166" s="36">
        <v>159968</v>
      </c>
      <c r="D166" s="43">
        <v>1</v>
      </c>
      <c r="E166" s="43">
        <f t="shared" si="22"/>
        <v>0.625125025005001</v>
      </c>
      <c r="F166" s="6">
        <f t="shared" si="23"/>
        <v>4.5441499420475678E-2</v>
      </c>
      <c r="G166" s="44">
        <v>23</v>
      </c>
      <c r="H166" s="44">
        <f t="shared" si="24"/>
        <v>14.377875575115024</v>
      </c>
      <c r="I166" s="14">
        <f t="shared" si="25"/>
        <v>0.41027634591986278</v>
      </c>
      <c r="J166" s="49">
        <v>19</v>
      </c>
      <c r="K166" s="49">
        <f t="shared" si="26"/>
        <v>11.877375475095018</v>
      </c>
      <c r="L166" s="50">
        <f t="shared" si="27"/>
        <v>0.17267769779780756</v>
      </c>
      <c r="M166" s="45">
        <v>43</v>
      </c>
      <c r="N166" s="45">
        <f t="shared" si="28"/>
        <v>26.880376075215043</v>
      </c>
      <c r="O166" s="18">
        <f t="shared" si="29"/>
        <v>0.22860463631950687</v>
      </c>
      <c r="P166" s="37">
        <f t="shared" si="30"/>
        <v>2.3255813953488373</v>
      </c>
      <c r="Q166" s="37">
        <f t="shared" si="31"/>
        <v>0.19877768076831495</v>
      </c>
      <c r="R166" s="37">
        <f t="shared" si="32"/>
        <v>-80.122231923168513</v>
      </c>
    </row>
    <row r="167" spans="1:18" x14ac:dyDescent="0.25">
      <c r="A167" s="1" t="s">
        <v>576</v>
      </c>
      <c r="B167" s="1" t="s">
        <v>2081</v>
      </c>
      <c r="C167" s="36">
        <v>159948</v>
      </c>
      <c r="D167" s="43">
        <v>18</v>
      </c>
      <c r="E167" s="43">
        <f t="shared" si="22"/>
        <v>11.253657438667567</v>
      </c>
      <c r="F167" s="6">
        <f t="shared" si="23"/>
        <v>0.81804926618215767</v>
      </c>
      <c r="G167" s="44">
        <v>71</v>
      </c>
      <c r="H167" s="44">
        <f t="shared" si="24"/>
        <v>44.38942656363318</v>
      </c>
      <c r="I167" s="14">
        <f t="shared" si="25"/>
        <v>1.2666636063763417</v>
      </c>
      <c r="J167" s="49">
        <v>103</v>
      </c>
      <c r="K167" s="49">
        <f t="shared" si="26"/>
        <v>64.395928676819963</v>
      </c>
      <c r="L167" s="50">
        <f t="shared" si="27"/>
        <v>0.9362119379640248</v>
      </c>
      <c r="M167" s="45">
        <v>192</v>
      </c>
      <c r="N167" s="45">
        <f t="shared" si="28"/>
        <v>120.03901267912072</v>
      </c>
      <c r="O167" s="18">
        <f t="shared" si="29"/>
        <v>1.0208739178677406</v>
      </c>
      <c r="P167" s="37">
        <f t="shared" si="30"/>
        <v>9.375</v>
      </c>
      <c r="Q167" s="37">
        <f t="shared" si="31"/>
        <v>0.80132252559726969</v>
      </c>
      <c r="R167" s="37">
        <f t="shared" si="32"/>
        <v>-19.867747440273032</v>
      </c>
    </row>
    <row r="168" spans="1:18" x14ac:dyDescent="0.25">
      <c r="A168" s="1" t="s">
        <v>321</v>
      </c>
      <c r="B168" s="1" t="s">
        <v>2071</v>
      </c>
      <c r="C168" s="36">
        <v>158141</v>
      </c>
      <c r="D168" s="43">
        <v>71</v>
      </c>
      <c r="E168" s="43">
        <f t="shared" si="22"/>
        <v>44.896642869338123</v>
      </c>
      <c r="F168" s="6">
        <f t="shared" si="23"/>
        <v>3.2636203788386338</v>
      </c>
      <c r="G168" s="44">
        <v>36</v>
      </c>
      <c r="H168" s="44">
        <f t="shared" si="24"/>
        <v>22.764494976002428</v>
      </c>
      <c r="I168" s="14">
        <f t="shared" si="25"/>
        <v>0.64959066912711361</v>
      </c>
      <c r="J168" s="49">
        <v>68</v>
      </c>
      <c r="K168" s="49">
        <f t="shared" si="26"/>
        <v>42.999601621337924</v>
      </c>
      <c r="L168" s="50">
        <f t="shared" si="27"/>
        <v>0.62514418524232984</v>
      </c>
      <c r="M168" s="45">
        <v>175</v>
      </c>
      <c r="N168" s="45">
        <f t="shared" si="28"/>
        <v>110.66073946667848</v>
      </c>
      <c r="O168" s="18">
        <f t="shared" si="29"/>
        <v>0.94111622656772487</v>
      </c>
      <c r="P168" s="37">
        <f t="shared" si="30"/>
        <v>40.571428571428569</v>
      </c>
      <c r="Q168" s="37">
        <f t="shared" si="31"/>
        <v>3.467818625060946</v>
      </c>
      <c r="R168" s="37">
        <f t="shared" si="32"/>
        <v>246.7818625060946</v>
      </c>
    </row>
    <row r="169" spans="1:18" x14ac:dyDescent="0.25">
      <c r="A169" s="1" t="s">
        <v>1728</v>
      </c>
      <c r="B169" s="1" t="s">
        <v>2074</v>
      </c>
      <c r="C169" s="36">
        <v>155533</v>
      </c>
      <c r="D169" s="43">
        <v>7</v>
      </c>
      <c r="E169" s="43">
        <f t="shared" si="22"/>
        <v>4.5006525946262208</v>
      </c>
      <c r="F169" s="6">
        <f t="shared" si="23"/>
        <v>0.32716079838402506</v>
      </c>
      <c r="G169" s="44">
        <v>33</v>
      </c>
      <c r="H169" s="44">
        <f t="shared" si="24"/>
        <v>21.217362231809325</v>
      </c>
      <c r="I169" s="14">
        <f t="shared" si="25"/>
        <v>0.60544284174994989</v>
      </c>
      <c r="J169" s="49">
        <v>58</v>
      </c>
      <c r="K169" s="49">
        <f t="shared" si="26"/>
        <v>37.291121498331542</v>
      </c>
      <c r="L169" s="50">
        <f t="shared" si="27"/>
        <v>0.54215218017924161</v>
      </c>
      <c r="M169" s="45">
        <v>98</v>
      </c>
      <c r="N169" s="45">
        <f t="shared" si="28"/>
        <v>63.009136324767084</v>
      </c>
      <c r="O169" s="18">
        <f t="shared" si="29"/>
        <v>0.53586232030477188</v>
      </c>
      <c r="P169" s="37">
        <f t="shared" si="30"/>
        <v>7.1428571428571423</v>
      </c>
      <c r="Q169" s="37">
        <f t="shared" si="31"/>
        <v>0.61053144807411019</v>
      </c>
      <c r="R169" s="37">
        <f t="shared" si="32"/>
        <v>-38.946855192588984</v>
      </c>
    </row>
    <row r="170" spans="1:18" x14ac:dyDescent="0.25">
      <c r="A170" s="1" t="s">
        <v>1134</v>
      </c>
      <c r="B170" s="1" t="s">
        <v>2123</v>
      </c>
      <c r="C170" s="36">
        <v>154192</v>
      </c>
      <c r="D170" s="43">
        <v>27</v>
      </c>
      <c r="E170" s="43">
        <f t="shared" si="22"/>
        <v>17.510636090069525</v>
      </c>
      <c r="F170" s="6">
        <f t="shared" si="23"/>
        <v>1.2728806685233711</v>
      </c>
      <c r="G170" s="44">
        <v>63</v>
      </c>
      <c r="H170" s="44">
        <f t="shared" si="24"/>
        <v>40.858150876828887</v>
      </c>
      <c r="I170" s="14">
        <f t="shared" si="25"/>
        <v>1.165897754171773</v>
      </c>
      <c r="J170" s="49">
        <v>98</v>
      </c>
      <c r="K170" s="49">
        <f t="shared" si="26"/>
        <v>63.557123586178271</v>
      </c>
      <c r="L170" s="50">
        <f t="shared" si="27"/>
        <v>0.92401707789103971</v>
      </c>
      <c r="M170" s="45">
        <v>188</v>
      </c>
      <c r="N170" s="45">
        <f t="shared" si="28"/>
        <v>121.92591055307669</v>
      </c>
      <c r="O170" s="18">
        <f t="shared" si="29"/>
        <v>1.0369210743896868</v>
      </c>
      <c r="P170" s="37">
        <f t="shared" si="30"/>
        <v>14.361702127659576</v>
      </c>
      <c r="Q170" s="37">
        <f t="shared" si="31"/>
        <v>1.2275579115532642</v>
      </c>
      <c r="R170" s="37">
        <f t="shared" si="32"/>
        <v>22.75579115532642</v>
      </c>
    </row>
    <row r="171" spans="1:18" x14ac:dyDescent="0.25">
      <c r="A171" s="1" t="s">
        <v>287</v>
      </c>
      <c r="B171" s="1" t="s">
        <v>2068</v>
      </c>
      <c r="C171" s="36">
        <v>153094</v>
      </c>
      <c r="D171" s="43">
        <v>1</v>
      </c>
      <c r="E171" s="43">
        <f t="shared" si="22"/>
        <v>0.65319346283982394</v>
      </c>
      <c r="F171" s="6">
        <f t="shared" si="23"/>
        <v>4.7481846312034788E-2</v>
      </c>
      <c r="G171" s="44">
        <v>8</v>
      </c>
      <c r="H171" s="44">
        <f t="shared" si="24"/>
        <v>5.2255477027185915</v>
      </c>
      <c r="I171" s="14">
        <f t="shared" si="25"/>
        <v>0.14911233622107387</v>
      </c>
      <c r="J171" s="49">
        <v>13</v>
      </c>
      <c r="K171" s="49">
        <f t="shared" si="26"/>
        <v>8.4915150169177114</v>
      </c>
      <c r="L171" s="50">
        <f t="shared" si="27"/>
        <v>0.12345280041129043</v>
      </c>
      <c r="M171" s="45">
        <v>22</v>
      </c>
      <c r="N171" s="45">
        <f t="shared" si="28"/>
        <v>14.370256182476126</v>
      </c>
      <c r="O171" s="18">
        <f t="shared" si="29"/>
        <v>0.12221209923629459</v>
      </c>
      <c r="P171" s="37">
        <f t="shared" si="30"/>
        <v>4.5454545454545459</v>
      </c>
      <c r="Q171" s="37">
        <f t="shared" si="31"/>
        <v>0.38852001241079742</v>
      </c>
      <c r="R171" s="37">
        <f t="shared" si="32"/>
        <v>-61.147998758920252</v>
      </c>
    </row>
    <row r="172" spans="1:18" x14ac:dyDescent="0.25">
      <c r="A172" s="1" t="s">
        <v>1471</v>
      </c>
      <c r="B172" s="1" t="s">
        <v>2075</v>
      </c>
      <c r="C172" s="36">
        <v>152810</v>
      </c>
      <c r="D172" s="43">
        <v>28</v>
      </c>
      <c r="E172" s="43">
        <f t="shared" si="22"/>
        <v>18.323408153916628</v>
      </c>
      <c r="F172" s="6">
        <f t="shared" si="23"/>
        <v>1.3319625798066246</v>
      </c>
      <c r="G172" s="44">
        <v>68</v>
      </c>
      <c r="H172" s="44">
        <f t="shared" si="24"/>
        <v>44.499705516654672</v>
      </c>
      <c r="I172" s="14">
        <f t="shared" si="25"/>
        <v>1.2698104444221399</v>
      </c>
      <c r="J172" s="49">
        <v>175</v>
      </c>
      <c r="K172" s="49">
        <f t="shared" si="26"/>
        <v>114.52130096197892</v>
      </c>
      <c r="L172" s="50">
        <f t="shared" si="27"/>
        <v>1.6649532247582806</v>
      </c>
      <c r="M172" s="45">
        <v>271</v>
      </c>
      <c r="N172" s="45">
        <f t="shared" si="28"/>
        <v>177.34441463255021</v>
      </c>
      <c r="O172" s="18">
        <f t="shared" si="29"/>
        <v>1.5082287277874569</v>
      </c>
      <c r="P172" s="37">
        <f t="shared" si="30"/>
        <v>10.332103321033211</v>
      </c>
      <c r="Q172" s="37">
        <f t="shared" si="31"/>
        <v>0.88313036031384207</v>
      </c>
      <c r="R172" s="37">
        <f t="shared" si="32"/>
        <v>-11.686963968615792</v>
      </c>
    </row>
    <row r="173" spans="1:18" x14ac:dyDescent="0.25">
      <c r="A173" s="1" t="s">
        <v>498</v>
      </c>
      <c r="B173" s="1" t="s">
        <v>2079</v>
      </c>
      <c r="C173" s="36">
        <v>151133</v>
      </c>
      <c r="D173" s="43">
        <v>2</v>
      </c>
      <c r="E173" s="43">
        <f t="shared" si="22"/>
        <v>1.3233377224034459</v>
      </c>
      <c r="F173" s="6">
        <f t="shared" si="23"/>
        <v>9.6195877528993043E-2</v>
      </c>
      <c r="G173" s="44">
        <v>18</v>
      </c>
      <c r="H173" s="44">
        <f t="shared" si="24"/>
        <v>11.910039501631013</v>
      </c>
      <c r="I173" s="14">
        <f t="shared" si="25"/>
        <v>0.33985601426038942</v>
      </c>
      <c r="J173" s="49">
        <v>21</v>
      </c>
      <c r="K173" s="49">
        <f t="shared" si="26"/>
        <v>13.895046085236181</v>
      </c>
      <c r="L173" s="50">
        <f t="shared" si="27"/>
        <v>0.20201134281088537</v>
      </c>
      <c r="M173" s="45">
        <v>41</v>
      </c>
      <c r="N173" s="45">
        <f t="shared" si="28"/>
        <v>27.128423309270641</v>
      </c>
      <c r="O173" s="18">
        <f t="shared" si="29"/>
        <v>0.2307141584323178</v>
      </c>
      <c r="P173" s="37">
        <f t="shared" si="30"/>
        <v>4.8780487804878048</v>
      </c>
      <c r="Q173" s="37">
        <f t="shared" si="31"/>
        <v>0.41694830600183136</v>
      </c>
      <c r="R173" s="37">
        <f t="shared" si="32"/>
        <v>-58.305169399816869</v>
      </c>
    </row>
    <row r="174" spans="1:18" x14ac:dyDescent="0.25">
      <c r="A174" s="1" t="s">
        <v>69</v>
      </c>
      <c r="B174" s="1" t="s">
        <v>2095</v>
      </c>
      <c r="C174" s="36">
        <v>151019</v>
      </c>
      <c r="D174" s="43">
        <v>1</v>
      </c>
      <c r="E174" s="43">
        <f t="shared" si="22"/>
        <v>0.66216833643448836</v>
      </c>
      <c r="F174" s="6">
        <f t="shared" si="23"/>
        <v>4.8134246547087804E-2</v>
      </c>
      <c r="G174" s="44">
        <v>9</v>
      </c>
      <c r="H174" s="44">
        <f t="shared" si="24"/>
        <v>5.9595150279103954</v>
      </c>
      <c r="I174" s="14">
        <f t="shared" si="25"/>
        <v>0.17005628100840103</v>
      </c>
      <c r="J174" s="49">
        <v>12</v>
      </c>
      <c r="K174" s="49">
        <f t="shared" si="26"/>
        <v>7.9460200372138612</v>
      </c>
      <c r="L174" s="50">
        <f t="shared" si="27"/>
        <v>0.11552219171301072</v>
      </c>
      <c r="M174" s="45">
        <v>22</v>
      </c>
      <c r="N174" s="45">
        <f t="shared" si="28"/>
        <v>14.567703401558745</v>
      </c>
      <c r="O174" s="18">
        <f t="shared" si="29"/>
        <v>0.12389129262199647</v>
      </c>
      <c r="P174" s="37">
        <f t="shared" si="30"/>
        <v>4.5454545454545459</v>
      </c>
      <c r="Q174" s="37">
        <f t="shared" si="31"/>
        <v>0.38852001241079742</v>
      </c>
      <c r="R174" s="37">
        <f t="shared" si="32"/>
        <v>-61.147998758920252</v>
      </c>
    </row>
    <row r="175" spans="1:18" x14ac:dyDescent="0.25">
      <c r="A175" s="1" t="s">
        <v>1365</v>
      </c>
      <c r="B175" s="1" t="s">
        <v>2103</v>
      </c>
      <c r="C175" s="36">
        <v>149256</v>
      </c>
      <c r="D175" s="43">
        <v>59</v>
      </c>
      <c r="E175" s="43">
        <f t="shared" si="22"/>
        <v>39.529399153132871</v>
      </c>
      <c r="F175" s="6">
        <f t="shared" si="23"/>
        <v>2.8734654618801558</v>
      </c>
      <c r="G175" s="44">
        <v>153</v>
      </c>
      <c r="H175" s="44">
        <f t="shared" si="24"/>
        <v>102.50844187168354</v>
      </c>
      <c r="I175" s="14">
        <f t="shared" si="25"/>
        <v>2.9251045286442832</v>
      </c>
      <c r="J175" s="49">
        <v>301</v>
      </c>
      <c r="K175" s="49">
        <f t="shared" si="26"/>
        <v>201.66693466259312</v>
      </c>
      <c r="L175" s="50">
        <f t="shared" si="27"/>
        <v>2.9319088272065312</v>
      </c>
      <c r="M175" s="45">
        <v>513</v>
      </c>
      <c r="N175" s="45">
        <f t="shared" si="28"/>
        <v>343.70477568740955</v>
      </c>
      <c r="O175" s="18">
        <f t="shared" si="29"/>
        <v>2.9230433766045949</v>
      </c>
      <c r="P175" s="37">
        <f t="shared" si="30"/>
        <v>11.500974658869396</v>
      </c>
      <c r="Q175" s="37">
        <f t="shared" si="31"/>
        <v>0.98303893978404489</v>
      </c>
      <c r="R175" s="37">
        <f t="shared" si="32"/>
        <v>-1.6961060215955115</v>
      </c>
    </row>
    <row r="176" spans="1:18" x14ac:dyDescent="0.25">
      <c r="A176" s="1" t="s">
        <v>1358</v>
      </c>
      <c r="B176" s="1" t="s">
        <v>2086</v>
      </c>
      <c r="C176" s="36">
        <v>148165</v>
      </c>
      <c r="D176" s="43">
        <v>10</v>
      </c>
      <c r="E176" s="43">
        <f t="shared" si="22"/>
        <v>6.7492322748287386</v>
      </c>
      <c r="F176" s="6">
        <f t="shared" si="23"/>
        <v>0.4906142327334157</v>
      </c>
      <c r="G176" s="44">
        <v>68</v>
      </c>
      <c r="H176" s="44">
        <f t="shared" si="24"/>
        <v>45.894779468835424</v>
      </c>
      <c r="I176" s="14">
        <f t="shared" si="25"/>
        <v>1.3096192353939675</v>
      </c>
      <c r="J176" s="49">
        <v>146</v>
      </c>
      <c r="K176" s="49">
        <f t="shared" si="26"/>
        <v>98.538791212499589</v>
      </c>
      <c r="L176" s="50">
        <f t="shared" si="27"/>
        <v>1.4325935595815737</v>
      </c>
      <c r="M176" s="45">
        <v>224</v>
      </c>
      <c r="N176" s="45">
        <f t="shared" si="28"/>
        <v>151.18280295616375</v>
      </c>
      <c r="O176" s="18">
        <f t="shared" si="29"/>
        <v>1.2857368360788826</v>
      </c>
      <c r="P176" s="37">
        <f t="shared" si="30"/>
        <v>4.4642857142857144</v>
      </c>
      <c r="Q176" s="37">
        <f t="shared" si="31"/>
        <v>0.38158215504631887</v>
      </c>
      <c r="R176" s="37">
        <f t="shared" si="32"/>
        <v>-61.84178449536811</v>
      </c>
    </row>
    <row r="177" spans="1:18" x14ac:dyDescent="0.25">
      <c r="A177" s="1" t="s">
        <v>560</v>
      </c>
      <c r="B177" s="1" t="s">
        <v>2124</v>
      </c>
      <c r="C177" s="36">
        <v>147326</v>
      </c>
      <c r="D177" s="43">
        <v>10</v>
      </c>
      <c r="E177" s="43">
        <f t="shared" si="22"/>
        <v>6.7876681644787746</v>
      </c>
      <c r="F177" s="6">
        <f t="shared" si="23"/>
        <v>0.49340820895800147</v>
      </c>
      <c r="G177" s="44">
        <v>35</v>
      </c>
      <c r="H177" s="44">
        <f t="shared" si="24"/>
        <v>23.756838575675712</v>
      </c>
      <c r="I177" s="14">
        <f t="shared" si="25"/>
        <v>0.67790744679318127</v>
      </c>
      <c r="J177" s="49">
        <v>73</v>
      </c>
      <c r="K177" s="49">
        <f t="shared" si="26"/>
        <v>49.549977600695058</v>
      </c>
      <c r="L177" s="50">
        <f t="shared" si="27"/>
        <v>0.72037598507868217</v>
      </c>
      <c r="M177" s="45">
        <v>118</v>
      </c>
      <c r="N177" s="45">
        <f t="shared" si="28"/>
        <v>80.094484340849547</v>
      </c>
      <c r="O177" s="18">
        <f t="shared" si="29"/>
        <v>0.68116496631983481</v>
      </c>
      <c r="P177" s="37">
        <f t="shared" si="30"/>
        <v>8.4745762711864394</v>
      </c>
      <c r="Q177" s="37">
        <f t="shared" si="31"/>
        <v>0.72435934517267297</v>
      </c>
      <c r="R177" s="37">
        <f t="shared" si="32"/>
        <v>-27.564065482732701</v>
      </c>
    </row>
    <row r="178" spans="1:18" x14ac:dyDescent="0.25">
      <c r="A178" s="1" t="s">
        <v>1485</v>
      </c>
      <c r="B178" s="1" t="s">
        <v>2098</v>
      </c>
      <c r="C178" s="36">
        <v>145830</v>
      </c>
      <c r="D178" s="43">
        <v>20</v>
      </c>
      <c r="E178" s="43">
        <f t="shared" si="22"/>
        <v>13.714599190838648</v>
      </c>
      <c r="F178" s="6">
        <f t="shared" si="23"/>
        <v>0.99693969406770266</v>
      </c>
      <c r="G178" s="44">
        <v>39</v>
      </c>
      <c r="H178" s="44">
        <f t="shared" si="24"/>
        <v>26.743468422135365</v>
      </c>
      <c r="I178" s="14">
        <f t="shared" si="25"/>
        <v>0.76313169105785339</v>
      </c>
      <c r="J178" s="49">
        <v>51</v>
      </c>
      <c r="K178" s="49">
        <f t="shared" si="26"/>
        <v>34.972227936638554</v>
      </c>
      <c r="L178" s="50">
        <f t="shared" si="27"/>
        <v>0.50843924397452822</v>
      </c>
      <c r="M178" s="45">
        <v>110</v>
      </c>
      <c r="N178" s="45">
        <f t="shared" si="28"/>
        <v>75.430295549612566</v>
      </c>
      <c r="O178" s="18">
        <f t="shared" si="29"/>
        <v>0.64149828980598256</v>
      </c>
      <c r="P178" s="37">
        <f t="shared" si="30"/>
        <v>18.181818181818183</v>
      </c>
      <c r="Q178" s="37">
        <f t="shared" si="31"/>
        <v>1.5540800496431897</v>
      </c>
      <c r="R178" s="37">
        <f t="shared" si="32"/>
        <v>55.40800496431897</v>
      </c>
    </row>
    <row r="179" spans="1:18" x14ac:dyDescent="0.25">
      <c r="A179" s="1" t="s">
        <v>1061</v>
      </c>
      <c r="B179" s="1" t="s">
        <v>2085</v>
      </c>
      <c r="C179" s="36">
        <v>143903</v>
      </c>
      <c r="D179" s="43">
        <v>16</v>
      </c>
      <c r="E179" s="43">
        <f t="shared" si="22"/>
        <v>11.118600724098872</v>
      </c>
      <c r="F179" s="6">
        <f t="shared" si="23"/>
        <v>0.80823174269274756</v>
      </c>
      <c r="G179" s="44">
        <v>26</v>
      </c>
      <c r="H179" s="44">
        <f t="shared" si="24"/>
        <v>18.067726176660667</v>
      </c>
      <c r="I179" s="14">
        <f t="shared" si="25"/>
        <v>0.5155671737534625</v>
      </c>
      <c r="J179" s="49">
        <v>34</v>
      </c>
      <c r="K179" s="49">
        <f t="shared" si="26"/>
        <v>23.627026538710101</v>
      </c>
      <c r="L179" s="50">
        <f t="shared" si="27"/>
        <v>0.34349849064441768</v>
      </c>
      <c r="M179" s="45">
        <v>76</v>
      </c>
      <c r="N179" s="45">
        <f t="shared" si="28"/>
        <v>52.813353439469644</v>
      </c>
      <c r="O179" s="18">
        <f t="shared" si="29"/>
        <v>0.44915210345497175</v>
      </c>
      <c r="P179" s="37">
        <f t="shared" si="30"/>
        <v>21.052631578947366</v>
      </c>
      <c r="Q179" s="37">
        <f t="shared" si="31"/>
        <v>1.7994611101131668</v>
      </c>
      <c r="R179" s="37">
        <f t="shared" si="32"/>
        <v>79.946111011316674</v>
      </c>
    </row>
    <row r="180" spans="1:18" x14ac:dyDescent="0.25">
      <c r="A180" s="1" t="s">
        <v>94</v>
      </c>
      <c r="B180" s="1" t="s">
        <v>2106</v>
      </c>
      <c r="C180" s="36">
        <v>140023</v>
      </c>
      <c r="D180" s="43"/>
      <c r="E180" s="43">
        <f t="shared" si="22"/>
        <v>0</v>
      </c>
      <c r="F180" s="6">
        <f t="shared" si="23"/>
        <v>0</v>
      </c>
      <c r="G180" s="44"/>
      <c r="H180" s="44">
        <f t="shared" si="24"/>
        <v>0</v>
      </c>
      <c r="I180" s="14">
        <f t="shared" si="25"/>
        <v>0</v>
      </c>
      <c r="J180" s="49">
        <v>1</v>
      </c>
      <c r="K180" s="49">
        <f t="shared" si="26"/>
        <v>0.71416838662219773</v>
      </c>
      <c r="L180" s="50">
        <f t="shared" si="27"/>
        <v>1.0382845360111772E-2</v>
      </c>
      <c r="M180" s="45">
        <v>1</v>
      </c>
      <c r="N180" s="45">
        <f t="shared" si="28"/>
        <v>0.71416838662219773</v>
      </c>
      <c r="O180" s="18">
        <f t="shared" si="29"/>
        <v>6.0736577433971187E-3</v>
      </c>
      <c r="P180" s="37">
        <f t="shared" si="30"/>
        <v>0</v>
      </c>
      <c r="Q180" s="37">
        <f t="shared" si="31"/>
        <v>0</v>
      </c>
      <c r="R180" s="37">
        <f t="shared" si="32"/>
        <v>-100</v>
      </c>
    </row>
    <row r="181" spans="1:18" x14ac:dyDescent="0.25">
      <c r="A181" s="1" t="s">
        <v>385</v>
      </c>
      <c r="B181" s="1" t="s">
        <v>2089</v>
      </c>
      <c r="C181" s="36">
        <v>139683</v>
      </c>
      <c r="D181" s="43">
        <v>13</v>
      </c>
      <c r="E181" s="43">
        <f t="shared" si="22"/>
        <v>9.3067875117229732</v>
      </c>
      <c r="F181" s="6">
        <f t="shared" si="23"/>
        <v>0.67652767431133698</v>
      </c>
      <c r="G181" s="44">
        <v>48</v>
      </c>
      <c r="H181" s="44">
        <f t="shared" si="24"/>
        <v>34.363523120207901</v>
      </c>
      <c r="I181" s="14">
        <f t="shared" si="25"/>
        <v>0.98057189499491337</v>
      </c>
      <c r="J181" s="49">
        <v>33</v>
      </c>
      <c r="K181" s="49">
        <f t="shared" si="26"/>
        <v>23.624922145142932</v>
      </c>
      <c r="L181" s="50">
        <f t="shared" si="27"/>
        <v>0.34346789618883261</v>
      </c>
      <c r="M181" s="45">
        <v>94</v>
      </c>
      <c r="N181" s="45">
        <f t="shared" si="28"/>
        <v>67.295232777073807</v>
      </c>
      <c r="O181" s="18">
        <f t="shared" si="29"/>
        <v>0.57231350379893986</v>
      </c>
      <c r="P181" s="37">
        <f t="shared" si="30"/>
        <v>13.829787234042554</v>
      </c>
      <c r="Q181" s="37">
        <f t="shared" si="31"/>
        <v>1.1820928037179581</v>
      </c>
      <c r="R181" s="37">
        <f t="shared" si="32"/>
        <v>18.20928037179581</v>
      </c>
    </row>
    <row r="182" spans="1:18" x14ac:dyDescent="0.25">
      <c r="A182" s="1" t="s">
        <v>1151</v>
      </c>
      <c r="B182" s="1" t="s">
        <v>2094</v>
      </c>
      <c r="C182" s="36">
        <v>139635</v>
      </c>
      <c r="D182" s="43">
        <v>20</v>
      </c>
      <c r="E182" s="43">
        <f t="shared" si="22"/>
        <v>14.323056540265693</v>
      </c>
      <c r="F182" s="6">
        <f t="shared" si="23"/>
        <v>1.0411695891853265</v>
      </c>
      <c r="G182" s="44">
        <v>52</v>
      </c>
      <c r="H182" s="44">
        <f t="shared" si="24"/>
        <v>37.239947004690805</v>
      </c>
      <c r="I182" s="14">
        <f t="shared" si="25"/>
        <v>1.0626513840318619</v>
      </c>
      <c r="J182" s="49">
        <v>89</v>
      </c>
      <c r="K182" s="49">
        <f t="shared" si="26"/>
        <v>63.737601604182331</v>
      </c>
      <c r="L182" s="50">
        <f t="shared" si="27"/>
        <v>0.92664093437494044</v>
      </c>
      <c r="M182" s="45">
        <v>161</v>
      </c>
      <c r="N182" s="45">
        <f t="shared" si="28"/>
        <v>115.30060514913883</v>
      </c>
      <c r="O182" s="18">
        <f t="shared" si="29"/>
        <v>0.98057604677047194</v>
      </c>
      <c r="P182" s="37">
        <f t="shared" si="30"/>
        <v>12.422360248447205</v>
      </c>
      <c r="Q182" s="37">
        <f t="shared" si="31"/>
        <v>1.0617938227375829</v>
      </c>
      <c r="R182" s="37">
        <f t="shared" si="32"/>
        <v>6.1793822737582937</v>
      </c>
    </row>
    <row r="183" spans="1:18" x14ac:dyDescent="0.25">
      <c r="A183" s="1" t="s">
        <v>208</v>
      </c>
      <c r="B183" s="1" t="s">
        <v>2083</v>
      </c>
      <c r="C183" s="36">
        <v>139371</v>
      </c>
      <c r="D183" s="43">
        <v>32</v>
      </c>
      <c r="E183" s="43">
        <f t="shared" si="22"/>
        <v>22.960300205925193</v>
      </c>
      <c r="F183" s="6">
        <f t="shared" si="23"/>
        <v>1.669026877452475</v>
      </c>
      <c r="G183" s="44">
        <v>384</v>
      </c>
      <c r="H183" s="44">
        <f t="shared" si="24"/>
        <v>275.52360247110232</v>
      </c>
      <c r="I183" s="14">
        <f t="shared" si="25"/>
        <v>7.8621362555237164</v>
      </c>
      <c r="J183" s="49">
        <v>761</v>
      </c>
      <c r="K183" s="49">
        <f t="shared" si="26"/>
        <v>546.02463927215854</v>
      </c>
      <c r="L183" s="50">
        <f t="shared" si="27"/>
        <v>7.9383090858833336</v>
      </c>
      <c r="M183" s="45">
        <v>1177</v>
      </c>
      <c r="N183" s="45">
        <f t="shared" si="28"/>
        <v>844.508541949186</v>
      </c>
      <c r="O183" s="18">
        <f t="shared" si="29"/>
        <v>7.1821379120889475</v>
      </c>
      <c r="P183" s="37">
        <f t="shared" si="30"/>
        <v>2.7187765505522514</v>
      </c>
      <c r="Q183" s="37">
        <f t="shared" si="31"/>
        <v>0.23238580181580404</v>
      </c>
      <c r="R183" s="37">
        <f t="shared" si="32"/>
        <v>-76.761419818419597</v>
      </c>
    </row>
    <row r="184" spans="1:18" x14ac:dyDescent="0.25">
      <c r="A184" s="1" t="s">
        <v>599</v>
      </c>
      <c r="B184" s="1" t="s">
        <v>2091</v>
      </c>
      <c r="C184" s="36">
        <v>139213</v>
      </c>
      <c r="D184" s="43">
        <v>14</v>
      </c>
      <c r="E184" s="43">
        <f t="shared" si="22"/>
        <v>10.056532076745706</v>
      </c>
      <c r="F184" s="6">
        <f t="shared" si="23"/>
        <v>0.73102799961300413</v>
      </c>
      <c r="G184" s="44">
        <v>40</v>
      </c>
      <c r="H184" s="44">
        <f t="shared" si="24"/>
        <v>28.732948790702014</v>
      </c>
      <c r="I184" s="14">
        <f t="shared" si="25"/>
        <v>0.81990202069595086</v>
      </c>
      <c r="J184" s="49">
        <v>44</v>
      </c>
      <c r="K184" s="49">
        <f t="shared" si="26"/>
        <v>31.606243669772219</v>
      </c>
      <c r="L184" s="50">
        <f t="shared" si="27"/>
        <v>0.4595033140424597</v>
      </c>
      <c r="M184" s="45">
        <v>98</v>
      </c>
      <c r="N184" s="45">
        <f t="shared" si="28"/>
        <v>70.395724537219934</v>
      </c>
      <c r="O184" s="18">
        <f t="shared" si="29"/>
        <v>0.59868169110616165</v>
      </c>
      <c r="P184" s="37">
        <f t="shared" si="30"/>
        <v>14.285714285714285</v>
      </c>
      <c r="Q184" s="37">
        <f t="shared" si="31"/>
        <v>1.2210628961482204</v>
      </c>
      <c r="R184" s="37">
        <f t="shared" si="32"/>
        <v>22.106289614822039</v>
      </c>
    </row>
    <row r="185" spans="1:18" x14ac:dyDescent="0.25">
      <c r="A185" s="1" t="s">
        <v>817</v>
      </c>
      <c r="B185" s="1" t="s">
        <v>2090</v>
      </c>
      <c r="C185" s="36">
        <v>137614</v>
      </c>
      <c r="D185" s="43">
        <v>4</v>
      </c>
      <c r="E185" s="43">
        <f t="shared" si="22"/>
        <v>2.9066810062929647</v>
      </c>
      <c r="F185" s="6">
        <f t="shared" si="23"/>
        <v>0.21129204235890689</v>
      </c>
      <c r="G185" s="44">
        <v>12</v>
      </c>
      <c r="H185" s="44">
        <f t="shared" si="24"/>
        <v>8.7200430188788935</v>
      </c>
      <c r="I185" s="14">
        <f t="shared" si="25"/>
        <v>0.2488286511702561</v>
      </c>
      <c r="J185" s="49">
        <v>75</v>
      </c>
      <c r="K185" s="49">
        <f t="shared" si="26"/>
        <v>54.500268867993086</v>
      </c>
      <c r="L185" s="50">
        <f t="shared" si="27"/>
        <v>0.79234515884590084</v>
      </c>
      <c r="M185" s="45">
        <v>91</v>
      </c>
      <c r="N185" s="45">
        <f t="shared" si="28"/>
        <v>66.126992893164939</v>
      </c>
      <c r="O185" s="18">
        <f t="shared" si="29"/>
        <v>0.56237818693255215</v>
      </c>
      <c r="P185" s="37">
        <f t="shared" si="30"/>
        <v>4.395604395604396</v>
      </c>
      <c r="Q185" s="37">
        <f t="shared" si="31"/>
        <v>0.37571166035329862</v>
      </c>
      <c r="R185" s="37">
        <f t="shared" si="32"/>
        <v>-62.42883396467014</v>
      </c>
    </row>
    <row r="186" spans="1:18" x14ac:dyDescent="0.25">
      <c r="A186" s="1" t="s">
        <v>421</v>
      </c>
      <c r="B186" s="1" t="s">
        <v>2132</v>
      </c>
      <c r="C186" s="36">
        <v>137165</v>
      </c>
      <c r="D186" s="43">
        <v>43</v>
      </c>
      <c r="E186" s="43">
        <f t="shared" si="22"/>
        <v>31.349105092406955</v>
      </c>
      <c r="F186" s="6">
        <f t="shared" si="23"/>
        <v>2.2788246893133821</v>
      </c>
      <c r="G186" s="44">
        <v>87</v>
      </c>
      <c r="H186" s="44">
        <f t="shared" si="24"/>
        <v>63.427259140451277</v>
      </c>
      <c r="I186" s="14">
        <f t="shared" si="25"/>
        <v>1.8099130136371615</v>
      </c>
      <c r="J186" s="49">
        <v>165</v>
      </c>
      <c r="K186" s="49">
        <f t="shared" si="26"/>
        <v>120.29307768016622</v>
      </c>
      <c r="L186" s="50">
        <f t="shared" si="27"/>
        <v>1.7488654592405029</v>
      </c>
      <c r="M186" s="45">
        <v>295</v>
      </c>
      <c r="N186" s="45">
        <f t="shared" si="28"/>
        <v>215.06944191302446</v>
      </c>
      <c r="O186" s="18">
        <f t="shared" si="29"/>
        <v>1.829061893122079</v>
      </c>
      <c r="P186" s="37">
        <f t="shared" si="30"/>
        <v>14.576271186440678</v>
      </c>
      <c r="Q186" s="37">
        <f t="shared" si="31"/>
        <v>1.2458980736969978</v>
      </c>
      <c r="R186" s="37">
        <f t="shared" si="32"/>
        <v>24.589807369699777</v>
      </c>
    </row>
    <row r="187" spans="1:18" x14ac:dyDescent="0.25">
      <c r="A187" s="1" t="s">
        <v>112</v>
      </c>
      <c r="B187" s="1" t="s">
        <v>2107</v>
      </c>
      <c r="C187" s="36">
        <v>134759</v>
      </c>
      <c r="D187" s="43">
        <v>1</v>
      </c>
      <c r="E187" s="43">
        <f t="shared" si="22"/>
        <v>0.74206546501532367</v>
      </c>
      <c r="F187" s="6">
        <f t="shared" si="23"/>
        <v>5.3942117255950647E-2</v>
      </c>
      <c r="G187" s="44">
        <v>4</v>
      </c>
      <c r="H187" s="44">
        <f t="shared" si="24"/>
        <v>2.9682618600612947</v>
      </c>
      <c r="I187" s="14">
        <f t="shared" si="25"/>
        <v>8.470010908892571E-2</v>
      </c>
      <c r="J187" s="49">
        <v>2</v>
      </c>
      <c r="K187" s="49">
        <f t="shared" si="26"/>
        <v>1.4841309300306473</v>
      </c>
      <c r="L187" s="50">
        <f t="shared" si="27"/>
        <v>2.1576846902380258E-2</v>
      </c>
      <c r="M187" s="45">
        <v>7</v>
      </c>
      <c r="N187" s="45">
        <f t="shared" si="28"/>
        <v>5.1944582551072651</v>
      </c>
      <c r="O187" s="18">
        <f t="shared" si="29"/>
        <v>4.4176362598608354E-2</v>
      </c>
      <c r="P187" s="37">
        <f t="shared" si="30"/>
        <v>14.285714285714285</v>
      </c>
      <c r="Q187" s="37">
        <f t="shared" si="31"/>
        <v>1.2210628961482204</v>
      </c>
      <c r="R187" s="37">
        <f t="shared" si="32"/>
        <v>22.106289614822039</v>
      </c>
    </row>
    <row r="188" spans="1:18" x14ac:dyDescent="0.25">
      <c r="A188" s="1" t="s">
        <v>68</v>
      </c>
      <c r="B188" s="1" t="s">
        <v>2105</v>
      </c>
      <c r="C188" s="36">
        <v>134631</v>
      </c>
      <c r="D188" s="43">
        <v>3</v>
      </c>
      <c r="E188" s="43">
        <f t="shared" si="22"/>
        <v>2.2283129442698932</v>
      </c>
      <c r="F188" s="6">
        <f t="shared" si="23"/>
        <v>0.16198020766304908</v>
      </c>
      <c r="G188" s="44">
        <v>12</v>
      </c>
      <c r="H188" s="44">
        <f t="shared" si="24"/>
        <v>8.9132517770795729</v>
      </c>
      <c r="I188" s="14">
        <f t="shared" si="25"/>
        <v>0.25434191235409098</v>
      </c>
      <c r="J188" s="49">
        <v>12</v>
      </c>
      <c r="K188" s="49">
        <f t="shared" si="26"/>
        <v>8.9132517770795729</v>
      </c>
      <c r="L188" s="50">
        <f t="shared" si="27"/>
        <v>0.12958416613043924</v>
      </c>
      <c r="M188" s="45">
        <v>27</v>
      </c>
      <c r="N188" s="45">
        <f t="shared" si="28"/>
        <v>20.054816498429041</v>
      </c>
      <c r="O188" s="18">
        <f t="shared" si="29"/>
        <v>0.1705565435263777</v>
      </c>
      <c r="P188" s="37">
        <f t="shared" si="30"/>
        <v>11.111111111111111</v>
      </c>
      <c r="Q188" s="37">
        <f t="shared" si="31"/>
        <v>0.94971558589306027</v>
      </c>
      <c r="R188" s="37">
        <f t="shared" si="32"/>
        <v>-5.0284414106939739</v>
      </c>
    </row>
    <row r="189" spans="1:18" x14ac:dyDescent="0.25">
      <c r="A189" s="1" t="s">
        <v>1543</v>
      </c>
      <c r="B189" s="1" t="s">
        <v>2092</v>
      </c>
      <c r="C189" s="36">
        <v>134420</v>
      </c>
      <c r="D189" s="43">
        <v>5</v>
      </c>
      <c r="E189" s="43">
        <f t="shared" si="22"/>
        <v>3.7196845707484005</v>
      </c>
      <c r="F189" s="6">
        <f t="shared" si="23"/>
        <v>0.27039078185146009</v>
      </c>
      <c r="G189" s="44">
        <v>41</v>
      </c>
      <c r="H189" s="44">
        <f t="shared" si="24"/>
        <v>30.501413480136883</v>
      </c>
      <c r="I189" s="14">
        <f t="shared" si="25"/>
        <v>0.87036561157062964</v>
      </c>
      <c r="J189" s="49">
        <v>61</v>
      </c>
      <c r="K189" s="49">
        <f t="shared" si="26"/>
        <v>45.380151763130485</v>
      </c>
      <c r="L189" s="50">
        <f t="shared" si="27"/>
        <v>0.65975350771756258</v>
      </c>
      <c r="M189" s="45">
        <v>107</v>
      </c>
      <c r="N189" s="45">
        <f t="shared" si="28"/>
        <v>79.601249814015773</v>
      </c>
      <c r="O189" s="18">
        <f t="shared" si="29"/>
        <v>0.67697024451566246</v>
      </c>
      <c r="P189" s="37">
        <f t="shared" si="30"/>
        <v>4.6728971962616823</v>
      </c>
      <c r="Q189" s="37">
        <f t="shared" si="31"/>
        <v>0.39941309687091325</v>
      </c>
      <c r="R189" s="37">
        <f t="shared" si="32"/>
        <v>-60.058690312908666</v>
      </c>
    </row>
    <row r="190" spans="1:18" x14ac:dyDescent="0.25">
      <c r="A190" s="1" t="s">
        <v>654</v>
      </c>
      <c r="B190" s="1" t="s">
        <v>2088</v>
      </c>
      <c r="C190" s="36">
        <v>133955</v>
      </c>
      <c r="D190" s="43">
        <v>22</v>
      </c>
      <c r="E190" s="43">
        <f t="shared" si="22"/>
        <v>16.423425777313277</v>
      </c>
      <c r="F190" s="6">
        <f t="shared" si="23"/>
        <v>1.1938493310774692</v>
      </c>
      <c r="G190" s="44">
        <v>108</v>
      </c>
      <c r="H190" s="44">
        <f t="shared" si="24"/>
        <v>80.624090179537902</v>
      </c>
      <c r="I190" s="14">
        <f t="shared" si="25"/>
        <v>2.3006289725601325</v>
      </c>
      <c r="J190" s="49">
        <v>144</v>
      </c>
      <c r="K190" s="49">
        <f t="shared" si="26"/>
        <v>107.49878690605054</v>
      </c>
      <c r="L190" s="50">
        <f t="shared" si="27"/>
        <v>1.5628573061377775</v>
      </c>
      <c r="M190" s="45">
        <v>274</v>
      </c>
      <c r="N190" s="45">
        <f t="shared" si="28"/>
        <v>204.54630286290171</v>
      </c>
      <c r="O190" s="18">
        <f t="shared" si="29"/>
        <v>1.7395676699474627</v>
      </c>
      <c r="P190" s="37">
        <f t="shared" si="30"/>
        <v>8.0291970802919703</v>
      </c>
      <c r="Q190" s="37">
        <f t="shared" si="31"/>
        <v>0.68629082484243042</v>
      </c>
      <c r="R190" s="37">
        <f t="shared" si="32"/>
        <v>-31.370917515756958</v>
      </c>
    </row>
    <row r="191" spans="1:18" x14ac:dyDescent="0.25">
      <c r="A191" s="1" t="s">
        <v>315</v>
      </c>
      <c r="B191" s="1" t="s">
        <v>2093</v>
      </c>
      <c r="C191" s="36">
        <v>133299</v>
      </c>
      <c r="D191" s="43">
        <v>8</v>
      </c>
      <c r="E191" s="43">
        <f t="shared" si="22"/>
        <v>6.00154539793997</v>
      </c>
      <c r="F191" s="6">
        <f t="shared" si="23"/>
        <v>0.43626348460496495</v>
      </c>
      <c r="G191" s="44">
        <v>13</v>
      </c>
      <c r="H191" s="44">
        <f t="shared" si="24"/>
        <v>9.7525112716524518</v>
      </c>
      <c r="I191" s="14">
        <f t="shared" si="25"/>
        <v>0.27829039604439837</v>
      </c>
      <c r="J191" s="49">
        <v>12</v>
      </c>
      <c r="K191" s="49">
        <f t="shared" si="26"/>
        <v>9.0023180969099545</v>
      </c>
      <c r="L191" s="50">
        <f t="shared" si="27"/>
        <v>0.13087904538148948</v>
      </c>
      <c r="M191" s="45">
        <v>33</v>
      </c>
      <c r="N191" s="45">
        <f t="shared" si="28"/>
        <v>24.756374766502375</v>
      </c>
      <c r="O191" s="18">
        <f t="shared" si="29"/>
        <v>0.21054102942049024</v>
      </c>
      <c r="P191" s="37">
        <f t="shared" si="30"/>
        <v>24.242424242424242</v>
      </c>
      <c r="Q191" s="37">
        <f t="shared" si="31"/>
        <v>2.072106732857586</v>
      </c>
      <c r="R191" s="37">
        <f t="shared" si="32"/>
        <v>107.21067328575859</v>
      </c>
    </row>
    <row r="192" spans="1:18" x14ac:dyDescent="0.25">
      <c r="A192" s="1" t="s">
        <v>1386</v>
      </c>
      <c r="B192" s="1" t="s">
        <v>2096</v>
      </c>
      <c r="C192" s="36">
        <v>133206</v>
      </c>
      <c r="D192" s="43">
        <v>8</v>
      </c>
      <c r="E192" s="43">
        <f t="shared" si="22"/>
        <v>6.0057354773808989</v>
      </c>
      <c r="F192" s="6">
        <f t="shared" si="23"/>
        <v>0.43656806926382613</v>
      </c>
      <c r="G192" s="44">
        <v>47</v>
      </c>
      <c r="H192" s="44">
        <f t="shared" si="24"/>
        <v>35.283695929612783</v>
      </c>
      <c r="I192" s="14">
        <f t="shared" si="25"/>
        <v>1.0068292607569918</v>
      </c>
      <c r="J192" s="49">
        <v>68</v>
      </c>
      <c r="K192" s="49">
        <f t="shared" si="26"/>
        <v>51.048751557737639</v>
      </c>
      <c r="L192" s="50">
        <f t="shared" si="27"/>
        <v>0.74216571774850437</v>
      </c>
      <c r="M192" s="45">
        <v>123</v>
      </c>
      <c r="N192" s="45">
        <f t="shared" si="28"/>
        <v>92.338182964731317</v>
      </c>
      <c r="O192" s="18">
        <f t="shared" si="29"/>
        <v>0.78529171898453864</v>
      </c>
      <c r="P192" s="37">
        <f t="shared" si="30"/>
        <v>6.5040650406504072</v>
      </c>
      <c r="Q192" s="37">
        <f t="shared" si="31"/>
        <v>0.55593107466910852</v>
      </c>
      <c r="R192" s="37">
        <f t="shared" si="32"/>
        <v>-44.406892533089149</v>
      </c>
    </row>
    <row r="193" spans="1:18" x14ac:dyDescent="0.25">
      <c r="A193" s="1" t="s">
        <v>121</v>
      </c>
      <c r="B193" s="1" t="s">
        <v>2108</v>
      </c>
      <c r="C193" s="36">
        <v>131491</v>
      </c>
      <c r="D193" s="43">
        <v>7</v>
      </c>
      <c r="E193" s="43">
        <f t="shared" si="22"/>
        <v>5.3235582663452252</v>
      </c>
      <c r="F193" s="6">
        <f t="shared" si="23"/>
        <v>0.38697934044963206</v>
      </c>
      <c r="G193" s="44">
        <v>12</v>
      </c>
      <c r="H193" s="44">
        <f t="shared" si="24"/>
        <v>9.1260998851632422</v>
      </c>
      <c r="I193" s="14">
        <f t="shared" si="25"/>
        <v>0.26041558739490628</v>
      </c>
      <c r="J193" s="49">
        <v>46</v>
      </c>
      <c r="K193" s="49">
        <f t="shared" si="26"/>
        <v>34.983382893125764</v>
      </c>
      <c r="L193" s="50">
        <f t="shared" si="27"/>
        <v>0.50860141887665922</v>
      </c>
      <c r="M193" s="45">
        <v>65</v>
      </c>
      <c r="N193" s="45">
        <f t="shared" si="28"/>
        <v>49.43304104463423</v>
      </c>
      <c r="O193" s="18">
        <f t="shared" si="29"/>
        <v>0.42040417658425416</v>
      </c>
      <c r="P193" s="37">
        <f t="shared" si="30"/>
        <v>10.76923076923077</v>
      </c>
      <c r="Q193" s="37">
        <f t="shared" si="31"/>
        <v>0.92049356786558167</v>
      </c>
      <c r="R193" s="37">
        <f t="shared" si="32"/>
        <v>-7.9506432134418326</v>
      </c>
    </row>
    <row r="194" spans="1:18" x14ac:dyDescent="0.25">
      <c r="A194" s="1" t="s">
        <v>324</v>
      </c>
      <c r="B194" s="1" t="s">
        <v>2097</v>
      </c>
      <c r="C194" s="36">
        <v>130796</v>
      </c>
      <c r="D194" s="43">
        <v>3</v>
      </c>
      <c r="E194" s="43">
        <f t="shared" si="22"/>
        <v>2.2936481237958346</v>
      </c>
      <c r="F194" s="6">
        <f t="shared" si="23"/>
        <v>0.16672954324202544</v>
      </c>
      <c r="G194" s="44">
        <v>15</v>
      </c>
      <c r="H194" s="44">
        <f t="shared" si="24"/>
        <v>11.468240618979173</v>
      </c>
      <c r="I194" s="14">
        <f t="shared" si="25"/>
        <v>0.32724917048441488</v>
      </c>
      <c r="J194" s="49">
        <v>17</v>
      </c>
      <c r="K194" s="49">
        <f t="shared" si="26"/>
        <v>12.997339368176396</v>
      </c>
      <c r="L194" s="50">
        <f t="shared" si="27"/>
        <v>0.18896014900762884</v>
      </c>
      <c r="M194" s="45">
        <v>35</v>
      </c>
      <c r="N194" s="45">
        <f t="shared" si="28"/>
        <v>26.759228110951405</v>
      </c>
      <c r="O194" s="18">
        <f t="shared" si="29"/>
        <v>0.2275743313031692</v>
      </c>
      <c r="P194" s="37">
        <f t="shared" si="30"/>
        <v>8.5714285714285712</v>
      </c>
      <c r="Q194" s="37">
        <f t="shared" si="31"/>
        <v>0.73263773768893226</v>
      </c>
      <c r="R194" s="37">
        <f t="shared" si="32"/>
        <v>-26.736226231106773</v>
      </c>
    </row>
    <row r="195" spans="1:18" x14ac:dyDescent="0.25">
      <c r="A195" s="1" t="s">
        <v>2125</v>
      </c>
      <c r="B195" s="1" t="s">
        <v>2126</v>
      </c>
      <c r="C195" s="36">
        <v>130184</v>
      </c>
      <c r="D195" s="43">
        <v>2</v>
      </c>
      <c r="E195" s="43">
        <f t="shared" si="22"/>
        <v>1.5362871013334971</v>
      </c>
      <c r="F195" s="6">
        <f t="shared" si="23"/>
        <v>0.11167556349927261</v>
      </c>
      <c r="G195" s="44">
        <v>11</v>
      </c>
      <c r="H195" s="44">
        <f t="shared" si="24"/>
        <v>8.4495790573342333</v>
      </c>
      <c r="I195" s="14">
        <f t="shared" si="25"/>
        <v>0.24111089305878591</v>
      </c>
      <c r="J195" s="49">
        <v>29</v>
      </c>
      <c r="K195" s="49">
        <f t="shared" si="26"/>
        <v>22.276162969335708</v>
      </c>
      <c r="L195" s="50">
        <f t="shared" si="27"/>
        <v>0.32385913414789058</v>
      </c>
      <c r="M195" s="45">
        <v>42</v>
      </c>
      <c r="N195" s="45">
        <f t="shared" si="28"/>
        <v>32.262029128003441</v>
      </c>
      <c r="O195" s="18">
        <f t="shared" si="29"/>
        <v>0.27437300040369922</v>
      </c>
      <c r="P195" s="37">
        <f t="shared" si="30"/>
        <v>4.7619047619047619</v>
      </c>
      <c r="Q195" s="37">
        <f t="shared" si="31"/>
        <v>0.40702096538274013</v>
      </c>
      <c r="R195" s="37">
        <f t="shared" si="32"/>
        <v>-59.297903461725987</v>
      </c>
    </row>
    <row r="196" spans="1:18" x14ac:dyDescent="0.25">
      <c r="A196" s="1" t="s">
        <v>678</v>
      </c>
      <c r="B196" s="1" t="s">
        <v>2099</v>
      </c>
      <c r="C196" s="36">
        <v>129114</v>
      </c>
      <c r="D196" s="43">
        <v>3</v>
      </c>
      <c r="E196" s="43">
        <f t="shared" si="22"/>
        <v>2.3235280449835032</v>
      </c>
      <c r="F196" s="6">
        <f t="shared" si="23"/>
        <v>0.16890157022386387</v>
      </c>
      <c r="G196" s="44">
        <v>8</v>
      </c>
      <c r="H196" s="44">
        <f t="shared" si="24"/>
        <v>6.1960747866226749</v>
      </c>
      <c r="I196" s="14">
        <f t="shared" si="25"/>
        <v>0.17680657404641698</v>
      </c>
      <c r="J196" s="49">
        <v>15</v>
      </c>
      <c r="K196" s="49">
        <f t="shared" si="26"/>
        <v>11.617640224917515</v>
      </c>
      <c r="L196" s="50">
        <f t="shared" si="27"/>
        <v>0.16890157022386387</v>
      </c>
      <c r="M196" s="45">
        <v>26</v>
      </c>
      <c r="N196" s="45">
        <f t="shared" si="28"/>
        <v>20.137243056523694</v>
      </c>
      <c r="O196" s="18">
        <f t="shared" si="29"/>
        <v>0.1712575416554058</v>
      </c>
      <c r="P196" s="37">
        <f t="shared" si="30"/>
        <v>11.538461538461538</v>
      </c>
      <c r="Q196" s="37">
        <f t="shared" si="31"/>
        <v>0.98624310842740881</v>
      </c>
      <c r="R196" s="37">
        <f t="shared" si="32"/>
        <v>-1.375689157259119</v>
      </c>
    </row>
    <row r="197" spans="1:18" x14ac:dyDescent="0.25">
      <c r="A197" s="1" t="s">
        <v>278</v>
      </c>
      <c r="B197" s="1" t="s">
        <v>2102</v>
      </c>
      <c r="C197" s="36">
        <v>127678</v>
      </c>
      <c r="D197" s="43">
        <v>6</v>
      </c>
      <c r="E197" s="43">
        <f t="shared" si="22"/>
        <v>4.6993217312301256</v>
      </c>
      <c r="F197" s="6">
        <f t="shared" si="23"/>
        <v>0.34160242700988364</v>
      </c>
      <c r="G197" s="44">
        <v>16</v>
      </c>
      <c r="H197" s="44">
        <f t="shared" si="24"/>
        <v>12.531524616613668</v>
      </c>
      <c r="I197" s="14">
        <f t="shared" si="25"/>
        <v>0.357590250496234</v>
      </c>
      <c r="J197" s="49">
        <v>35</v>
      </c>
      <c r="K197" s="49">
        <f t="shared" si="26"/>
        <v>27.4127100988424</v>
      </c>
      <c r="L197" s="50">
        <f t="shared" si="27"/>
        <v>0.39853616484486415</v>
      </c>
      <c r="M197" s="45">
        <v>57</v>
      </c>
      <c r="N197" s="45">
        <f t="shared" si="28"/>
        <v>44.64355644668619</v>
      </c>
      <c r="O197" s="18">
        <f t="shared" si="29"/>
        <v>0.37967191965421293</v>
      </c>
      <c r="P197" s="37">
        <f t="shared" si="30"/>
        <v>10.526315789473683</v>
      </c>
      <c r="Q197" s="37">
        <f t="shared" si="31"/>
        <v>0.89973055505658339</v>
      </c>
      <c r="R197" s="37">
        <f t="shared" si="32"/>
        <v>-10.026944494341661</v>
      </c>
    </row>
    <row r="198" spans="1:18" x14ac:dyDescent="0.25">
      <c r="A198" s="1" t="s">
        <v>1074</v>
      </c>
      <c r="B198" s="1" t="s">
        <v>2177</v>
      </c>
      <c r="C198" s="36">
        <v>126781</v>
      </c>
      <c r="D198" s="43">
        <v>9</v>
      </c>
      <c r="E198" s="43">
        <f t="shared" si="22"/>
        <v>7.0988555067399686</v>
      </c>
      <c r="F198" s="6">
        <f t="shared" si="23"/>
        <v>0.51602899498861732</v>
      </c>
      <c r="G198" s="44">
        <v>28</v>
      </c>
      <c r="H198" s="44">
        <f t="shared" si="24"/>
        <v>22.085328243191011</v>
      </c>
      <c r="I198" s="14">
        <f t="shared" si="25"/>
        <v>0.63021047321760981</v>
      </c>
      <c r="J198" s="49">
        <v>22</v>
      </c>
      <c r="K198" s="49">
        <f t="shared" si="26"/>
        <v>17.352757905364367</v>
      </c>
      <c r="L198" s="50">
        <f t="shared" si="27"/>
        <v>0.25228084199443507</v>
      </c>
      <c r="M198" s="45">
        <v>59</v>
      </c>
      <c r="N198" s="45">
        <f t="shared" si="28"/>
        <v>46.536941655295351</v>
      </c>
      <c r="O198" s="18">
        <f t="shared" si="29"/>
        <v>0.39577424782907528</v>
      </c>
      <c r="P198" s="37">
        <f t="shared" si="30"/>
        <v>15.254237288135593</v>
      </c>
      <c r="Q198" s="37">
        <f t="shared" si="31"/>
        <v>1.3038468213108116</v>
      </c>
      <c r="R198" s="37">
        <f t="shared" si="32"/>
        <v>30.384682131081163</v>
      </c>
    </row>
    <row r="199" spans="1:18" x14ac:dyDescent="0.25">
      <c r="A199" s="1" t="s">
        <v>1059</v>
      </c>
      <c r="B199" s="1" t="s">
        <v>2121</v>
      </c>
      <c r="C199" s="36">
        <v>125961</v>
      </c>
      <c r="D199" s="43">
        <v>13</v>
      </c>
      <c r="E199" s="43">
        <f t="shared" si="22"/>
        <v>10.320654805852605</v>
      </c>
      <c r="F199" s="6">
        <f t="shared" si="23"/>
        <v>0.75022757147712782</v>
      </c>
      <c r="G199" s="44">
        <v>29</v>
      </c>
      <c r="H199" s="44">
        <f t="shared" si="24"/>
        <v>23.022999182286583</v>
      </c>
      <c r="I199" s="14">
        <f t="shared" si="25"/>
        <v>0.6569671525724663</v>
      </c>
      <c r="J199" s="49">
        <v>25</v>
      </c>
      <c r="K199" s="49">
        <f t="shared" si="26"/>
        <v>19.84741308817809</v>
      </c>
      <c r="L199" s="50">
        <f t="shared" si="27"/>
        <v>0.28854906595274143</v>
      </c>
      <c r="M199" s="45">
        <v>67</v>
      </c>
      <c r="N199" s="45">
        <f t="shared" si="28"/>
        <v>53.191067076317275</v>
      </c>
      <c r="O199" s="18">
        <f t="shared" si="29"/>
        <v>0.45236437579606026</v>
      </c>
      <c r="P199" s="37">
        <f t="shared" si="30"/>
        <v>19.402985074626866</v>
      </c>
      <c r="Q199" s="37">
        <f t="shared" si="31"/>
        <v>1.6584585604401203</v>
      </c>
      <c r="R199" s="37">
        <f t="shared" si="32"/>
        <v>65.845856044012024</v>
      </c>
    </row>
    <row r="200" spans="1:18" x14ac:dyDescent="0.25">
      <c r="A200" s="1" t="s">
        <v>276</v>
      </c>
      <c r="B200" s="1" t="s">
        <v>2104</v>
      </c>
      <c r="C200" s="36">
        <v>125904</v>
      </c>
      <c r="D200" s="43">
        <v>1</v>
      </c>
      <c r="E200" s="43">
        <f t="shared" ref="E200:E263" si="33">((D200/($C200/100000)))</f>
        <v>0.79425594103443897</v>
      </c>
      <c r="F200" s="6">
        <f t="shared" ref="F200:F263" si="34">((D200/$C200)/(D$1746/$C$1746))</f>
        <v>5.7735939916878365E-2</v>
      </c>
      <c r="G200" s="44">
        <v>12</v>
      </c>
      <c r="H200" s="44">
        <f t="shared" ref="H200:H263" si="35">((G200/($C200/100000)))</f>
        <v>9.5310712924132677</v>
      </c>
      <c r="I200" s="14">
        <f t="shared" ref="I200:I263" si="36">((G200/$C200)/($G$1746/$C$1746))</f>
        <v>0.271971549769218</v>
      </c>
      <c r="J200" s="49">
        <v>5</v>
      </c>
      <c r="K200" s="49">
        <f t="shared" ref="K200:K263" si="37">((J200/($C200/100000)))</f>
        <v>3.9712797051721949</v>
      </c>
      <c r="L200" s="50">
        <f t="shared" ref="L200:L263" si="38">((J200/$C200)/($J$1746/$C$1746))</f>
        <v>5.7735939916878358E-2</v>
      </c>
      <c r="M200" s="45">
        <v>18</v>
      </c>
      <c r="N200" s="45">
        <f t="shared" ref="N200:N263" si="39">((M200/($C200/100000)))</f>
        <v>14.296606938619902</v>
      </c>
      <c r="O200" s="18">
        <f t="shared" ref="O200:O263" si="40">((M200/$C200)/($M$1746/$C$1746))</f>
        <v>0.12158574793228576</v>
      </c>
      <c r="P200" s="37">
        <f t="shared" ref="P200:P263" si="41">D200/M200*100</f>
        <v>5.5555555555555554</v>
      </c>
      <c r="Q200" s="37">
        <f t="shared" ref="Q200:Q263" si="42">P200/$P$1746</f>
        <v>0.47485779294653013</v>
      </c>
      <c r="R200" s="37">
        <f t="shared" ref="R200:R263" si="43">(Q200-1)*100</f>
        <v>-52.514220705346993</v>
      </c>
    </row>
    <row r="201" spans="1:18" x14ac:dyDescent="0.25">
      <c r="A201" s="1" t="s">
        <v>1380</v>
      </c>
      <c r="B201" s="1" t="s">
        <v>2101</v>
      </c>
      <c r="C201" s="36">
        <v>125639</v>
      </c>
      <c r="D201" s="43">
        <v>5</v>
      </c>
      <c r="E201" s="43">
        <f t="shared" si="33"/>
        <v>3.9796559985354869</v>
      </c>
      <c r="F201" s="6">
        <f t="shared" si="34"/>
        <v>0.2892885879103882</v>
      </c>
      <c r="G201" s="44">
        <v>14</v>
      </c>
      <c r="H201" s="44">
        <f t="shared" si="35"/>
        <v>11.143036795899363</v>
      </c>
      <c r="I201" s="14">
        <f t="shared" si="36"/>
        <v>0.31796939646527661</v>
      </c>
      <c r="J201" s="49">
        <v>38</v>
      </c>
      <c r="K201" s="49">
        <f t="shared" si="37"/>
        <v>30.245385588869702</v>
      </c>
      <c r="L201" s="50">
        <f t="shared" si="38"/>
        <v>0.43971865362379009</v>
      </c>
      <c r="M201" s="45">
        <v>57</v>
      </c>
      <c r="N201" s="45">
        <f t="shared" si="39"/>
        <v>45.36807838330455</v>
      </c>
      <c r="O201" s="18">
        <f t="shared" si="40"/>
        <v>0.38583362934765958</v>
      </c>
      <c r="P201" s="37">
        <f t="shared" si="41"/>
        <v>8.7719298245614024</v>
      </c>
      <c r="Q201" s="37">
        <f t="shared" si="42"/>
        <v>0.74977546254715277</v>
      </c>
      <c r="R201" s="37">
        <f t="shared" si="43"/>
        <v>-25.022453745284722</v>
      </c>
    </row>
    <row r="202" spans="1:18" x14ac:dyDescent="0.25">
      <c r="A202" s="1" t="s">
        <v>766</v>
      </c>
      <c r="B202" s="1" t="s">
        <v>2110</v>
      </c>
      <c r="C202" s="36">
        <v>123812</v>
      </c>
      <c r="D202" s="43">
        <v>27</v>
      </c>
      <c r="E202" s="43">
        <f t="shared" si="33"/>
        <v>21.807256162569054</v>
      </c>
      <c r="F202" s="6">
        <f t="shared" si="34"/>
        <v>1.5852099638238268</v>
      </c>
      <c r="G202" s="44">
        <v>17</v>
      </c>
      <c r="H202" s="44">
        <f t="shared" si="35"/>
        <v>13.730494620876811</v>
      </c>
      <c r="I202" s="14">
        <f t="shared" si="36"/>
        <v>0.39180316530737569</v>
      </c>
      <c r="J202" s="49">
        <v>40</v>
      </c>
      <c r="K202" s="49">
        <f t="shared" si="37"/>
        <v>32.30704616676897</v>
      </c>
      <c r="L202" s="50">
        <f t="shared" si="38"/>
        <v>0.46969184113298562</v>
      </c>
      <c r="M202" s="45">
        <v>84</v>
      </c>
      <c r="N202" s="45">
        <f t="shared" si="39"/>
        <v>67.844796950214842</v>
      </c>
      <c r="O202" s="18">
        <f t="shared" si="40"/>
        <v>0.57698728208178818</v>
      </c>
      <c r="P202" s="37">
        <f t="shared" si="41"/>
        <v>32.142857142857146</v>
      </c>
      <c r="Q202" s="37">
        <f t="shared" si="42"/>
        <v>2.7473915163334963</v>
      </c>
      <c r="R202" s="37">
        <f t="shared" si="43"/>
        <v>174.73915163334962</v>
      </c>
    </row>
    <row r="203" spans="1:18" x14ac:dyDescent="0.25">
      <c r="A203" s="1" t="s">
        <v>41</v>
      </c>
      <c r="B203" s="1" t="s">
        <v>1969</v>
      </c>
      <c r="C203" s="36">
        <v>119492</v>
      </c>
      <c r="D203" s="43">
        <v>10</v>
      </c>
      <c r="E203" s="43">
        <f t="shared" si="33"/>
        <v>8.3687610886084425</v>
      </c>
      <c r="F203" s="6">
        <f t="shared" si="34"/>
        <v>0.60834079095626925</v>
      </c>
      <c r="G203" s="44">
        <v>26</v>
      </c>
      <c r="H203" s="44">
        <f t="shared" si="35"/>
        <v>21.758778830381949</v>
      </c>
      <c r="I203" s="14">
        <f t="shared" si="36"/>
        <v>0.62089230245241955</v>
      </c>
      <c r="J203" s="49">
        <v>47</v>
      </c>
      <c r="K203" s="49">
        <f t="shared" si="37"/>
        <v>39.33317711645968</v>
      </c>
      <c r="L203" s="50">
        <f t="shared" si="38"/>
        <v>0.57184034349889312</v>
      </c>
      <c r="M203" s="45">
        <v>83</v>
      </c>
      <c r="N203" s="45">
        <f t="shared" si="39"/>
        <v>69.460717035450074</v>
      </c>
      <c r="O203" s="18">
        <f t="shared" si="40"/>
        <v>0.59072990318102192</v>
      </c>
      <c r="P203" s="37">
        <f t="shared" si="41"/>
        <v>12.048192771084338</v>
      </c>
      <c r="Q203" s="37">
        <f t="shared" si="42"/>
        <v>1.0298120810888607</v>
      </c>
      <c r="R203" s="37">
        <f t="shared" si="43"/>
        <v>2.9812081088860687</v>
      </c>
    </row>
    <row r="204" spans="1:18" x14ac:dyDescent="0.25">
      <c r="A204" s="1" t="s">
        <v>725</v>
      </c>
      <c r="B204" s="1" t="s">
        <v>2183</v>
      </c>
      <c r="C204" s="36">
        <v>119032</v>
      </c>
      <c r="D204" s="43">
        <v>1</v>
      </c>
      <c r="E204" s="43">
        <f t="shared" si="33"/>
        <v>0.84011022246118683</v>
      </c>
      <c r="F204" s="6">
        <f t="shared" si="34"/>
        <v>6.1069172821549271E-2</v>
      </c>
      <c r="G204" s="44">
        <v>18</v>
      </c>
      <c r="H204" s="44">
        <f t="shared" si="35"/>
        <v>15.121984004301364</v>
      </c>
      <c r="I204" s="14">
        <f t="shared" si="36"/>
        <v>0.43150966969567373</v>
      </c>
      <c r="J204" s="49">
        <v>5</v>
      </c>
      <c r="K204" s="49">
        <f t="shared" si="37"/>
        <v>4.2005511123059343</v>
      </c>
      <c r="L204" s="50">
        <f t="shared" si="38"/>
        <v>6.1069172821549271E-2</v>
      </c>
      <c r="M204" s="45">
        <v>24</v>
      </c>
      <c r="N204" s="45">
        <f t="shared" si="39"/>
        <v>20.162645339068487</v>
      </c>
      <c r="O204" s="18">
        <f t="shared" si="40"/>
        <v>0.17147357581901232</v>
      </c>
      <c r="P204" s="37">
        <f t="shared" si="41"/>
        <v>4.1666666666666661</v>
      </c>
      <c r="Q204" s="37">
        <f t="shared" si="42"/>
        <v>0.35614334470989756</v>
      </c>
      <c r="R204" s="37">
        <f t="shared" si="43"/>
        <v>-64.38566552901024</v>
      </c>
    </row>
    <row r="205" spans="1:18" x14ac:dyDescent="0.25">
      <c r="A205" s="1" t="s">
        <v>247</v>
      </c>
      <c r="B205" s="1" t="s">
        <v>2109</v>
      </c>
      <c r="C205" s="36">
        <v>118967</v>
      </c>
      <c r="D205" s="43">
        <v>5</v>
      </c>
      <c r="E205" s="43">
        <f t="shared" si="33"/>
        <v>4.2028461674245801</v>
      </c>
      <c r="F205" s="6">
        <f t="shared" si="34"/>
        <v>0.30551269592805791</v>
      </c>
      <c r="G205" s="44">
        <v>22</v>
      </c>
      <c r="H205" s="44">
        <f t="shared" si="35"/>
        <v>18.492523136668151</v>
      </c>
      <c r="I205" s="14">
        <f t="shared" si="36"/>
        <v>0.52768886333125975</v>
      </c>
      <c r="J205" s="49">
        <v>39</v>
      </c>
      <c r="K205" s="49">
        <f t="shared" si="37"/>
        <v>32.78220010591172</v>
      </c>
      <c r="L205" s="50">
        <f t="shared" si="38"/>
        <v>0.47659980564777032</v>
      </c>
      <c r="M205" s="45">
        <v>66</v>
      </c>
      <c r="N205" s="45">
        <f t="shared" si="39"/>
        <v>55.477569410004456</v>
      </c>
      <c r="O205" s="18">
        <f t="shared" si="40"/>
        <v>0.47180997555157189</v>
      </c>
      <c r="P205" s="37">
        <f t="shared" si="41"/>
        <v>7.5757575757575761</v>
      </c>
      <c r="Q205" s="37">
        <f t="shared" si="42"/>
        <v>0.64753335401799572</v>
      </c>
      <c r="R205" s="37">
        <f t="shared" si="43"/>
        <v>-35.246664598200425</v>
      </c>
    </row>
    <row r="206" spans="1:18" x14ac:dyDescent="0.25">
      <c r="A206" s="1" t="s">
        <v>427</v>
      </c>
      <c r="B206" s="1" t="s">
        <v>2115</v>
      </c>
      <c r="C206" s="36">
        <v>118824</v>
      </c>
      <c r="D206" s="43">
        <v>17</v>
      </c>
      <c r="E206" s="43">
        <f t="shared" si="33"/>
        <v>14.306874032182051</v>
      </c>
      <c r="F206" s="6">
        <f t="shared" si="34"/>
        <v>1.039993252608977</v>
      </c>
      <c r="G206" s="44">
        <v>43</v>
      </c>
      <c r="H206" s="44">
        <f t="shared" si="35"/>
        <v>36.187975493166363</v>
      </c>
      <c r="I206" s="14">
        <f t="shared" si="36"/>
        <v>1.0326331086958973</v>
      </c>
      <c r="J206" s="49">
        <v>46</v>
      </c>
      <c r="K206" s="49">
        <f t="shared" si="37"/>
        <v>38.712717969433783</v>
      </c>
      <c r="L206" s="50">
        <f t="shared" si="38"/>
        <v>0.5628198778825052</v>
      </c>
      <c r="M206" s="45">
        <v>106</v>
      </c>
      <c r="N206" s="45">
        <f t="shared" si="39"/>
        <v>89.207567494782197</v>
      </c>
      <c r="O206" s="18">
        <f t="shared" si="40"/>
        <v>0.75866734405163638</v>
      </c>
      <c r="P206" s="37">
        <f t="shared" si="41"/>
        <v>16.037735849056602</v>
      </c>
      <c r="Q206" s="37">
        <f t="shared" si="42"/>
        <v>1.3708158928456435</v>
      </c>
      <c r="R206" s="37">
        <f t="shared" si="43"/>
        <v>37.081589284564352</v>
      </c>
    </row>
    <row r="207" spans="1:18" x14ac:dyDescent="0.25">
      <c r="A207" s="1" t="s">
        <v>275</v>
      </c>
      <c r="B207" s="1" t="s">
        <v>2112</v>
      </c>
      <c r="C207" s="36">
        <v>118417</v>
      </c>
      <c r="D207" s="43"/>
      <c r="E207" s="43">
        <f t="shared" si="33"/>
        <v>0</v>
      </c>
      <c r="F207" s="6">
        <f t="shared" si="34"/>
        <v>0</v>
      </c>
      <c r="G207" s="44">
        <v>4</v>
      </c>
      <c r="H207" s="44">
        <f t="shared" si="35"/>
        <v>3.3778933767955617</v>
      </c>
      <c r="I207" s="14">
        <f t="shared" si="36"/>
        <v>9.6389048875706526E-2</v>
      </c>
      <c r="J207" s="49">
        <v>16</v>
      </c>
      <c r="K207" s="49">
        <f t="shared" si="37"/>
        <v>13.511573507182247</v>
      </c>
      <c r="L207" s="50">
        <f t="shared" si="38"/>
        <v>0.19643627598860711</v>
      </c>
      <c r="M207" s="45">
        <v>20</v>
      </c>
      <c r="N207" s="45">
        <f t="shared" si="39"/>
        <v>16.889466883977807</v>
      </c>
      <c r="O207" s="18">
        <f t="shared" si="40"/>
        <v>0.14363677144391343</v>
      </c>
      <c r="P207" s="37">
        <f t="shared" si="41"/>
        <v>0</v>
      </c>
      <c r="Q207" s="37">
        <f t="shared" si="42"/>
        <v>0</v>
      </c>
      <c r="R207" s="37">
        <f t="shared" si="43"/>
        <v>-100</v>
      </c>
    </row>
    <row r="208" spans="1:18" x14ac:dyDescent="0.25">
      <c r="A208" s="1" t="s">
        <v>1355</v>
      </c>
      <c r="B208" s="1" t="s">
        <v>2117</v>
      </c>
      <c r="C208" s="36">
        <v>117902</v>
      </c>
      <c r="D208" s="43">
        <v>15</v>
      </c>
      <c r="E208" s="43">
        <f t="shared" si="33"/>
        <v>12.722430493121406</v>
      </c>
      <c r="F208" s="6">
        <f t="shared" si="34"/>
        <v>0.92481710818662799</v>
      </c>
      <c r="G208" s="44">
        <v>67</v>
      </c>
      <c r="H208" s="44">
        <f t="shared" si="35"/>
        <v>56.826856202608951</v>
      </c>
      <c r="I208" s="14">
        <f t="shared" si="36"/>
        <v>1.6215688326912907</v>
      </c>
      <c r="J208" s="49">
        <v>71</v>
      </c>
      <c r="K208" s="49">
        <f t="shared" si="37"/>
        <v>60.219504334107988</v>
      </c>
      <c r="L208" s="50">
        <f t="shared" si="38"/>
        <v>0.87549352908334099</v>
      </c>
      <c r="M208" s="45">
        <v>153</v>
      </c>
      <c r="N208" s="45">
        <f t="shared" si="39"/>
        <v>129.76879102983835</v>
      </c>
      <c r="O208" s="18">
        <f t="shared" si="40"/>
        <v>1.103620990866697</v>
      </c>
      <c r="P208" s="37">
        <f t="shared" si="41"/>
        <v>9.8039215686274517</v>
      </c>
      <c r="Q208" s="37">
        <f t="shared" si="42"/>
        <v>0.83798434049387682</v>
      </c>
      <c r="R208" s="37">
        <f t="shared" si="43"/>
        <v>-16.201565950612316</v>
      </c>
    </row>
    <row r="209" spans="1:18" x14ac:dyDescent="0.25">
      <c r="A209" s="1" t="s">
        <v>181</v>
      </c>
      <c r="B209" s="1" t="s">
        <v>2111</v>
      </c>
      <c r="C209" s="36">
        <v>117624</v>
      </c>
      <c r="D209" s="43">
        <v>3</v>
      </c>
      <c r="E209" s="43">
        <f t="shared" si="33"/>
        <v>2.550499897980004</v>
      </c>
      <c r="F209" s="6">
        <f t="shared" si="34"/>
        <v>0.18540057588488709</v>
      </c>
      <c r="G209" s="44">
        <v>9</v>
      </c>
      <c r="H209" s="44">
        <f t="shared" si="35"/>
        <v>7.6514996939400124</v>
      </c>
      <c r="I209" s="14">
        <f t="shared" si="36"/>
        <v>0.21833749491266849</v>
      </c>
      <c r="J209" s="49">
        <v>30</v>
      </c>
      <c r="K209" s="49">
        <f t="shared" si="37"/>
        <v>25.504998979800042</v>
      </c>
      <c r="L209" s="50">
        <f t="shared" si="38"/>
        <v>0.37080115176977418</v>
      </c>
      <c r="M209" s="45">
        <v>42</v>
      </c>
      <c r="N209" s="45">
        <f t="shared" si="39"/>
        <v>35.706998571720057</v>
      </c>
      <c r="O209" s="18">
        <f t="shared" si="40"/>
        <v>0.30367080429636112</v>
      </c>
      <c r="P209" s="37">
        <f t="shared" si="41"/>
        <v>7.1428571428571423</v>
      </c>
      <c r="Q209" s="37">
        <f t="shared" si="42"/>
        <v>0.61053144807411019</v>
      </c>
      <c r="R209" s="37">
        <f t="shared" si="43"/>
        <v>-38.946855192588984</v>
      </c>
    </row>
    <row r="210" spans="1:18" x14ac:dyDescent="0.25">
      <c r="A210" s="1" t="s">
        <v>56</v>
      </c>
      <c r="B210" s="1" t="s">
        <v>2116</v>
      </c>
      <c r="C210" s="36">
        <v>117370</v>
      </c>
      <c r="D210" s="43">
        <v>7</v>
      </c>
      <c r="E210" s="43">
        <f t="shared" si="33"/>
        <v>5.9640453267444835</v>
      </c>
      <c r="F210" s="6">
        <f t="shared" si="34"/>
        <v>0.43353753476239731</v>
      </c>
      <c r="G210" s="44">
        <v>50</v>
      </c>
      <c r="H210" s="44">
        <f t="shared" si="35"/>
        <v>42.600323762460597</v>
      </c>
      <c r="I210" s="14">
        <f t="shared" si="36"/>
        <v>1.2156111017204718</v>
      </c>
      <c r="J210" s="49">
        <v>90</v>
      </c>
      <c r="K210" s="49">
        <f t="shared" si="37"/>
        <v>76.680582772429076</v>
      </c>
      <c r="L210" s="50">
        <f t="shared" si="38"/>
        <v>1.1148108036747357</v>
      </c>
      <c r="M210" s="45">
        <v>147</v>
      </c>
      <c r="N210" s="45">
        <f t="shared" si="39"/>
        <v>125.24495186163415</v>
      </c>
      <c r="O210" s="18">
        <f t="shared" si="40"/>
        <v>1.0651479202176293</v>
      </c>
      <c r="P210" s="37">
        <f t="shared" si="41"/>
        <v>4.7619047619047619</v>
      </c>
      <c r="Q210" s="37">
        <f t="shared" si="42"/>
        <v>0.40702096538274013</v>
      </c>
      <c r="R210" s="37">
        <f t="shared" si="43"/>
        <v>-59.297903461725987</v>
      </c>
    </row>
    <row r="211" spans="1:18" x14ac:dyDescent="0.25">
      <c r="A211" s="1" t="s">
        <v>156</v>
      </c>
      <c r="B211" s="1" t="s">
        <v>2128</v>
      </c>
      <c r="C211" s="36">
        <v>115691</v>
      </c>
      <c r="D211" s="43">
        <v>1</v>
      </c>
      <c r="E211" s="43">
        <f t="shared" si="33"/>
        <v>0.86437147228392863</v>
      </c>
      <c r="F211" s="6">
        <f t="shared" si="34"/>
        <v>6.2832768143543175E-2</v>
      </c>
      <c r="G211" s="44">
        <v>12</v>
      </c>
      <c r="H211" s="44">
        <f t="shared" si="35"/>
        <v>10.372457667407144</v>
      </c>
      <c r="I211" s="14">
        <f t="shared" si="36"/>
        <v>0.29598072453469693</v>
      </c>
      <c r="J211" s="49">
        <v>11</v>
      </c>
      <c r="K211" s="49">
        <f t="shared" si="37"/>
        <v>9.5080861951232158</v>
      </c>
      <c r="L211" s="50">
        <f t="shared" si="38"/>
        <v>0.13823208991579497</v>
      </c>
      <c r="M211" s="45">
        <v>24</v>
      </c>
      <c r="N211" s="45">
        <f t="shared" si="39"/>
        <v>20.744915334814287</v>
      </c>
      <c r="O211" s="18">
        <f t="shared" si="40"/>
        <v>0.17642550135177909</v>
      </c>
      <c r="P211" s="37">
        <f t="shared" si="41"/>
        <v>4.1666666666666661</v>
      </c>
      <c r="Q211" s="37">
        <f t="shared" si="42"/>
        <v>0.35614334470989756</v>
      </c>
      <c r="R211" s="37">
        <f t="shared" si="43"/>
        <v>-64.38566552901024</v>
      </c>
    </row>
    <row r="212" spans="1:18" x14ac:dyDescent="0.25">
      <c r="A212" s="1" t="s">
        <v>453</v>
      </c>
      <c r="B212" s="1" t="s">
        <v>2122</v>
      </c>
      <c r="C212" s="36">
        <v>113944</v>
      </c>
      <c r="D212" s="43">
        <v>2</v>
      </c>
      <c r="E212" s="43">
        <f t="shared" si="33"/>
        <v>1.7552481920943621</v>
      </c>
      <c r="F212" s="6">
        <f t="shared" si="34"/>
        <v>0.12759225197104987</v>
      </c>
      <c r="G212" s="44">
        <v>44</v>
      </c>
      <c r="H212" s="44">
        <f t="shared" si="35"/>
        <v>38.615460226075967</v>
      </c>
      <c r="I212" s="14">
        <f t="shared" si="36"/>
        <v>1.1019020045624162</v>
      </c>
      <c r="J212" s="49">
        <v>28</v>
      </c>
      <c r="K212" s="49">
        <f t="shared" si="37"/>
        <v>24.57347468932107</v>
      </c>
      <c r="L212" s="50">
        <f t="shared" si="38"/>
        <v>0.35725830551893961</v>
      </c>
      <c r="M212" s="45">
        <v>74</v>
      </c>
      <c r="N212" s="45">
        <f t="shared" si="39"/>
        <v>64.944183107491398</v>
      </c>
      <c r="O212" s="18">
        <f t="shared" si="40"/>
        <v>0.55231896007752423</v>
      </c>
      <c r="P212" s="37">
        <f t="shared" si="41"/>
        <v>2.7027027027027026</v>
      </c>
      <c r="Q212" s="37">
        <f t="shared" si="42"/>
        <v>0.23101189927128493</v>
      </c>
      <c r="R212" s="37">
        <f t="shared" si="43"/>
        <v>-76.898810072871498</v>
      </c>
    </row>
    <row r="213" spans="1:18" x14ac:dyDescent="0.25">
      <c r="A213" s="1" t="s">
        <v>9</v>
      </c>
      <c r="B213" s="1" t="s">
        <v>2120</v>
      </c>
      <c r="C213" s="36">
        <v>113857</v>
      </c>
      <c r="D213" s="43">
        <v>40</v>
      </c>
      <c r="E213" s="43">
        <f t="shared" si="33"/>
        <v>35.131788120185846</v>
      </c>
      <c r="F213" s="6">
        <f t="shared" si="34"/>
        <v>2.5537949460444778</v>
      </c>
      <c r="G213" s="44">
        <v>27</v>
      </c>
      <c r="H213" s="44">
        <f t="shared" si="35"/>
        <v>23.713956981125445</v>
      </c>
      <c r="I213" s="14">
        <f t="shared" si="36"/>
        <v>0.67668380955780627</v>
      </c>
      <c r="J213" s="49">
        <v>133</v>
      </c>
      <c r="K213" s="49">
        <f t="shared" si="37"/>
        <v>116.81319549961793</v>
      </c>
      <c r="L213" s="50">
        <f t="shared" si="38"/>
        <v>1.6982736391195776</v>
      </c>
      <c r="M213" s="45">
        <v>200</v>
      </c>
      <c r="N213" s="45">
        <f t="shared" si="39"/>
        <v>175.65894060092921</v>
      </c>
      <c r="O213" s="18">
        <f t="shared" si="40"/>
        <v>1.4938945839143747</v>
      </c>
      <c r="P213" s="37">
        <f t="shared" si="41"/>
        <v>20</v>
      </c>
      <c r="Q213" s="37">
        <f t="shared" si="42"/>
        <v>1.7094880546075086</v>
      </c>
      <c r="R213" s="37">
        <f t="shared" si="43"/>
        <v>70.948805460750862</v>
      </c>
    </row>
    <row r="214" spans="1:18" x14ac:dyDescent="0.25">
      <c r="A214" s="1" t="s">
        <v>837</v>
      </c>
      <c r="B214" s="1" t="s">
        <v>2760</v>
      </c>
      <c r="C214" s="36">
        <v>112583</v>
      </c>
      <c r="D214" s="43">
        <v>4</v>
      </c>
      <c r="E214" s="43">
        <f t="shared" si="33"/>
        <v>3.5529342795981629</v>
      </c>
      <c r="F214" s="6">
        <f t="shared" si="34"/>
        <v>0.25826939340023458</v>
      </c>
      <c r="G214" s="44">
        <v>15</v>
      </c>
      <c r="H214" s="44">
        <f t="shared" si="35"/>
        <v>13.323503548493111</v>
      </c>
      <c r="I214" s="14">
        <f t="shared" si="36"/>
        <v>0.38018957127345626</v>
      </c>
      <c r="J214" s="49">
        <v>14</v>
      </c>
      <c r="K214" s="49">
        <f t="shared" si="37"/>
        <v>12.435269978593571</v>
      </c>
      <c r="L214" s="50">
        <f t="shared" si="38"/>
        <v>0.18078857538016421</v>
      </c>
      <c r="M214" s="45">
        <v>33</v>
      </c>
      <c r="N214" s="45">
        <f t="shared" si="39"/>
        <v>29.311707806684844</v>
      </c>
      <c r="O214" s="18">
        <f t="shared" si="40"/>
        <v>0.2492819402638225</v>
      </c>
      <c r="P214" s="37">
        <f t="shared" si="41"/>
        <v>12.121212121212121</v>
      </c>
      <c r="Q214" s="37">
        <f t="shared" si="42"/>
        <v>1.036053366428793</v>
      </c>
      <c r="R214" s="37">
        <f t="shared" si="43"/>
        <v>3.6053366428792977</v>
      </c>
    </row>
    <row r="215" spans="1:18" x14ac:dyDescent="0.25">
      <c r="A215" s="1" t="s">
        <v>338</v>
      </c>
      <c r="B215" s="1" t="s">
        <v>2114</v>
      </c>
      <c r="C215" s="36">
        <v>112561</v>
      </c>
      <c r="D215" s="43">
        <v>25</v>
      </c>
      <c r="E215" s="43">
        <f t="shared" si="33"/>
        <v>22.210179369408586</v>
      </c>
      <c r="F215" s="6">
        <f t="shared" si="34"/>
        <v>1.6144992002768839</v>
      </c>
      <c r="G215" s="44">
        <v>9</v>
      </c>
      <c r="H215" s="44">
        <f t="shared" si="35"/>
        <v>7.9956645729870912</v>
      </c>
      <c r="I215" s="14">
        <f t="shared" si="36"/>
        <v>0.22815832749893586</v>
      </c>
      <c r="J215" s="49">
        <v>32</v>
      </c>
      <c r="K215" s="49">
        <f t="shared" si="37"/>
        <v>28.429029592842991</v>
      </c>
      <c r="L215" s="50">
        <f t="shared" si="38"/>
        <v>0.41331179527088224</v>
      </c>
      <c r="M215" s="45">
        <v>66</v>
      </c>
      <c r="N215" s="45">
        <f t="shared" si="39"/>
        <v>58.634873535238668</v>
      </c>
      <c r="O215" s="18">
        <f t="shared" si="40"/>
        <v>0.4986613246279249</v>
      </c>
      <c r="P215" s="37">
        <f t="shared" si="41"/>
        <v>37.878787878787875</v>
      </c>
      <c r="Q215" s="37">
        <f t="shared" si="42"/>
        <v>3.2376667700899779</v>
      </c>
      <c r="R215" s="37">
        <f t="shared" si="43"/>
        <v>223.76667700899779</v>
      </c>
    </row>
    <row r="216" spans="1:18" x14ac:dyDescent="0.25">
      <c r="A216" s="1" t="s">
        <v>1095</v>
      </c>
      <c r="B216" s="1" t="s">
        <v>2130</v>
      </c>
      <c r="C216" s="36">
        <v>111389</v>
      </c>
      <c r="D216" s="43">
        <v>20</v>
      </c>
      <c r="E216" s="43">
        <f t="shared" si="33"/>
        <v>17.955094309132857</v>
      </c>
      <c r="F216" s="6">
        <f t="shared" si="34"/>
        <v>1.3051891621784293</v>
      </c>
      <c r="G216" s="44">
        <v>32</v>
      </c>
      <c r="H216" s="44">
        <f t="shared" si="35"/>
        <v>28.728150894612572</v>
      </c>
      <c r="I216" s="14">
        <f t="shared" si="36"/>
        <v>0.81976511150756659</v>
      </c>
      <c r="J216" s="49">
        <v>33</v>
      </c>
      <c r="K216" s="49">
        <f t="shared" si="37"/>
        <v>29.625905610069214</v>
      </c>
      <c r="L216" s="50">
        <f t="shared" si="38"/>
        <v>0.43071242351888167</v>
      </c>
      <c r="M216" s="45">
        <v>85</v>
      </c>
      <c r="N216" s="45">
        <f t="shared" si="39"/>
        <v>76.309150813814639</v>
      </c>
      <c r="O216" s="18">
        <f t="shared" si="40"/>
        <v>0.64897253002822586</v>
      </c>
      <c r="P216" s="37">
        <f t="shared" si="41"/>
        <v>23.52941176470588</v>
      </c>
      <c r="Q216" s="37">
        <f t="shared" si="42"/>
        <v>2.0111624171853042</v>
      </c>
      <c r="R216" s="37">
        <f t="shared" si="43"/>
        <v>101.11624171853042</v>
      </c>
    </row>
    <row r="217" spans="1:18" x14ac:dyDescent="0.25">
      <c r="A217" s="1" t="s">
        <v>90</v>
      </c>
      <c r="B217" s="1" t="s">
        <v>2155</v>
      </c>
      <c r="C217" s="36">
        <v>111223</v>
      </c>
      <c r="D217" s="43">
        <v>12</v>
      </c>
      <c r="E217" s="43">
        <f t="shared" si="33"/>
        <v>10.789135340711903</v>
      </c>
      <c r="F217" s="6">
        <f t="shared" si="34"/>
        <v>0.78428229189588339</v>
      </c>
      <c r="G217" s="44">
        <v>35</v>
      </c>
      <c r="H217" s="44">
        <f t="shared" si="35"/>
        <v>31.468311410409715</v>
      </c>
      <c r="I217" s="14">
        <f t="shared" si="36"/>
        <v>0.89795629057166437</v>
      </c>
      <c r="J217" s="49">
        <v>57</v>
      </c>
      <c r="K217" s="49">
        <f t="shared" si="37"/>
        <v>51.248392868381536</v>
      </c>
      <c r="L217" s="50">
        <f t="shared" si="38"/>
        <v>0.74506817730108921</v>
      </c>
      <c r="M217" s="45">
        <v>104</v>
      </c>
      <c r="N217" s="45">
        <f t="shared" si="39"/>
        <v>93.505839619503149</v>
      </c>
      <c r="O217" s="18">
        <f t="shared" si="40"/>
        <v>0.79522207576835957</v>
      </c>
      <c r="P217" s="37">
        <f t="shared" si="41"/>
        <v>11.538461538461538</v>
      </c>
      <c r="Q217" s="37">
        <f t="shared" si="42"/>
        <v>0.98624310842740881</v>
      </c>
      <c r="R217" s="37">
        <f t="shared" si="43"/>
        <v>-1.375689157259119</v>
      </c>
    </row>
    <row r="218" spans="1:18" x14ac:dyDescent="0.25">
      <c r="A218" s="1" t="s">
        <v>1531</v>
      </c>
      <c r="B218" s="1" t="s">
        <v>2119</v>
      </c>
      <c r="C218" s="36">
        <v>111164</v>
      </c>
      <c r="D218" s="43">
        <v>9</v>
      </c>
      <c r="E218" s="43">
        <f t="shared" si="33"/>
        <v>8.09614623439243</v>
      </c>
      <c r="F218" s="6">
        <f t="shared" si="34"/>
        <v>0.58852391074135402</v>
      </c>
      <c r="G218" s="44">
        <v>26</v>
      </c>
      <c r="H218" s="44">
        <f t="shared" si="35"/>
        <v>23.388866899355907</v>
      </c>
      <c r="I218" s="14">
        <f t="shared" si="36"/>
        <v>0.66740728117596082</v>
      </c>
      <c r="J218" s="49">
        <v>23</v>
      </c>
      <c r="K218" s="49">
        <f t="shared" si="37"/>
        <v>20.690151487891765</v>
      </c>
      <c r="L218" s="50">
        <f t="shared" si="38"/>
        <v>0.30080110993446979</v>
      </c>
      <c r="M218" s="45">
        <v>58</v>
      </c>
      <c r="N218" s="45">
        <f t="shared" si="39"/>
        <v>52.1751646216401</v>
      </c>
      <c r="O218" s="18">
        <f t="shared" si="40"/>
        <v>0.44372461530544327</v>
      </c>
      <c r="P218" s="37">
        <f t="shared" si="41"/>
        <v>15.517241379310345</v>
      </c>
      <c r="Q218" s="37">
        <f t="shared" si="42"/>
        <v>1.3263269389196188</v>
      </c>
      <c r="R218" s="37">
        <f t="shared" si="43"/>
        <v>32.632693891961885</v>
      </c>
    </row>
    <row r="219" spans="1:18" x14ac:dyDescent="0.25">
      <c r="A219" s="1" t="s">
        <v>1584</v>
      </c>
      <c r="B219" s="1" t="s">
        <v>2137</v>
      </c>
      <c r="C219" s="36">
        <v>110811</v>
      </c>
      <c r="D219" s="43">
        <v>8</v>
      </c>
      <c r="E219" s="43">
        <f t="shared" si="33"/>
        <v>7.2194998691465653</v>
      </c>
      <c r="F219" s="6">
        <f t="shared" si="34"/>
        <v>0.52479885782419822</v>
      </c>
      <c r="G219" s="44">
        <v>23</v>
      </c>
      <c r="H219" s="44">
        <f t="shared" si="35"/>
        <v>20.756062123796376</v>
      </c>
      <c r="I219" s="14">
        <f t="shared" si="36"/>
        <v>0.59227952553544871</v>
      </c>
      <c r="J219" s="49">
        <v>21</v>
      </c>
      <c r="K219" s="49">
        <f t="shared" si="37"/>
        <v>18.951187156509732</v>
      </c>
      <c r="L219" s="50">
        <f t="shared" si="38"/>
        <v>0.27551940035770406</v>
      </c>
      <c r="M219" s="45">
        <v>52</v>
      </c>
      <c r="N219" s="45">
        <f t="shared" si="39"/>
        <v>46.926749149452675</v>
      </c>
      <c r="O219" s="18">
        <f t="shared" si="40"/>
        <v>0.39908937259470745</v>
      </c>
      <c r="P219" s="37">
        <f t="shared" si="41"/>
        <v>15.384615384615385</v>
      </c>
      <c r="Q219" s="37">
        <f t="shared" si="42"/>
        <v>1.3149908112365452</v>
      </c>
      <c r="R219" s="37">
        <f t="shared" si="43"/>
        <v>31.499081123654516</v>
      </c>
    </row>
    <row r="220" spans="1:18" x14ac:dyDescent="0.25">
      <c r="A220" s="1" t="s">
        <v>639</v>
      </c>
      <c r="B220" s="1" t="s">
        <v>2136</v>
      </c>
      <c r="C220" s="36">
        <v>110462</v>
      </c>
      <c r="D220" s="43">
        <v>5</v>
      </c>
      <c r="E220" s="43">
        <f t="shared" si="33"/>
        <v>4.5264434828266733</v>
      </c>
      <c r="F220" s="6">
        <f t="shared" si="34"/>
        <v>0.32903558596144616</v>
      </c>
      <c r="G220" s="44">
        <v>10</v>
      </c>
      <c r="H220" s="44">
        <f t="shared" si="35"/>
        <v>9.0528869656533466</v>
      </c>
      <c r="I220" s="14">
        <f t="shared" si="36"/>
        <v>0.25832643806726613</v>
      </c>
      <c r="J220" s="49">
        <v>13</v>
      </c>
      <c r="K220" s="49">
        <f t="shared" si="37"/>
        <v>11.768753055349352</v>
      </c>
      <c r="L220" s="50">
        <f t="shared" si="38"/>
        <v>0.171098504699952</v>
      </c>
      <c r="M220" s="45">
        <v>28</v>
      </c>
      <c r="N220" s="45">
        <f t="shared" si="39"/>
        <v>25.348083503829372</v>
      </c>
      <c r="O220" s="18">
        <f t="shared" si="40"/>
        <v>0.21557322689887431</v>
      </c>
      <c r="P220" s="37">
        <f t="shared" si="41"/>
        <v>17.857142857142858</v>
      </c>
      <c r="Q220" s="37">
        <f t="shared" si="42"/>
        <v>1.5263286201852755</v>
      </c>
      <c r="R220" s="37">
        <f t="shared" si="43"/>
        <v>52.632862018527547</v>
      </c>
    </row>
    <row r="221" spans="1:18" x14ac:dyDescent="0.25">
      <c r="A221" s="1" t="s">
        <v>706</v>
      </c>
      <c r="B221" s="1" t="s">
        <v>2127</v>
      </c>
      <c r="C221" s="36">
        <v>110385</v>
      </c>
      <c r="D221" s="43">
        <v>5</v>
      </c>
      <c r="E221" s="43">
        <f t="shared" si="33"/>
        <v>4.5296009421569963</v>
      </c>
      <c r="F221" s="6">
        <f t="shared" si="34"/>
        <v>0.32926510754607297</v>
      </c>
      <c r="G221" s="44">
        <v>18</v>
      </c>
      <c r="H221" s="44">
        <f t="shared" si="35"/>
        <v>16.306563391765184</v>
      </c>
      <c r="I221" s="14">
        <f t="shared" si="36"/>
        <v>0.46531194458681369</v>
      </c>
      <c r="J221" s="49">
        <v>28</v>
      </c>
      <c r="K221" s="49">
        <f t="shared" si="37"/>
        <v>25.365765276079177</v>
      </c>
      <c r="L221" s="50">
        <f t="shared" si="38"/>
        <v>0.36877692045160171</v>
      </c>
      <c r="M221" s="45">
        <v>51</v>
      </c>
      <c r="N221" s="45">
        <f t="shared" si="39"/>
        <v>46.201929610001358</v>
      </c>
      <c r="O221" s="18">
        <f t="shared" si="40"/>
        <v>0.39292513193267592</v>
      </c>
      <c r="P221" s="37">
        <f t="shared" si="41"/>
        <v>9.8039215686274517</v>
      </c>
      <c r="Q221" s="37">
        <f t="shared" si="42"/>
        <v>0.83798434049387682</v>
      </c>
      <c r="R221" s="37">
        <f t="shared" si="43"/>
        <v>-16.201565950612316</v>
      </c>
    </row>
    <row r="222" spans="1:18" x14ac:dyDescent="0.25">
      <c r="A222" s="1" t="s">
        <v>1576</v>
      </c>
      <c r="B222" s="1" t="s">
        <v>2113</v>
      </c>
      <c r="C222" s="36">
        <v>110365</v>
      </c>
      <c r="D222" s="43">
        <v>1</v>
      </c>
      <c r="E222" s="43">
        <f t="shared" si="33"/>
        <v>0.90608435645358576</v>
      </c>
      <c r="F222" s="6">
        <f t="shared" si="34"/>
        <v>6.5864955187737537E-2</v>
      </c>
      <c r="G222" s="44">
        <v>10</v>
      </c>
      <c r="H222" s="44">
        <f t="shared" si="35"/>
        <v>9.0608435645358583</v>
      </c>
      <c r="I222" s="14">
        <f t="shared" si="36"/>
        <v>0.25855348164532554</v>
      </c>
      <c r="J222" s="49">
        <v>6</v>
      </c>
      <c r="K222" s="49">
        <f t="shared" si="37"/>
        <v>5.4365061387215148</v>
      </c>
      <c r="L222" s="50">
        <f t="shared" si="38"/>
        <v>7.9037946225285038E-2</v>
      </c>
      <c r="M222" s="45">
        <v>17</v>
      </c>
      <c r="N222" s="45">
        <f t="shared" si="39"/>
        <v>15.403434059710959</v>
      </c>
      <c r="O222" s="18">
        <f t="shared" si="40"/>
        <v>0.13099877886524541</v>
      </c>
      <c r="P222" s="37">
        <f t="shared" si="41"/>
        <v>5.8823529411764701</v>
      </c>
      <c r="Q222" s="37">
        <f t="shared" si="42"/>
        <v>0.50279060429632605</v>
      </c>
      <c r="R222" s="37">
        <f t="shared" si="43"/>
        <v>-49.720939570367392</v>
      </c>
    </row>
    <row r="223" spans="1:18" x14ac:dyDescent="0.25">
      <c r="A223" s="1" t="s">
        <v>777</v>
      </c>
      <c r="B223" s="1" t="s">
        <v>2129</v>
      </c>
      <c r="C223" s="36">
        <v>109914</v>
      </c>
      <c r="D223" s="43">
        <v>7</v>
      </c>
      <c r="E223" s="43">
        <f t="shared" si="33"/>
        <v>6.3686154629983438</v>
      </c>
      <c r="F223" s="6">
        <f t="shared" si="34"/>
        <v>0.46294648957423601</v>
      </c>
      <c r="G223" s="44">
        <v>14</v>
      </c>
      <c r="H223" s="44">
        <f t="shared" si="35"/>
        <v>12.737230925996688</v>
      </c>
      <c r="I223" s="14">
        <f t="shared" si="36"/>
        <v>0.36346013248995485</v>
      </c>
      <c r="J223" s="49">
        <v>27</v>
      </c>
      <c r="K223" s="49">
        <f t="shared" si="37"/>
        <v>24.564659642993615</v>
      </c>
      <c r="L223" s="50">
        <f t="shared" si="38"/>
        <v>0.35713014910012486</v>
      </c>
      <c r="M223" s="45">
        <v>48</v>
      </c>
      <c r="N223" s="45">
        <f t="shared" si="39"/>
        <v>43.670506031988644</v>
      </c>
      <c r="O223" s="18">
        <f t="shared" si="40"/>
        <v>0.37139659509959921</v>
      </c>
      <c r="P223" s="37">
        <f t="shared" si="41"/>
        <v>14.583333333333334</v>
      </c>
      <c r="Q223" s="37">
        <f t="shared" si="42"/>
        <v>1.2465017064846418</v>
      </c>
      <c r="R223" s="37">
        <f t="shared" si="43"/>
        <v>24.650170648464176</v>
      </c>
    </row>
    <row r="224" spans="1:18" x14ac:dyDescent="0.25">
      <c r="A224" s="1" t="s">
        <v>612</v>
      </c>
      <c r="B224" s="1" t="s">
        <v>2148</v>
      </c>
      <c r="C224" s="36">
        <v>109436</v>
      </c>
      <c r="D224" s="43">
        <v>7</v>
      </c>
      <c r="E224" s="43">
        <f t="shared" si="33"/>
        <v>6.3964326181512483</v>
      </c>
      <c r="F224" s="6">
        <f t="shared" si="34"/>
        <v>0.46496857026081517</v>
      </c>
      <c r="G224" s="44">
        <v>36</v>
      </c>
      <c r="H224" s="44">
        <f t="shared" si="35"/>
        <v>32.895939179063561</v>
      </c>
      <c r="I224" s="14">
        <f t="shared" si="36"/>
        <v>0.93869401299783306</v>
      </c>
      <c r="J224" s="49">
        <v>50</v>
      </c>
      <c r="K224" s="49">
        <f t="shared" si="37"/>
        <v>45.688804415366057</v>
      </c>
      <c r="L224" s="50">
        <f t="shared" si="38"/>
        <v>0.66424081465830731</v>
      </c>
      <c r="M224" s="45">
        <v>93</v>
      </c>
      <c r="N224" s="45">
        <f t="shared" si="39"/>
        <v>84.981176212580863</v>
      </c>
      <c r="O224" s="18">
        <f t="shared" si="40"/>
        <v>0.72272392423830922</v>
      </c>
      <c r="P224" s="37">
        <f t="shared" si="41"/>
        <v>7.5268817204301079</v>
      </c>
      <c r="Q224" s="37">
        <f t="shared" si="42"/>
        <v>0.64335571947594417</v>
      </c>
      <c r="R224" s="37">
        <f t="shared" si="43"/>
        <v>-35.664428052405583</v>
      </c>
    </row>
    <row r="225" spans="1:18" x14ac:dyDescent="0.25">
      <c r="A225" s="1" t="s">
        <v>1573</v>
      </c>
      <c r="B225" s="1" t="s">
        <v>2118</v>
      </c>
      <c r="C225" s="36">
        <v>109017</v>
      </c>
      <c r="D225" s="43">
        <v>2</v>
      </c>
      <c r="E225" s="43">
        <f t="shared" si="33"/>
        <v>1.8345762587486354</v>
      </c>
      <c r="F225" s="6">
        <f t="shared" si="34"/>
        <v>0.13335875651127169</v>
      </c>
      <c r="G225" s="44">
        <v>5</v>
      </c>
      <c r="H225" s="44">
        <f t="shared" si="35"/>
        <v>4.5864406468715888</v>
      </c>
      <c r="I225" s="14">
        <f t="shared" si="36"/>
        <v>0.13087525340903874</v>
      </c>
      <c r="J225" s="49">
        <v>5</v>
      </c>
      <c r="K225" s="49">
        <f t="shared" si="37"/>
        <v>4.5864406468715888</v>
      </c>
      <c r="L225" s="50">
        <f t="shared" si="38"/>
        <v>6.6679378255635843E-2</v>
      </c>
      <c r="M225" s="45">
        <v>12</v>
      </c>
      <c r="N225" s="45">
        <f t="shared" si="39"/>
        <v>11.007457552491813</v>
      </c>
      <c r="O225" s="18">
        <f t="shared" si="40"/>
        <v>9.3613118490183528E-2</v>
      </c>
      <c r="P225" s="37">
        <f t="shared" si="41"/>
        <v>16.666666666666664</v>
      </c>
      <c r="Q225" s="37">
        <f t="shared" si="42"/>
        <v>1.4245733788395902</v>
      </c>
      <c r="R225" s="37">
        <f t="shared" si="43"/>
        <v>42.457337883959021</v>
      </c>
    </row>
    <row r="226" spans="1:18" x14ac:dyDescent="0.25">
      <c r="A226" s="1" t="s">
        <v>1641</v>
      </c>
      <c r="B226" s="1" t="s">
        <v>2181</v>
      </c>
      <c r="C226" s="36">
        <v>108918</v>
      </c>
      <c r="D226" s="43">
        <v>10</v>
      </c>
      <c r="E226" s="43">
        <f t="shared" si="33"/>
        <v>9.1812188986209797</v>
      </c>
      <c r="F226" s="6">
        <f t="shared" si="34"/>
        <v>0.66739985854446959</v>
      </c>
      <c r="G226" s="44">
        <v>42</v>
      </c>
      <c r="H226" s="44">
        <f t="shared" si="35"/>
        <v>38.561119374208118</v>
      </c>
      <c r="I226" s="14">
        <f t="shared" si="36"/>
        <v>1.1003513744973528</v>
      </c>
      <c r="J226" s="49">
        <v>72</v>
      </c>
      <c r="K226" s="49">
        <f t="shared" si="37"/>
        <v>66.104776070071054</v>
      </c>
      <c r="L226" s="50">
        <f t="shared" si="38"/>
        <v>0.96105579630403604</v>
      </c>
      <c r="M226" s="45">
        <v>124</v>
      </c>
      <c r="N226" s="45">
        <f t="shared" si="39"/>
        <v>113.84711434290016</v>
      </c>
      <c r="O226" s="18">
        <f t="shared" si="40"/>
        <v>0.96821480836278806</v>
      </c>
      <c r="P226" s="37">
        <f t="shared" si="41"/>
        <v>8.064516129032258</v>
      </c>
      <c r="Q226" s="37">
        <f t="shared" si="42"/>
        <v>0.6893096994385115</v>
      </c>
      <c r="R226" s="37">
        <f t="shared" si="43"/>
        <v>-31.069030056148851</v>
      </c>
    </row>
    <row r="227" spans="1:18" x14ac:dyDescent="0.25">
      <c r="A227" s="1" t="s">
        <v>1297</v>
      </c>
      <c r="B227" s="1" t="s">
        <v>2131</v>
      </c>
      <c r="C227" s="36">
        <v>108251</v>
      </c>
      <c r="D227" s="43">
        <v>11</v>
      </c>
      <c r="E227" s="43">
        <f t="shared" si="33"/>
        <v>10.1615689462453</v>
      </c>
      <c r="F227" s="6">
        <f t="shared" si="34"/>
        <v>0.73866332479368491</v>
      </c>
      <c r="G227" s="44">
        <v>21</v>
      </c>
      <c r="H227" s="44">
        <f t="shared" si="35"/>
        <v>19.39935889737739</v>
      </c>
      <c r="I227" s="14">
        <f t="shared" si="36"/>
        <v>0.55356565300783678</v>
      </c>
      <c r="J227" s="49">
        <v>27</v>
      </c>
      <c r="K227" s="49">
        <f t="shared" si="37"/>
        <v>24.942032868056643</v>
      </c>
      <c r="L227" s="50">
        <f t="shared" si="38"/>
        <v>0.36261654126235437</v>
      </c>
      <c r="M227" s="45">
        <v>59</v>
      </c>
      <c r="N227" s="45">
        <f t="shared" si="39"/>
        <v>54.502960711679336</v>
      </c>
      <c r="O227" s="18">
        <f t="shared" si="40"/>
        <v>0.46352139854613811</v>
      </c>
      <c r="P227" s="37">
        <f t="shared" si="41"/>
        <v>18.64406779661017</v>
      </c>
      <c r="Q227" s="37">
        <f t="shared" si="42"/>
        <v>1.5935905593798809</v>
      </c>
      <c r="R227" s="37">
        <f t="shared" si="43"/>
        <v>59.359055937988089</v>
      </c>
    </row>
    <row r="228" spans="1:18" x14ac:dyDescent="0.25">
      <c r="A228" s="1" t="s">
        <v>11</v>
      </c>
      <c r="B228" s="1" t="s">
        <v>2147</v>
      </c>
      <c r="C228" s="36">
        <v>107859</v>
      </c>
      <c r="D228" s="43">
        <v>17</v>
      </c>
      <c r="E228" s="43">
        <f t="shared" si="33"/>
        <v>15.761318017040766</v>
      </c>
      <c r="F228" s="6">
        <f t="shared" si="34"/>
        <v>1.1457194879241335</v>
      </c>
      <c r="G228" s="44">
        <v>5</v>
      </c>
      <c r="H228" s="44">
        <f t="shared" si="35"/>
        <v>4.6356817697178725</v>
      </c>
      <c r="I228" s="14">
        <f t="shared" si="36"/>
        <v>0.13228036140603172</v>
      </c>
      <c r="J228" s="49">
        <v>45</v>
      </c>
      <c r="K228" s="49">
        <f t="shared" si="37"/>
        <v>41.721135927460857</v>
      </c>
      <c r="L228" s="50">
        <f t="shared" si="38"/>
        <v>0.60655737595983528</v>
      </c>
      <c r="M228" s="45">
        <v>67</v>
      </c>
      <c r="N228" s="45">
        <f t="shared" si="39"/>
        <v>62.118135714219491</v>
      </c>
      <c r="O228" s="18">
        <f t="shared" si="40"/>
        <v>0.52828478976856408</v>
      </c>
      <c r="P228" s="37">
        <f t="shared" si="41"/>
        <v>25.373134328358208</v>
      </c>
      <c r="Q228" s="37">
        <f t="shared" si="42"/>
        <v>2.1687535021140034</v>
      </c>
      <c r="R228" s="37">
        <f t="shared" si="43"/>
        <v>116.87535021140035</v>
      </c>
    </row>
    <row r="229" spans="1:18" x14ac:dyDescent="0.25">
      <c r="A229" s="1" t="s">
        <v>539</v>
      </c>
      <c r="B229" s="1" t="s">
        <v>2138</v>
      </c>
      <c r="C229" s="36">
        <v>107378</v>
      </c>
      <c r="D229" s="43">
        <v>15</v>
      </c>
      <c r="E229" s="43">
        <f t="shared" si="33"/>
        <v>13.969341950865168</v>
      </c>
      <c r="F229" s="6">
        <f t="shared" si="34"/>
        <v>1.0154574185533329</v>
      </c>
      <c r="G229" s="44">
        <v>44</v>
      </c>
      <c r="H229" s="44">
        <f t="shared" si="35"/>
        <v>40.976736389204497</v>
      </c>
      <c r="I229" s="14">
        <f t="shared" si="36"/>
        <v>1.1692816220069282</v>
      </c>
      <c r="J229" s="49">
        <v>59</v>
      </c>
      <c r="K229" s="49">
        <f t="shared" si="37"/>
        <v>54.946078340069661</v>
      </c>
      <c r="L229" s="50">
        <f t="shared" si="38"/>
        <v>0.79882650259528865</v>
      </c>
      <c r="M229" s="45">
        <v>118</v>
      </c>
      <c r="N229" s="45">
        <f t="shared" si="39"/>
        <v>109.89215668013932</v>
      </c>
      <c r="O229" s="18">
        <f t="shared" si="40"/>
        <v>0.93457980059263523</v>
      </c>
      <c r="P229" s="37">
        <f t="shared" si="41"/>
        <v>12.711864406779661</v>
      </c>
      <c r="Q229" s="37">
        <f t="shared" si="42"/>
        <v>1.0865390177590097</v>
      </c>
      <c r="R229" s="37">
        <f t="shared" si="43"/>
        <v>8.6539017759009731</v>
      </c>
    </row>
    <row r="230" spans="1:18" x14ac:dyDescent="0.25">
      <c r="A230" s="1" t="s">
        <v>273</v>
      </c>
      <c r="B230" s="1" t="s">
        <v>2134</v>
      </c>
      <c r="C230" s="36">
        <v>106978</v>
      </c>
      <c r="D230" s="43">
        <v>1</v>
      </c>
      <c r="E230" s="43">
        <f t="shared" si="33"/>
        <v>0.9347716352894988</v>
      </c>
      <c r="F230" s="6">
        <f t="shared" si="34"/>
        <v>6.7950286781344321E-2</v>
      </c>
      <c r="G230" s="44">
        <v>17</v>
      </c>
      <c r="H230" s="44">
        <f t="shared" si="35"/>
        <v>15.89111779992148</v>
      </c>
      <c r="I230" s="14">
        <f t="shared" si="36"/>
        <v>0.45345709868418549</v>
      </c>
      <c r="J230" s="49">
        <v>31</v>
      </c>
      <c r="K230" s="49">
        <f t="shared" si="37"/>
        <v>28.977920693974465</v>
      </c>
      <c r="L230" s="50">
        <f t="shared" si="38"/>
        <v>0.42129177804433482</v>
      </c>
      <c r="M230" s="45">
        <v>49</v>
      </c>
      <c r="N230" s="45">
        <f t="shared" si="39"/>
        <v>45.803810129185443</v>
      </c>
      <c r="O230" s="18">
        <f t="shared" si="40"/>
        <v>0.3895393177287016</v>
      </c>
      <c r="P230" s="37">
        <f t="shared" si="41"/>
        <v>2.0408163265306123</v>
      </c>
      <c r="Q230" s="37">
        <f t="shared" si="42"/>
        <v>0.17443755659260293</v>
      </c>
      <c r="R230" s="37">
        <f t="shared" si="43"/>
        <v>-82.55624434073971</v>
      </c>
    </row>
    <row r="231" spans="1:18" x14ac:dyDescent="0.25">
      <c r="A231" s="1" t="s">
        <v>756</v>
      </c>
      <c r="B231" s="1" t="s">
        <v>2165</v>
      </c>
      <c r="C231" s="36">
        <v>106645</v>
      </c>
      <c r="D231" s="43">
        <v>5</v>
      </c>
      <c r="E231" s="43">
        <f t="shared" si="33"/>
        <v>4.6884523418819448</v>
      </c>
      <c r="F231" s="6">
        <f t="shared" si="34"/>
        <v>0.34081231090508951</v>
      </c>
      <c r="G231" s="44">
        <v>20</v>
      </c>
      <c r="H231" s="44">
        <f t="shared" si="35"/>
        <v>18.753809367527779</v>
      </c>
      <c r="I231" s="14">
        <f t="shared" si="36"/>
        <v>0.53514473255729478</v>
      </c>
      <c r="J231" s="49">
        <v>36</v>
      </c>
      <c r="K231" s="49">
        <f t="shared" si="37"/>
        <v>33.756856861550006</v>
      </c>
      <c r="L231" s="50">
        <f t="shared" si="38"/>
        <v>0.49076972770332877</v>
      </c>
      <c r="M231" s="45">
        <v>61</v>
      </c>
      <c r="N231" s="45">
        <f t="shared" si="39"/>
        <v>57.199118570959733</v>
      </c>
      <c r="O231" s="18">
        <f t="shared" si="40"/>
        <v>0.48645092100356674</v>
      </c>
      <c r="P231" s="37">
        <f t="shared" si="41"/>
        <v>8.1967213114754092</v>
      </c>
      <c r="Q231" s="37">
        <f t="shared" si="42"/>
        <v>0.70060985844570023</v>
      </c>
      <c r="R231" s="37">
        <f t="shared" si="43"/>
        <v>-29.939014155429977</v>
      </c>
    </row>
    <row r="232" spans="1:18" x14ac:dyDescent="0.25">
      <c r="A232" s="1" t="s">
        <v>478</v>
      </c>
      <c r="B232" s="1" t="s">
        <v>2141</v>
      </c>
      <c r="C232" s="36">
        <v>106059</v>
      </c>
      <c r="D232" s="43">
        <v>5</v>
      </c>
      <c r="E232" s="43">
        <f t="shared" si="33"/>
        <v>4.7143571031218476</v>
      </c>
      <c r="F232" s="6">
        <f t="shared" si="34"/>
        <v>0.34269537612530065</v>
      </c>
      <c r="G232" s="44">
        <v>28</v>
      </c>
      <c r="H232" s="44">
        <f t="shared" si="35"/>
        <v>26.400399777482345</v>
      </c>
      <c r="I232" s="14">
        <f t="shared" si="36"/>
        <v>0.75334213979956233</v>
      </c>
      <c r="J232" s="49">
        <v>49</v>
      </c>
      <c r="K232" s="49">
        <f t="shared" si="37"/>
        <v>46.200699610594107</v>
      </c>
      <c r="L232" s="50">
        <f t="shared" si="38"/>
        <v>0.67168293720558936</v>
      </c>
      <c r="M232" s="45">
        <v>82</v>
      </c>
      <c r="N232" s="45">
        <f t="shared" si="39"/>
        <v>77.315456491198304</v>
      </c>
      <c r="O232" s="18">
        <f t="shared" si="40"/>
        <v>0.6575306745556998</v>
      </c>
      <c r="P232" s="37">
        <f t="shared" si="41"/>
        <v>6.0975609756097562</v>
      </c>
      <c r="Q232" s="37">
        <f t="shared" si="42"/>
        <v>0.52118538250228919</v>
      </c>
      <c r="R232" s="37">
        <f t="shared" si="43"/>
        <v>-47.881461749771084</v>
      </c>
    </row>
    <row r="233" spans="1:18" x14ac:dyDescent="0.25">
      <c r="A233" s="1" t="s">
        <v>797</v>
      </c>
      <c r="B233" s="1" t="s">
        <v>2139</v>
      </c>
      <c r="C233" s="36">
        <v>106038</v>
      </c>
      <c r="D233" s="43">
        <v>7</v>
      </c>
      <c r="E233" s="43">
        <f t="shared" si="33"/>
        <v>6.6014070427582556</v>
      </c>
      <c r="F233" s="6">
        <f t="shared" si="34"/>
        <v>0.47986854198553891</v>
      </c>
      <c r="G233" s="44">
        <v>13</v>
      </c>
      <c r="H233" s="44">
        <f t="shared" si="35"/>
        <v>12.259755936551047</v>
      </c>
      <c r="I233" s="14">
        <f t="shared" si="36"/>
        <v>0.34983526190914821</v>
      </c>
      <c r="J233" s="49">
        <v>24</v>
      </c>
      <c r="K233" s="49">
        <f t="shared" si="37"/>
        <v>22.633395575171164</v>
      </c>
      <c r="L233" s="50">
        <f t="shared" si="38"/>
        <v>0.32905271450436951</v>
      </c>
      <c r="M233" s="45">
        <v>44</v>
      </c>
      <c r="N233" s="45">
        <f t="shared" si="39"/>
        <v>41.494558554480463</v>
      </c>
      <c r="O233" s="18">
        <f t="shared" si="40"/>
        <v>0.35289121108435251</v>
      </c>
      <c r="P233" s="37">
        <f t="shared" si="41"/>
        <v>15.909090909090908</v>
      </c>
      <c r="Q233" s="37">
        <f t="shared" si="42"/>
        <v>1.3598200434377909</v>
      </c>
      <c r="R233" s="37">
        <f t="shared" si="43"/>
        <v>35.982004343779096</v>
      </c>
    </row>
    <row r="234" spans="1:18" x14ac:dyDescent="0.25">
      <c r="A234" s="1" t="s">
        <v>1547</v>
      </c>
      <c r="B234" s="1" t="s">
        <v>2133</v>
      </c>
      <c r="C234" s="36">
        <v>105926</v>
      </c>
      <c r="D234" s="43">
        <v>2</v>
      </c>
      <c r="E234" s="43">
        <f t="shared" si="33"/>
        <v>1.8881105677548475</v>
      </c>
      <c r="F234" s="6">
        <f t="shared" si="34"/>
        <v>0.13725026488859493</v>
      </c>
      <c r="G234" s="44">
        <v>4</v>
      </c>
      <c r="H234" s="44">
        <f t="shared" si="35"/>
        <v>3.7762211355096951</v>
      </c>
      <c r="I234" s="14">
        <f t="shared" si="36"/>
        <v>0.10775543304490437</v>
      </c>
      <c r="J234" s="49">
        <v>9</v>
      </c>
      <c r="K234" s="49">
        <f t="shared" si="37"/>
        <v>8.4964975548968145</v>
      </c>
      <c r="L234" s="50">
        <f t="shared" si="38"/>
        <v>0.12352523839973543</v>
      </c>
      <c r="M234" s="45">
        <v>15</v>
      </c>
      <c r="N234" s="45">
        <f t="shared" si="39"/>
        <v>14.160829258161357</v>
      </c>
      <c r="O234" s="18">
        <f t="shared" si="40"/>
        <v>0.12043102423442234</v>
      </c>
      <c r="P234" s="37">
        <f t="shared" si="41"/>
        <v>13.333333333333334</v>
      </c>
      <c r="Q234" s="37">
        <f t="shared" si="42"/>
        <v>1.1396587030716725</v>
      </c>
      <c r="R234" s="37">
        <f t="shared" si="43"/>
        <v>13.965870307167251</v>
      </c>
    </row>
    <row r="235" spans="1:18" x14ac:dyDescent="0.25">
      <c r="A235" s="1" t="s">
        <v>613</v>
      </c>
      <c r="B235" s="1" t="s">
        <v>2146</v>
      </c>
      <c r="C235" s="36">
        <v>105306</v>
      </c>
      <c r="D235" s="43">
        <v>4</v>
      </c>
      <c r="E235" s="43">
        <f t="shared" si="33"/>
        <v>3.7984540292101112</v>
      </c>
      <c r="F235" s="6">
        <f t="shared" si="34"/>
        <v>0.27611668012438617</v>
      </c>
      <c r="G235" s="44">
        <v>37</v>
      </c>
      <c r="H235" s="44">
        <f t="shared" si="35"/>
        <v>35.135699770193526</v>
      </c>
      <c r="I235" s="14">
        <f t="shared" si="36"/>
        <v>1.0026061526086785</v>
      </c>
      <c r="J235" s="49">
        <v>31</v>
      </c>
      <c r="K235" s="49">
        <f t="shared" si="37"/>
        <v>29.43801872637836</v>
      </c>
      <c r="L235" s="50">
        <f t="shared" si="38"/>
        <v>0.42798085419279858</v>
      </c>
      <c r="M235" s="45">
        <v>72</v>
      </c>
      <c r="N235" s="45">
        <f t="shared" si="39"/>
        <v>68.372172525782005</v>
      </c>
      <c r="O235" s="18">
        <f t="shared" si="40"/>
        <v>0.58147235704201106</v>
      </c>
      <c r="P235" s="37">
        <f t="shared" si="41"/>
        <v>5.5555555555555554</v>
      </c>
      <c r="Q235" s="37">
        <f t="shared" si="42"/>
        <v>0.47485779294653013</v>
      </c>
      <c r="R235" s="37">
        <f t="shared" si="43"/>
        <v>-52.514220705346993</v>
      </c>
    </row>
    <row r="236" spans="1:18" x14ac:dyDescent="0.25">
      <c r="A236" s="1" t="s">
        <v>809</v>
      </c>
      <c r="B236" s="1" t="s">
        <v>2158</v>
      </c>
      <c r="C236" s="36">
        <v>105145</v>
      </c>
      <c r="D236" s="43">
        <v>3</v>
      </c>
      <c r="E236" s="43">
        <f t="shared" si="33"/>
        <v>2.8532027200532597</v>
      </c>
      <c r="F236" s="6">
        <f t="shared" si="34"/>
        <v>0.2074046063805598</v>
      </c>
      <c r="G236" s="44">
        <v>7</v>
      </c>
      <c r="H236" s="44">
        <f t="shared" si="35"/>
        <v>6.6574730134576061</v>
      </c>
      <c r="I236" s="14">
        <f t="shared" si="36"/>
        <v>0.18997269010652382</v>
      </c>
      <c r="J236" s="49">
        <v>11</v>
      </c>
      <c r="K236" s="49">
        <f t="shared" si="37"/>
        <v>10.461743306861953</v>
      </c>
      <c r="L236" s="50">
        <f t="shared" si="38"/>
        <v>0.15209671134574385</v>
      </c>
      <c r="M236" s="45">
        <v>21</v>
      </c>
      <c r="N236" s="45">
        <f t="shared" si="39"/>
        <v>19.97241904037282</v>
      </c>
      <c r="O236" s="18">
        <f t="shared" si="40"/>
        <v>0.16985579287914396</v>
      </c>
      <c r="P236" s="37">
        <f t="shared" si="41"/>
        <v>14.285714285714285</v>
      </c>
      <c r="Q236" s="37">
        <f t="shared" si="42"/>
        <v>1.2210628961482204</v>
      </c>
      <c r="R236" s="37">
        <f t="shared" si="43"/>
        <v>22.106289614822039</v>
      </c>
    </row>
    <row r="237" spans="1:18" x14ac:dyDescent="0.25">
      <c r="A237" s="1" t="s">
        <v>1177</v>
      </c>
      <c r="B237" s="1" t="s">
        <v>2142</v>
      </c>
      <c r="C237" s="36">
        <v>104906</v>
      </c>
      <c r="D237" s="43">
        <v>3</v>
      </c>
      <c r="E237" s="43">
        <f t="shared" si="33"/>
        <v>2.8597029721846221</v>
      </c>
      <c r="F237" s="6">
        <f t="shared" si="34"/>
        <v>0.20787712178411111</v>
      </c>
      <c r="G237" s="44">
        <v>4</v>
      </c>
      <c r="H237" s="44">
        <f t="shared" si="35"/>
        <v>3.812937296246163</v>
      </c>
      <c r="I237" s="14">
        <f t="shared" si="36"/>
        <v>0.10880313805420606</v>
      </c>
      <c r="J237" s="49">
        <v>11</v>
      </c>
      <c r="K237" s="49">
        <f t="shared" si="37"/>
        <v>10.485577564676948</v>
      </c>
      <c r="L237" s="50">
        <f t="shared" si="38"/>
        <v>0.15244322264168148</v>
      </c>
      <c r="M237" s="45">
        <v>18</v>
      </c>
      <c r="N237" s="45">
        <f t="shared" si="39"/>
        <v>17.158217833107734</v>
      </c>
      <c r="O237" s="18">
        <f t="shared" si="40"/>
        <v>0.14592236866972819</v>
      </c>
      <c r="P237" s="37">
        <f t="shared" si="41"/>
        <v>16.666666666666664</v>
      </c>
      <c r="Q237" s="37">
        <f t="shared" si="42"/>
        <v>1.4245733788395902</v>
      </c>
      <c r="R237" s="37">
        <f t="shared" si="43"/>
        <v>42.457337883959021</v>
      </c>
    </row>
    <row r="238" spans="1:18" x14ac:dyDescent="0.25">
      <c r="A238" s="1" t="s">
        <v>620</v>
      </c>
      <c r="B238" s="1" t="s">
        <v>2151</v>
      </c>
      <c r="C238" s="36">
        <v>104335</v>
      </c>
      <c r="D238" s="43">
        <v>12</v>
      </c>
      <c r="E238" s="43">
        <f t="shared" si="33"/>
        <v>11.501413715435856</v>
      </c>
      <c r="F238" s="6">
        <f t="shared" si="34"/>
        <v>0.83605913022030809</v>
      </c>
      <c r="G238" s="44">
        <v>14</v>
      </c>
      <c r="H238" s="44">
        <f t="shared" si="35"/>
        <v>13.418316001341832</v>
      </c>
      <c r="I238" s="14">
        <f t="shared" si="36"/>
        <v>0.38289506879283935</v>
      </c>
      <c r="J238" s="49">
        <v>37</v>
      </c>
      <c r="K238" s="49">
        <f t="shared" si="37"/>
        <v>35.462692289260552</v>
      </c>
      <c r="L238" s="50">
        <f t="shared" si="38"/>
        <v>0.51556979696918992</v>
      </c>
      <c r="M238" s="45">
        <v>63</v>
      </c>
      <c r="N238" s="45">
        <f t="shared" si="39"/>
        <v>60.38242200603824</v>
      </c>
      <c r="O238" s="18">
        <f t="shared" si="40"/>
        <v>0.51352338167281131</v>
      </c>
      <c r="P238" s="37">
        <f t="shared" si="41"/>
        <v>19.047619047619047</v>
      </c>
      <c r="Q238" s="37">
        <f t="shared" si="42"/>
        <v>1.6280838615309605</v>
      </c>
      <c r="R238" s="37">
        <f t="shared" si="43"/>
        <v>62.808386153096052</v>
      </c>
    </row>
    <row r="239" spans="1:18" x14ac:dyDescent="0.25">
      <c r="A239" s="1" t="s">
        <v>1251</v>
      </c>
      <c r="B239" s="1" t="s">
        <v>2144</v>
      </c>
      <c r="C239" s="36">
        <v>104218</v>
      </c>
      <c r="D239" s="43">
        <v>1</v>
      </c>
      <c r="E239" s="43">
        <f t="shared" si="33"/>
        <v>0.95952714502293257</v>
      </c>
      <c r="F239" s="6">
        <f t="shared" si="34"/>
        <v>6.9749810774479004E-2</v>
      </c>
      <c r="G239" s="44">
        <v>19</v>
      </c>
      <c r="H239" s="44">
        <f t="shared" si="35"/>
        <v>18.23101575543572</v>
      </c>
      <c r="I239" s="14">
        <f t="shared" si="36"/>
        <v>0.52022668352294299</v>
      </c>
      <c r="J239" s="49">
        <v>13</v>
      </c>
      <c r="K239" s="49">
        <f t="shared" si="37"/>
        <v>12.473852885298124</v>
      </c>
      <c r="L239" s="50">
        <f t="shared" si="38"/>
        <v>0.18134950801364541</v>
      </c>
      <c r="M239" s="45">
        <v>33</v>
      </c>
      <c r="N239" s="45">
        <f t="shared" si="39"/>
        <v>31.664395785756774</v>
      </c>
      <c r="O239" s="18">
        <f t="shared" si="40"/>
        <v>0.26929041701742434</v>
      </c>
      <c r="P239" s="37">
        <f t="shared" si="41"/>
        <v>3.0303030303030303</v>
      </c>
      <c r="Q239" s="37">
        <f t="shared" si="42"/>
        <v>0.25901334160719824</v>
      </c>
      <c r="R239" s="37">
        <f t="shared" si="43"/>
        <v>-74.098665839280173</v>
      </c>
    </row>
    <row r="240" spans="1:18" x14ac:dyDescent="0.25">
      <c r="A240" s="1" t="s">
        <v>1427</v>
      </c>
      <c r="B240" s="1" t="s">
        <v>2149</v>
      </c>
      <c r="C240" s="36">
        <v>103435</v>
      </c>
      <c r="D240" s="43">
        <v>25</v>
      </c>
      <c r="E240" s="43">
        <f t="shared" si="33"/>
        <v>24.169768453618211</v>
      </c>
      <c r="F240" s="6">
        <f t="shared" si="34"/>
        <v>1.7569453713188603</v>
      </c>
      <c r="G240" s="44">
        <v>100</v>
      </c>
      <c r="H240" s="44">
        <f t="shared" si="35"/>
        <v>96.679073814472844</v>
      </c>
      <c r="I240" s="14">
        <f t="shared" si="36"/>
        <v>2.7587620246325084</v>
      </c>
      <c r="J240" s="49">
        <v>164</v>
      </c>
      <c r="K240" s="49">
        <f t="shared" si="37"/>
        <v>158.55368105573547</v>
      </c>
      <c r="L240" s="50">
        <f t="shared" si="38"/>
        <v>2.3051123271703444</v>
      </c>
      <c r="M240" s="45">
        <v>289</v>
      </c>
      <c r="N240" s="45">
        <f t="shared" si="39"/>
        <v>279.40252332382653</v>
      </c>
      <c r="O240" s="18">
        <f t="shared" si="40"/>
        <v>2.3761837279534759</v>
      </c>
      <c r="P240" s="37">
        <f t="shared" si="41"/>
        <v>8.6505190311418687</v>
      </c>
      <c r="Q240" s="37">
        <f t="shared" si="42"/>
        <v>0.7393979474945972</v>
      </c>
      <c r="R240" s="37">
        <f t="shared" si="43"/>
        <v>-26.060205250540282</v>
      </c>
    </row>
    <row r="241" spans="1:18" x14ac:dyDescent="0.25">
      <c r="A241" s="1" t="s">
        <v>50</v>
      </c>
      <c r="B241" s="1" t="s">
        <v>2194</v>
      </c>
      <c r="C241" s="36">
        <v>103252</v>
      </c>
      <c r="D241" s="43"/>
      <c r="E241" s="43">
        <f t="shared" si="33"/>
        <v>0</v>
      </c>
      <c r="F241" s="6">
        <f t="shared" si="34"/>
        <v>0</v>
      </c>
      <c r="G241" s="44">
        <v>3</v>
      </c>
      <c r="H241" s="44">
        <f t="shared" si="35"/>
        <v>2.9055127261457403</v>
      </c>
      <c r="I241" s="14">
        <f t="shared" si="36"/>
        <v>8.2909546551504149E-2</v>
      </c>
      <c r="J241" s="49">
        <v>12</v>
      </c>
      <c r="K241" s="49">
        <f t="shared" si="37"/>
        <v>11.622050904582961</v>
      </c>
      <c r="L241" s="50">
        <f t="shared" si="38"/>
        <v>0.16896569432366607</v>
      </c>
      <c r="M241" s="45">
        <v>15</v>
      </c>
      <c r="N241" s="45">
        <f t="shared" si="39"/>
        <v>14.527563630728702</v>
      </c>
      <c r="O241" s="18">
        <f t="shared" si="40"/>
        <v>0.12354992322720548</v>
      </c>
      <c r="P241" s="37">
        <f t="shared" si="41"/>
        <v>0</v>
      </c>
      <c r="Q241" s="37">
        <f t="shared" si="42"/>
        <v>0</v>
      </c>
      <c r="R241" s="37">
        <f t="shared" si="43"/>
        <v>-100</v>
      </c>
    </row>
    <row r="242" spans="1:18" x14ac:dyDescent="0.25">
      <c r="A242" s="1" t="s">
        <v>870</v>
      </c>
      <c r="B242" s="1" t="s">
        <v>2140</v>
      </c>
      <c r="C242" s="36">
        <v>103241</v>
      </c>
      <c r="D242" s="43">
        <v>7</v>
      </c>
      <c r="E242" s="43">
        <f t="shared" si="33"/>
        <v>6.7802520316540908</v>
      </c>
      <c r="F242" s="6">
        <f t="shared" si="34"/>
        <v>0.49286911648533599</v>
      </c>
      <c r="G242" s="44">
        <v>4</v>
      </c>
      <c r="H242" s="44">
        <f t="shared" si="35"/>
        <v>3.8744297323737662</v>
      </c>
      <c r="I242" s="14">
        <f t="shared" si="36"/>
        <v>0.11055784039978828</v>
      </c>
      <c r="J242" s="49">
        <v>6</v>
      </c>
      <c r="K242" s="49">
        <f t="shared" si="37"/>
        <v>5.8116445985606493</v>
      </c>
      <c r="L242" s="50">
        <f t="shared" si="38"/>
        <v>8.4491848540343306E-2</v>
      </c>
      <c r="M242" s="45">
        <v>17</v>
      </c>
      <c r="N242" s="45">
        <f t="shared" si="39"/>
        <v>16.466326362588507</v>
      </c>
      <c r="O242" s="18">
        <f t="shared" si="40"/>
        <v>0.14003816535545774</v>
      </c>
      <c r="P242" s="37">
        <f t="shared" si="41"/>
        <v>41.17647058823529</v>
      </c>
      <c r="Q242" s="37">
        <f t="shared" si="42"/>
        <v>3.519534230074282</v>
      </c>
      <c r="R242" s="37">
        <f t="shared" si="43"/>
        <v>251.9534230074282</v>
      </c>
    </row>
    <row r="243" spans="1:18" x14ac:dyDescent="0.25">
      <c r="A243" s="1" t="s">
        <v>1366</v>
      </c>
      <c r="B243" s="1" t="s">
        <v>2157</v>
      </c>
      <c r="C243" s="36">
        <v>101901</v>
      </c>
      <c r="D243" s="43">
        <v>23</v>
      </c>
      <c r="E243" s="43">
        <f t="shared" si="33"/>
        <v>22.570926683742066</v>
      </c>
      <c r="F243" s="6">
        <f t="shared" si="34"/>
        <v>1.6407225927496003</v>
      </c>
      <c r="G243" s="44">
        <v>60</v>
      </c>
      <c r="H243" s="44">
        <f t="shared" si="35"/>
        <v>58.880678305414079</v>
      </c>
      <c r="I243" s="14">
        <f t="shared" si="36"/>
        <v>1.6801751701231404</v>
      </c>
      <c r="J243" s="49">
        <v>107</v>
      </c>
      <c r="K243" s="49">
        <f t="shared" si="37"/>
        <v>105.00387631132178</v>
      </c>
      <c r="L243" s="50">
        <f t="shared" si="38"/>
        <v>1.5265853689061497</v>
      </c>
      <c r="M243" s="45">
        <v>190</v>
      </c>
      <c r="N243" s="45">
        <f t="shared" si="39"/>
        <v>186.45548130047791</v>
      </c>
      <c r="O243" s="18">
        <f t="shared" si="40"/>
        <v>1.5857139562781721</v>
      </c>
      <c r="P243" s="37">
        <f t="shared" si="41"/>
        <v>12.105263157894736</v>
      </c>
      <c r="Q243" s="37">
        <f t="shared" si="42"/>
        <v>1.0346901383150708</v>
      </c>
      <c r="R243" s="37">
        <f t="shared" si="43"/>
        <v>3.469013831507084</v>
      </c>
    </row>
    <row r="244" spans="1:18" x14ac:dyDescent="0.25">
      <c r="A244" s="1" t="s">
        <v>256</v>
      </c>
      <c r="B244" s="1" t="s">
        <v>2152</v>
      </c>
      <c r="C244" s="36">
        <v>101319</v>
      </c>
      <c r="D244" s="43">
        <v>6</v>
      </c>
      <c r="E244" s="43">
        <f t="shared" si="33"/>
        <v>5.9218902673733451</v>
      </c>
      <c r="F244" s="6">
        <f t="shared" si="34"/>
        <v>0.43047320518133736</v>
      </c>
      <c r="G244" s="44">
        <v>27</v>
      </c>
      <c r="H244" s="44">
        <f t="shared" si="35"/>
        <v>26.648506203180055</v>
      </c>
      <c r="I244" s="14">
        <f t="shared" si="36"/>
        <v>0.76042191992442831</v>
      </c>
      <c r="J244" s="49">
        <v>31</v>
      </c>
      <c r="K244" s="49">
        <f t="shared" si="37"/>
        <v>30.596433048095619</v>
      </c>
      <c r="L244" s="50">
        <f t="shared" si="38"/>
        <v>0.4448223120207152</v>
      </c>
      <c r="M244" s="45">
        <v>64</v>
      </c>
      <c r="N244" s="45">
        <f t="shared" si="39"/>
        <v>63.166829518649017</v>
      </c>
      <c r="O244" s="18">
        <f t="shared" si="40"/>
        <v>0.53720342487624695</v>
      </c>
      <c r="P244" s="37">
        <f t="shared" si="41"/>
        <v>9.375</v>
      </c>
      <c r="Q244" s="37">
        <f t="shared" si="42"/>
        <v>0.80132252559726969</v>
      </c>
      <c r="R244" s="37">
        <f t="shared" si="43"/>
        <v>-19.867747440273032</v>
      </c>
    </row>
    <row r="245" spans="1:18" x14ac:dyDescent="0.25">
      <c r="A245" s="1" t="s">
        <v>1225</v>
      </c>
      <c r="B245" s="1" t="s">
        <v>2174</v>
      </c>
      <c r="C245" s="36">
        <v>101106</v>
      </c>
      <c r="D245" s="43">
        <v>14</v>
      </c>
      <c r="E245" s="43">
        <f t="shared" si="33"/>
        <v>13.846853797005123</v>
      </c>
      <c r="F245" s="6">
        <f t="shared" si="34"/>
        <v>1.0065535270916182</v>
      </c>
      <c r="G245" s="44">
        <v>17</v>
      </c>
      <c r="H245" s="44">
        <f t="shared" si="35"/>
        <v>16.814036753506219</v>
      </c>
      <c r="I245" s="14">
        <f t="shared" si="36"/>
        <v>0.47979282637070791</v>
      </c>
      <c r="J245" s="49">
        <v>32</v>
      </c>
      <c r="K245" s="49">
        <f t="shared" si="37"/>
        <v>31.649951536011709</v>
      </c>
      <c r="L245" s="50">
        <f t="shared" si="38"/>
        <v>0.46013875524188252</v>
      </c>
      <c r="M245" s="45">
        <v>63</v>
      </c>
      <c r="N245" s="45">
        <f t="shared" si="39"/>
        <v>62.310842086523053</v>
      </c>
      <c r="O245" s="18">
        <f t="shared" si="40"/>
        <v>0.52992366453853146</v>
      </c>
      <c r="P245" s="37">
        <f t="shared" si="41"/>
        <v>22.222222222222221</v>
      </c>
      <c r="Q245" s="37">
        <f t="shared" si="42"/>
        <v>1.8994311717861205</v>
      </c>
      <c r="R245" s="37">
        <f t="shared" si="43"/>
        <v>89.943117178612056</v>
      </c>
    </row>
    <row r="246" spans="1:18" x14ac:dyDescent="0.25">
      <c r="A246" s="1" t="s">
        <v>1585</v>
      </c>
      <c r="B246" s="1" t="s">
        <v>2150</v>
      </c>
      <c r="C246" s="36">
        <v>100967</v>
      </c>
      <c r="D246" s="43">
        <v>19</v>
      </c>
      <c r="E246" s="43">
        <f t="shared" si="33"/>
        <v>18.818029653253042</v>
      </c>
      <c r="F246" s="6">
        <f t="shared" si="34"/>
        <v>1.3679175354977213</v>
      </c>
      <c r="G246" s="44">
        <v>7</v>
      </c>
      <c r="H246" s="44">
        <f t="shared" si="35"/>
        <v>6.9329582933037521</v>
      </c>
      <c r="I246" s="14">
        <f t="shared" si="36"/>
        <v>0.19783373281617209</v>
      </c>
      <c r="J246" s="49">
        <v>20</v>
      </c>
      <c r="K246" s="49">
        <f t="shared" si="37"/>
        <v>19.808452266582151</v>
      </c>
      <c r="L246" s="50">
        <f t="shared" si="38"/>
        <v>0.28798263905215177</v>
      </c>
      <c r="M246" s="45">
        <v>46</v>
      </c>
      <c r="N246" s="45">
        <f t="shared" si="39"/>
        <v>45.559440213138942</v>
      </c>
      <c r="O246" s="18">
        <f t="shared" si="40"/>
        <v>0.38746106943228936</v>
      </c>
      <c r="P246" s="37">
        <f t="shared" si="41"/>
        <v>41.304347826086953</v>
      </c>
      <c r="Q246" s="37">
        <f t="shared" si="42"/>
        <v>3.5304644606024631</v>
      </c>
      <c r="R246" s="37">
        <f t="shared" si="43"/>
        <v>253.0464460602463</v>
      </c>
    </row>
    <row r="247" spans="1:18" x14ac:dyDescent="0.25">
      <c r="A247" s="1" t="s">
        <v>118</v>
      </c>
      <c r="B247" s="1" t="s">
        <v>2169</v>
      </c>
      <c r="C247" s="36">
        <v>100318</v>
      </c>
      <c r="D247" s="43">
        <v>2</v>
      </c>
      <c r="E247" s="43">
        <f t="shared" si="33"/>
        <v>1.993660160689009</v>
      </c>
      <c r="F247" s="6">
        <f t="shared" si="34"/>
        <v>0.14492286088826836</v>
      </c>
      <c r="G247" s="44">
        <v>21</v>
      </c>
      <c r="H247" s="44">
        <f t="shared" si="35"/>
        <v>20.933431687234595</v>
      </c>
      <c r="I247" s="14">
        <f t="shared" si="36"/>
        <v>0.59734081125771388</v>
      </c>
      <c r="J247" s="49">
        <v>12</v>
      </c>
      <c r="K247" s="49">
        <f t="shared" si="37"/>
        <v>11.961960964134054</v>
      </c>
      <c r="L247" s="50">
        <f t="shared" si="38"/>
        <v>0.17390743306592205</v>
      </c>
      <c r="M247" s="45">
        <v>35</v>
      </c>
      <c r="N247" s="45">
        <f t="shared" si="39"/>
        <v>34.889052812057656</v>
      </c>
      <c r="O247" s="18">
        <f t="shared" si="40"/>
        <v>0.29671457003857049</v>
      </c>
      <c r="P247" s="37">
        <f t="shared" si="41"/>
        <v>5.7142857142857144</v>
      </c>
      <c r="Q247" s="37">
        <f t="shared" si="42"/>
        <v>0.48842515845928819</v>
      </c>
      <c r="R247" s="37">
        <f t="shared" si="43"/>
        <v>-51.157484154071177</v>
      </c>
    </row>
    <row r="248" spans="1:18" x14ac:dyDescent="0.25">
      <c r="A248" s="1" t="s">
        <v>1407</v>
      </c>
      <c r="B248" s="1" t="s">
        <v>2161</v>
      </c>
      <c r="C248" s="36">
        <v>100247</v>
      </c>
      <c r="D248" s="43">
        <v>12</v>
      </c>
      <c r="E248" s="43">
        <f t="shared" si="33"/>
        <v>11.970433030414876</v>
      </c>
      <c r="F248" s="6">
        <f t="shared" si="34"/>
        <v>0.87015301556690816</v>
      </c>
      <c r="G248" s="44">
        <v>50</v>
      </c>
      <c r="H248" s="44">
        <f t="shared" si="35"/>
        <v>49.876804293395317</v>
      </c>
      <c r="I248" s="14">
        <f t="shared" si="36"/>
        <v>1.4232473291862278</v>
      </c>
      <c r="J248" s="49">
        <v>43</v>
      </c>
      <c r="K248" s="49">
        <f t="shared" si="37"/>
        <v>42.89405169231997</v>
      </c>
      <c r="L248" s="50">
        <f t="shared" si="38"/>
        <v>0.62360966115628413</v>
      </c>
      <c r="M248" s="45">
        <v>105</v>
      </c>
      <c r="N248" s="45">
        <f t="shared" si="39"/>
        <v>104.74128901613017</v>
      </c>
      <c r="O248" s="18">
        <f t="shared" si="40"/>
        <v>0.8907741549511502</v>
      </c>
      <c r="P248" s="37">
        <f t="shared" si="41"/>
        <v>11.428571428571429</v>
      </c>
      <c r="Q248" s="37">
        <f t="shared" si="42"/>
        <v>0.97685031691857638</v>
      </c>
      <c r="R248" s="37">
        <f t="shared" si="43"/>
        <v>-2.3149683081423622</v>
      </c>
    </row>
    <row r="249" spans="1:18" x14ac:dyDescent="0.25">
      <c r="A249" s="1" t="s">
        <v>1268</v>
      </c>
      <c r="B249" s="1" t="s">
        <v>2135</v>
      </c>
      <c r="C249" s="36">
        <v>100187</v>
      </c>
      <c r="D249" s="43">
        <v>11</v>
      </c>
      <c r="E249" s="43">
        <f t="shared" si="33"/>
        <v>10.979468394103026</v>
      </c>
      <c r="F249" s="6">
        <f t="shared" si="34"/>
        <v>0.79811795514628836</v>
      </c>
      <c r="G249" s="44">
        <v>78</v>
      </c>
      <c r="H249" s="44">
        <f t="shared" si="35"/>
        <v>77.854412249094196</v>
      </c>
      <c r="I249" s="14">
        <f t="shared" si="36"/>
        <v>2.2215955065421018</v>
      </c>
      <c r="J249" s="49">
        <v>136</v>
      </c>
      <c r="K249" s="49">
        <f t="shared" si="37"/>
        <v>135.74615469072833</v>
      </c>
      <c r="L249" s="50">
        <f t="shared" si="38"/>
        <v>1.9735280345435493</v>
      </c>
      <c r="M249" s="45">
        <v>225</v>
      </c>
      <c r="N249" s="45">
        <f t="shared" si="39"/>
        <v>224.58003533392554</v>
      </c>
      <c r="O249" s="18">
        <f t="shared" si="40"/>
        <v>1.9099449039878558</v>
      </c>
      <c r="P249" s="37">
        <f t="shared" si="41"/>
        <v>4.8888888888888893</v>
      </c>
      <c r="Q249" s="37">
        <f t="shared" si="42"/>
        <v>0.41787485779294659</v>
      </c>
      <c r="R249" s="37">
        <f t="shared" si="43"/>
        <v>-58.212514220705344</v>
      </c>
    </row>
    <row r="250" spans="1:18" x14ac:dyDescent="0.25">
      <c r="A250" s="1" t="s">
        <v>22</v>
      </c>
      <c r="B250" s="1" t="s">
        <v>2167</v>
      </c>
      <c r="C250" s="36">
        <v>99945</v>
      </c>
      <c r="D250" s="43">
        <v>2</v>
      </c>
      <c r="E250" s="43">
        <f t="shared" si="33"/>
        <v>2.0011006053329332</v>
      </c>
      <c r="F250" s="6">
        <f t="shared" si="34"/>
        <v>0.14546372063224081</v>
      </c>
      <c r="G250" s="44">
        <v>12</v>
      </c>
      <c r="H250" s="44">
        <f t="shared" si="35"/>
        <v>12.006603631997599</v>
      </c>
      <c r="I250" s="14">
        <f t="shared" si="36"/>
        <v>0.34261149634442567</v>
      </c>
      <c r="J250" s="49">
        <v>21</v>
      </c>
      <c r="K250" s="49">
        <f t="shared" si="37"/>
        <v>21.011556355995801</v>
      </c>
      <c r="L250" s="50">
        <f t="shared" si="38"/>
        <v>0.30547381332770568</v>
      </c>
      <c r="M250" s="45">
        <v>35</v>
      </c>
      <c r="N250" s="45">
        <f t="shared" si="39"/>
        <v>35.019260593326329</v>
      </c>
      <c r="O250" s="18">
        <f t="shared" si="40"/>
        <v>0.29782192442972955</v>
      </c>
      <c r="P250" s="37">
        <f t="shared" si="41"/>
        <v>5.7142857142857144</v>
      </c>
      <c r="Q250" s="37">
        <f t="shared" si="42"/>
        <v>0.48842515845928819</v>
      </c>
      <c r="R250" s="37">
        <f t="shared" si="43"/>
        <v>-51.157484154071177</v>
      </c>
    </row>
    <row r="251" spans="1:18" x14ac:dyDescent="0.25">
      <c r="A251" s="1" t="s">
        <v>387</v>
      </c>
      <c r="B251" s="1" t="s">
        <v>2159</v>
      </c>
      <c r="C251" s="36">
        <v>99735</v>
      </c>
      <c r="D251" s="43">
        <v>6</v>
      </c>
      <c r="E251" s="43">
        <f t="shared" si="33"/>
        <v>6.0159422469544293</v>
      </c>
      <c r="F251" s="6">
        <f t="shared" si="34"/>
        <v>0.4373100183061906</v>
      </c>
      <c r="G251" s="44">
        <v>5</v>
      </c>
      <c r="H251" s="44">
        <f t="shared" si="35"/>
        <v>5.0132852057953583</v>
      </c>
      <c r="I251" s="14">
        <f t="shared" si="36"/>
        <v>0.1430553717440535</v>
      </c>
      <c r="J251" s="49">
        <v>10</v>
      </c>
      <c r="K251" s="49">
        <f t="shared" si="37"/>
        <v>10.026570411590717</v>
      </c>
      <c r="L251" s="50">
        <f t="shared" si="38"/>
        <v>0.14577000610206353</v>
      </c>
      <c r="M251" s="45">
        <v>21</v>
      </c>
      <c r="N251" s="45">
        <f t="shared" si="39"/>
        <v>21.055797864340501</v>
      </c>
      <c r="O251" s="18">
        <f t="shared" si="40"/>
        <v>0.1790694073522594</v>
      </c>
      <c r="P251" s="37">
        <f t="shared" si="41"/>
        <v>28.571428571428569</v>
      </c>
      <c r="Q251" s="37">
        <f t="shared" si="42"/>
        <v>2.4421257922964408</v>
      </c>
      <c r="R251" s="37">
        <f t="shared" si="43"/>
        <v>144.21257922964406</v>
      </c>
    </row>
    <row r="252" spans="1:18" x14ac:dyDescent="0.25">
      <c r="A252" s="1" t="s">
        <v>250</v>
      </c>
      <c r="B252" s="1" t="s">
        <v>2160</v>
      </c>
      <c r="C252" s="36">
        <v>99036</v>
      </c>
      <c r="D252" s="43">
        <v>2</v>
      </c>
      <c r="E252" s="43">
        <f t="shared" si="33"/>
        <v>2.0194676683226302</v>
      </c>
      <c r="F252" s="6">
        <f t="shared" si="34"/>
        <v>0.14679885656316194</v>
      </c>
      <c r="G252" s="44">
        <v>9</v>
      </c>
      <c r="H252" s="44">
        <f t="shared" si="35"/>
        <v>9.0876045074518359</v>
      </c>
      <c r="I252" s="14">
        <f t="shared" si="36"/>
        <v>0.25931711197552115</v>
      </c>
      <c r="J252" s="49">
        <v>18</v>
      </c>
      <c r="K252" s="49">
        <f t="shared" si="37"/>
        <v>18.175209014903672</v>
      </c>
      <c r="L252" s="50">
        <f t="shared" si="38"/>
        <v>0.26423794181369148</v>
      </c>
      <c r="M252" s="45">
        <v>29</v>
      </c>
      <c r="N252" s="45">
        <f t="shared" si="39"/>
        <v>29.282281190678138</v>
      </c>
      <c r="O252" s="18">
        <f t="shared" si="40"/>
        <v>0.24903168108472826</v>
      </c>
      <c r="P252" s="37">
        <f t="shared" si="41"/>
        <v>6.8965517241379306</v>
      </c>
      <c r="Q252" s="37">
        <f t="shared" si="42"/>
        <v>0.58947863951983048</v>
      </c>
      <c r="R252" s="37">
        <f t="shared" si="43"/>
        <v>-41.052136048016955</v>
      </c>
    </row>
    <row r="253" spans="1:18" x14ac:dyDescent="0.25">
      <c r="A253" s="1" t="s">
        <v>1255</v>
      </c>
      <c r="B253" s="1" t="s">
        <v>2143</v>
      </c>
      <c r="C253" s="36">
        <v>98982</v>
      </c>
      <c r="D253" s="43">
        <v>1</v>
      </c>
      <c r="E253" s="43">
        <f t="shared" si="33"/>
        <v>1.0102846982279605</v>
      </c>
      <c r="F253" s="6">
        <f t="shared" si="34"/>
        <v>7.343947161397682E-2</v>
      </c>
      <c r="G253" s="44">
        <v>25</v>
      </c>
      <c r="H253" s="44">
        <f t="shared" si="35"/>
        <v>25.257117455699014</v>
      </c>
      <c r="I253" s="14">
        <f t="shared" si="36"/>
        <v>0.72071828720844078</v>
      </c>
      <c r="J253" s="49">
        <v>22</v>
      </c>
      <c r="K253" s="49">
        <f t="shared" si="37"/>
        <v>22.226263361015132</v>
      </c>
      <c r="L253" s="50">
        <f t="shared" si="38"/>
        <v>0.32313367510149793</v>
      </c>
      <c r="M253" s="45">
        <v>48</v>
      </c>
      <c r="N253" s="45">
        <f t="shared" si="39"/>
        <v>48.493665514942109</v>
      </c>
      <c r="O253" s="18">
        <f t="shared" si="40"/>
        <v>0.41241524068797708</v>
      </c>
      <c r="P253" s="37">
        <f t="shared" si="41"/>
        <v>2.083333333333333</v>
      </c>
      <c r="Q253" s="37">
        <f t="shared" si="42"/>
        <v>0.17807167235494878</v>
      </c>
      <c r="R253" s="37">
        <f t="shared" si="43"/>
        <v>-82.192832764505113</v>
      </c>
    </row>
    <row r="254" spans="1:18" x14ac:dyDescent="0.25">
      <c r="A254" s="1" t="s">
        <v>987</v>
      </c>
      <c r="B254" s="1" t="s">
        <v>2187</v>
      </c>
      <c r="C254" s="36">
        <v>98970</v>
      </c>
      <c r="D254" s="43">
        <v>22</v>
      </c>
      <c r="E254" s="43">
        <f t="shared" si="33"/>
        <v>22.228958270182883</v>
      </c>
      <c r="F254" s="6">
        <f t="shared" si="34"/>
        <v>1.615864273461477</v>
      </c>
      <c r="G254" s="44">
        <v>58</v>
      </c>
      <c r="H254" s="44">
        <f t="shared" si="35"/>
        <v>58.603617257754877</v>
      </c>
      <c r="I254" s="14">
        <f t="shared" si="36"/>
        <v>1.6722691624771229</v>
      </c>
      <c r="J254" s="49">
        <v>151</v>
      </c>
      <c r="K254" s="49">
        <f t="shared" si="37"/>
        <v>152.57148630898251</v>
      </c>
      <c r="L254" s="50">
        <f t="shared" si="38"/>
        <v>2.218140957206209</v>
      </c>
      <c r="M254" s="45">
        <v>231</v>
      </c>
      <c r="N254" s="45">
        <f t="shared" si="39"/>
        <v>233.40406183692028</v>
      </c>
      <c r="O254" s="18">
        <f t="shared" si="40"/>
        <v>1.98498899429174</v>
      </c>
      <c r="P254" s="37">
        <f t="shared" si="41"/>
        <v>9.5238095238095237</v>
      </c>
      <c r="Q254" s="37">
        <f t="shared" si="42"/>
        <v>0.81404193076548026</v>
      </c>
      <c r="R254" s="37">
        <f t="shared" si="43"/>
        <v>-18.595806923451974</v>
      </c>
    </row>
    <row r="255" spans="1:18" x14ac:dyDescent="0.25">
      <c r="A255" s="1" t="s">
        <v>648</v>
      </c>
      <c r="B255" s="1" t="s">
        <v>2145</v>
      </c>
      <c r="C255" s="36">
        <v>98957</v>
      </c>
      <c r="D255" s="43">
        <v>6</v>
      </c>
      <c r="E255" s="43">
        <f t="shared" si="33"/>
        <v>6.0632395889123565</v>
      </c>
      <c r="F255" s="6">
        <f t="shared" si="34"/>
        <v>0.44074814996178058</v>
      </c>
      <c r="G255" s="44">
        <v>9</v>
      </c>
      <c r="H255" s="44">
        <f t="shared" si="35"/>
        <v>9.0948593833685347</v>
      </c>
      <c r="I255" s="14">
        <f t="shared" si="36"/>
        <v>0.25952413170981048</v>
      </c>
      <c r="J255" s="49">
        <v>13</v>
      </c>
      <c r="K255" s="49">
        <f t="shared" si="37"/>
        <v>13.137019109310105</v>
      </c>
      <c r="L255" s="50">
        <f t="shared" si="38"/>
        <v>0.19099086498343823</v>
      </c>
      <c r="M255" s="45">
        <v>28</v>
      </c>
      <c r="N255" s="45">
        <f t="shared" si="39"/>
        <v>28.295118081590996</v>
      </c>
      <c r="O255" s="18">
        <f t="shared" si="40"/>
        <v>0.24063633486972574</v>
      </c>
      <c r="P255" s="37">
        <f t="shared" si="41"/>
        <v>21.428571428571427</v>
      </c>
      <c r="Q255" s="37">
        <f t="shared" si="42"/>
        <v>1.8315943442223306</v>
      </c>
      <c r="R255" s="37">
        <f t="shared" si="43"/>
        <v>83.159434422233062</v>
      </c>
    </row>
    <row r="256" spans="1:18" x14ac:dyDescent="0.25">
      <c r="A256" s="1" t="s">
        <v>705</v>
      </c>
      <c r="B256" s="1" t="s">
        <v>2154</v>
      </c>
      <c r="C256" s="36">
        <v>98122</v>
      </c>
      <c r="D256" s="43">
        <v>4</v>
      </c>
      <c r="E256" s="43">
        <f t="shared" si="33"/>
        <v>4.0765577546319891</v>
      </c>
      <c r="F256" s="6">
        <f t="shared" si="34"/>
        <v>0.29633255658444191</v>
      </c>
      <c r="G256" s="44">
        <v>12</v>
      </c>
      <c r="H256" s="44">
        <f t="shared" si="35"/>
        <v>12.229673263895966</v>
      </c>
      <c r="I256" s="14">
        <f t="shared" si="36"/>
        <v>0.34897684517380018</v>
      </c>
      <c r="J256" s="49">
        <v>13</v>
      </c>
      <c r="K256" s="49">
        <f t="shared" si="37"/>
        <v>13.248812702553964</v>
      </c>
      <c r="L256" s="50">
        <f t="shared" si="38"/>
        <v>0.19261616177988725</v>
      </c>
      <c r="M256" s="45">
        <v>29</v>
      </c>
      <c r="N256" s="45">
        <f t="shared" si="39"/>
        <v>29.555043721081919</v>
      </c>
      <c r="O256" s="18">
        <f t="shared" si="40"/>
        <v>0.25135139487482061</v>
      </c>
      <c r="P256" s="37">
        <f t="shared" si="41"/>
        <v>13.793103448275861</v>
      </c>
      <c r="Q256" s="37">
        <f t="shared" si="42"/>
        <v>1.178957279039661</v>
      </c>
      <c r="R256" s="37">
        <f t="shared" si="43"/>
        <v>17.895727903966097</v>
      </c>
    </row>
    <row r="257" spans="1:18" x14ac:dyDescent="0.25">
      <c r="A257" s="1" t="s">
        <v>1478</v>
      </c>
      <c r="B257" s="1" t="s">
        <v>2156</v>
      </c>
      <c r="C257" s="36">
        <v>97949</v>
      </c>
      <c r="D257" s="43">
        <v>5</v>
      </c>
      <c r="E257" s="43">
        <f t="shared" si="33"/>
        <v>5.1046973424945641</v>
      </c>
      <c r="F257" s="6">
        <f t="shared" si="34"/>
        <v>0.37106993329664689</v>
      </c>
      <c r="G257" s="44">
        <v>16</v>
      </c>
      <c r="H257" s="44">
        <f t="shared" si="35"/>
        <v>16.335031495982605</v>
      </c>
      <c r="I257" s="14">
        <f t="shared" si="36"/>
        <v>0.46612428920007515</v>
      </c>
      <c r="J257" s="49">
        <v>7</v>
      </c>
      <c r="K257" s="49">
        <f t="shared" si="37"/>
        <v>7.1465762794923888</v>
      </c>
      <c r="L257" s="50">
        <f t="shared" si="38"/>
        <v>0.10389958132306111</v>
      </c>
      <c r="M257" s="45">
        <v>28</v>
      </c>
      <c r="N257" s="45">
        <f t="shared" si="39"/>
        <v>28.586305117969555</v>
      </c>
      <c r="O257" s="18">
        <f t="shared" si="40"/>
        <v>0.24311274019850587</v>
      </c>
      <c r="P257" s="37">
        <f t="shared" si="41"/>
        <v>17.857142857142858</v>
      </c>
      <c r="Q257" s="37">
        <f t="shared" si="42"/>
        <v>1.5263286201852755</v>
      </c>
      <c r="R257" s="37">
        <f t="shared" si="43"/>
        <v>52.632862018527547</v>
      </c>
    </row>
    <row r="258" spans="1:18" x14ac:dyDescent="0.25">
      <c r="A258" s="1" t="s">
        <v>145</v>
      </c>
      <c r="B258" s="1" t="s">
        <v>1971</v>
      </c>
      <c r="C258" s="36">
        <v>97839</v>
      </c>
      <c r="D258" s="43">
        <v>8</v>
      </c>
      <c r="E258" s="43">
        <f t="shared" si="33"/>
        <v>8.1766984535819045</v>
      </c>
      <c r="F258" s="6">
        <f t="shared" si="34"/>
        <v>0.59437940120358157</v>
      </c>
      <c r="G258" s="44">
        <v>17</v>
      </c>
      <c r="H258" s="44">
        <f t="shared" si="35"/>
        <v>17.375484213861547</v>
      </c>
      <c r="I258" s="14">
        <f t="shared" si="36"/>
        <v>0.49581387282205258</v>
      </c>
      <c r="J258" s="49">
        <v>34</v>
      </c>
      <c r="K258" s="49">
        <f t="shared" si="37"/>
        <v>34.750968427723095</v>
      </c>
      <c r="L258" s="50">
        <f t="shared" si="38"/>
        <v>0.5052224910230444</v>
      </c>
      <c r="M258" s="45">
        <v>59</v>
      </c>
      <c r="N258" s="45">
        <f t="shared" si="39"/>
        <v>60.303151095166548</v>
      </c>
      <c r="O258" s="18">
        <f t="shared" si="40"/>
        <v>0.51284922080170481</v>
      </c>
      <c r="P258" s="37">
        <f t="shared" si="41"/>
        <v>13.559322033898304</v>
      </c>
      <c r="Q258" s="37">
        <f t="shared" si="42"/>
        <v>1.1589749522762769</v>
      </c>
      <c r="R258" s="37">
        <f t="shared" si="43"/>
        <v>15.89749522762769</v>
      </c>
    </row>
    <row r="259" spans="1:18" x14ac:dyDescent="0.25">
      <c r="A259" s="1" t="s">
        <v>246</v>
      </c>
      <c r="B259" s="1" t="s">
        <v>2162</v>
      </c>
      <c r="C259" s="36">
        <v>95581</v>
      </c>
      <c r="D259" s="43">
        <v>1</v>
      </c>
      <c r="E259" s="43">
        <f t="shared" si="33"/>
        <v>1.0462330379468723</v>
      </c>
      <c r="F259" s="6">
        <f t="shared" si="34"/>
        <v>7.6052623212716469E-2</v>
      </c>
      <c r="G259" s="44">
        <v>5</v>
      </c>
      <c r="H259" s="44">
        <f t="shared" si="35"/>
        <v>5.2311651897343614</v>
      </c>
      <c r="I259" s="14">
        <f t="shared" si="36"/>
        <v>0.14927263264553808</v>
      </c>
      <c r="J259" s="49">
        <v>10</v>
      </c>
      <c r="K259" s="49">
        <f t="shared" si="37"/>
        <v>10.462330379468723</v>
      </c>
      <c r="L259" s="50">
        <f t="shared" si="38"/>
        <v>0.15210524642543294</v>
      </c>
      <c r="M259" s="45">
        <v>16</v>
      </c>
      <c r="N259" s="45">
        <f t="shared" si="39"/>
        <v>16.739728607149956</v>
      </c>
      <c r="O259" s="18">
        <f t="shared" si="40"/>
        <v>0.14236331960597939</v>
      </c>
      <c r="P259" s="37">
        <f t="shared" si="41"/>
        <v>6.25</v>
      </c>
      <c r="Q259" s="37">
        <f t="shared" si="42"/>
        <v>0.53421501706484642</v>
      </c>
      <c r="R259" s="37">
        <f t="shared" si="43"/>
        <v>-46.578498293515359</v>
      </c>
    </row>
    <row r="260" spans="1:18" x14ac:dyDescent="0.25">
      <c r="A260" s="1" t="s">
        <v>87</v>
      </c>
      <c r="B260" s="1" t="s">
        <v>2190</v>
      </c>
      <c r="C260" s="36">
        <v>95357</v>
      </c>
      <c r="D260" s="43">
        <v>1</v>
      </c>
      <c r="E260" s="43">
        <f t="shared" si="33"/>
        <v>1.0486907096490032</v>
      </c>
      <c r="F260" s="6">
        <f t="shared" si="34"/>
        <v>7.6231275934589532E-2</v>
      </c>
      <c r="G260" s="44"/>
      <c r="H260" s="44">
        <f t="shared" si="35"/>
        <v>0</v>
      </c>
      <c r="I260" s="14">
        <f t="shared" si="36"/>
        <v>0</v>
      </c>
      <c r="J260" s="49"/>
      <c r="K260" s="49">
        <f t="shared" si="37"/>
        <v>0</v>
      </c>
      <c r="L260" s="50">
        <f t="shared" si="38"/>
        <v>0</v>
      </c>
      <c r="M260" s="45">
        <v>1</v>
      </c>
      <c r="N260" s="45">
        <f t="shared" si="39"/>
        <v>1.0486907096490032</v>
      </c>
      <c r="O260" s="18">
        <f t="shared" si="40"/>
        <v>8.9186087880668945E-3</v>
      </c>
      <c r="P260" s="37">
        <f t="shared" si="41"/>
        <v>100</v>
      </c>
      <c r="Q260" s="37">
        <f t="shared" si="42"/>
        <v>8.5474402730375427</v>
      </c>
      <c r="R260" s="37">
        <f t="shared" si="43"/>
        <v>754.74402730375425</v>
      </c>
    </row>
    <row r="261" spans="1:18" x14ac:dyDescent="0.25">
      <c r="A261" s="1" t="s">
        <v>1304</v>
      </c>
      <c r="B261" s="1" t="s">
        <v>2153</v>
      </c>
      <c r="C261" s="36">
        <v>94901</v>
      </c>
      <c r="D261" s="43">
        <v>5</v>
      </c>
      <c r="E261" s="43">
        <f t="shared" si="33"/>
        <v>5.2686483809443523</v>
      </c>
      <c r="F261" s="6">
        <f t="shared" si="34"/>
        <v>0.3829878388686449</v>
      </c>
      <c r="G261" s="44">
        <v>31</v>
      </c>
      <c r="H261" s="44">
        <f t="shared" si="35"/>
        <v>32.665619961854986</v>
      </c>
      <c r="I261" s="14">
        <f t="shared" si="36"/>
        <v>0.93212179540297457</v>
      </c>
      <c r="J261" s="49">
        <v>19</v>
      </c>
      <c r="K261" s="49">
        <f t="shared" si="37"/>
        <v>20.02086384758854</v>
      </c>
      <c r="L261" s="50">
        <f t="shared" si="38"/>
        <v>0.29107075754017009</v>
      </c>
      <c r="M261" s="45">
        <v>55</v>
      </c>
      <c r="N261" s="45">
        <f t="shared" si="39"/>
        <v>57.955132190387879</v>
      </c>
      <c r="O261" s="18">
        <f t="shared" si="40"/>
        <v>0.49288045227345562</v>
      </c>
      <c r="P261" s="37">
        <f t="shared" si="41"/>
        <v>9.0909090909090917</v>
      </c>
      <c r="Q261" s="37">
        <f t="shared" si="42"/>
        <v>0.77704002482159484</v>
      </c>
      <c r="R261" s="37">
        <f t="shared" si="43"/>
        <v>-22.295997517840515</v>
      </c>
    </row>
    <row r="262" spans="1:18" x14ac:dyDescent="0.25">
      <c r="A262" s="1" t="s">
        <v>570</v>
      </c>
      <c r="B262" s="1" t="s">
        <v>2164</v>
      </c>
      <c r="C262" s="36">
        <v>94893</v>
      </c>
      <c r="D262" s="43">
        <v>2</v>
      </c>
      <c r="E262" s="43">
        <f t="shared" si="33"/>
        <v>2.1076370227519416</v>
      </c>
      <c r="F262" s="6">
        <f t="shared" si="34"/>
        <v>0.15320805073703336</v>
      </c>
      <c r="G262" s="44">
        <v>19</v>
      </c>
      <c r="H262" s="44">
        <f t="shared" si="35"/>
        <v>20.022551716143443</v>
      </c>
      <c r="I262" s="14">
        <f t="shared" si="36"/>
        <v>0.57134861900660816</v>
      </c>
      <c r="J262" s="49">
        <v>16</v>
      </c>
      <c r="K262" s="49">
        <f t="shared" si="37"/>
        <v>16.861096182015533</v>
      </c>
      <c r="L262" s="50">
        <f t="shared" si="38"/>
        <v>0.24513288117925336</v>
      </c>
      <c r="M262" s="45">
        <v>37</v>
      </c>
      <c r="N262" s="45">
        <f t="shared" si="39"/>
        <v>38.991284920910921</v>
      </c>
      <c r="O262" s="18">
        <f t="shared" si="40"/>
        <v>0.33160207595435603</v>
      </c>
      <c r="P262" s="37">
        <f t="shared" si="41"/>
        <v>5.4054054054054053</v>
      </c>
      <c r="Q262" s="37">
        <f t="shared" si="42"/>
        <v>0.46202379854256986</v>
      </c>
      <c r="R262" s="37">
        <f t="shared" si="43"/>
        <v>-53.797620145743011</v>
      </c>
    </row>
    <row r="263" spans="1:18" x14ac:dyDescent="0.25">
      <c r="A263" s="1" t="s">
        <v>1362</v>
      </c>
      <c r="B263" s="1" t="s">
        <v>2166</v>
      </c>
      <c r="C263" s="36">
        <v>94252</v>
      </c>
      <c r="D263" s="43">
        <v>16</v>
      </c>
      <c r="E263" s="43">
        <f t="shared" si="33"/>
        <v>16.97576709247549</v>
      </c>
      <c r="F263" s="6">
        <f t="shared" si="34"/>
        <v>1.2340000474124098</v>
      </c>
      <c r="G263" s="44">
        <v>106</v>
      </c>
      <c r="H263" s="44">
        <f t="shared" si="35"/>
        <v>112.46445698765012</v>
      </c>
      <c r="I263" s="14">
        <f t="shared" si="36"/>
        <v>3.2092019587800289</v>
      </c>
      <c r="J263" s="49">
        <v>161</v>
      </c>
      <c r="K263" s="49">
        <f t="shared" si="37"/>
        <v>170.81865636803462</v>
      </c>
      <c r="L263" s="50">
        <f t="shared" si="38"/>
        <v>2.4834250954174748</v>
      </c>
      <c r="M263" s="45">
        <v>283</v>
      </c>
      <c r="N263" s="45">
        <f t="shared" si="39"/>
        <v>300.25888044816026</v>
      </c>
      <c r="O263" s="18">
        <f t="shared" si="40"/>
        <v>2.553556987985885</v>
      </c>
      <c r="P263" s="37">
        <f t="shared" si="41"/>
        <v>5.6537102473498235</v>
      </c>
      <c r="Q263" s="37">
        <f t="shared" si="42"/>
        <v>0.48324750660282928</v>
      </c>
      <c r="R263" s="37">
        <f t="shared" si="43"/>
        <v>-51.675249339717077</v>
      </c>
    </row>
    <row r="264" spans="1:18" x14ac:dyDescent="0.25">
      <c r="A264" s="1" t="s">
        <v>416</v>
      </c>
      <c r="B264" s="1" t="s">
        <v>2172</v>
      </c>
      <c r="C264" s="36">
        <v>93651</v>
      </c>
      <c r="D264" s="43">
        <v>15</v>
      </c>
      <c r="E264" s="43">
        <f t="shared" ref="E264:E327" si="44">((D264/($C264/100000)))</f>
        <v>16.016913861037256</v>
      </c>
      <c r="F264" s="6">
        <f t="shared" ref="F264:F327" si="45">((D264/$C264)/(D$1746/$C$1746))</f>
        <v>1.1642992246683943</v>
      </c>
      <c r="G264" s="44">
        <v>44</v>
      </c>
      <c r="H264" s="44">
        <f t="shared" ref="H264:H327" si="46">((G264/($C264/100000)))</f>
        <v>46.982947325709283</v>
      </c>
      <c r="I264" s="14">
        <f t="shared" ref="I264:I327" si="47">((G264/$C264)/($G$1746/$C$1746))</f>
        <v>1.3406703826746105</v>
      </c>
      <c r="J264" s="49">
        <v>46</v>
      </c>
      <c r="K264" s="49">
        <f t="shared" ref="K264:K327" si="48">((J264/($C264/100000)))</f>
        <v>49.118535840514255</v>
      </c>
      <c r="L264" s="50">
        <f t="shared" ref="L264:L327" si="49">((J264/$C264)/($J$1746/$C$1746))</f>
        <v>0.71410352446328174</v>
      </c>
      <c r="M264" s="45">
        <v>105</v>
      </c>
      <c r="N264" s="45">
        <f t="shared" ref="N264:N327" si="50">((M264/($C264/100000)))</f>
        <v>112.1183970272608</v>
      </c>
      <c r="O264" s="18">
        <f t="shared" ref="O264:O327" si="51">((M264/$C264)/($M$1746/$C$1746))</f>
        <v>0.95351290121181786</v>
      </c>
      <c r="P264" s="37">
        <f t="shared" ref="P264:P327" si="52">D264/M264*100</f>
        <v>14.285714285714285</v>
      </c>
      <c r="Q264" s="37">
        <f t="shared" ref="Q264:Q327" si="53">P264/$P$1746</f>
        <v>1.2210628961482204</v>
      </c>
      <c r="R264" s="37">
        <f t="shared" ref="R264:R327" si="54">(Q264-1)*100</f>
        <v>22.106289614822039</v>
      </c>
    </row>
    <row r="265" spans="1:18" x14ac:dyDescent="0.25">
      <c r="A265" s="1" t="s">
        <v>348</v>
      </c>
      <c r="B265" s="1" t="s">
        <v>2170</v>
      </c>
      <c r="C265" s="36">
        <v>93574</v>
      </c>
      <c r="D265" s="43">
        <v>17</v>
      </c>
      <c r="E265" s="43">
        <f t="shared" si="44"/>
        <v>18.167439673413554</v>
      </c>
      <c r="F265" s="6">
        <f t="shared" si="45"/>
        <v>1.3206249412017133</v>
      </c>
      <c r="G265" s="44">
        <v>22</v>
      </c>
      <c r="H265" s="44">
        <f t="shared" si="46"/>
        <v>23.510804283241072</v>
      </c>
      <c r="I265" s="14">
        <f t="shared" si="47"/>
        <v>0.67088679551937469</v>
      </c>
      <c r="J265" s="49">
        <v>33</v>
      </c>
      <c r="K265" s="49">
        <f t="shared" si="48"/>
        <v>35.266206424861608</v>
      </c>
      <c r="L265" s="50">
        <f t="shared" si="49"/>
        <v>0.51271321246654744</v>
      </c>
      <c r="M265" s="45">
        <v>72</v>
      </c>
      <c r="N265" s="45">
        <f t="shared" si="50"/>
        <v>76.944450381516234</v>
      </c>
      <c r="O265" s="18">
        <f t="shared" si="51"/>
        <v>0.65437544649866441</v>
      </c>
      <c r="P265" s="37">
        <f t="shared" si="52"/>
        <v>23.611111111111111</v>
      </c>
      <c r="Q265" s="37">
        <f t="shared" si="53"/>
        <v>2.0181456200227532</v>
      </c>
      <c r="R265" s="37">
        <f t="shared" si="54"/>
        <v>101.81456200227532</v>
      </c>
    </row>
    <row r="266" spans="1:18" x14ac:dyDescent="0.25">
      <c r="A266" s="1" t="s">
        <v>83</v>
      </c>
      <c r="B266" s="1" t="s">
        <v>2185</v>
      </c>
      <c r="C266" s="36">
        <v>93518</v>
      </c>
      <c r="D266" s="43">
        <v>2</v>
      </c>
      <c r="E266" s="43">
        <f t="shared" si="44"/>
        <v>2.1386257191128979</v>
      </c>
      <c r="F266" s="6">
        <f t="shared" si="45"/>
        <v>0.15546067664609281</v>
      </c>
      <c r="G266" s="44">
        <v>2</v>
      </c>
      <c r="H266" s="44">
        <f t="shared" si="46"/>
        <v>2.1386257191128979</v>
      </c>
      <c r="I266" s="14">
        <f t="shared" si="47"/>
        <v>6.1026230248265256E-2</v>
      </c>
      <c r="J266" s="49">
        <v>2</v>
      </c>
      <c r="K266" s="49">
        <f t="shared" si="48"/>
        <v>2.1386257191128979</v>
      </c>
      <c r="L266" s="50">
        <f t="shared" si="49"/>
        <v>3.1092135329218559E-2</v>
      </c>
      <c r="M266" s="45">
        <v>6</v>
      </c>
      <c r="N266" s="45">
        <f t="shared" si="50"/>
        <v>6.4158771573386941</v>
      </c>
      <c r="O266" s="18">
        <f t="shared" si="51"/>
        <v>5.4563941371951592E-2</v>
      </c>
      <c r="P266" s="37">
        <f t="shared" si="52"/>
        <v>33.333333333333329</v>
      </c>
      <c r="Q266" s="37">
        <f t="shared" si="53"/>
        <v>2.8491467576791805</v>
      </c>
      <c r="R266" s="37">
        <f t="shared" si="54"/>
        <v>184.91467576791806</v>
      </c>
    </row>
    <row r="267" spans="1:18" x14ac:dyDescent="0.25">
      <c r="A267" s="1" t="s">
        <v>1226</v>
      </c>
      <c r="B267" s="1" t="s">
        <v>2196</v>
      </c>
      <c r="C267" s="36">
        <v>93104</v>
      </c>
      <c r="D267" s="43">
        <v>6</v>
      </c>
      <c r="E267" s="43">
        <f t="shared" si="44"/>
        <v>6.444406255370339</v>
      </c>
      <c r="F267" s="6">
        <f t="shared" si="45"/>
        <v>0.46845586307535569</v>
      </c>
      <c r="G267" s="44">
        <v>5</v>
      </c>
      <c r="H267" s="44">
        <f t="shared" si="46"/>
        <v>5.3703385461419488</v>
      </c>
      <c r="I267" s="14">
        <f t="shared" si="47"/>
        <v>0.15324397986008309</v>
      </c>
      <c r="J267" s="49">
        <v>18</v>
      </c>
      <c r="K267" s="49">
        <f t="shared" si="48"/>
        <v>19.333218766111017</v>
      </c>
      <c r="L267" s="50">
        <f t="shared" si="49"/>
        <v>0.28107351784521339</v>
      </c>
      <c r="M267" s="45">
        <v>29</v>
      </c>
      <c r="N267" s="45">
        <f t="shared" si="50"/>
        <v>31.147963567623304</v>
      </c>
      <c r="O267" s="18">
        <f t="shared" si="51"/>
        <v>0.2648984100350914</v>
      </c>
      <c r="P267" s="37">
        <f t="shared" si="52"/>
        <v>20.689655172413794</v>
      </c>
      <c r="Q267" s="37">
        <f t="shared" si="53"/>
        <v>1.7684359185594918</v>
      </c>
      <c r="R267" s="37">
        <f t="shared" si="54"/>
        <v>76.843591855949171</v>
      </c>
    </row>
    <row r="268" spans="1:18" x14ac:dyDescent="0.25">
      <c r="A268" s="1" t="s">
        <v>691</v>
      </c>
      <c r="B268" s="1" t="s">
        <v>2173</v>
      </c>
      <c r="C268" s="36">
        <v>92676</v>
      </c>
      <c r="D268" s="43"/>
      <c r="E268" s="43">
        <f t="shared" si="44"/>
        <v>0</v>
      </c>
      <c r="F268" s="6">
        <f t="shared" si="45"/>
        <v>0</v>
      </c>
      <c r="G268" s="44">
        <v>13</v>
      </c>
      <c r="H268" s="44">
        <f t="shared" si="46"/>
        <v>14.027364150373343</v>
      </c>
      <c r="I268" s="14">
        <f t="shared" si="47"/>
        <v>0.4002744130338195</v>
      </c>
      <c r="J268" s="49">
        <v>31</v>
      </c>
      <c r="K268" s="49">
        <f t="shared" si="48"/>
        <v>33.449868358582584</v>
      </c>
      <c r="L268" s="50">
        <f t="shared" si="49"/>
        <v>0.48630661478297343</v>
      </c>
      <c r="M268" s="45">
        <v>44</v>
      </c>
      <c r="N268" s="45">
        <f t="shared" si="50"/>
        <v>47.477232508955929</v>
      </c>
      <c r="O268" s="18">
        <f t="shared" si="51"/>
        <v>0.4037709681143184</v>
      </c>
      <c r="P268" s="37">
        <f t="shared" si="52"/>
        <v>0</v>
      </c>
      <c r="Q268" s="37">
        <f t="shared" si="53"/>
        <v>0</v>
      </c>
      <c r="R268" s="37">
        <f t="shared" si="54"/>
        <v>-100</v>
      </c>
    </row>
    <row r="269" spans="1:18" x14ac:dyDescent="0.25">
      <c r="A269" s="1" t="s">
        <v>888</v>
      </c>
      <c r="B269" s="1" t="s">
        <v>2168</v>
      </c>
      <c r="C269" s="36">
        <v>92577</v>
      </c>
      <c r="D269" s="43">
        <v>9</v>
      </c>
      <c r="E269" s="43">
        <f t="shared" si="44"/>
        <v>9.7216371236916306</v>
      </c>
      <c r="F269" s="6">
        <f t="shared" si="45"/>
        <v>0.70668386331002175</v>
      </c>
      <c r="G269" s="44">
        <v>30</v>
      </c>
      <c r="H269" s="44">
        <f t="shared" si="46"/>
        <v>32.405457078972098</v>
      </c>
      <c r="I269" s="14">
        <f t="shared" si="47"/>
        <v>0.92469798119791147</v>
      </c>
      <c r="J269" s="49">
        <v>31</v>
      </c>
      <c r="K269" s="49">
        <f t="shared" si="48"/>
        <v>33.485638981604502</v>
      </c>
      <c r="L269" s="50">
        <f t="shared" si="49"/>
        <v>0.48682666139134823</v>
      </c>
      <c r="M269" s="45">
        <v>70</v>
      </c>
      <c r="N269" s="45">
        <f t="shared" si="50"/>
        <v>75.612733184268237</v>
      </c>
      <c r="O269" s="18">
        <f t="shared" si="51"/>
        <v>0.64304983391402437</v>
      </c>
      <c r="P269" s="37">
        <f t="shared" si="52"/>
        <v>12.857142857142856</v>
      </c>
      <c r="Q269" s="37">
        <f t="shared" si="53"/>
        <v>1.0989566065333982</v>
      </c>
      <c r="R269" s="37">
        <f t="shared" si="54"/>
        <v>9.8956606533398208</v>
      </c>
    </row>
    <row r="270" spans="1:18" x14ac:dyDescent="0.25">
      <c r="A270" s="1" t="s">
        <v>1316</v>
      </c>
      <c r="B270" s="1" t="s">
        <v>2171</v>
      </c>
      <c r="C270" s="36">
        <v>92177</v>
      </c>
      <c r="D270" s="43">
        <v>11</v>
      </c>
      <c r="E270" s="43">
        <f t="shared" si="44"/>
        <v>11.933562602384542</v>
      </c>
      <c r="F270" s="6">
        <f t="shared" si="45"/>
        <v>0.86747283565576216</v>
      </c>
      <c r="G270" s="44">
        <v>8</v>
      </c>
      <c r="H270" s="44">
        <f t="shared" si="46"/>
        <v>8.6789546199160306</v>
      </c>
      <c r="I270" s="14">
        <f t="shared" si="47"/>
        <v>0.24765618322823568</v>
      </c>
      <c r="J270" s="49">
        <v>30</v>
      </c>
      <c r="K270" s="49">
        <f t="shared" si="48"/>
        <v>32.546079824685116</v>
      </c>
      <c r="L270" s="50">
        <f t="shared" si="49"/>
        <v>0.4731670012667793</v>
      </c>
      <c r="M270" s="45">
        <v>49</v>
      </c>
      <c r="N270" s="45">
        <f t="shared" si="50"/>
        <v>53.15859704698569</v>
      </c>
      <c r="O270" s="18">
        <f t="shared" si="51"/>
        <v>0.45208823385422658</v>
      </c>
      <c r="P270" s="37">
        <f t="shared" si="52"/>
        <v>22.448979591836736</v>
      </c>
      <c r="Q270" s="37">
        <f t="shared" si="53"/>
        <v>1.9188131225186322</v>
      </c>
      <c r="R270" s="37">
        <f t="shared" si="54"/>
        <v>91.881312251863221</v>
      </c>
    </row>
    <row r="271" spans="1:18" x14ac:dyDescent="0.25">
      <c r="A271" s="1" t="s">
        <v>615</v>
      </c>
      <c r="B271" s="1" t="s">
        <v>2186</v>
      </c>
      <c r="C271" s="36">
        <v>92048</v>
      </c>
      <c r="D271" s="43">
        <v>4</v>
      </c>
      <c r="E271" s="43">
        <f t="shared" si="44"/>
        <v>4.3455588388666788</v>
      </c>
      <c r="F271" s="6">
        <f t="shared" si="45"/>
        <v>0.31588674514577847</v>
      </c>
      <c r="G271" s="44">
        <v>41</v>
      </c>
      <c r="H271" s="44">
        <f t="shared" si="46"/>
        <v>44.541978098383453</v>
      </c>
      <c r="I271" s="14">
        <f t="shared" si="47"/>
        <v>1.2710167033213546</v>
      </c>
      <c r="J271" s="49">
        <v>50</v>
      </c>
      <c r="K271" s="49">
        <f t="shared" si="48"/>
        <v>54.319485485833482</v>
      </c>
      <c r="L271" s="50">
        <f t="shared" si="49"/>
        <v>0.78971686286444609</v>
      </c>
      <c r="M271" s="45">
        <v>95</v>
      </c>
      <c r="N271" s="45">
        <f t="shared" si="50"/>
        <v>103.20702242308361</v>
      </c>
      <c r="O271" s="18">
        <f t="shared" si="51"/>
        <v>0.87772595742820059</v>
      </c>
      <c r="P271" s="37">
        <f t="shared" si="52"/>
        <v>4.2105263157894735</v>
      </c>
      <c r="Q271" s="37">
        <f t="shared" si="53"/>
        <v>0.35989222202263338</v>
      </c>
      <c r="R271" s="37">
        <f t="shared" si="54"/>
        <v>-64.010777797736665</v>
      </c>
    </row>
    <row r="272" spans="1:18" x14ac:dyDescent="0.25">
      <c r="A272" s="1" t="s">
        <v>822</v>
      </c>
      <c r="B272" s="1" t="s">
        <v>2289</v>
      </c>
      <c r="C272" s="36">
        <v>91913</v>
      </c>
      <c r="D272" s="43"/>
      <c r="E272" s="43">
        <f t="shared" si="44"/>
        <v>0</v>
      </c>
      <c r="F272" s="6">
        <f t="shared" si="45"/>
        <v>0</v>
      </c>
      <c r="G272" s="44">
        <v>8</v>
      </c>
      <c r="H272" s="44">
        <f t="shared" si="46"/>
        <v>8.7038830198122135</v>
      </c>
      <c r="I272" s="14">
        <f t="shared" si="47"/>
        <v>0.24836752147605978</v>
      </c>
      <c r="J272" s="49">
        <v>6</v>
      </c>
      <c r="K272" s="49">
        <f t="shared" si="48"/>
        <v>6.5279122648591601</v>
      </c>
      <c r="L272" s="50">
        <f t="shared" si="49"/>
        <v>9.4905214008394703E-2</v>
      </c>
      <c r="M272" s="45">
        <v>14</v>
      </c>
      <c r="N272" s="45">
        <f t="shared" si="50"/>
        <v>15.231795284671374</v>
      </c>
      <c r="O272" s="18">
        <f t="shared" si="51"/>
        <v>0.12953907385083421</v>
      </c>
      <c r="P272" s="37">
        <f t="shared" si="52"/>
        <v>0</v>
      </c>
      <c r="Q272" s="37">
        <f t="shared" si="53"/>
        <v>0</v>
      </c>
      <c r="R272" s="37">
        <f t="shared" si="54"/>
        <v>-100</v>
      </c>
    </row>
    <row r="273" spans="1:18" x14ac:dyDescent="0.25">
      <c r="A273" s="1" t="s">
        <v>1455</v>
      </c>
      <c r="B273" s="1" t="s">
        <v>2163</v>
      </c>
      <c r="C273" s="36">
        <v>91195</v>
      </c>
      <c r="D273" s="43">
        <v>8</v>
      </c>
      <c r="E273" s="43">
        <f t="shared" si="44"/>
        <v>8.7724107681342183</v>
      </c>
      <c r="F273" s="6">
        <f t="shared" si="45"/>
        <v>0.63768283605852549</v>
      </c>
      <c r="G273" s="44">
        <v>12</v>
      </c>
      <c r="H273" s="44">
        <f t="shared" si="46"/>
        <v>13.158616152201326</v>
      </c>
      <c r="I273" s="14">
        <f t="shared" si="47"/>
        <v>0.37548446737368957</v>
      </c>
      <c r="J273" s="49">
        <v>12</v>
      </c>
      <c r="K273" s="49">
        <f t="shared" si="48"/>
        <v>13.158616152201326</v>
      </c>
      <c r="L273" s="50">
        <f t="shared" si="49"/>
        <v>0.1913048508175576</v>
      </c>
      <c r="M273" s="45">
        <v>32</v>
      </c>
      <c r="N273" s="45">
        <f t="shared" si="50"/>
        <v>35.089643072536873</v>
      </c>
      <c r="O273" s="18">
        <f t="shared" si="51"/>
        <v>0.29842049347571942</v>
      </c>
      <c r="P273" s="37">
        <f t="shared" si="52"/>
        <v>25</v>
      </c>
      <c r="Q273" s="37">
        <f t="shared" si="53"/>
        <v>2.1368600682593857</v>
      </c>
      <c r="R273" s="37">
        <f t="shared" si="54"/>
        <v>113.68600682593856</v>
      </c>
    </row>
    <row r="274" spans="1:18" x14ac:dyDescent="0.25">
      <c r="A274" s="1" t="s">
        <v>752</v>
      </c>
      <c r="B274" s="1" t="s">
        <v>2180</v>
      </c>
      <c r="C274" s="36">
        <v>91043</v>
      </c>
      <c r="D274" s="43">
        <v>8</v>
      </c>
      <c r="E274" s="43">
        <f t="shared" si="44"/>
        <v>8.7870566655316722</v>
      </c>
      <c r="F274" s="6">
        <f t="shared" si="45"/>
        <v>0.63874747354939121</v>
      </c>
      <c r="G274" s="44">
        <v>37</v>
      </c>
      <c r="H274" s="44">
        <f t="shared" si="46"/>
        <v>40.640137078083981</v>
      </c>
      <c r="I274" s="14">
        <f t="shared" si="47"/>
        <v>1.1596766748306788</v>
      </c>
      <c r="J274" s="49">
        <v>37</v>
      </c>
      <c r="K274" s="49">
        <f t="shared" si="48"/>
        <v>40.640137078083981</v>
      </c>
      <c r="L274" s="50">
        <f t="shared" si="49"/>
        <v>0.59084141303318682</v>
      </c>
      <c r="M274" s="45">
        <v>82</v>
      </c>
      <c r="N274" s="45">
        <f t="shared" si="50"/>
        <v>90.067330821699642</v>
      </c>
      <c r="O274" s="18">
        <f t="shared" si="51"/>
        <v>0.76597921655374901</v>
      </c>
      <c r="P274" s="37">
        <f t="shared" si="52"/>
        <v>9.7560975609756095</v>
      </c>
      <c r="Q274" s="37">
        <f t="shared" si="53"/>
        <v>0.83389661200366272</v>
      </c>
      <c r="R274" s="37">
        <f t="shared" si="54"/>
        <v>-16.610338799633727</v>
      </c>
    </row>
    <row r="275" spans="1:18" x14ac:dyDescent="0.25">
      <c r="A275" s="1" t="s">
        <v>592</v>
      </c>
      <c r="B275" s="1" t="s">
        <v>2184</v>
      </c>
      <c r="C275" s="36">
        <v>90805</v>
      </c>
      <c r="D275" s="43">
        <v>3</v>
      </c>
      <c r="E275" s="43">
        <f t="shared" si="44"/>
        <v>3.3037828313418864</v>
      </c>
      <c r="F275" s="6">
        <f t="shared" si="45"/>
        <v>0.24015811175468268</v>
      </c>
      <c r="G275" s="44">
        <v>29</v>
      </c>
      <c r="H275" s="44">
        <f t="shared" si="46"/>
        <v>31.936567369638237</v>
      </c>
      <c r="I275" s="14">
        <f t="shared" si="47"/>
        <v>0.91131809377435635</v>
      </c>
      <c r="J275" s="49">
        <v>25</v>
      </c>
      <c r="K275" s="49">
        <f t="shared" si="48"/>
        <v>27.531523594515718</v>
      </c>
      <c r="L275" s="50">
        <f t="shared" si="49"/>
        <v>0.40026351959113776</v>
      </c>
      <c r="M275" s="45">
        <v>57</v>
      </c>
      <c r="N275" s="45">
        <f t="shared" si="50"/>
        <v>62.771873795495843</v>
      </c>
      <c r="O275" s="18">
        <f t="shared" si="51"/>
        <v>0.53384451690557344</v>
      </c>
      <c r="P275" s="37">
        <f t="shared" si="52"/>
        <v>5.2631578947368416</v>
      </c>
      <c r="Q275" s="37">
        <f t="shared" si="53"/>
        <v>0.4498652775282917</v>
      </c>
      <c r="R275" s="37">
        <f t="shared" si="54"/>
        <v>-55.013472247170839</v>
      </c>
    </row>
    <row r="276" spans="1:18" x14ac:dyDescent="0.25">
      <c r="A276" s="1" t="s">
        <v>830</v>
      </c>
      <c r="B276" s="1" t="s">
        <v>2182</v>
      </c>
      <c r="C276" s="36">
        <v>88689</v>
      </c>
      <c r="D276" s="43">
        <v>2</v>
      </c>
      <c r="E276" s="43">
        <f t="shared" si="44"/>
        <v>2.2550710911161476</v>
      </c>
      <c r="F276" s="6">
        <f t="shared" si="45"/>
        <v>0.16392530706839975</v>
      </c>
      <c r="G276" s="44">
        <v>33</v>
      </c>
      <c r="H276" s="44">
        <f t="shared" si="46"/>
        <v>37.208673003416436</v>
      </c>
      <c r="I276" s="14">
        <f t="shared" si="47"/>
        <v>1.0617589724305716</v>
      </c>
      <c r="J276" s="49">
        <v>24</v>
      </c>
      <c r="K276" s="49">
        <f t="shared" si="48"/>
        <v>27.060853093393771</v>
      </c>
      <c r="L276" s="50">
        <f t="shared" si="49"/>
        <v>0.39342073696415941</v>
      </c>
      <c r="M276" s="45">
        <v>59</v>
      </c>
      <c r="N276" s="45">
        <f t="shared" si="50"/>
        <v>66.524597187926346</v>
      </c>
      <c r="O276" s="18">
        <f t="shared" si="51"/>
        <v>0.56575961972756472</v>
      </c>
      <c r="P276" s="37">
        <f t="shared" si="52"/>
        <v>3.3898305084745761</v>
      </c>
      <c r="Q276" s="37">
        <f t="shared" si="53"/>
        <v>0.28974373806906922</v>
      </c>
      <c r="R276" s="37">
        <f t="shared" si="54"/>
        <v>-71.025626193093075</v>
      </c>
    </row>
    <row r="277" spans="1:18" x14ac:dyDescent="0.25">
      <c r="A277" s="1" t="s">
        <v>280</v>
      </c>
      <c r="B277" s="1" t="s">
        <v>2176</v>
      </c>
      <c r="C277" s="36">
        <v>88644</v>
      </c>
      <c r="D277" s="43">
        <v>11</v>
      </c>
      <c r="E277" s="43">
        <f t="shared" si="44"/>
        <v>12.40918731104192</v>
      </c>
      <c r="F277" s="6">
        <f t="shared" si="45"/>
        <v>0.90204687934029582</v>
      </c>
      <c r="G277" s="44">
        <v>27</v>
      </c>
      <c r="H277" s="44">
        <f t="shared" si="46"/>
        <v>30.458914308921077</v>
      </c>
      <c r="I277" s="14">
        <f t="shared" si="47"/>
        <v>0.86915288688262216</v>
      </c>
      <c r="J277" s="49">
        <v>48</v>
      </c>
      <c r="K277" s="49">
        <f t="shared" si="48"/>
        <v>54.149180993637472</v>
      </c>
      <c r="L277" s="50">
        <f t="shared" si="49"/>
        <v>0.78724091287880371</v>
      </c>
      <c r="M277" s="45">
        <v>86</v>
      </c>
      <c r="N277" s="45">
        <f t="shared" si="50"/>
        <v>97.017282613600472</v>
      </c>
      <c r="O277" s="18">
        <f t="shared" si="51"/>
        <v>0.82508520515226924</v>
      </c>
      <c r="P277" s="37">
        <f t="shared" si="52"/>
        <v>12.790697674418606</v>
      </c>
      <c r="Q277" s="37">
        <f t="shared" si="53"/>
        <v>1.0932772442257324</v>
      </c>
      <c r="R277" s="37">
        <f t="shared" si="54"/>
        <v>9.3277244225732368</v>
      </c>
    </row>
    <row r="278" spans="1:18" x14ac:dyDescent="0.25">
      <c r="A278" s="1" t="s">
        <v>1307</v>
      </c>
      <c r="B278" s="1" t="s">
        <v>2178</v>
      </c>
      <c r="C278" s="36">
        <v>88530</v>
      </c>
      <c r="D278" s="43">
        <v>5</v>
      </c>
      <c r="E278" s="43">
        <f t="shared" si="44"/>
        <v>5.6478030046311982</v>
      </c>
      <c r="F278" s="6">
        <f t="shared" si="45"/>
        <v>0.41054929285522723</v>
      </c>
      <c r="G278" s="44">
        <v>36</v>
      </c>
      <c r="H278" s="44">
        <f t="shared" si="46"/>
        <v>40.664181633344633</v>
      </c>
      <c r="I278" s="14">
        <f t="shared" si="47"/>
        <v>1.1603627923464459</v>
      </c>
      <c r="J278" s="49">
        <v>59</v>
      </c>
      <c r="K278" s="49">
        <f t="shared" si="48"/>
        <v>66.644075454648146</v>
      </c>
      <c r="L278" s="50">
        <f t="shared" si="49"/>
        <v>0.96889633113833618</v>
      </c>
      <c r="M278" s="45">
        <v>100</v>
      </c>
      <c r="N278" s="45">
        <f t="shared" si="50"/>
        <v>112.95606009262397</v>
      </c>
      <c r="O278" s="18">
        <f t="shared" si="51"/>
        <v>0.96063682164655462</v>
      </c>
      <c r="P278" s="37">
        <f t="shared" si="52"/>
        <v>5</v>
      </c>
      <c r="Q278" s="37">
        <f t="shared" si="53"/>
        <v>0.42737201365187716</v>
      </c>
      <c r="R278" s="37">
        <f t="shared" si="54"/>
        <v>-57.262798634812285</v>
      </c>
    </row>
    <row r="279" spans="1:18" x14ac:dyDescent="0.25">
      <c r="A279" s="1" t="s">
        <v>37</v>
      </c>
      <c r="B279" s="1" t="s">
        <v>2195</v>
      </c>
      <c r="C279" s="36">
        <v>87942</v>
      </c>
      <c r="D279" s="43">
        <v>3</v>
      </c>
      <c r="E279" s="43">
        <f t="shared" si="44"/>
        <v>3.4113392918059633</v>
      </c>
      <c r="F279" s="6">
        <f t="shared" si="45"/>
        <v>0.24797659068344999</v>
      </c>
      <c r="G279" s="44">
        <v>5</v>
      </c>
      <c r="H279" s="44">
        <f t="shared" si="46"/>
        <v>5.6855654863432719</v>
      </c>
      <c r="I279" s="14">
        <f t="shared" si="47"/>
        <v>0.1622390609821607</v>
      </c>
      <c r="J279" s="49">
        <v>52</v>
      </c>
      <c r="K279" s="49">
        <f t="shared" si="48"/>
        <v>59.129881057970024</v>
      </c>
      <c r="L279" s="50">
        <f t="shared" si="49"/>
        <v>0.85965218103595986</v>
      </c>
      <c r="M279" s="45">
        <v>60</v>
      </c>
      <c r="N279" s="45">
        <f t="shared" si="50"/>
        <v>68.226785836119262</v>
      </c>
      <c r="O279" s="18">
        <f t="shared" si="51"/>
        <v>0.58023591335450286</v>
      </c>
      <c r="P279" s="37">
        <f t="shared" si="52"/>
        <v>5</v>
      </c>
      <c r="Q279" s="37">
        <f t="shared" si="53"/>
        <v>0.42737201365187716</v>
      </c>
      <c r="R279" s="37">
        <f t="shared" si="54"/>
        <v>-57.262798634812285</v>
      </c>
    </row>
    <row r="280" spans="1:18" x14ac:dyDescent="0.25">
      <c r="A280" s="1" t="s">
        <v>1202</v>
      </c>
      <c r="B280" s="1" t="s">
        <v>2192</v>
      </c>
      <c r="C280" s="36">
        <v>87692</v>
      </c>
      <c r="D280" s="43">
        <v>2</v>
      </c>
      <c r="E280" s="43">
        <f t="shared" si="44"/>
        <v>2.2807097568763397</v>
      </c>
      <c r="F280" s="6">
        <f t="shared" si="45"/>
        <v>0.16578902931384057</v>
      </c>
      <c r="G280" s="44">
        <v>5</v>
      </c>
      <c r="H280" s="44">
        <f t="shared" si="46"/>
        <v>5.7017743921908499</v>
      </c>
      <c r="I280" s="14">
        <f t="shared" si="47"/>
        <v>0.16270158624382128</v>
      </c>
      <c r="J280" s="49">
        <v>11</v>
      </c>
      <c r="K280" s="49">
        <f t="shared" si="48"/>
        <v>12.543903662819869</v>
      </c>
      <c r="L280" s="50">
        <f t="shared" si="49"/>
        <v>0.1823679322452246</v>
      </c>
      <c r="M280" s="45">
        <v>18</v>
      </c>
      <c r="N280" s="45">
        <f t="shared" si="50"/>
        <v>20.526387811887059</v>
      </c>
      <c r="O280" s="18">
        <f t="shared" si="51"/>
        <v>0.17456703014717997</v>
      </c>
      <c r="P280" s="37">
        <f t="shared" si="52"/>
        <v>11.111111111111111</v>
      </c>
      <c r="Q280" s="37">
        <f t="shared" si="53"/>
        <v>0.94971558589306027</v>
      </c>
      <c r="R280" s="37">
        <f t="shared" si="54"/>
        <v>-5.0284414106939739</v>
      </c>
    </row>
    <row r="281" spans="1:18" x14ac:dyDescent="0.25">
      <c r="A281" s="1" t="s">
        <v>254</v>
      </c>
      <c r="B281" s="1" t="s">
        <v>2188</v>
      </c>
      <c r="C281" s="36">
        <v>87191</v>
      </c>
      <c r="D281" s="43"/>
      <c r="E281" s="43">
        <f t="shared" si="44"/>
        <v>0</v>
      </c>
      <c r="F281" s="6">
        <f t="shared" si="45"/>
        <v>0</v>
      </c>
      <c r="G281" s="44">
        <v>9</v>
      </c>
      <c r="H281" s="44">
        <f t="shared" si="46"/>
        <v>10.322166278629675</v>
      </c>
      <c r="I281" s="14">
        <f t="shared" si="47"/>
        <v>0.29454564693153784</v>
      </c>
      <c r="J281" s="49">
        <v>5</v>
      </c>
      <c r="K281" s="49">
        <f t="shared" si="48"/>
        <v>5.7345368214609307</v>
      </c>
      <c r="L281" s="50">
        <f t="shared" si="49"/>
        <v>8.3370827026810701E-2</v>
      </c>
      <c r="M281" s="45">
        <v>14</v>
      </c>
      <c r="N281" s="45">
        <f t="shared" si="50"/>
        <v>16.056703100090605</v>
      </c>
      <c r="O281" s="18">
        <f t="shared" si="51"/>
        <v>0.13655451703560834</v>
      </c>
      <c r="P281" s="37">
        <f t="shared" si="52"/>
        <v>0</v>
      </c>
      <c r="Q281" s="37">
        <f t="shared" si="53"/>
        <v>0</v>
      </c>
      <c r="R281" s="37">
        <f t="shared" si="54"/>
        <v>-100</v>
      </c>
    </row>
    <row r="282" spans="1:18" x14ac:dyDescent="0.25">
      <c r="A282" s="1" t="s">
        <v>1302</v>
      </c>
      <c r="B282" s="1" t="s">
        <v>2179</v>
      </c>
      <c r="C282" s="36">
        <v>86932</v>
      </c>
      <c r="D282" s="43">
        <v>32</v>
      </c>
      <c r="E282" s="43">
        <f t="shared" si="44"/>
        <v>36.810380527308702</v>
      </c>
      <c r="F282" s="6">
        <f t="shared" si="45"/>
        <v>2.6758149465953727</v>
      </c>
      <c r="G282" s="44">
        <v>152</v>
      </c>
      <c r="H282" s="44">
        <f t="shared" si="46"/>
        <v>174.84930750471634</v>
      </c>
      <c r="I282" s="14">
        <f t="shared" si="47"/>
        <v>4.9893695765328365</v>
      </c>
      <c r="J282" s="49">
        <v>188</v>
      </c>
      <c r="K282" s="49">
        <f t="shared" si="48"/>
        <v>216.26098559793863</v>
      </c>
      <c r="L282" s="50">
        <f t="shared" si="49"/>
        <v>3.1440825622495621</v>
      </c>
      <c r="M282" s="45">
        <v>372</v>
      </c>
      <c r="N282" s="45">
        <f t="shared" si="50"/>
        <v>427.92067362996363</v>
      </c>
      <c r="O282" s="18">
        <f t="shared" si="51"/>
        <v>3.6392589781872551</v>
      </c>
      <c r="P282" s="37">
        <f t="shared" si="52"/>
        <v>8.6021505376344098</v>
      </c>
      <c r="Q282" s="37">
        <f t="shared" si="53"/>
        <v>0.73526367940107906</v>
      </c>
      <c r="R282" s="37">
        <f t="shared" si="54"/>
        <v>-26.473632059892093</v>
      </c>
    </row>
    <row r="283" spans="1:18" x14ac:dyDescent="0.25">
      <c r="A283" s="1" t="s">
        <v>1326</v>
      </c>
      <c r="B283" s="1" t="s">
        <v>2175</v>
      </c>
      <c r="C283" s="36">
        <v>86918</v>
      </c>
      <c r="D283" s="43">
        <v>8</v>
      </c>
      <c r="E283" s="43">
        <f t="shared" si="44"/>
        <v>9.2040774062909883</v>
      </c>
      <c r="F283" s="6">
        <f t="shared" si="45"/>
        <v>0.66906148593337667</v>
      </c>
      <c r="G283" s="44">
        <v>7</v>
      </c>
      <c r="H283" s="44">
        <f t="shared" si="46"/>
        <v>8.0535677305046143</v>
      </c>
      <c r="I283" s="14">
        <f t="shared" si="47"/>
        <v>0.22981060886410695</v>
      </c>
      <c r="J283" s="49">
        <v>29</v>
      </c>
      <c r="K283" s="49">
        <f t="shared" si="48"/>
        <v>33.364780597804831</v>
      </c>
      <c r="L283" s="50">
        <f t="shared" si="49"/>
        <v>0.48506957730169797</v>
      </c>
      <c r="M283" s="45">
        <v>44</v>
      </c>
      <c r="N283" s="45">
        <f t="shared" si="50"/>
        <v>50.622425734600434</v>
      </c>
      <c r="O283" s="18">
        <f t="shared" si="51"/>
        <v>0.43051931982975417</v>
      </c>
      <c r="P283" s="37">
        <f t="shared" si="52"/>
        <v>18.181818181818183</v>
      </c>
      <c r="Q283" s="37">
        <f t="shared" si="53"/>
        <v>1.5540800496431897</v>
      </c>
      <c r="R283" s="37">
        <f t="shared" si="54"/>
        <v>55.40800496431897</v>
      </c>
    </row>
    <row r="284" spans="1:18" x14ac:dyDescent="0.25">
      <c r="A284" s="1" t="s">
        <v>1691</v>
      </c>
      <c r="B284" s="1" t="s">
        <v>2199</v>
      </c>
      <c r="C284" s="36">
        <v>86205</v>
      </c>
      <c r="D284" s="43">
        <v>7</v>
      </c>
      <c r="E284" s="43">
        <f t="shared" si="44"/>
        <v>8.1201786439301671</v>
      </c>
      <c r="F284" s="6">
        <f t="shared" si="45"/>
        <v>0.59027087123789301</v>
      </c>
      <c r="G284" s="44">
        <v>24</v>
      </c>
      <c r="H284" s="44">
        <f t="shared" si="46"/>
        <v>27.840612493474858</v>
      </c>
      <c r="I284" s="14">
        <f t="shared" si="47"/>
        <v>0.79443897690722398</v>
      </c>
      <c r="J284" s="49">
        <v>77</v>
      </c>
      <c r="K284" s="49">
        <f t="shared" si="48"/>
        <v>89.321965083231831</v>
      </c>
      <c r="L284" s="50">
        <f t="shared" si="49"/>
        <v>1.2985959167233647</v>
      </c>
      <c r="M284" s="45">
        <v>108</v>
      </c>
      <c r="N284" s="45">
        <f t="shared" si="50"/>
        <v>125.28275622063686</v>
      </c>
      <c r="O284" s="18">
        <f t="shared" si="51"/>
        <v>1.065469428061006</v>
      </c>
      <c r="P284" s="37">
        <f t="shared" si="52"/>
        <v>6.481481481481481</v>
      </c>
      <c r="Q284" s="37">
        <f t="shared" si="53"/>
        <v>0.55400075843761853</v>
      </c>
      <c r="R284" s="37">
        <f t="shared" si="54"/>
        <v>-44.599924156238146</v>
      </c>
    </row>
    <row r="285" spans="1:18" x14ac:dyDescent="0.25">
      <c r="A285" s="1" t="s">
        <v>1194</v>
      </c>
      <c r="B285" s="1" t="s">
        <v>2193</v>
      </c>
      <c r="C285" s="36">
        <v>86069</v>
      </c>
      <c r="D285" s="43">
        <v>3</v>
      </c>
      <c r="E285" s="43">
        <f t="shared" si="44"/>
        <v>3.4855755266123691</v>
      </c>
      <c r="F285" s="6">
        <f t="shared" si="45"/>
        <v>0.25337296050708108</v>
      </c>
      <c r="G285" s="44">
        <v>8</v>
      </c>
      <c r="H285" s="44">
        <f t="shared" si="46"/>
        <v>9.2948680709663183</v>
      </c>
      <c r="I285" s="14">
        <f t="shared" si="47"/>
        <v>0.26523143061298587</v>
      </c>
      <c r="J285" s="49">
        <v>10</v>
      </c>
      <c r="K285" s="49">
        <f t="shared" si="48"/>
        <v>11.618585088707897</v>
      </c>
      <c r="L285" s="50">
        <f t="shared" si="49"/>
        <v>0.16891530700472071</v>
      </c>
      <c r="M285" s="45">
        <v>21</v>
      </c>
      <c r="N285" s="45">
        <f t="shared" si="50"/>
        <v>24.399028686286584</v>
      </c>
      <c r="O285" s="18">
        <f t="shared" si="51"/>
        <v>0.20750197332695386</v>
      </c>
      <c r="P285" s="37">
        <f t="shared" si="52"/>
        <v>14.285714285714285</v>
      </c>
      <c r="Q285" s="37">
        <f t="shared" si="53"/>
        <v>1.2210628961482204</v>
      </c>
      <c r="R285" s="37">
        <f t="shared" si="54"/>
        <v>22.106289614822039</v>
      </c>
    </row>
    <row r="286" spans="1:18" x14ac:dyDescent="0.25">
      <c r="A286" s="1" t="s">
        <v>270</v>
      </c>
      <c r="B286" s="1" t="s">
        <v>2224</v>
      </c>
      <c r="C286" s="36">
        <v>86012</v>
      </c>
      <c r="D286" s="43">
        <v>2</v>
      </c>
      <c r="E286" s="43">
        <f t="shared" si="44"/>
        <v>2.3252569408919688</v>
      </c>
      <c r="F286" s="6">
        <f t="shared" si="45"/>
        <v>0.16902724687938087</v>
      </c>
      <c r="G286" s="44">
        <v>2</v>
      </c>
      <c r="H286" s="44">
        <f t="shared" si="46"/>
        <v>2.3252569408919688</v>
      </c>
      <c r="I286" s="14">
        <f t="shared" si="47"/>
        <v>6.6351799753025978E-2</v>
      </c>
      <c r="J286" s="49"/>
      <c r="K286" s="49">
        <f t="shared" si="48"/>
        <v>0</v>
      </c>
      <c r="L286" s="50">
        <f t="shared" si="49"/>
        <v>0</v>
      </c>
      <c r="M286" s="45">
        <v>4</v>
      </c>
      <c r="N286" s="45">
        <f t="shared" si="50"/>
        <v>4.6505138817839375</v>
      </c>
      <c r="O286" s="18">
        <f t="shared" si="51"/>
        <v>3.9550378003241168E-2</v>
      </c>
      <c r="P286" s="37">
        <f t="shared" si="52"/>
        <v>50</v>
      </c>
      <c r="Q286" s="37">
        <f t="shared" si="53"/>
        <v>4.2737201365187714</v>
      </c>
      <c r="R286" s="37">
        <f t="shared" si="54"/>
        <v>327.37201365187713</v>
      </c>
    </row>
    <row r="287" spans="1:18" x14ac:dyDescent="0.25">
      <c r="A287" s="1" t="s">
        <v>155</v>
      </c>
      <c r="B287" s="1" t="s">
        <v>2198</v>
      </c>
      <c r="C287" s="36">
        <v>85784</v>
      </c>
      <c r="D287" s="43"/>
      <c r="E287" s="43">
        <f t="shared" si="44"/>
        <v>0</v>
      </c>
      <c r="F287" s="6">
        <f t="shared" si="45"/>
        <v>0</v>
      </c>
      <c r="G287" s="44">
        <v>2</v>
      </c>
      <c r="H287" s="44">
        <f t="shared" si="46"/>
        <v>2.3314370978271004</v>
      </c>
      <c r="I287" s="14">
        <f t="shared" si="47"/>
        <v>6.6528152107121027E-2</v>
      </c>
      <c r="J287" s="49">
        <v>7</v>
      </c>
      <c r="K287" s="49">
        <f t="shared" si="48"/>
        <v>8.1600298423948523</v>
      </c>
      <c r="L287" s="50">
        <f t="shared" si="49"/>
        <v>0.1186335457779133</v>
      </c>
      <c r="M287" s="45">
        <v>9</v>
      </c>
      <c r="N287" s="45">
        <f t="shared" si="50"/>
        <v>10.491466940221953</v>
      </c>
      <c r="O287" s="18">
        <f t="shared" si="51"/>
        <v>8.9224867152770365E-2</v>
      </c>
      <c r="P287" s="37">
        <f t="shared" si="52"/>
        <v>0</v>
      </c>
      <c r="Q287" s="37">
        <f t="shared" si="53"/>
        <v>0</v>
      </c>
      <c r="R287" s="37">
        <f t="shared" si="54"/>
        <v>-100</v>
      </c>
    </row>
    <row r="288" spans="1:18" x14ac:dyDescent="0.25">
      <c r="A288" s="1" t="s">
        <v>491</v>
      </c>
      <c r="B288" s="1" t="s">
        <v>2221</v>
      </c>
      <c r="C288" s="36">
        <v>85654</v>
      </c>
      <c r="D288" s="43">
        <v>2</v>
      </c>
      <c r="E288" s="43">
        <f t="shared" si="44"/>
        <v>2.3349755995049852</v>
      </c>
      <c r="F288" s="6">
        <f t="shared" si="45"/>
        <v>0.16973371422921646</v>
      </c>
      <c r="G288" s="44">
        <v>16</v>
      </c>
      <c r="H288" s="44">
        <f t="shared" si="46"/>
        <v>18.679804796039882</v>
      </c>
      <c r="I288" s="14">
        <f t="shared" si="47"/>
        <v>0.53303299323858977</v>
      </c>
      <c r="J288" s="49">
        <v>7</v>
      </c>
      <c r="K288" s="49">
        <f t="shared" si="48"/>
        <v>8.1724145982674479</v>
      </c>
      <c r="L288" s="50">
        <f t="shared" si="49"/>
        <v>0.11881359996045152</v>
      </c>
      <c r="M288" s="45">
        <v>25</v>
      </c>
      <c r="N288" s="45">
        <f t="shared" si="50"/>
        <v>29.187194993812316</v>
      </c>
      <c r="O288" s="18">
        <f t="shared" si="51"/>
        <v>0.2482230188326566</v>
      </c>
      <c r="P288" s="37">
        <f t="shared" si="52"/>
        <v>8</v>
      </c>
      <c r="Q288" s="37">
        <f t="shared" si="53"/>
        <v>0.68379522184300345</v>
      </c>
      <c r="R288" s="37">
        <f t="shared" si="54"/>
        <v>-31.620477815699655</v>
      </c>
    </row>
    <row r="289" spans="1:18" x14ac:dyDescent="0.25">
      <c r="A289" s="1" t="s">
        <v>1170</v>
      </c>
      <c r="B289" s="1" t="s">
        <v>2197</v>
      </c>
      <c r="C289" s="36">
        <v>85594</v>
      </c>
      <c r="D289" s="43">
        <v>6</v>
      </c>
      <c r="E289" s="43">
        <f t="shared" si="44"/>
        <v>7.0098371381171578</v>
      </c>
      <c r="F289" s="6">
        <f t="shared" si="45"/>
        <v>0.5095580843957277</v>
      </c>
      <c r="G289" s="44">
        <v>37</v>
      </c>
      <c r="H289" s="44">
        <f t="shared" si="46"/>
        <v>43.227329018389135</v>
      </c>
      <c r="I289" s="14">
        <f t="shared" si="47"/>
        <v>1.233502856585853</v>
      </c>
      <c r="J289" s="49">
        <v>16</v>
      </c>
      <c r="K289" s="49">
        <f t="shared" si="48"/>
        <v>18.692899034979085</v>
      </c>
      <c r="L289" s="50">
        <f t="shared" si="49"/>
        <v>0.27176431167772147</v>
      </c>
      <c r="M289" s="45">
        <v>59</v>
      </c>
      <c r="N289" s="45">
        <f t="shared" si="50"/>
        <v>68.930065191485383</v>
      </c>
      <c r="O289" s="18">
        <f t="shared" si="51"/>
        <v>0.58621696513795352</v>
      </c>
      <c r="P289" s="37">
        <f t="shared" si="52"/>
        <v>10.16949152542373</v>
      </c>
      <c r="Q289" s="37">
        <f t="shared" si="53"/>
        <v>0.86923121420720784</v>
      </c>
      <c r="R289" s="37">
        <f t="shared" si="54"/>
        <v>-13.076878579279217</v>
      </c>
    </row>
    <row r="290" spans="1:18" x14ac:dyDescent="0.25">
      <c r="A290" s="1" t="s">
        <v>144</v>
      </c>
      <c r="B290" s="1" t="s">
        <v>2210</v>
      </c>
      <c r="C290" s="36">
        <v>85507</v>
      </c>
      <c r="D290" s="43">
        <v>1</v>
      </c>
      <c r="E290" s="43">
        <f t="shared" si="44"/>
        <v>1.1694948951547826</v>
      </c>
      <c r="F290" s="6">
        <f t="shared" si="45"/>
        <v>8.5012756608168372E-2</v>
      </c>
      <c r="G290" s="44">
        <v>1</v>
      </c>
      <c r="H290" s="44">
        <f t="shared" si="46"/>
        <v>1.1694948951547826</v>
      </c>
      <c r="I290" s="14">
        <f t="shared" si="47"/>
        <v>3.3371835056529117E-2</v>
      </c>
      <c r="J290" s="49">
        <v>4</v>
      </c>
      <c r="K290" s="49">
        <f t="shared" si="48"/>
        <v>4.6779795806191302</v>
      </c>
      <c r="L290" s="50">
        <f t="shared" si="49"/>
        <v>6.8010205286534689E-2</v>
      </c>
      <c r="M290" s="45">
        <v>6</v>
      </c>
      <c r="N290" s="45">
        <f t="shared" si="50"/>
        <v>7.0169693709286962</v>
      </c>
      <c r="O290" s="18">
        <f t="shared" si="51"/>
        <v>5.9675940791071705E-2</v>
      </c>
      <c r="P290" s="37">
        <f t="shared" si="52"/>
        <v>16.666666666666664</v>
      </c>
      <c r="Q290" s="37">
        <f t="shared" si="53"/>
        <v>1.4245733788395902</v>
      </c>
      <c r="R290" s="37">
        <f t="shared" si="54"/>
        <v>42.457337883959021</v>
      </c>
    </row>
    <row r="291" spans="1:18" x14ac:dyDescent="0.25">
      <c r="A291" s="1" t="s">
        <v>147</v>
      </c>
      <c r="B291" s="1" t="s">
        <v>2206</v>
      </c>
      <c r="C291" s="36">
        <v>85344</v>
      </c>
      <c r="D291" s="43"/>
      <c r="E291" s="43">
        <f t="shared" si="44"/>
        <v>0</v>
      </c>
      <c r="F291" s="6">
        <f t="shared" si="45"/>
        <v>0</v>
      </c>
      <c r="G291" s="44">
        <v>2</v>
      </c>
      <c r="H291" s="44">
        <f t="shared" si="46"/>
        <v>2.3434570678665168</v>
      </c>
      <c r="I291" s="14">
        <f t="shared" si="47"/>
        <v>6.6871145017309605E-2</v>
      </c>
      <c r="J291" s="49">
        <v>2</v>
      </c>
      <c r="K291" s="49">
        <f t="shared" si="48"/>
        <v>2.3434570678665168</v>
      </c>
      <c r="L291" s="50">
        <f t="shared" si="49"/>
        <v>3.4070049584245657E-2</v>
      </c>
      <c r="M291" s="45">
        <v>4</v>
      </c>
      <c r="N291" s="45">
        <f t="shared" si="50"/>
        <v>4.6869141357330335</v>
      </c>
      <c r="O291" s="18">
        <f t="shared" si="51"/>
        <v>3.9859944610221916E-2</v>
      </c>
      <c r="P291" s="37">
        <f t="shared" si="52"/>
        <v>0</v>
      </c>
      <c r="Q291" s="37">
        <f t="shared" si="53"/>
        <v>0</v>
      </c>
      <c r="R291" s="37">
        <f t="shared" si="54"/>
        <v>-100</v>
      </c>
    </row>
    <row r="292" spans="1:18" x14ac:dyDescent="0.25">
      <c r="A292" s="1" t="s">
        <v>1399</v>
      </c>
      <c r="B292" s="1" t="s">
        <v>2191</v>
      </c>
      <c r="C292" s="36">
        <v>85176</v>
      </c>
      <c r="D292" s="43">
        <v>14</v>
      </c>
      <c r="E292" s="43">
        <f t="shared" si="44"/>
        <v>16.436554898093359</v>
      </c>
      <c r="F292" s="6">
        <f t="shared" si="45"/>
        <v>1.1948037112581613</v>
      </c>
      <c r="G292" s="44">
        <v>56</v>
      </c>
      <c r="H292" s="44">
        <f t="shared" si="46"/>
        <v>65.746219592373436</v>
      </c>
      <c r="I292" s="14">
        <f t="shared" si="47"/>
        <v>1.876085141471818</v>
      </c>
      <c r="J292" s="49">
        <v>90</v>
      </c>
      <c r="K292" s="49">
        <f t="shared" si="48"/>
        <v>105.66356720202874</v>
      </c>
      <c r="L292" s="50">
        <f t="shared" si="49"/>
        <v>1.5361762001890646</v>
      </c>
      <c r="M292" s="45">
        <v>160</v>
      </c>
      <c r="N292" s="45">
        <f t="shared" si="50"/>
        <v>187.84634169249554</v>
      </c>
      <c r="O292" s="18">
        <f t="shared" si="51"/>
        <v>1.5975425532144167</v>
      </c>
      <c r="P292" s="37">
        <f t="shared" si="52"/>
        <v>8.75</v>
      </c>
      <c r="Q292" s="37">
        <f t="shared" si="53"/>
        <v>0.74790102389078505</v>
      </c>
      <c r="R292" s="37">
        <f t="shared" si="54"/>
        <v>-25.209897610921495</v>
      </c>
    </row>
    <row r="293" spans="1:18" x14ac:dyDescent="0.25">
      <c r="A293" s="1" t="s">
        <v>1498</v>
      </c>
      <c r="B293" s="1" t="s">
        <v>2189</v>
      </c>
      <c r="C293" s="36">
        <v>85144</v>
      </c>
      <c r="D293" s="43">
        <v>11</v>
      </c>
      <c r="E293" s="43">
        <f t="shared" si="44"/>
        <v>12.919289673964109</v>
      </c>
      <c r="F293" s="6">
        <f t="shared" si="45"/>
        <v>0.9391271677656815</v>
      </c>
      <c r="G293" s="44">
        <v>22</v>
      </c>
      <c r="H293" s="44">
        <f t="shared" si="46"/>
        <v>25.838579347928217</v>
      </c>
      <c r="I293" s="14">
        <f t="shared" si="47"/>
        <v>0.73731045057702216</v>
      </c>
      <c r="J293" s="49">
        <v>11</v>
      </c>
      <c r="K293" s="49">
        <f t="shared" si="48"/>
        <v>12.919289673964109</v>
      </c>
      <c r="L293" s="50">
        <f t="shared" si="49"/>
        <v>0.18782543355313627</v>
      </c>
      <c r="M293" s="45">
        <v>44</v>
      </c>
      <c r="N293" s="45">
        <f t="shared" si="50"/>
        <v>51.677158695856434</v>
      </c>
      <c r="O293" s="18">
        <f t="shared" si="51"/>
        <v>0.43948931505405631</v>
      </c>
      <c r="P293" s="37">
        <f t="shared" si="52"/>
        <v>25</v>
      </c>
      <c r="Q293" s="37">
        <f t="shared" si="53"/>
        <v>2.1368600682593857</v>
      </c>
      <c r="R293" s="37">
        <f t="shared" si="54"/>
        <v>113.68600682593856</v>
      </c>
    </row>
    <row r="294" spans="1:18" x14ac:dyDescent="0.25">
      <c r="A294" s="1" t="s">
        <v>1501</v>
      </c>
      <c r="B294" s="1" t="s">
        <v>2165</v>
      </c>
      <c r="C294" s="36">
        <v>84197</v>
      </c>
      <c r="D294" s="43">
        <v>2</v>
      </c>
      <c r="E294" s="43">
        <f t="shared" si="44"/>
        <v>2.3753815456607716</v>
      </c>
      <c r="F294" s="6">
        <f t="shared" si="45"/>
        <v>0.17267089752116235</v>
      </c>
      <c r="G294" s="44">
        <v>7</v>
      </c>
      <c r="H294" s="44">
        <f t="shared" si="46"/>
        <v>8.3138354098127021</v>
      </c>
      <c r="I294" s="14">
        <f t="shared" si="47"/>
        <v>0.23723741346188637</v>
      </c>
      <c r="J294" s="49">
        <v>9</v>
      </c>
      <c r="K294" s="49">
        <f t="shared" si="48"/>
        <v>10.689216955473473</v>
      </c>
      <c r="L294" s="50">
        <f t="shared" si="49"/>
        <v>0.15540380776904611</v>
      </c>
      <c r="M294" s="45">
        <v>18</v>
      </c>
      <c r="N294" s="45">
        <f t="shared" si="50"/>
        <v>21.378433910946946</v>
      </c>
      <c r="O294" s="18">
        <f t="shared" si="51"/>
        <v>0.18181327134774999</v>
      </c>
      <c r="P294" s="37">
        <f t="shared" si="52"/>
        <v>11.111111111111111</v>
      </c>
      <c r="Q294" s="37">
        <f t="shared" si="53"/>
        <v>0.94971558589306027</v>
      </c>
      <c r="R294" s="37">
        <f t="shared" si="54"/>
        <v>-5.0284414106939739</v>
      </c>
    </row>
    <row r="295" spans="1:18" x14ac:dyDescent="0.25">
      <c r="A295" s="1" t="s">
        <v>277</v>
      </c>
      <c r="B295" s="1" t="s">
        <v>2208</v>
      </c>
      <c r="C295" s="36">
        <v>83562</v>
      </c>
      <c r="D295" s="43">
        <v>1</v>
      </c>
      <c r="E295" s="43">
        <f t="shared" si="44"/>
        <v>1.1967162107177904</v>
      </c>
      <c r="F295" s="6">
        <f t="shared" si="45"/>
        <v>8.6991524608011447E-2</v>
      </c>
      <c r="G295" s="44">
        <v>11</v>
      </c>
      <c r="H295" s="44">
        <f t="shared" si="46"/>
        <v>13.163878317895694</v>
      </c>
      <c r="I295" s="14">
        <f t="shared" si="47"/>
        <v>0.37563462461364</v>
      </c>
      <c r="J295" s="49">
        <v>5</v>
      </c>
      <c r="K295" s="49">
        <f t="shared" si="48"/>
        <v>5.983581053588952</v>
      </c>
      <c r="L295" s="50">
        <f t="shared" si="49"/>
        <v>8.6991524608011447E-2</v>
      </c>
      <c r="M295" s="45">
        <v>17</v>
      </c>
      <c r="N295" s="45">
        <f t="shared" si="50"/>
        <v>20.344175582202435</v>
      </c>
      <c r="O295" s="18">
        <f t="shared" si="51"/>
        <v>0.17301740299972249</v>
      </c>
      <c r="P295" s="37">
        <f t="shared" si="52"/>
        <v>5.8823529411764701</v>
      </c>
      <c r="Q295" s="37">
        <f t="shared" si="53"/>
        <v>0.50279060429632605</v>
      </c>
      <c r="R295" s="37">
        <f t="shared" si="54"/>
        <v>-49.720939570367392</v>
      </c>
    </row>
    <row r="296" spans="1:18" x14ac:dyDescent="0.25">
      <c r="A296" s="1" t="s">
        <v>1533</v>
      </c>
      <c r="B296" s="1" t="s">
        <v>2267</v>
      </c>
      <c r="C296" s="36">
        <v>83280</v>
      </c>
      <c r="D296" s="43">
        <v>15</v>
      </c>
      <c r="E296" s="43">
        <f t="shared" si="44"/>
        <v>18.011527377521613</v>
      </c>
      <c r="F296" s="6">
        <f t="shared" si="45"/>
        <v>1.3092913867605642</v>
      </c>
      <c r="G296" s="44">
        <v>35</v>
      </c>
      <c r="H296" s="44">
        <f t="shared" si="46"/>
        <v>42.026897214217101</v>
      </c>
      <c r="I296" s="14">
        <f t="shared" si="47"/>
        <v>1.1992482289415494</v>
      </c>
      <c r="J296" s="49">
        <v>53</v>
      </c>
      <c r="K296" s="49">
        <f t="shared" si="48"/>
        <v>63.640730067243034</v>
      </c>
      <c r="L296" s="50">
        <f t="shared" si="49"/>
        <v>0.92523257997746544</v>
      </c>
      <c r="M296" s="45">
        <v>103</v>
      </c>
      <c r="N296" s="45">
        <f t="shared" si="50"/>
        <v>123.67915465898174</v>
      </c>
      <c r="O296" s="18">
        <f t="shared" si="51"/>
        <v>1.0518315700646081</v>
      </c>
      <c r="P296" s="37">
        <f t="shared" si="52"/>
        <v>14.563106796116504</v>
      </c>
      <c r="Q296" s="37">
        <f t="shared" si="53"/>
        <v>1.2447728552967294</v>
      </c>
      <c r="R296" s="37">
        <f t="shared" si="54"/>
        <v>24.477285529672944</v>
      </c>
    </row>
    <row r="297" spans="1:18" x14ac:dyDescent="0.25">
      <c r="A297" s="1" t="s">
        <v>13</v>
      </c>
      <c r="B297" s="1" t="s">
        <v>2212</v>
      </c>
      <c r="C297" s="36">
        <v>83051</v>
      </c>
      <c r="D297" s="43">
        <v>4</v>
      </c>
      <c r="E297" s="43">
        <f t="shared" si="44"/>
        <v>4.8163176843144573</v>
      </c>
      <c r="F297" s="6">
        <f t="shared" si="45"/>
        <v>0.35010708019384007</v>
      </c>
      <c r="G297" s="44">
        <v>36</v>
      </c>
      <c r="H297" s="44">
        <f t="shared" si="46"/>
        <v>43.346859158830121</v>
      </c>
      <c r="I297" s="14">
        <f t="shared" si="47"/>
        <v>1.2369136796237354</v>
      </c>
      <c r="J297" s="49">
        <v>59</v>
      </c>
      <c r="K297" s="49">
        <f t="shared" si="48"/>
        <v>71.040685843638244</v>
      </c>
      <c r="L297" s="50">
        <f t="shared" si="49"/>
        <v>1.0328158865718282</v>
      </c>
      <c r="M297" s="45">
        <v>99</v>
      </c>
      <c r="N297" s="45">
        <f t="shared" si="50"/>
        <v>119.20386268678283</v>
      </c>
      <c r="O297" s="18">
        <f t="shared" si="51"/>
        <v>1.013771369907235</v>
      </c>
      <c r="P297" s="37">
        <f t="shared" si="52"/>
        <v>4.0404040404040407</v>
      </c>
      <c r="Q297" s="37">
        <f t="shared" si="53"/>
        <v>0.34535112214293107</v>
      </c>
      <c r="R297" s="37">
        <f t="shared" si="54"/>
        <v>-65.464887785706892</v>
      </c>
    </row>
    <row r="298" spans="1:18" x14ac:dyDescent="0.25">
      <c r="A298" s="1" t="s">
        <v>1687</v>
      </c>
      <c r="B298" s="1" t="s">
        <v>2202</v>
      </c>
      <c r="C298" s="36">
        <v>82742</v>
      </c>
      <c r="D298" s="43"/>
      <c r="E298" s="43">
        <f t="shared" si="44"/>
        <v>0</v>
      </c>
      <c r="F298" s="6">
        <f t="shared" si="45"/>
        <v>0</v>
      </c>
      <c r="G298" s="44">
        <v>10</v>
      </c>
      <c r="H298" s="44">
        <f t="shared" si="46"/>
        <v>12.085760556911845</v>
      </c>
      <c r="I298" s="14">
        <f t="shared" si="47"/>
        <v>0.34487025938201099</v>
      </c>
      <c r="J298" s="49">
        <v>9</v>
      </c>
      <c r="K298" s="49">
        <f t="shared" si="48"/>
        <v>10.877184501220661</v>
      </c>
      <c r="L298" s="50">
        <f t="shared" si="49"/>
        <v>0.15813654979007485</v>
      </c>
      <c r="M298" s="45">
        <v>19</v>
      </c>
      <c r="N298" s="45">
        <f t="shared" si="50"/>
        <v>22.962945058132508</v>
      </c>
      <c r="O298" s="18">
        <f t="shared" si="51"/>
        <v>0.19528877457482538</v>
      </c>
      <c r="P298" s="37">
        <f t="shared" si="52"/>
        <v>0</v>
      </c>
      <c r="Q298" s="37">
        <f t="shared" si="53"/>
        <v>0</v>
      </c>
      <c r="R298" s="37">
        <f t="shared" si="54"/>
        <v>-100</v>
      </c>
    </row>
    <row r="299" spans="1:18" x14ac:dyDescent="0.25">
      <c r="A299" s="1" t="s">
        <v>1419</v>
      </c>
      <c r="B299" s="1" t="s">
        <v>2219</v>
      </c>
      <c r="C299" s="36">
        <v>82542</v>
      </c>
      <c r="D299" s="43">
        <v>19</v>
      </c>
      <c r="E299" s="43">
        <f t="shared" si="44"/>
        <v>23.018584478205035</v>
      </c>
      <c r="F299" s="6">
        <f t="shared" si="45"/>
        <v>1.6732636694846068</v>
      </c>
      <c r="G299" s="44">
        <v>15</v>
      </c>
      <c r="H299" s="44">
        <f t="shared" si="46"/>
        <v>18.172566693319762</v>
      </c>
      <c r="I299" s="14">
        <f t="shared" si="47"/>
        <v>0.5185588246308489</v>
      </c>
      <c r="J299" s="49">
        <v>36</v>
      </c>
      <c r="K299" s="49">
        <f t="shared" si="48"/>
        <v>43.614160063967432</v>
      </c>
      <c r="L299" s="50">
        <f t="shared" si="49"/>
        <v>0.63407886422574566</v>
      </c>
      <c r="M299" s="45">
        <v>70</v>
      </c>
      <c r="N299" s="45">
        <f t="shared" si="50"/>
        <v>84.805311235492226</v>
      </c>
      <c r="O299" s="18">
        <f t="shared" si="51"/>
        <v>0.72122827741342144</v>
      </c>
      <c r="P299" s="37">
        <f t="shared" si="52"/>
        <v>27.142857142857142</v>
      </c>
      <c r="Q299" s="37">
        <f t="shared" si="53"/>
        <v>2.3200195026816188</v>
      </c>
      <c r="R299" s="37">
        <f t="shared" si="54"/>
        <v>132.00195026816189</v>
      </c>
    </row>
    <row r="300" spans="1:18" x14ac:dyDescent="0.25">
      <c r="A300" s="1" t="s">
        <v>626</v>
      </c>
      <c r="B300" s="1" t="s">
        <v>2214</v>
      </c>
      <c r="C300" s="36">
        <v>82457</v>
      </c>
      <c r="D300" s="43">
        <v>7</v>
      </c>
      <c r="E300" s="43">
        <f t="shared" si="44"/>
        <v>8.4892731969390098</v>
      </c>
      <c r="F300" s="6">
        <f t="shared" si="45"/>
        <v>0.6171010399973631</v>
      </c>
      <c r="G300" s="44">
        <v>18</v>
      </c>
      <c r="H300" s="44">
        <f t="shared" si="46"/>
        <v>21.82955964927174</v>
      </c>
      <c r="I300" s="14">
        <f t="shared" si="47"/>
        <v>0.62291205116867499</v>
      </c>
      <c r="J300" s="49">
        <v>40</v>
      </c>
      <c r="K300" s="49">
        <f t="shared" si="48"/>
        <v>48.510132553937204</v>
      </c>
      <c r="L300" s="50">
        <f t="shared" si="49"/>
        <v>0.70525833142555783</v>
      </c>
      <c r="M300" s="45">
        <v>65</v>
      </c>
      <c r="N300" s="45">
        <f t="shared" si="50"/>
        <v>78.828965400147951</v>
      </c>
      <c r="O300" s="18">
        <f t="shared" si="51"/>
        <v>0.6704023379851336</v>
      </c>
      <c r="P300" s="37">
        <f t="shared" si="52"/>
        <v>10.76923076923077</v>
      </c>
      <c r="Q300" s="37">
        <f t="shared" si="53"/>
        <v>0.92049356786558167</v>
      </c>
      <c r="R300" s="37">
        <f t="shared" si="54"/>
        <v>-7.9506432134418326</v>
      </c>
    </row>
    <row r="301" spans="1:18" x14ac:dyDescent="0.25">
      <c r="A301" s="1" t="s">
        <v>1105</v>
      </c>
      <c r="B301" s="1" t="s">
        <v>2205</v>
      </c>
      <c r="C301" s="36">
        <v>82453</v>
      </c>
      <c r="D301" s="43">
        <v>7</v>
      </c>
      <c r="E301" s="43">
        <f t="shared" si="44"/>
        <v>8.4896850326852871</v>
      </c>
      <c r="F301" s="6">
        <f t="shared" si="45"/>
        <v>0.61713097710286557</v>
      </c>
      <c r="G301" s="44">
        <v>12</v>
      </c>
      <c r="H301" s="44">
        <f t="shared" si="46"/>
        <v>14.553745770317636</v>
      </c>
      <c r="I301" s="14">
        <f t="shared" si="47"/>
        <v>0.41529484678718326</v>
      </c>
      <c r="J301" s="49">
        <v>41</v>
      </c>
      <c r="K301" s="49">
        <f t="shared" si="48"/>
        <v>49.725298048585259</v>
      </c>
      <c r="L301" s="50">
        <f t="shared" si="49"/>
        <v>0.72292485889192815</v>
      </c>
      <c r="M301" s="45">
        <v>60</v>
      </c>
      <c r="N301" s="45">
        <f t="shared" si="50"/>
        <v>72.768728851588179</v>
      </c>
      <c r="O301" s="18">
        <f t="shared" si="51"/>
        <v>0.6188629484945567</v>
      </c>
      <c r="P301" s="37">
        <f t="shared" si="52"/>
        <v>11.666666666666666</v>
      </c>
      <c r="Q301" s="37">
        <f t="shared" si="53"/>
        <v>0.9972013651877133</v>
      </c>
      <c r="R301" s="37">
        <f t="shared" si="54"/>
        <v>-0.27986348122867044</v>
      </c>
    </row>
    <row r="302" spans="1:18" x14ac:dyDescent="0.25">
      <c r="A302" s="1" t="s">
        <v>1163</v>
      </c>
      <c r="B302" s="1" t="s">
        <v>2209</v>
      </c>
      <c r="C302" s="36">
        <v>81930</v>
      </c>
      <c r="D302" s="43">
        <v>3</v>
      </c>
      <c r="E302" s="43">
        <f t="shared" si="44"/>
        <v>3.6616623947272062</v>
      </c>
      <c r="F302" s="6">
        <f t="shared" si="45"/>
        <v>0.26617304208329012</v>
      </c>
      <c r="G302" s="44">
        <v>14</v>
      </c>
      <c r="H302" s="44">
        <f t="shared" si="46"/>
        <v>17.087757842060295</v>
      </c>
      <c r="I302" s="14">
        <f t="shared" si="47"/>
        <v>0.48760352743196494</v>
      </c>
      <c r="J302" s="49">
        <v>16</v>
      </c>
      <c r="K302" s="49">
        <f t="shared" si="48"/>
        <v>19.528866105211765</v>
      </c>
      <c r="L302" s="50">
        <f t="shared" si="49"/>
        <v>0.28391791155550944</v>
      </c>
      <c r="M302" s="45">
        <v>33</v>
      </c>
      <c r="N302" s="45">
        <f t="shared" si="50"/>
        <v>40.278286341999269</v>
      </c>
      <c r="O302" s="18">
        <f t="shared" si="51"/>
        <v>0.34254740242550868</v>
      </c>
      <c r="P302" s="37">
        <f t="shared" si="52"/>
        <v>9.0909090909090917</v>
      </c>
      <c r="Q302" s="37">
        <f t="shared" si="53"/>
        <v>0.77704002482159484</v>
      </c>
      <c r="R302" s="37">
        <f t="shared" si="54"/>
        <v>-22.295997517840515</v>
      </c>
    </row>
    <row r="303" spans="1:18" x14ac:dyDescent="0.25">
      <c r="A303" s="1" t="s">
        <v>787</v>
      </c>
      <c r="B303" s="1" t="s">
        <v>2215</v>
      </c>
      <c r="C303" s="36">
        <v>81920</v>
      </c>
      <c r="D303" s="43">
        <v>6</v>
      </c>
      <c r="E303" s="43">
        <f t="shared" si="44"/>
        <v>7.32421875</v>
      </c>
      <c r="F303" s="6">
        <f t="shared" si="45"/>
        <v>0.53241106781943259</v>
      </c>
      <c r="G303" s="44">
        <v>15</v>
      </c>
      <c r="H303" s="44">
        <f t="shared" si="46"/>
        <v>18.310546875</v>
      </c>
      <c r="I303" s="14">
        <f t="shared" si="47"/>
        <v>0.52249612430028725</v>
      </c>
      <c r="J303" s="49">
        <v>27</v>
      </c>
      <c r="K303" s="49">
        <f t="shared" si="48"/>
        <v>32.958984375</v>
      </c>
      <c r="L303" s="50">
        <f t="shared" si="49"/>
        <v>0.47916996103748932</v>
      </c>
      <c r="M303" s="45">
        <v>48</v>
      </c>
      <c r="N303" s="45">
        <f t="shared" si="50"/>
        <v>58.59375</v>
      </c>
      <c r="O303" s="18">
        <f t="shared" si="51"/>
        <v>0.49831158879122739</v>
      </c>
      <c r="P303" s="37">
        <f t="shared" si="52"/>
        <v>12.5</v>
      </c>
      <c r="Q303" s="37">
        <f t="shared" si="53"/>
        <v>1.0684300341296928</v>
      </c>
      <c r="R303" s="37">
        <f t="shared" si="54"/>
        <v>6.843003412969284</v>
      </c>
    </row>
    <row r="304" spans="1:18" x14ac:dyDescent="0.25">
      <c r="A304" s="1" t="s">
        <v>713</v>
      </c>
      <c r="B304" s="1" t="s">
        <v>2203</v>
      </c>
      <c r="C304" s="36">
        <v>81371</v>
      </c>
      <c r="D304" s="43">
        <v>1</v>
      </c>
      <c r="E304" s="43">
        <f t="shared" si="44"/>
        <v>1.2289390569121676</v>
      </c>
      <c r="F304" s="6">
        <f t="shared" si="45"/>
        <v>8.9333863161257118E-2</v>
      </c>
      <c r="G304" s="44"/>
      <c r="H304" s="44">
        <f t="shared" si="46"/>
        <v>0</v>
      </c>
      <c r="I304" s="14">
        <f t="shared" si="47"/>
        <v>0</v>
      </c>
      <c r="J304" s="49">
        <v>4</v>
      </c>
      <c r="K304" s="49">
        <f t="shared" si="48"/>
        <v>4.9157562276486706</v>
      </c>
      <c r="L304" s="50">
        <f t="shared" si="49"/>
        <v>7.1467090529005683E-2</v>
      </c>
      <c r="M304" s="45">
        <v>5</v>
      </c>
      <c r="N304" s="45">
        <f t="shared" si="50"/>
        <v>6.1446952845608385</v>
      </c>
      <c r="O304" s="18">
        <f t="shared" si="51"/>
        <v>5.2257670312746231E-2</v>
      </c>
      <c r="P304" s="37">
        <f t="shared" si="52"/>
        <v>20</v>
      </c>
      <c r="Q304" s="37">
        <f t="shared" si="53"/>
        <v>1.7094880546075086</v>
      </c>
      <c r="R304" s="37">
        <f t="shared" si="54"/>
        <v>70.948805460750862</v>
      </c>
    </row>
    <row r="305" spans="1:18" x14ac:dyDescent="0.25">
      <c r="A305" s="1" t="s">
        <v>867</v>
      </c>
      <c r="B305" s="1" t="s">
        <v>2218</v>
      </c>
      <c r="C305" s="36">
        <v>81271</v>
      </c>
      <c r="D305" s="43">
        <v>8</v>
      </c>
      <c r="E305" s="43">
        <f t="shared" si="44"/>
        <v>9.8436096516592624</v>
      </c>
      <c r="F305" s="6">
        <f t="shared" si="45"/>
        <v>0.71555027296769114</v>
      </c>
      <c r="G305" s="44">
        <v>34</v>
      </c>
      <c r="H305" s="44">
        <f t="shared" si="46"/>
        <v>41.835341019551869</v>
      </c>
      <c r="I305" s="14">
        <f t="shared" si="47"/>
        <v>1.1937821240796054</v>
      </c>
      <c r="J305" s="49">
        <v>26</v>
      </c>
      <c r="K305" s="49">
        <f t="shared" si="48"/>
        <v>31.991731367892605</v>
      </c>
      <c r="L305" s="50">
        <f t="shared" si="49"/>
        <v>0.46510767742899922</v>
      </c>
      <c r="M305" s="45">
        <v>68</v>
      </c>
      <c r="N305" s="45">
        <f t="shared" si="50"/>
        <v>83.670682039103738</v>
      </c>
      <c r="O305" s="18">
        <f t="shared" si="51"/>
        <v>0.71157880323671729</v>
      </c>
      <c r="P305" s="37">
        <f t="shared" si="52"/>
        <v>11.76470588235294</v>
      </c>
      <c r="Q305" s="37">
        <f t="shared" si="53"/>
        <v>1.0055812085926521</v>
      </c>
      <c r="R305" s="37">
        <f t="shared" si="54"/>
        <v>0.55812085926520982</v>
      </c>
    </row>
    <row r="306" spans="1:18" x14ac:dyDescent="0.25">
      <c r="A306" s="1" t="s">
        <v>719</v>
      </c>
      <c r="B306" s="1" t="s">
        <v>2216</v>
      </c>
      <c r="C306" s="36">
        <v>81105</v>
      </c>
      <c r="D306" s="43">
        <v>3</v>
      </c>
      <c r="E306" s="43">
        <f t="shared" si="44"/>
        <v>3.6989088218975401</v>
      </c>
      <c r="F306" s="6">
        <f t="shared" si="45"/>
        <v>0.26888055407045136</v>
      </c>
      <c r="G306" s="44">
        <v>5</v>
      </c>
      <c r="H306" s="44">
        <f t="shared" si="46"/>
        <v>6.1648480364958997</v>
      </c>
      <c r="I306" s="14">
        <f t="shared" si="47"/>
        <v>0.17591551076867243</v>
      </c>
      <c r="J306" s="49">
        <v>4</v>
      </c>
      <c r="K306" s="49">
        <f t="shared" si="48"/>
        <v>4.9318784291967201</v>
      </c>
      <c r="L306" s="50">
        <f t="shared" si="49"/>
        <v>7.1701481085453697E-2</v>
      </c>
      <c r="M306" s="45">
        <v>12</v>
      </c>
      <c r="N306" s="45">
        <f t="shared" si="50"/>
        <v>14.79563528759016</v>
      </c>
      <c r="O306" s="18">
        <f t="shared" si="51"/>
        <v>0.12582974339984387</v>
      </c>
      <c r="P306" s="37">
        <f t="shared" si="52"/>
        <v>25</v>
      </c>
      <c r="Q306" s="37">
        <f t="shared" si="53"/>
        <v>2.1368600682593857</v>
      </c>
      <c r="R306" s="37">
        <f t="shared" si="54"/>
        <v>113.68600682593856</v>
      </c>
    </row>
    <row r="307" spans="1:18" x14ac:dyDescent="0.25">
      <c r="A307" s="1" t="s">
        <v>601</v>
      </c>
      <c r="B307" s="1" t="s">
        <v>2207</v>
      </c>
      <c r="C307" s="36">
        <v>80903</v>
      </c>
      <c r="D307" s="43">
        <v>9</v>
      </c>
      <c r="E307" s="43">
        <f t="shared" si="44"/>
        <v>11.124432962930918</v>
      </c>
      <c r="F307" s="6">
        <f t="shared" si="45"/>
        <v>0.80865569896854106</v>
      </c>
      <c r="G307" s="44">
        <v>28</v>
      </c>
      <c r="H307" s="44">
        <f t="shared" si="46"/>
        <v>34.609346995785074</v>
      </c>
      <c r="I307" s="14">
        <f t="shared" si="47"/>
        <v>0.98758654197003548</v>
      </c>
      <c r="J307" s="49">
        <v>55</v>
      </c>
      <c r="K307" s="49">
        <f t="shared" si="48"/>
        <v>67.982645884577821</v>
      </c>
      <c r="L307" s="50">
        <f t="shared" si="49"/>
        <v>0.98835696540599449</v>
      </c>
      <c r="M307" s="45">
        <v>92</v>
      </c>
      <c r="N307" s="45">
        <f t="shared" si="50"/>
        <v>113.71642584329382</v>
      </c>
      <c r="O307" s="18">
        <f t="shared" si="51"/>
        <v>0.96710336569397826</v>
      </c>
      <c r="P307" s="37">
        <f t="shared" si="52"/>
        <v>9.7826086956521738</v>
      </c>
      <c r="Q307" s="37">
        <f t="shared" si="53"/>
        <v>0.83616263540584657</v>
      </c>
      <c r="R307" s="37">
        <f t="shared" si="54"/>
        <v>-16.383736459415342</v>
      </c>
    </row>
    <row r="308" spans="1:18" x14ac:dyDescent="0.25">
      <c r="A308" s="1" t="s">
        <v>96</v>
      </c>
      <c r="B308" s="1" t="s">
        <v>2226</v>
      </c>
      <c r="C308" s="36">
        <v>80805</v>
      </c>
      <c r="D308" s="43">
        <v>2</v>
      </c>
      <c r="E308" s="43">
        <f t="shared" si="44"/>
        <v>2.4750943629725883</v>
      </c>
      <c r="F308" s="6">
        <f t="shared" si="45"/>
        <v>0.17991920745732698</v>
      </c>
      <c r="G308" s="44">
        <v>11</v>
      </c>
      <c r="H308" s="44">
        <f t="shared" si="46"/>
        <v>13.613018996349235</v>
      </c>
      <c r="I308" s="14">
        <f t="shared" si="47"/>
        <v>0.38845096840498711</v>
      </c>
      <c r="J308" s="49">
        <v>8</v>
      </c>
      <c r="K308" s="49">
        <f t="shared" si="48"/>
        <v>9.9003774518903533</v>
      </c>
      <c r="L308" s="50">
        <f t="shared" si="49"/>
        <v>0.14393536596586157</v>
      </c>
      <c r="M308" s="45">
        <v>21</v>
      </c>
      <c r="N308" s="45">
        <f t="shared" si="50"/>
        <v>25.988490811212177</v>
      </c>
      <c r="O308" s="18">
        <f t="shared" si="51"/>
        <v>0.22101958223225779</v>
      </c>
      <c r="P308" s="37">
        <f t="shared" si="52"/>
        <v>9.5238095238095237</v>
      </c>
      <c r="Q308" s="37">
        <f t="shared" si="53"/>
        <v>0.81404193076548026</v>
      </c>
      <c r="R308" s="37">
        <f t="shared" si="54"/>
        <v>-18.595806923451974</v>
      </c>
    </row>
    <row r="309" spans="1:18" x14ac:dyDescent="0.25">
      <c r="A309" s="1" t="s">
        <v>442</v>
      </c>
      <c r="B309" s="1" t="s">
        <v>2204</v>
      </c>
      <c r="C309" s="36">
        <v>80444</v>
      </c>
      <c r="D309" s="43"/>
      <c r="E309" s="43">
        <f t="shared" si="44"/>
        <v>0</v>
      </c>
      <c r="F309" s="6">
        <f t="shared" si="45"/>
        <v>0</v>
      </c>
      <c r="G309" s="44">
        <v>4</v>
      </c>
      <c r="H309" s="44">
        <f t="shared" si="46"/>
        <v>4.9724031624484111</v>
      </c>
      <c r="I309" s="14">
        <f t="shared" si="47"/>
        <v>0.14188879221215431</v>
      </c>
      <c r="J309" s="49">
        <v>2</v>
      </c>
      <c r="K309" s="49">
        <f t="shared" si="48"/>
        <v>2.4862015812242055</v>
      </c>
      <c r="L309" s="50">
        <f t="shared" si="49"/>
        <v>3.614532235738975E-2</v>
      </c>
      <c r="M309" s="45">
        <v>6</v>
      </c>
      <c r="N309" s="45">
        <f t="shared" si="50"/>
        <v>7.4586047436726162</v>
      </c>
      <c r="O309" s="18">
        <f t="shared" si="51"/>
        <v>6.3431836671748898E-2</v>
      </c>
      <c r="P309" s="37">
        <f t="shared" si="52"/>
        <v>0</v>
      </c>
      <c r="Q309" s="37">
        <f t="shared" si="53"/>
        <v>0</v>
      </c>
      <c r="R309" s="37">
        <f t="shared" si="54"/>
        <v>-100</v>
      </c>
    </row>
    <row r="310" spans="1:18" x14ac:dyDescent="0.25">
      <c r="A310" s="1" t="s">
        <v>742</v>
      </c>
      <c r="B310" s="1" t="s">
        <v>2201</v>
      </c>
      <c r="C310" s="36">
        <v>79809</v>
      </c>
      <c r="D310" s="43">
        <v>1</v>
      </c>
      <c r="E310" s="43">
        <f t="shared" si="44"/>
        <v>1.2529915172474282</v>
      </c>
      <c r="F310" s="6">
        <f t="shared" si="45"/>
        <v>9.1082281187518377E-2</v>
      </c>
      <c r="G310" s="44">
        <v>7</v>
      </c>
      <c r="H310" s="44">
        <f t="shared" si="46"/>
        <v>8.7709406207319986</v>
      </c>
      <c r="I310" s="14">
        <f t="shared" si="47"/>
        <v>0.25028102721811379</v>
      </c>
      <c r="J310" s="49">
        <v>2</v>
      </c>
      <c r="K310" s="49">
        <f t="shared" si="48"/>
        <v>2.5059830344948564</v>
      </c>
      <c r="L310" s="50">
        <f t="shared" si="49"/>
        <v>3.6432912475007344E-2</v>
      </c>
      <c r="M310" s="45">
        <v>10</v>
      </c>
      <c r="N310" s="45">
        <f t="shared" si="50"/>
        <v>12.529915172474283</v>
      </c>
      <c r="O310" s="18">
        <f t="shared" si="51"/>
        <v>0.10656088639172208</v>
      </c>
      <c r="P310" s="37">
        <f t="shared" si="52"/>
        <v>10</v>
      </c>
      <c r="Q310" s="37">
        <f t="shared" si="53"/>
        <v>0.85474402730375432</v>
      </c>
      <c r="R310" s="37">
        <f t="shared" si="54"/>
        <v>-14.525597269624569</v>
      </c>
    </row>
    <row r="311" spans="1:18" x14ac:dyDescent="0.25">
      <c r="A311" s="1" t="s">
        <v>607</v>
      </c>
      <c r="B311" s="1" t="s">
        <v>2211</v>
      </c>
      <c r="C311" s="36">
        <v>79795</v>
      </c>
      <c r="D311" s="43">
        <v>3</v>
      </c>
      <c r="E311" s="43">
        <f t="shared" si="44"/>
        <v>3.7596340622846043</v>
      </c>
      <c r="F311" s="6">
        <f t="shared" si="45"/>
        <v>0.27329478460911033</v>
      </c>
      <c r="G311" s="44">
        <v>23</v>
      </c>
      <c r="H311" s="44">
        <f t="shared" si="46"/>
        <v>28.823861144181965</v>
      </c>
      <c r="I311" s="14">
        <f t="shared" si="47"/>
        <v>0.82249622788531374</v>
      </c>
      <c r="J311" s="49">
        <v>25</v>
      </c>
      <c r="K311" s="49">
        <f t="shared" si="48"/>
        <v>31.3302838523717</v>
      </c>
      <c r="L311" s="50">
        <f t="shared" si="49"/>
        <v>0.45549130768185059</v>
      </c>
      <c r="M311" s="45">
        <v>51</v>
      </c>
      <c r="N311" s="45">
        <f t="shared" si="50"/>
        <v>63.913779058838266</v>
      </c>
      <c r="O311" s="18">
        <f t="shared" si="51"/>
        <v>0.54355587052307075</v>
      </c>
      <c r="P311" s="37">
        <f t="shared" si="52"/>
        <v>5.8823529411764701</v>
      </c>
      <c r="Q311" s="37">
        <f t="shared" si="53"/>
        <v>0.50279060429632605</v>
      </c>
      <c r="R311" s="37">
        <f t="shared" si="54"/>
        <v>-49.720939570367392</v>
      </c>
    </row>
    <row r="312" spans="1:18" x14ac:dyDescent="0.25">
      <c r="A312" s="1" t="s">
        <v>115</v>
      </c>
      <c r="B312" s="1" t="s">
        <v>2220</v>
      </c>
      <c r="C312" s="36">
        <v>79732</v>
      </c>
      <c r="D312" s="43">
        <v>7</v>
      </c>
      <c r="E312" s="43">
        <f t="shared" si="44"/>
        <v>8.7794110269402488</v>
      </c>
      <c r="F312" s="6">
        <f t="shared" si="45"/>
        <v>0.63819169787616736</v>
      </c>
      <c r="G312" s="44">
        <v>12</v>
      </c>
      <c r="H312" s="44">
        <f t="shared" si="46"/>
        <v>15.050418903326142</v>
      </c>
      <c r="I312" s="14">
        <f t="shared" si="47"/>
        <v>0.42946754129011722</v>
      </c>
      <c r="J312" s="49">
        <v>12</v>
      </c>
      <c r="K312" s="49">
        <f t="shared" si="48"/>
        <v>15.050418903326142</v>
      </c>
      <c r="L312" s="50">
        <f t="shared" si="49"/>
        <v>0.21880858212897164</v>
      </c>
      <c r="M312" s="45">
        <v>31</v>
      </c>
      <c r="N312" s="45">
        <f t="shared" si="50"/>
        <v>38.880248833592532</v>
      </c>
      <c r="O312" s="18">
        <f t="shared" si="51"/>
        <v>0.33065776757530901</v>
      </c>
      <c r="P312" s="37">
        <f t="shared" si="52"/>
        <v>22.58064516129032</v>
      </c>
      <c r="Q312" s="37">
        <f t="shared" si="53"/>
        <v>1.9300671584278322</v>
      </c>
      <c r="R312" s="37">
        <f t="shared" si="54"/>
        <v>93.006715842783223</v>
      </c>
    </row>
    <row r="313" spans="1:18" x14ac:dyDescent="0.25">
      <c r="A313" s="1" t="s">
        <v>572</v>
      </c>
      <c r="B313" s="1" t="s">
        <v>2222</v>
      </c>
      <c r="C313" s="36">
        <v>79263</v>
      </c>
      <c r="D313" s="43">
        <v>3</v>
      </c>
      <c r="E313" s="43">
        <f t="shared" si="44"/>
        <v>3.7848680973468078</v>
      </c>
      <c r="F313" s="6">
        <f t="shared" si="45"/>
        <v>0.27512909349739423</v>
      </c>
      <c r="G313" s="44">
        <v>17</v>
      </c>
      <c r="H313" s="44">
        <f t="shared" si="46"/>
        <v>21.447585884965243</v>
      </c>
      <c r="I313" s="14">
        <f t="shared" si="47"/>
        <v>0.61201233240019681</v>
      </c>
      <c r="J313" s="49">
        <v>13</v>
      </c>
      <c r="K313" s="49">
        <f t="shared" si="48"/>
        <v>16.401095088502835</v>
      </c>
      <c r="L313" s="50">
        <f t="shared" si="49"/>
        <v>0.23844521436440833</v>
      </c>
      <c r="M313" s="45">
        <v>33</v>
      </c>
      <c r="N313" s="45">
        <f t="shared" si="50"/>
        <v>41.633549070814887</v>
      </c>
      <c r="O313" s="18">
        <f t="shared" si="51"/>
        <v>0.354073258402053</v>
      </c>
      <c r="P313" s="37">
        <f t="shared" si="52"/>
        <v>9.0909090909090917</v>
      </c>
      <c r="Q313" s="37">
        <f t="shared" si="53"/>
        <v>0.77704002482159484</v>
      </c>
      <c r="R313" s="37">
        <f t="shared" si="54"/>
        <v>-22.295997517840515</v>
      </c>
    </row>
    <row r="314" spans="1:18" x14ac:dyDescent="0.25">
      <c r="A314" s="1" t="s">
        <v>310</v>
      </c>
      <c r="B314" s="1" t="s">
        <v>2200</v>
      </c>
      <c r="C314" s="36">
        <v>78931</v>
      </c>
      <c r="D314" s="43">
        <v>8</v>
      </c>
      <c r="E314" s="43">
        <f t="shared" si="44"/>
        <v>10.135434746804171</v>
      </c>
      <c r="F314" s="6">
        <f t="shared" si="45"/>
        <v>0.7367635812843778</v>
      </c>
      <c r="G314" s="44">
        <v>5</v>
      </c>
      <c r="H314" s="44">
        <f t="shared" si="46"/>
        <v>6.3346467167526068</v>
      </c>
      <c r="I314" s="14">
        <f t="shared" si="47"/>
        <v>0.18076075940876432</v>
      </c>
      <c r="J314" s="49">
        <v>11</v>
      </c>
      <c r="K314" s="49">
        <f t="shared" si="48"/>
        <v>13.936222776855736</v>
      </c>
      <c r="L314" s="50">
        <f t="shared" si="49"/>
        <v>0.20260998485320389</v>
      </c>
      <c r="M314" s="45">
        <v>24</v>
      </c>
      <c r="N314" s="45">
        <f t="shared" si="50"/>
        <v>30.406304240412513</v>
      </c>
      <c r="O314" s="18">
        <f t="shared" si="51"/>
        <v>0.25859095509861363</v>
      </c>
      <c r="P314" s="37">
        <f t="shared" si="52"/>
        <v>33.333333333333329</v>
      </c>
      <c r="Q314" s="37">
        <f t="shared" si="53"/>
        <v>2.8491467576791805</v>
      </c>
      <c r="R314" s="37">
        <f t="shared" si="54"/>
        <v>184.91467576791806</v>
      </c>
    </row>
    <row r="315" spans="1:18" x14ac:dyDescent="0.25">
      <c r="A315" s="1" t="s">
        <v>1223</v>
      </c>
      <c r="B315" s="1" t="s">
        <v>2239</v>
      </c>
      <c r="C315" s="36">
        <v>78742</v>
      </c>
      <c r="D315" s="43">
        <v>7</v>
      </c>
      <c r="E315" s="43">
        <f t="shared" si="44"/>
        <v>8.8897919788676951</v>
      </c>
      <c r="F315" s="6">
        <f t="shared" si="45"/>
        <v>0.6462154943367272</v>
      </c>
      <c r="G315" s="44">
        <v>9</v>
      </c>
      <c r="H315" s="44">
        <f t="shared" si="46"/>
        <v>11.429732544258464</v>
      </c>
      <c r="I315" s="14">
        <f t="shared" si="47"/>
        <v>0.32615033275263161</v>
      </c>
      <c r="J315" s="49">
        <v>11</v>
      </c>
      <c r="K315" s="49">
        <f t="shared" si="48"/>
        <v>13.969673109649234</v>
      </c>
      <c r="L315" s="50">
        <f t="shared" si="49"/>
        <v>0.20309629822011424</v>
      </c>
      <c r="M315" s="45">
        <v>27</v>
      </c>
      <c r="N315" s="45">
        <f t="shared" si="50"/>
        <v>34.289197632775391</v>
      </c>
      <c r="O315" s="18">
        <f t="shared" si="51"/>
        <v>0.29161309099971755</v>
      </c>
      <c r="P315" s="37">
        <f t="shared" si="52"/>
        <v>25.925925925925924</v>
      </c>
      <c r="Q315" s="37">
        <f t="shared" si="53"/>
        <v>2.2160030337504741</v>
      </c>
      <c r="R315" s="37">
        <f t="shared" si="54"/>
        <v>121.60030337504742</v>
      </c>
    </row>
    <row r="316" spans="1:18" x14ac:dyDescent="0.25">
      <c r="A316" s="1" t="s">
        <v>1098</v>
      </c>
      <c r="B316" s="1" t="s">
        <v>2238</v>
      </c>
      <c r="C316" s="36">
        <v>78403</v>
      </c>
      <c r="D316" s="43">
        <v>13</v>
      </c>
      <c r="E316" s="43">
        <f t="shared" si="44"/>
        <v>16.580998176090201</v>
      </c>
      <c r="F316" s="6">
        <f t="shared" si="45"/>
        <v>1.2053035614814547</v>
      </c>
      <c r="G316" s="44">
        <v>33</v>
      </c>
      <c r="H316" s="44">
        <f t="shared" si="46"/>
        <v>42.090226139305891</v>
      </c>
      <c r="I316" s="14">
        <f t="shared" si="47"/>
        <v>1.2010553359679472</v>
      </c>
      <c r="J316" s="49">
        <v>63</v>
      </c>
      <c r="K316" s="49">
        <f t="shared" si="48"/>
        <v>80.354068084129437</v>
      </c>
      <c r="L316" s="50">
        <f t="shared" si="49"/>
        <v>1.168217298051256</v>
      </c>
      <c r="M316" s="45">
        <v>109</v>
      </c>
      <c r="N316" s="45">
        <f t="shared" si="50"/>
        <v>139.02529239952554</v>
      </c>
      <c r="O316" s="18">
        <f t="shared" si="51"/>
        <v>1.182343071364651</v>
      </c>
      <c r="P316" s="37">
        <f t="shared" si="52"/>
        <v>11.926605504587156</v>
      </c>
      <c r="Q316" s="37">
        <f t="shared" si="53"/>
        <v>1.019419482105395</v>
      </c>
      <c r="R316" s="37">
        <f t="shared" si="54"/>
        <v>1.9419482105395014</v>
      </c>
    </row>
    <row r="317" spans="1:18" x14ac:dyDescent="0.25">
      <c r="A317" s="1" t="s">
        <v>1404</v>
      </c>
      <c r="B317" s="1" t="s">
        <v>2228</v>
      </c>
      <c r="C317" s="36">
        <v>77435</v>
      </c>
      <c r="D317" s="43">
        <v>17</v>
      </c>
      <c r="E317" s="43">
        <f t="shared" si="44"/>
        <v>21.953896816684964</v>
      </c>
      <c r="F317" s="6">
        <f t="shared" si="45"/>
        <v>1.5958695453994847</v>
      </c>
      <c r="G317" s="44">
        <v>58</v>
      </c>
      <c r="H317" s="44">
        <f t="shared" si="46"/>
        <v>74.901530315748701</v>
      </c>
      <c r="I317" s="14">
        <f t="shared" si="47"/>
        <v>2.13733426758392</v>
      </c>
      <c r="J317" s="49">
        <v>57</v>
      </c>
      <c r="K317" s="49">
        <f t="shared" si="48"/>
        <v>73.610124620649572</v>
      </c>
      <c r="L317" s="50">
        <f t="shared" si="49"/>
        <v>1.0701713422090662</v>
      </c>
      <c r="M317" s="45">
        <v>132</v>
      </c>
      <c r="N317" s="45">
        <f t="shared" si="50"/>
        <v>170.46555175308325</v>
      </c>
      <c r="O317" s="18">
        <f t="shared" si="51"/>
        <v>1.4497273161088358</v>
      </c>
      <c r="P317" s="37">
        <f t="shared" si="52"/>
        <v>12.878787878787879</v>
      </c>
      <c r="Q317" s="37">
        <f t="shared" si="53"/>
        <v>1.1008067018305927</v>
      </c>
      <c r="R317" s="37">
        <f t="shared" si="54"/>
        <v>10.08067018305927</v>
      </c>
    </row>
    <row r="318" spans="1:18" x14ac:dyDescent="0.25">
      <c r="A318" s="1" t="s">
        <v>1552</v>
      </c>
      <c r="B318" s="1" t="s">
        <v>2223</v>
      </c>
      <c r="C318" s="36">
        <v>76977</v>
      </c>
      <c r="D318" s="43">
        <v>11</v>
      </c>
      <c r="E318" s="43">
        <f t="shared" si="44"/>
        <v>14.2899827221118</v>
      </c>
      <c r="F318" s="6">
        <f t="shared" si="45"/>
        <v>1.038765391899414</v>
      </c>
      <c r="G318" s="44">
        <v>19</v>
      </c>
      <c r="H318" s="44">
        <f t="shared" si="46"/>
        <v>24.682697429102202</v>
      </c>
      <c r="I318" s="14">
        <f t="shared" si="47"/>
        <v>0.70432706527136768</v>
      </c>
      <c r="J318" s="49">
        <v>10</v>
      </c>
      <c r="K318" s="49">
        <f t="shared" si="48"/>
        <v>12.990893383738001</v>
      </c>
      <c r="L318" s="50">
        <f t="shared" si="49"/>
        <v>0.18886643489080251</v>
      </c>
      <c r="M318" s="45">
        <v>40</v>
      </c>
      <c r="N318" s="45">
        <f t="shared" si="50"/>
        <v>51.963573534952005</v>
      </c>
      <c r="O318" s="18">
        <f t="shared" si="51"/>
        <v>0.44192513514618376</v>
      </c>
      <c r="P318" s="37">
        <f t="shared" si="52"/>
        <v>27.500000000000004</v>
      </c>
      <c r="Q318" s="37">
        <f t="shared" si="53"/>
        <v>2.3505460750853246</v>
      </c>
      <c r="R318" s="37">
        <f t="shared" si="54"/>
        <v>135.05460750853246</v>
      </c>
    </row>
    <row r="319" spans="1:18" x14ac:dyDescent="0.25">
      <c r="A319" s="1" t="s">
        <v>1717</v>
      </c>
      <c r="B319" s="1" t="s">
        <v>2217</v>
      </c>
      <c r="C319" s="36">
        <v>76871</v>
      </c>
      <c r="D319" s="43">
        <v>1</v>
      </c>
      <c r="E319" s="43">
        <f t="shared" si="44"/>
        <v>1.3008806962313486</v>
      </c>
      <c r="F319" s="6">
        <f t="shared" si="45"/>
        <v>9.4563434576038469E-2</v>
      </c>
      <c r="G319" s="44">
        <v>2</v>
      </c>
      <c r="H319" s="44">
        <f t="shared" si="46"/>
        <v>2.6017613924626972</v>
      </c>
      <c r="I319" s="14">
        <f t="shared" si="47"/>
        <v>7.4241924787725802E-2</v>
      </c>
      <c r="J319" s="49">
        <v>6</v>
      </c>
      <c r="K319" s="49">
        <f t="shared" si="48"/>
        <v>7.8052841773880921</v>
      </c>
      <c r="L319" s="50">
        <f t="shared" si="49"/>
        <v>0.11347612149124617</v>
      </c>
      <c r="M319" s="45">
        <v>9</v>
      </c>
      <c r="N319" s="45">
        <f t="shared" si="50"/>
        <v>11.707926266082138</v>
      </c>
      <c r="O319" s="18">
        <f t="shared" si="51"/>
        <v>9.9570267120672989E-2</v>
      </c>
      <c r="P319" s="37">
        <f t="shared" si="52"/>
        <v>11.111111111111111</v>
      </c>
      <c r="Q319" s="37">
        <f t="shared" si="53"/>
        <v>0.94971558589306027</v>
      </c>
      <c r="R319" s="37">
        <f t="shared" si="54"/>
        <v>-5.0284414106939739</v>
      </c>
    </row>
    <row r="320" spans="1:18" x14ac:dyDescent="0.25">
      <c r="A320" s="1" t="s">
        <v>1211</v>
      </c>
      <c r="B320" s="1" t="s">
        <v>2233</v>
      </c>
      <c r="C320" s="36">
        <v>76829</v>
      </c>
      <c r="D320" s="43">
        <v>6</v>
      </c>
      <c r="E320" s="43">
        <f t="shared" si="44"/>
        <v>7.8095510809720281</v>
      </c>
      <c r="F320" s="6">
        <f t="shared" si="45"/>
        <v>0.56769077660477063</v>
      </c>
      <c r="G320" s="44">
        <v>7</v>
      </c>
      <c r="H320" s="44">
        <f t="shared" si="46"/>
        <v>9.1111429278006995</v>
      </c>
      <c r="I320" s="14">
        <f t="shared" si="47"/>
        <v>0.25998878680251525</v>
      </c>
      <c r="J320" s="49">
        <v>8</v>
      </c>
      <c r="K320" s="49">
        <f t="shared" si="48"/>
        <v>10.412734774629371</v>
      </c>
      <c r="L320" s="50">
        <f t="shared" si="49"/>
        <v>0.15138420709460548</v>
      </c>
      <c r="M320" s="45">
        <v>21</v>
      </c>
      <c r="N320" s="45">
        <f t="shared" si="50"/>
        <v>27.333428783402098</v>
      </c>
      <c r="O320" s="18">
        <f t="shared" si="51"/>
        <v>0.23245763113248372</v>
      </c>
      <c r="P320" s="37">
        <f t="shared" si="52"/>
        <v>28.571428571428569</v>
      </c>
      <c r="Q320" s="37">
        <f t="shared" si="53"/>
        <v>2.4421257922964408</v>
      </c>
      <c r="R320" s="37">
        <f t="shared" si="54"/>
        <v>144.21257922964406</v>
      </c>
    </row>
    <row r="321" spans="1:18" x14ac:dyDescent="0.25">
      <c r="A321" s="1" t="s">
        <v>1218</v>
      </c>
      <c r="B321" s="1" t="s">
        <v>2236</v>
      </c>
      <c r="C321" s="36">
        <v>76411</v>
      </c>
      <c r="D321" s="43">
        <v>3</v>
      </c>
      <c r="E321" s="43">
        <f t="shared" si="44"/>
        <v>3.9261362892777218</v>
      </c>
      <c r="F321" s="6">
        <f t="shared" si="45"/>
        <v>0.28539814081590292</v>
      </c>
      <c r="G321" s="44">
        <v>8</v>
      </c>
      <c r="H321" s="44">
        <f t="shared" si="46"/>
        <v>10.469696771407259</v>
      </c>
      <c r="I321" s="14">
        <f t="shared" si="47"/>
        <v>0.29875546716348539</v>
      </c>
      <c r="J321" s="49">
        <v>11</v>
      </c>
      <c r="K321" s="49">
        <f t="shared" si="48"/>
        <v>14.39583306068498</v>
      </c>
      <c r="L321" s="50">
        <f t="shared" si="49"/>
        <v>0.20929196993166216</v>
      </c>
      <c r="M321" s="45">
        <v>22</v>
      </c>
      <c r="N321" s="45">
        <f t="shared" si="50"/>
        <v>28.791666121369961</v>
      </c>
      <c r="O321" s="18">
        <f t="shared" si="51"/>
        <v>0.24485923650366159</v>
      </c>
      <c r="P321" s="37">
        <f t="shared" si="52"/>
        <v>13.636363636363635</v>
      </c>
      <c r="Q321" s="37">
        <f t="shared" si="53"/>
        <v>1.1655600372323922</v>
      </c>
      <c r="R321" s="37">
        <f t="shared" si="54"/>
        <v>16.556003723239222</v>
      </c>
    </row>
    <row r="322" spans="1:18" x14ac:dyDescent="0.25">
      <c r="A322" s="1" t="s">
        <v>44</v>
      </c>
      <c r="B322" s="1" t="s">
        <v>2227</v>
      </c>
      <c r="C322" s="36">
        <v>75647</v>
      </c>
      <c r="D322" s="43">
        <v>3</v>
      </c>
      <c r="E322" s="43">
        <f t="shared" si="44"/>
        <v>3.9657884648432855</v>
      </c>
      <c r="F322" s="6">
        <f t="shared" si="45"/>
        <v>0.28828053112329582</v>
      </c>
      <c r="G322" s="44">
        <v>10</v>
      </c>
      <c r="H322" s="44">
        <f t="shared" si="46"/>
        <v>13.219294882810951</v>
      </c>
      <c r="I322" s="14">
        <f t="shared" si="47"/>
        <v>0.37721595042481992</v>
      </c>
      <c r="J322" s="49">
        <v>6</v>
      </c>
      <c r="K322" s="49">
        <f t="shared" si="48"/>
        <v>7.931576929686571</v>
      </c>
      <c r="L322" s="50">
        <f t="shared" si="49"/>
        <v>0.11531221244931833</v>
      </c>
      <c r="M322" s="45">
        <v>19</v>
      </c>
      <c r="N322" s="45">
        <f t="shared" si="50"/>
        <v>25.116660277340806</v>
      </c>
      <c r="O322" s="18">
        <f t="shared" si="51"/>
        <v>0.21360508395402594</v>
      </c>
      <c r="P322" s="37">
        <f t="shared" si="52"/>
        <v>15.789473684210526</v>
      </c>
      <c r="Q322" s="37">
        <f t="shared" si="53"/>
        <v>1.3495958325848751</v>
      </c>
      <c r="R322" s="37">
        <f t="shared" si="54"/>
        <v>34.959583258487513</v>
      </c>
    </row>
    <row r="323" spans="1:18" x14ac:dyDescent="0.25">
      <c r="A323" s="1" t="s">
        <v>776</v>
      </c>
      <c r="B323" s="1" t="s">
        <v>2240</v>
      </c>
      <c r="C323" s="36">
        <v>74691</v>
      </c>
      <c r="D323" s="43">
        <v>16</v>
      </c>
      <c r="E323" s="43">
        <f t="shared" si="44"/>
        <v>21.421590285308806</v>
      </c>
      <c r="F323" s="6">
        <f t="shared" si="45"/>
        <v>1.5571751947184327</v>
      </c>
      <c r="G323" s="44">
        <v>22</v>
      </c>
      <c r="H323" s="44">
        <f t="shared" si="46"/>
        <v>29.45468664229961</v>
      </c>
      <c r="I323" s="14">
        <f t="shared" si="47"/>
        <v>0.84049699433572955</v>
      </c>
      <c r="J323" s="49">
        <v>28</v>
      </c>
      <c r="K323" s="49">
        <f t="shared" si="48"/>
        <v>37.48778299929041</v>
      </c>
      <c r="L323" s="50">
        <f t="shared" si="49"/>
        <v>0.54501131815145132</v>
      </c>
      <c r="M323" s="45">
        <v>66</v>
      </c>
      <c r="N323" s="45">
        <f t="shared" si="50"/>
        <v>88.364059926898832</v>
      </c>
      <c r="O323" s="18">
        <f t="shared" si="51"/>
        <v>0.75149371894128958</v>
      </c>
      <c r="P323" s="37">
        <f t="shared" si="52"/>
        <v>24.242424242424242</v>
      </c>
      <c r="Q323" s="37">
        <f t="shared" si="53"/>
        <v>2.072106732857586</v>
      </c>
      <c r="R323" s="37">
        <f t="shared" si="54"/>
        <v>107.21067328575859</v>
      </c>
    </row>
    <row r="324" spans="1:18" x14ac:dyDescent="0.25">
      <c r="A324" s="1" t="s">
        <v>484</v>
      </c>
      <c r="B324" s="1" t="s">
        <v>2230</v>
      </c>
      <c r="C324" s="36">
        <v>74195</v>
      </c>
      <c r="D324" s="43">
        <v>1</v>
      </c>
      <c r="E324" s="43">
        <f t="shared" si="44"/>
        <v>1.3477997169620595</v>
      </c>
      <c r="F324" s="6">
        <f t="shared" si="45"/>
        <v>9.7974065358779616E-2</v>
      </c>
      <c r="G324" s="44">
        <v>40</v>
      </c>
      <c r="H324" s="44">
        <f t="shared" si="46"/>
        <v>53.911988678482381</v>
      </c>
      <c r="I324" s="14">
        <f t="shared" si="47"/>
        <v>1.5383923445939134</v>
      </c>
      <c r="J324" s="49">
        <v>54</v>
      </c>
      <c r="K324" s="49">
        <f t="shared" si="48"/>
        <v>72.781184715951213</v>
      </c>
      <c r="L324" s="50">
        <f t="shared" si="49"/>
        <v>1.0581199058748196</v>
      </c>
      <c r="M324" s="45">
        <v>95</v>
      </c>
      <c r="N324" s="45">
        <f t="shared" si="50"/>
        <v>128.04097311139566</v>
      </c>
      <c r="O324" s="18">
        <f t="shared" si="51"/>
        <v>1.0889267326551788</v>
      </c>
      <c r="P324" s="37">
        <f t="shared" si="52"/>
        <v>1.0526315789473684</v>
      </c>
      <c r="Q324" s="37">
        <f t="shared" si="53"/>
        <v>8.9973055505658345E-2</v>
      </c>
      <c r="R324" s="37">
        <f t="shared" si="54"/>
        <v>-91.002694449434159</v>
      </c>
    </row>
    <row r="325" spans="1:18" x14ac:dyDescent="0.25">
      <c r="A325" s="1" t="s">
        <v>291</v>
      </c>
      <c r="B325" s="1" t="s">
        <v>2213</v>
      </c>
      <c r="C325" s="36">
        <v>73948</v>
      </c>
      <c r="D325" s="43">
        <v>1</v>
      </c>
      <c r="E325" s="43">
        <f t="shared" si="44"/>
        <v>1.3523016173527342</v>
      </c>
      <c r="F325" s="6">
        <f t="shared" si="45"/>
        <v>9.8301316861776566E-2</v>
      </c>
      <c r="G325" s="44">
        <v>5</v>
      </c>
      <c r="H325" s="44">
        <f t="shared" si="46"/>
        <v>6.7615080867636719</v>
      </c>
      <c r="I325" s="14">
        <f t="shared" si="47"/>
        <v>0.19294135745244193</v>
      </c>
      <c r="J325" s="49">
        <v>8</v>
      </c>
      <c r="K325" s="49">
        <f t="shared" si="48"/>
        <v>10.818412938821874</v>
      </c>
      <c r="L325" s="50">
        <f t="shared" si="49"/>
        <v>0.15728210697884248</v>
      </c>
      <c r="M325" s="45">
        <v>14</v>
      </c>
      <c r="N325" s="45">
        <f t="shared" si="50"/>
        <v>18.932222642938282</v>
      </c>
      <c r="O325" s="18">
        <f t="shared" si="51"/>
        <v>0.16100942412035113</v>
      </c>
      <c r="P325" s="37">
        <f t="shared" si="52"/>
        <v>7.1428571428571423</v>
      </c>
      <c r="Q325" s="37">
        <f t="shared" si="53"/>
        <v>0.61053144807411019</v>
      </c>
      <c r="R325" s="37">
        <f t="shared" si="54"/>
        <v>-38.946855192588984</v>
      </c>
    </row>
    <row r="326" spans="1:18" x14ac:dyDescent="0.25">
      <c r="A326" s="1" t="s">
        <v>712</v>
      </c>
      <c r="B326" s="1" t="s">
        <v>2234</v>
      </c>
      <c r="C326" s="36">
        <v>73199</v>
      </c>
      <c r="D326" s="43"/>
      <c r="E326" s="43">
        <f t="shared" si="44"/>
        <v>0</v>
      </c>
      <c r="F326" s="6">
        <f t="shared" si="45"/>
        <v>0</v>
      </c>
      <c r="G326" s="44">
        <v>3</v>
      </c>
      <c r="H326" s="44">
        <f t="shared" si="46"/>
        <v>4.0984166450361341</v>
      </c>
      <c r="I326" s="14">
        <f t="shared" si="47"/>
        <v>0.1169493640696718</v>
      </c>
      <c r="J326" s="49"/>
      <c r="K326" s="49">
        <f t="shared" si="48"/>
        <v>0</v>
      </c>
      <c r="L326" s="50">
        <f t="shared" si="49"/>
        <v>0</v>
      </c>
      <c r="M326" s="45">
        <v>3</v>
      </c>
      <c r="N326" s="45">
        <f t="shared" si="50"/>
        <v>4.0984166450361341</v>
      </c>
      <c r="O326" s="18">
        <f t="shared" si="51"/>
        <v>3.4855057235906019E-2</v>
      </c>
      <c r="P326" s="37">
        <f t="shared" si="52"/>
        <v>0</v>
      </c>
      <c r="Q326" s="37">
        <f t="shared" si="53"/>
        <v>0</v>
      </c>
      <c r="R326" s="37">
        <f t="shared" si="54"/>
        <v>-100</v>
      </c>
    </row>
    <row r="327" spans="1:18" x14ac:dyDescent="0.25">
      <c r="A327" s="1" t="s">
        <v>686</v>
      </c>
      <c r="B327" s="1" t="s">
        <v>2235</v>
      </c>
      <c r="C327" s="36">
        <v>72669</v>
      </c>
      <c r="D327" s="43"/>
      <c r="E327" s="43">
        <f t="shared" si="44"/>
        <v>0</v>
      </c>
      <c r="F327" s="6">
        <f t="shared" si="45"/>
        <v>0</v>
      </c>
      <c r="G327" s="44">
        <v>4</v>
      </c>
      <c r="H327" s="44">
        <f t="shared" si="46"/>
        <v>5.5044104088400836</v>
      </c>
      <c r="I327" s="14">
        <f t="shared" si="47"/>
        <v>0.15706975465073883</v>
      </c>
      <c r="J327" s="49">
        <v>13</v>
      </c>
      <c r="K327" s="49">
        <f t="shared" si="48"/>
        <v>17.889333828730273</v>
      </c>
      <c r="L327" s="50">
        <f t="shared" si="49"/>
        <v>0.26008178213772165</v>
      </c>
      <c r="M327" s="45">
        <v>17</v>
      </c>
      <c r="N327" s="45">
        <f t="shared" si="50"/>
        <v>23.393744237570356</v>
      </c>
      <c r="O327" s="18">
        <f t="shared" si="51"/>
        <v>0.19895251385684146</v>
      </c>
      <c r="P327" s="37">
        <f t="shared" si="52"/>
        <v>0</v>
      </c>
      <c r="Q327" s="37">
        <f t="shared" si="53"/>
        <v>0</v>
      </c>
      <c r="R327" s="37">
        <f t="shared" si="54"/>
        <v>-100</v>
      </c>
    </row>
    <row r="328" spans="1:18" x14ac:dyDescent="0.25">
      <c r="A328" s="1" t="s">
        <v>1517</v>
      </c>
      <c r="B328" s="1" t="s">
        <v>2229</v>
      </c>
      <c r="C328" s="36">
        <v>72556</v>
      </c>
      <c r="D328" s="43">
        <v>3</v>
      </c>
      <c r="E328" s="43">
        <f t="shared" ref="E328:E391" si="55">((D328/($C328/100000)))</f>
        <v>4.1347373063564694</v>
      </c>
      <c r="F328" s="6">
        <f t="shared" ref="F328:F391" si="56">((D328/$C328)/(D$1746/$C$1746))</f>
        <v>0.30056173628485527</v>
      </c>
      <c r="G328" s="44">
        <v>8</v>
      </c>
      <c r="H328" s="44">
        <f t="shared" ref="H328:H391" si="57">((G328/($C328/100000)))</f>
        <v>11.025966150283919</v>
      </c>
      <c r="I328" s="14">
        <f t="shared" ref="I328:I391" si="58">((G328/$C328)/($G$1746/$C$1746))</f>
        <v>0.31462875573941618</v>
      </c>
      <c r="J328" s="49">
        <v>10</v>
      </c>
      <c r="K328" s="49">
        <f t="shared" ref="K328:K391" si="59">((J328/($C328/100000)))</f>
        <v>13.782457687854899</v>
      </c>
      <c r="L328" s="50">
        <f t="shared" ref="L328:L391" si="60">((J328/$C328)/($J$1746/$C$1746))</f>
        <v>0.20037449085657016</v>
      </c>
      <c r="M328" s="45">
        <v>21</v>
      </c>
      <c r="N328" s="45">
        <f t="shared" ref="N328:N391" si="61">((M328/($C328/100000)))</f>
        <v>28.943161144495289</v>
      </c>
      <c r="O328" s="18">
        <f t="shared" ref="O328:O391" si="62">((M328/$C328)/($M$1746/$C$1746))</f>
        <v>0.24614762862172102</v>
      </c>
      <c r="P328" s="37">
        <f t="shared" ref="P328:P391" si="63">D328/M328*100</f>
        <v>14.285714285714285</v>
      </c>
      <c r="Q328" s="37">
        <f t="shared" ref="Q328:Q391" si="64">P328/$P$1746</f>
        <v>1.2210628961482204</v>
      </c>
      <c r="R328" s="37">
        <f t="shared" ref="R328:R391" si="65">(Q328-1)*100</f>
        <v>22.106289614822039</v>
      </c>
    </row>
    <row r="329" spans="1:18" x14ac:dyDescent="0.25">
      <c r="A329" s="1" t="s">
        <v>525</v>
      </c>
      <c r="B329" s="1" t="s">
        <v>2237</v>
      </c>
      <c r="C329" s="36">
        <v>72439</v>
      </c>
      <c r="D329" s="43"/>
      <c r="E329" s="43">
        <f t="shared" si="55"/>
        <v>0</v>
      </c>
      <c r="F329" s="6">
        <f t="shared" si="56"/>
        <v>0</v>
      </c>
      <c r="G329" s="44">
        <v>6</v>
      </c>
      <c r="H329" s="44">
        <f t="shared" si="57"/>
        <v>8.2828310716602935</v>
      </c>
      <c r="I329" s="14">
        <f t="shared" si="58"/>
        <v>0.2363526967665458</v>
      </c>
      <c r="J329" s="49">
        <v>14</v>
      </c>
      <c r="K329" s="49">
        <f t="shared" si="59"/>
        <v>19.326605833874019</v>
      </c>
      <c r="L329" s="50">
        <f t="shared" si="60"/>
        <v>0.2809773765792602</v>
      </c>
      <c r="M329" s="45">
        <v>20</v>
      </c>
      <c r="N329" s="45">
        <f t="shared" si="61"/>
        <v>27.609436905534313</v>
      </c>
      <c r="O329" s="18">
        <f t="shared" si="62"/>
        <v>0.23480494711514369</v>
      </c>
      <c r="P329" s="37">
        <f t="shared" si="63"/>
        <v>0</v>
      </c>
      <c r="Q329" s="37">
        <f t="shared" si="64"/>
        <v>0</v>
      </c>
      <c r="R329" s="37">
        <f t="shared" si="65"/>
        <v>-100</v>
      </c>
    </row>
    <row r="330" spans="1:18" x14ac:dyDescent="0.25">
      <c r="A330" s="1" t="s">
        <v>1338</v>
      </c>
      <c r="B330" s="1" t="s">
        <v>2278</v>
      </c>
      <c r="C330" s="36">
        <v>72279</v>
      </c>
      <c r="D330" s="43">
        <v>1</v>
      </c>
      <c r="E330" s="43">
        <f t="shared" si="55"/>
        <v>1.3835277189778497</v>
      </c>
      <c r="F330" s="6">
        <f t="shared" si="56"/>
        <v>0.10057120020053754</v>
      </c>
      <c r="G330" s="44">
        <v>4</v>
      </c>
      <c r="H330" s="44">
        <f t="shared" si="57"/>
        <v>5.5341108759113986</v>
      </c>
      <c r="I330" s="14">
        <f t="shared" si="58"/>
        <v>0.15791726505229101</v>
      </c>
      <c r="J330" s="49">
        <v>7</v>
      </c>
      <c r="K330" s="49">
        <f t="shared" si="59"/>
        <v>9.6846940328449467</v>
      </c>
      <c r="L330" s="50">
        <f t="shared" si="60"/>
        <v>0.14079968028075254</v>
      </c>
      <c r="M330" s="45">
        <v>12</v>
      </c>
      <c r="N330" s="45">
        <f t="shared" si="61"/>
        <v>16.602332627734196</v>
      </c>
      <c r="O330" s="18">
        <f t="shared" si="62"/>
        <v>0.14119483305585767</v>
      </c>
      <c r="P330" s="37">
        <f t="shared" si="63"/>
        <v>8.3333333333333321</v>
      </c>
      <c r="Q330" s="37">
        <f t="shared" si="64"/>
        <v>0.71228668941979512</v>
      </c>
      <c r="R330" s="37">
        <f t="shared" si="65"/>
        <v>-28.77133105802049</v>
      </c>
    </row>
    <row r="331" spans="1:18" x14ac:dyDescent="0.25">
      <c r="A331" s="1" t="s">
        <v>249</v>
      </c>
      <c r="B331" s="1" t="s">
        <v>2231</v>
      </c>
      <c r="C331" s="36">
        <v>72209</v>
      </c>
      <c r="D331" s="43"/>
      <c r="E331" s="43">
        <f t="shared" si="55"/>
        <v>0</v>
      </c>
      <c r="F331" s="6">
        <f t="shared" si="56"/>
        <v>0</v>
      </c>
      <c r="G331" s="44">
        <v>6</v>
      </c>
      <c r="H331" s="44">
        <f t="shared" si="57"/>
        <v>8.3092135329391077</v>
      </c>
      <c r="I331" s="14">
        <f t="shared" si="58"/>
        <v>0.2371055270267115</v>
      </c>
      <c r="J331" s="49">
        <v>11</v>
      </c>
      <c r="K331" s="49">
        <f t="shared" si="59"/>
        <v>15.233558143721696</v>
      </c>
      <c r="L331" s="50">
        <f t="shared" si="60"/>
        <v>0.22147112845280001</v>
      </c>
      <c r="M331" s="45">
        <v>17</v>
      </c>
      <c r="N331" s="45">
        <f t="shared" si="61"/>
        <v>23.542771676660802</v>
      </c>
      <c r="O331" s="18">
        <f t="shared" si="62"/>
        <v>0.20021992036259761</v>
      </c>
      <c r="P331" s="37">
        <f t="shared" si="63"/>
        <v>0</v>
      </c>
      <c r="Q331" s="37">
        <f t="shared" si="64"/>
        <v>0</v>
      </c>
      <c r="R331" s="37">
        <f t="shared" si="65"/>
        <v>-100</v>
      </c>
    </row>
    <row r="332" spans="1:18" x14ac:dyDescent="0.25">
      <c r="A332" s="1" t="s">
        <v>587</v>
      </c>
      <c r="B332" s="1" t="s">
        <v>2250</v>
      </c>
      <c r="C332" s="36">
        <v>71711</v>
      </c>
      <c r="D332" s="43">
        <v>2</v>
      </c>
      <c r="E332" s="43">
        <f t="shared" si="55"/>
        <v>2.7889724031180712</v>
      </c>
      <c r="F332" s="6">
        <f t="shared" si="56"/>
        <v>0.20273558531591115</v>
      </c>
      <c r="G332" s="44">
        <v>32</v>
      </c>
      <c r="H332" s="44">
        <f t="shared" si="57"/>
        <v>44.623558449889138</v>
      </c>
      <c r="I332" s="14">
        <f t="shared" si="58"/>
        <v>1.2733446194547047</v>
      </c>
      <c r="J332" s="49">
        <v>39</v>
      </c>
      <c r="K332" s="49">
        <f t="shared" si="59"/>
        <v>54.384961860802385</v>
      </c>
      <c r="L332" s="50">
        <f t="shared" si="60"/>
        <v>0.79066878273205354</v>
      </c>
      <c r="M332" s="45">
        <v>73</v>
      </c>
      <c r="N332" s="45">
        <f t="shared" si="61"/>
        <v>101.79749271380959</v>
      </c>
      <c r="O332" s="18">
        <f t="shared" si="62"/>
        <v>0.86573858695137029</v>
      </c>
      <c r="P332" s="37">
        <f t="shared" si="63"/>
        <v>2.7397260273972601</v>
      </c>
      <c r="Q332" s="37">
        <f t="shared" si="64"/>
        <v>0.23417644583664499</v>
      </c>
      <c r="R332" s="37">
        <f t="shared" si="65"/>
        <v>-76.582355416335503</v>
      </c>
    </row>
    <row r="333" spans="1:18" x14ac:dyDescent="0.25">
      <c r="A333" s="1" t="s">
        <v>638</v>
      </c>
      <c r="B333" s="1" t="s">
        <v>2263</v>
      </c>
      <c r="C333" s="36">
        <v>71710</v>
      </c>
      <c r="D333" s="43">
        <v>1</v>
      </c>
      <c r="E333" s="43">
        <f t="shared" si="55"/>
        <v>1.3945056477478734</v>
      </c>
      <c r="F333" s="6">
        <f t="shared" si="56"/>
        <v>0.10136920623754919</v>
      </c>
      <c r="G333" s="44">
        <v>13</v>
      </c>
      <c r="H333" s="44">
        <f t="shared" si="57"/>
        <v>18.128573420722354</v>
      </c>
      <c r="I333" s="14">
        <f t="shared" si="58"/>
        <v>0.51730346537891869</v>
      </c>
      <c r="J333" s="49">
        <v>12</v>
      </c>
      <c r="K333" s="49">
        <f t="shared" si="59"/>
        <v>16.73406777297448</v>
      </c>
      <c r="L333" s="50">
        <f t="shared" si="60"/>
        <v>0.24328609497011808</v>
      </c>
      <c r="M333" s="45">
        <v>26</v>
      </c>
      <c r="N333" s="45">
        <f t="shared" si="61"/>
        <v>36.257146841444708</v>
      </c>
      <c r="O333" s="18">
        <f t="shared" si="62"/>
        <v>0.30834955003899128</v>
      </c>
      <c r="P333" s="37">
        <f t="shared" si="63"/>
        <v>3.8461538461538463</v>
      </c>
      <c r="Q333" s="37">
        <f t="shared" si="64"/>
        <v>0.32874770280913629</v>
      </c>
      <c r="R333" s="37">
        <f t="shared" si="65"/>
        <v>-67.125229719086363</v>
      </c>
    </row>
    <row r="334" spans="1:18" x14ac:dyDescent="0.25">
      <c r="A334" s="1" t="s">
        <v>154</v>
      </c>
      <c r="B334" s="1" t="s">
        <v>1978</v>
      </c>
      <c r="C334" s="36">
        <v>70992</v>
      </c>
      <c r="D334" s="43">
        <v>7</v>
      </c>
      <c r="E334" s="43">
        <f t="shared" si="55"/>
        <v>9.860265945458643</v>
      </c>
      <c r="F334" s="6">
        <f t="shared" si="56"/>
        <v>0.71676104990791312</v>
      </c>
      <c r="G334" s="44">
        <v>17</v>
      </c>
      <c r="H334" s="44">
        <f t="shared" si="57"/>
        <v>23.946360153256705</v>
      </c>
      <c r="I334" s="14">
        <f t="shared" si="58"/>
        <v>0.68331549333779573</v>
      </c>
      <c r="J334" s="49">
        <v>33</v>
      </c>
      <c r="K334" s="49">
        <f t="shared" si="59"/>
        <v>46.484110885733607</v>
      </c>
      <c r="L334" s="50">
        <f t="shared" si="60"/>
        <v>0.6758032756274609</v>
      </c>
      <c r="M334" s="45">
        <v>57</v>
      </c>
      <c r="N334" s="45">
        <f t="shared" si="61"/>
        <v>80.290736984448955</v>
      </c>
      <c r="O334" s="18">
        <f t="shared" si="62"/>
        <v>0.68283400041709774</v>
      </c>
      <c r="P334" s="37">
        <f t="shared" si="63"/>
        <v>12.280701754385964</v>
      </c>
      <c r="Q334" s="37">
        <f t="shared" si="64"/>
        <v>1.0496856475660139</v>
      </c>
      <c r="R334" s="37">
        <f t="shared" si="65"/>
        <v>4.9685647566013902</v>
      </c>
    </row>
    <row r="335" spans="1:18" x14ac:dyDescent="0.25">
      <c r="A335" s="1" t="s">
        <v>765</v>
      </c>
      <c r="B335" s="1" t="s">
        <v>2252</v>
      </c>
      <c r="C335" s="36">
        <v>70917</v>
      </c>
      <c r="D335" s="43">
        <v>20</v>
      </c>
      <c r="E335" s="43">
        <f t="shared" si="55"/>
        <v>28.201982599376738</v>
      </c>
      <c r="F335" s="6">
        <f t="shared" si="56"/>
        <v>2.0500545085930462</v>
      </c>
      <c r="G335" s="44">
        <v>13</v>
      </c>
      <c r="H335" s="44">
        <f t="shared" si="57"/>
        <v>18.331288689594878</v>
      </c>
      <c r="I335" s="14">
        <f t="shared" si="58"/>
        <v>0.52308799726895183</v>
      </c>
      <c r="J335" s="49">
        <v>56</v>
      </c>
      <c r="K335" s="49">
        <f t="shared" si="59"/>
        <v>78.965551278254864</v>
      </c>
      <c r="L335" s="50">
        <f t="shared" si="60"/>
        <v>1.1480305248121059</v>
      </c>
      <c r="M335" s="45">
        <v>89</v>
      </c>
      <c r="N335" s="45">
        <f t="shared" si="61"/>
        <v>125.49882256722648</v>
      </c>
      <c r="O335" s="18">
        <f t="shared" si="62"/>
        <v>1.0673069681476774</v>
      </c>
      <c r="P335" s="37">
        <f t="shared" si="63"/>
        <v>22.471910112359549</v>
      </c>
      <c r="Q335" s="37">
        <f t="shared" si="64"/>
        <v>1.9207730950646162</v>
      </c>
      <c r="R335" s="37">
        <f t="shared" si="65"/>
        <v>92.077309506461631</v>
      </c>
    </row>
    <row r="336" spans="1:18" x14ac:dyDescent="0.25">
      <c r="A336" s="1" t="s">
        <v>573</v>
      </c>
      <c r="B336" s="1" t="s">
        <v>2255</v>
      </c>
      <c r="C336" s="36">
        <v>70471</v>
      </c>
      <c r="D336" s="43">
        <v>8</v>
      </c>
      <c r="E336" s="43">
        <f t="shared" si="55"/>
        <v>11.352187424614382</v>
      </c>
      <c r="F336" s="6">
        <f t="shared" si="56"/>
        <v>0.8252115939089445</v>
      </c>
      <c r="G336" s="44">
        <v>18</v>
      </c>
      <c r="H336" s="44">
        <f t="shared" si="57"/>
        <v>25.542421705382356</v>
      </c>
      <c r="I336" s="14">
        <f t="shared" si="58"/>
        <v>0.72885951672624816</v>
      </c>
      <c r="J336" s="49">
        <v>26</v>
      </c>
      <c r="K336" s="49">
        <f t="shared" si="59"/>
        <v>36.894609129996738</v>
      </c>
      <c r="L336" s="50">
        <f t="shared" si="60"/>
        <v>0.53638753604081391</v>
      </c>
      <c r="M336" s="45">
        <v>52</v>
      </c>
      <c r="N336" s="45">
        <f t="shared" si="61"/>
        <v>73.789218259993476</v>
      </c>
      <c r="O336" s="18">
        <f t="shared" si="62"/>
        <v>0.62754171881471987</v>
      </c>
      <c r="P336" s="37">
        <f t="shared" si="63"/>
        <v>15.384615384615385</v>
      </c>
      <c r="Q336" s="37">
        <f t="shared" si="64"/>
        <v>1.3149908112365452</v>
      </c>
      <c r="R336" s="37">
        <f t="shared" si="65"/>
        <v>31.499081123654516</v>
      </c>
    </row>
    <row r="337" spans="1:18" x14ac:dyDescent="0.25">
      <c r="A337" s="1" t="s">
        <v>1504</v>
      </c>
      <c r="B337" s="1" t="s">
        <v>2264</v>
      </c>
      <c r="C337" s="36">
        <v>70428</v>
      </c>
      <c r="D337" s="43">
        <v>4</v>
      </c>
      <c r="E337" s="43">
        <f t="shared" si="55"/>
        <v>5.6795592662009424</v>
      </c>
      <c r="F337" s="6">
        <f t="shared" si="56"/>
        <v>0.41285771450529068</v>
      </c>
      <c r="G337" s="44">
        <v>31</v>
      </c>
      <c r="H337" s="44">
        <f t="shared" si="57"/>
        <v>44.016584313057308</v>
      </c>
      <c r="I337" s="14">
        <f t="shared" si="58"/>
        <v>1.2560244576807191</v>
      </c>
      <c r="J337" s="49">
        <v>32</v>
      </c>
      <c r="K337" s="49">
        <f t="shared" si="59"/>
        <v>45.436474129607539</v>
      </c>
      <c r="L337" s="50">
        <f t="shared" si="60"/>
        <v>0.66057234320846503</v>
      </c>
      <c r="M337" s="45">
        <v>67</v>
      </c>
      <c r="N337" s="45">
        <f t="shared" si="61"/>
        <v>95.132617708865794</v>
      </c>
      <c r="O337" s="18">
        <f t="shared" si="62"/>
        <v>0.80905703895677217</v>
      </c>
      <c r="P337" s="37">
        <f t="shared" si="63"/>
        <v>5.9701492537313428</v>
      </c>
      <c r="Q337" s="37">
        <f t="shared" si="64"/>
        <v>0.51029494167388312</v>
      </c>
      <c r="R337" s="37">
        <f t="shared" si="65"/>
        <v>-48.970505832611686</v>
      </c>
    </row>
    <row r="338" spans="1:18" x14ac:dyDescent="0.25">
      <c r="A338" s="1" t="s">
        <v>708</v>
      </c>
      <c r="B338" s="1" t="s">
        <v>2225</v>
      </c>
      <c r="C338" s="36">
        <v>70372</v>
      </c>
      <c r="D338" s="43">
        <v>1</v>
      </c>
      <c r="E338" s="43">
        <f t="shared" si="55"/>
        <v>1.4210197237537656</v>
      </c>
      <c r="F338" s="6">
        <f t="shared" si="56"/>
        <v>0.1032965636800809</v>
      </c>
      <c r="G338" s="44">
        <v>2</v>
      </c>
      <c r="H338" s="44">
        <f t="shared" si="57"/>
        <v>2.8420394475075312</v>
      </c>
      <c r="I338" s="14">
        <f t="shared" si="58"/>
        <v>8.1098320359763415E-2</v>
      </c>
      <c r="J338" s="49">
        <v>4</v>
      </c>
      <c r="K338" s="49">
        <f t="shared" si="59"/>
        <v>5.6840788950150625</v>
      </c>
      <c r="L338" s="50">
        <f t="shared" si="60"/>
        <v>8.2637250944064725E-2</v>
      </c>
      <c r="M338" s="45">
        <v>7</v>
      </c>
      <c r="N338" s="45">
        <f t="shared" si="61"/>
        <v>9.9471380662763593</v>
      </c>
      <c r="O338" s="18">
        <f t="shared" si="62"/>
        <v>8.4595612565023917E-2</v>
      </c>
      <c r="P338" s="37">
        <f t="shared" si="63"/>
        <v>14.285714285714285</v>
      </c>
      <c r="Q338" s="37">
        <f t="shared" si="64"/>
        <v>1.2210628961482204</v>
      </c>
      <c r="R338" s="37">
        <f t="shared" si="65"/>
        <v>22.106289614822039</v>
      </c>
    </row>
    <row r="339" spans="1:18" x14ac:dyDescent="0.25">
      <c r="A339" s="1" t="s">
        <v>302</v>
      </c>
      <c r="B339" s="1" t="s">
        <v>2246</v>
      </c>
      <c r="C339" s="36">
        <v>70242</v>
      </c>
      <c r="D339" s="43">
        <v>4</v>
      </c>
      <c r="E339" s="43">
        <f t="shared" si="55"/>
        <v>5.6945986731585085</v>
      </c>
      <c r="F339" s="6">
        <f t="shared" si="56"/>
        <v>0.41395095693714035</v>
      </c>
      <c r="G339" s="44">
        <v>9</v>
      </c>
      <c r="H339" s="44">
        <f t="shared" si="57"/>
        <v>12.812847014606644</v>
      </c>
      <c r="I339" s="14">
        <f t="shared" si="58"/>
        <v>0.3656178568606776</v>
      </c>
      <c r="J339" s="49">
        <v>9</v>
      </c>
      <c r="K339" s="49">
        <f t="shared" si="59"/>
        <v>12.812847014606644</v>
      </c>
      <c r="L339" s="50">
        <f t="shared" si="60"/>
        <v>0.18627793062171313</v>
      </c>
      <c r="M339" s="45">
        <v>22</v>
      </c>
      <c r="N339" s="45">
        <f t="shared" si="61"/>
        <v>31.320292702371798</v>
      </c>
      <c r="O339" s="18">
        <f t="shared" si="62"/>
        <v>0.266363986225923</v>
      </c>
      <c r="P339" s="37">
        <f t="shared" si="63"/>
        <v>18.181818181818183</v>
      </c>
      <c r="Q339" s="37">
        <f t="shared" si="64"/>
        <v>1.5540800496431897</v>
      </c>
      <c r="R339" s="37">
        <f t="shared" si="65"/>
        <v>55.40800496431897</v>
      </c>
    </row>
    <row r="340" spans="1:18" x14ac:dyDescent="0.25">
      <c r="A340" s="1" t="s">
        <v>635</v>
      </c>
      <c r="B340" s="1" t="s">
        <v>2251</v>
      </c>
      <c r="C340" s="36">
        <v>70192</v>
      </c>
      <c r="D340" s="43">
        <v>8</v>
      </c>
      <c r="E340" s="43">
        <f t="shared" si="55"/>
        <v>11.397310234784591</v>
      </c>
      <c r="F340" s="6">
        <f t="shared" si="56"/>
        <v>0.82849165480905551</v>
      </c>
      <c r="G340" s="44">
        <v>51</v>
      </c>
      <c r="H340" s="44">
        <f t="shared" si="57"/>
        <v>72.657852746751772</v>
      </c>
      <c r="I340" s="14">
        <f t="shared" si="58"/>
        <v>2.0733103560108046</v>
      </c>
      <c r="J340" s="49">
        <v>38</v>
      </c>
      <c r="K340" s="49">
        <f t="shared" si="59"/>
        <v>54.137223615226809</v>
      </c>
      <c r="L340" s="50">
        <f t="shared" si="60"/>
        <v>0.7870670720686026</v>
      </c>
      <c r="M340" s="45">
        <v>97</v>
      </c>
      <c r="N340" s="45">
        <f t="shared" si="61"/>
        <v>138.19238659676316</v>
      </c>
      <c r="O340" s="18">
        <f t="shared" si="62"/>
        <v>1.1752596091542966</v>
      </c>
      <c r="P340" s="37">
        <f t="shared" si="63"/>
        <v>8.2474226804123703</v>
      </c>
      <c r="Q340" s="37">
        <f t="shared" si="64"/>
        <v>0.70494352767319934</v>
      </c>
      <c r="R340" s="37">
        <f t="shared" si="65"/>
        <v>-29.505647232680065</v>
      </c>
    </row>
    <row r="341" spans="1:18" x14ac:dyDescent="0.25">
      <c r="A341" s="1" t="s">
        <v>1057</v>
      </c>
      <c r="B341" s="1" t="s">
        <v>2260</v>
      </c>
      <c r="C341" s="36">
        <v>70090</v>
      </c>
      <c r="D341" s="43">
        <v>6</v>
      </c>
      <c r="E341" s="43">
        <f t="shared" si="55"/>
        <v>8.5604223141675</v>
      </c>
      <c r="F341" s="6">
        <f t="shared" si="56"/>
        <v>0.62227300150903009</v>
      </c>
      <c r="G341" s="44">
        <v>9</v>
      </c>
      <c r="H341" s="44">
        <f t="shared" si="57"/>
        <v>12.840633471251248</v>
      </c>
      <c r="I341" s="14">
        <f t="shared" si="58"/>
        <v>0.36641075048662741</v>
      </c>
      <c r="J341" s="49">
        <v>4</v>
      </c>
      <c r="K341" s="49">
        <f t="shared" si="59"/>
        <v>5.7069482094449997</v>
      </c>
      <c r="L341" s="50">
        <f t="shared" si="60"/>
        <v>8.2969733534537335E-2</v>
      </c>
      <c r="M341" s="45">
        <v>19</v>
      </c>
      <c r="N341" s="45">
        <f t="shared" si="61"/>
        <v>27.108003994863747</v>
      </c>
      <c r="O341" s="18">
        <f t="shared" si="62"/>
        <v>0.23054050200984735</v>
      </c>
      <c r="P341" s="37">
        <f t="shared" si="63"/>
        <v>31.578947368421051</v>
      </c>
      <c r="Q341" s="37">
        <f t="shared" si="64"/>
        <v>2.6991916651697503</v>
      </c>
      <c r="R341" s="37">
        <f t="shared" si="65"/>
        <v>169.91916651697503</v>
      </c>
    </row>
    <row r="342" spans="1:18" x14ac:dyDescent="0.25">
      <c r="A342" s="1" t="s">
        <v>536</v>
      </c>
      <c r="B342" s="1" t="s">
        <v>2285</v>
      </c>
      <c r="C342" s="36">
        <v>70016</v>
      </c>
      <c r="D342" s="43">
        <v>6</v>
      </c>
      <c r="E342" s="43">
        <f t="shared" si="55"/>
        <v>8.5694698354661796</v>
      </c>
      <c r="F342" s="6">
        <f t="shared" si="56"/>
        <v>0.62293068264065243</v>
      </c>
      <c r="G342" s="44">
        <v>16</v>
      </c>
      <c r="H342" s="44">
        <f t="shared" si="57"/>
        <v>22.851919561243143</v>
      </c>
      <c r="I342" s="14">
        <f t="shared" si="58"/>
        <v>0.65208535196038286</v>
      </c>
      <c r="J342" s="49">
        <v>12</v>
      </c>
      <c r="K342" s="49">
        <f t="shared" si="59"/>
        <v>17.138939670932359</v>
      </c>
      <c r="L342" s="50">
        <f t="shared" si="60"/>
        <v>0.24917227305626094</v>
      </c>
      <c r="M342" s="45">
        <v>34</v>
      </c>
      <c r="N342" s="45">
        <f t="shared" si="61"/>
        <v>48.560329067641682</v>
      </c>
      <c r="O342" s="18">
        <f t="shared" si="62"/>
        <v>0.41298218205732434</v>
      </c>
      <c r="P342" s="37">
        <f t="shared" si="63"/>
        <v>17.647058823529413</v>
      </c>
      <c r="Q342" s="37">
        <f t="shared" si="64"/>
        <v>1.5083718128889783</v>
      </c>
      <c r="R342" s="37">
        <f t="shared" si="65"/>
        <v>50.837181288897824</v>
      </c>
    </row>
    <row r="343" spans="1:18" x14ac:dyDescent="0.25">
      <c r="A343" s="1" t="s">
        <v>450</v>
      </c>
      <c r="B343" s="1" t="s">
        <v>2232</v>
      </c>
      <c r="C343" s="36">
        <v>69931</v>
      </c>
      <c r="D343" s="43">
        <v>5</v>
      </c>
      <c r="E343" s="43">
        <f t="shared" si="55"/>
        <v>7.1499049062647471</v>
      </c>
      <c r="F343" s="6">
        <f t="shared" si="56"/>
        <v>0.51973987067928773</v>
      </c>
      <c r="G343" s="44">
        <v>28</v>
      </c>
      <c r="H343" s="44">
        <f t="shared" si="57"/>
        <v>40.039467475082581</v>
      </c>
      <c r="I343" s="14">
        <f t="shared" si="58"/>
        <v>1.1425364145372123</v>
      </c>
      <c r="J343" s="49">
        <v>8</v>
      </c>
      <c r="K343" s="49">
        <f t="shared" si="59"/>
        <v>11.439847850023595</v>
      </c>
      <c r="L343" s="50">
        <f t="shared" si="60"/>
        <v>0.16631675861737205</v>
      </c>
      <c r="M343" s="45">
        <v>41</v>
      </c>
      <c r="N343" s="45">
        <f t="shared" si="61"/>
        <v>58.629220231370923</v>
      </c>
      <c r="O343" s="18">
        <f t="shared" si="62"/>
        <v>0.4986132460046544</v>
      </c>
      <c r="P343" s="37">
        <f t="shared" si="63"/>
        <v>12.195121951219512</v>
      </c>
      <c r="Q343" s="37">
        <f t="shared" si="64"/>
        <v>1.0423707650045784</v>
      </c>
      <c r="R343" s="37">
        <f t="shared" si="65"/>
        <v>4.237076500457837</v>
      </c>
    </row>
    <row r="344" spans="1:18" x14ac:dyDescent="0.25">
      <c r="A344" s="1" t="s">
        <v>330</v>
      </c>
      <c r="B344" s="1" t="s">
        <v>2254</v>
      </c>
      <c r="C344" s="36">
        <v>69853</v>
      </c>
      <c r="D344" s="43">
        <v>5</v>
      </c>
      <c r="E344" s="43">
        <f t="shared" si="55"/>
        <v>7.1578887091463503</v>
      </c>
      <c r="F344" s="6">
        <f t="shared" si="56"/>
        <v>0.52032022814300416</v>
      </c>
      <c r="G344" s="44">
        <v>11</v>
      </c>
      <c r="H344" s="44">
        <f t="shared" si="57"/>
        <v>15.747355160121971</v>
      </c>
      <c r="I344" s="14">
        <f t="shared" si="58"/>
        <v>0.44935479509777659</v>
      </c>
      <c r="J344" s="49">
        <v>7</v>
      </c>
      <c r="K344" s="49">
        <f t="shared" si="59"/>
        <v>10.02104419280489</v>
      </c>
      <c r="L344" s="50">
        <f t="shared" si="60"/>
        <v>0.14568966388004115</v>
      </c>
      <c r="M344" s="45">
        <v>23</v>
      </c>
      <c r="N344" s="45">
        <f t="shared" si="61"/>
        <v>32.926288062073212</v>
      </c>
      <c r="O344" s="18">
        <f t="shared" si="62"/>
        <v>0.2800222023203725</v>
      </c>
      <c r="P344" s="37">
        <f t="shared" si="63"/>
        <v>21.739130434782609</v>
      </c>
      <c r="Q344" s="37">
        <f t="shared" si="64"/>
        <v>1.8581391897907702</v>
      </c>
      <c r="R344" s="37">
        <f t="shared" si="65"/>
        <v>85.813918979077016</v>
      </c>
    </row>
    <row r="345" spans="1:18" x14ac:dyDescent="0.25">
      <c r="A345" s="1" t="s">
        <v>526</v>
      </c>
      <c r="B345" s="1" t="s">
        <v>2257</v>
      </c>
      <c r="C345" s="36">
        <v>69520</v>
      </c>
      <c r="D345" s="43">
        <v>5</v>
      </c>
      <c r="E345" s="43">
        <f t="shared" si="55"/>
        <v>7.1921749136939006</v>
      </c>
      <c r="F345" s="6">
        <f t="shared" si="56"/>
        <v>0.52281255604823451</v>
      </c>
      <c r="G345" s="44">
        <v>22</v>
      </c>
      <c r="H345" s="44">
        <f t="shared" si="57"/>
        <v>31.645569620253163</v>
      </c>
      <c r="I345" s="14">
        <f t="shared" si="58"/>
        <v>0.90301439879070733</v>
      </c>
      <c r="J345" s="49">
        <v>17</v>
      </c>
      <c r="K345" s="49">
        <f t="shared" si="59"/>
        <v>24.453394706559262</v>
      </c>
      <c r="L345" s="50">
        <f t="shared" si="60"/>
        <v>0.35551253811279948</v>
      </c>
      <c r="M345" s="45">
        <v>44</v>
      </c>
      <c r="N345" s="45">
        <f t="shared" si="61"/>
        <v>63.291139240506325</v>
      </c>
      <c r="O345" s="18">
        <f t="shared" si="62"/>
        <v>0.53826061911626255</v>
      </c>
      <c r="P345" s="37">
        <f t="shared" si="63"/>
        <v>11.363636363636363</v>
      </c>
      <c r="Q345" s="37">
        <f t="shared" si="64"/>
        <v>0.97130003102699347</v>
      </c>
      <c r="R345" s="37">
        <f t="shared" si="65"/>
        <v>-2.8699968973006529</v>
      </c>
    </row>
    <row r="346" spans="1:18" x14ac:dyDescent="0.25">
      <c r="A346" s="1" t="s">
        <v>51</v>
      </c>
      <c r="B346" s="1" t="s">
        <v>2258</v>
      </c>
      <c r="C346" s="36">
        <v>69500</v>
      </c>
      <c r="D346" s="43"/>
      <c r="E346" s="43">
        <f t="shared" si="55"/>
        <v>0</v>
      </c>
      <c r="F346" s="6">
        <f t="shared" si="56"/>
        <v>0</v>
      </c>
      <c r="G346" s="44">
        <v>26</v>
      </c>
      <c r="H346" s="44">
        <f t="shared" si="57"/>
        <v>37.410071942446045</v>
      </c>
      <c r="I346" s="14">
        <f t="shared" si="58"/>
        <v>1.0675059425128708</v>
      </c>
      <c r="J346" s="49">
        <v>19</v>
      </c>
      <c r="K346" s="49">
        <f t="shared" si="59"/>
        <v>27.338129496402878</v>
      </c>
      <c r="L346" s="50">
        <f t="shared" si="60"/>
        <v>0.39745188433553497</v>
      </c>
      <c r="M346" s="45">
        <v>45</v>
      </c>
      <c r="N346" s="45">
        <f t="shared" si="61"/>
        <v>64.748201438848923</v>
      </c>
      <c r="O346" s="18">
        <f t="shared" si="62"/>
        <v>0.55065223049160095</v>
      </c>
      <c r="P346" s="37">
        <f t="shared" si="63"/>
        <v>0</v>
      </c>
      <c r="Q346" s="37">
        <f t="shared" si="64"/>
        <v>0</v>
      </c>
      <c r="R346" s="37">
        <f t="shared" si="65"/>
        <v>-100</v>
      </c>
    </row>
    <row r="347" spans="1:18" x14ac:dyDescent="0.25">
      <c r="A347" s="1" t="s">
        <v>616</v>
      </c>
      <c r="B347" s="1" t="s">
        <v>2242</v>
      </c>
      <c r="C347" s="36">
        <v>69466</v>
      </c>
      <c r="D347" s="43">
        <v>12</v>
      </c>
      <c r="E347" s="43">
        <f t="shared" si="55"/>
        <v>17.274637952379582</v>
      </c>
      <c r="F347" s="6">
        <f t="shared" si="56"/>
        <v>1.2557255254590136</v>
      </c>
      <c r="G347" s="44">
        <v>28</v>
      </c>
      <c r="H347" s="44">
        <f t="shared" si="57"/>
        <v>40.307488555552354</v>
      </c>
      <c r="I347" s="14">
        <f t="shared" si="58"/>
        <v>1.1501844644142716</v>
      </c>
      <c r="J347" s="49">
        <v>37</v>
      </c>
      <c r="K347" s="49">
        <f t="shared" si="59"/>
        <v>53.263467019837037</v>
      </c>
      <c r="L347" s="50">
        <f t="shared" si="60"/>
        <v>0.7743640740330584</v>
      </c>
      <c r="M347" s="45">
        <v>77</v>
      </c>
      <c r="N347" s="45">
        <f t="shared" si="61"/>
        <v>110.84559352776897</v>
      </c>
      <c r="O347" s="18">
        <f t="shared" si="62"/>
        <v>0.94268832121735091</v>
      </c>
      <c r="P347" s="37">
        <f t="shared" si="63"/>
        <v>15.584415584415584</v>
      </c>
      <c r="Q347" s="37">
        <f t="shared" si="64"/>
        <v>1.3320686139798767</v>
      </c>
      <c r="R347" s="37">
        <f t="shared" si="65"/>
        <v>33.206861397987673</v>
      </c>
    </row>
    <row r="348" spans="1:18" x14ac:dyDescent="0.25">
      <c r="A348" s="1" t="s">
        <v>1212</v>
      </c>
      <c r="B348" s="1" t="s">
        <v>2271</v>
      </c>
      <c r="C348" s="36">
        <v>69112</v>
      </c>
      <c r="D348" s="43">
        <v>2</v>
      </c>
      <c r="E348" s="43">
        <f t="shared" si="55"/>
        <v>2.8938534552610258</v>
      </c>
      <c r="F348" s="6">
        <f t="shared" si="56"/>
        <v>0.21035958384346143</v>
      </c>
      <c r="G348" s="44">
        <v>9</v>
      </c>
      <c r="H348" s="44">
        <f t="shared" si="57"/>
        <v>13.022340548674617</v>
      </c>
      <c r="I348" s="14">
        <f t="shared" si="58"/>
        <v>0.37159580827653255</v>
      </c>
      <c r="J348" s="49">
        <v>10</v>
      </c>
      <c r="K348" s="49">
        <f t="shared" si="59"/>
        <v>14.469267276305128</v>
      </c>
      <c r="L348" s="50">
        <f t="shared" si="60"/>
        <v>0.2103595838434614</v>
      </c>
      <c r="M348" s="45">
        <v>21</v>
      </c>
      <c r="N348" s="45">
        <f t="shared" si="61"/>
        <v>30.385461280240772</v>
      </c>
      <c r="O348" s="18">
        <f t="shared" si="62"/>
        <v>0.25841369577320278</v>
      </c>
      <c r="P348" s="37">
        <f t="shared" si="63"/>
        <v>9.5238095238095237</v>
      </c>
      <c r="Q348" s="37">
        <f t="shared" si="64"/>
        <v>0.81404193076548026</v>
      </c>
      <c r="R348" s="37">
        <f t="shared" si="65"/>
        <v>-18.595806923451974</v>
      </c>
    </row>
    <row r="349" spans="1:18" x14ac:dyDescent="0.25">
      <c r="A349" s="1" t="s">
        <v>1051</v>
      </c>
      <c r="B349" s="1" t="s">
        <v>2262</v>
      </c>
      <c r="C349" s="36">
        <v>69076</v>
      </c>
      <c r="D349" s="43">
        <v>8</v>
      </c>
      <c r="E349" s="43">
        <f t="shared" si="55"/>
        <v>11.581446522670682</v>
      </c>
      <c r="F349" s="6">
        <f t="shared" si="56"/>
        <v>0.8418768636625924</v>
      </c>
      <c r="G349" s="44">
        <v>15</v>
      </c>
      <c r="H349" s="44">
        <f t="shared" si="57"/>
        <v>21.715212230007527</v>
      </c>
      <c r="I349" s="14">
        <f t="shared" si="58"/>
        <v>0.61964911840117454</v>
      </c>
      <c r="J349" s="49">
        <v>8</v>
      </c>
      <c r="K349" s="49">
        <f t="shared" si="59"/>
        <v>11.581446522670682</v>
      </c>
      <c r="L349" s="50">
        <f t="shared" si="60"/>
        <v>0.16837537273251846</v>
      </c>
      <c r="M349" s="45">
        <v>31</v>
      </c>
      <c r="N349" s="45">
        <f t="shared" si="61"/>
        <v>44.878105275348886</v>
      </c>
      <c r="O349" s="18">
        <f t="shared" si="62"/>
        <v>0.38166664433833081</v>
      </c>
      <c r="P349" s="37">
        <f t="shared" si="63"/>
        <v>25.806451612903224</v>
      </c>
      <c r="Q349" s="37">
        <f t="shared" si="64"/>
        <v>2.2057910382032366</v>
      </c>
      <c r="R349" s="37">
        <f t="shared" si="65"/>
        <v>120.57910382032367</v>
      </c>
    </row>
    <row r="350" spans="1:18" x14ac:dyDescent="0.25">
      <c r="A350" s="1" t="s">
        <v>131</v>
      </c>
      <c r="B350" s="1" t="s">
        <v>2280</v>
      </c>
      <c r="C350" s="36">
        <v>68779</v>
      </c>
      <c r="D350" s="43"/>
      <c r="E350" s="43">
        <f t="shared" si="55"/>
        <v>0</v>
      </c>
      <c r="F350" s="6">
        <f t="shared" si="56"/>
        <v>0</v>
      </c>
      <c r="G350" s="44">
        <v>2</v>
      </c>
      <c r="H350" s="44">
        <f t="shared" si="57"/>
        <v>2.9078643190508728</v>
      </c>
      <c r="I350" s="14">
        <f t="shared" si="58"/>
        <v>8.2976649854712495E-2</v>
      </c>
      <c r="J350" s="49">
        <v>4</v>
      </c>
      <c r="K350" s="49">
        <f t="shared" si="59"/>
        <v>5.8157286381017457</v>
      </c>
      <c r="L350" s="50">
        <f t="shared" si="60"/>
        <v>8.4551223824651744E-2</v>
      </c>
      <c r="M350" s="45">
        <v>6</v>
      </c>
      <c r="N350" s="45">
        <f t="shared" si="61"/>
        <v>8.7235929571526185</v>
      </c>
      <c r="O350" s="18">
        <f t="shared" si="62"/>
        <v>7.4189951427356723E-2</v>
      </c>
      <c r="P350" s="37">
        <f t="shared" si="63"/>
        <v>0</v>
      </c>
      <c r="Q350" s="37">
        <f t="shared" si="64"/>
        <v>0</v>
      </c>
      <c r="R350" s="37">
        <f t="shared" si="65"/>
        <v>-100</v>
      </c>
    </row>
    <row r="351" spans="1:18" x14ac:dyDescent="0.25">
      <c r="A351" s="1" t="s">
        <v>1209</v>
      </c>
      <c r="B351" s="1" t="s">
        <v>2247</v>
      </c>
      <c r="C351" s="36">
        <v>68441</v>
      </c>
      <c r="D351" s="43">
        <v>3</v>
      </c>
      <c r="E351" s="43">
        <f t="shared" si="55"/>
        <v>4.383337473152058</v>
      </c>
      <c r="F351" s="6">
        <f t="shared" si="56"/>
        <v>0.318632944256863</v>
      </c>
      <c r="G351" s="44">
        <v>2</v>
      </c>
      <c r="H351" s="44">
        <f t="shared" si="57"/>
        <v>2.9222249821013722</v>
      </c>
      <c r="I351" s="14">
        <f t="shared" si="58"/>
        <v>8.3386435036853196E-2</v>
      </c>
      <c r="J351" s="49">
        <v>1</v>
      </c>
      <c r="K351" s="49">
        <f t="shared" si="59"/>
        <v>1.4611124910506861</v>
      </c>
      <c r="L351" s="50">
        <f t="shared" si="60"/>
        <v>2.1242196283790864E-2</v>
      </c>
      <c r="M351" s="45">
        <v>6</v>
      </c>
      <c r="N351" s="45">
        <f t="shared" si="61"/>
        <v>8.766674946304116</v>
      </c>
      <c r="O351" s="18">
        <f t="shared" si="62"/>
        <v>7.4556342970181155E-2</v>
      </c>
      <c r="P351" s="37">
        <f t="shared" si="63"/>
        <v>50</v>
      </c>
      <c r="Q351" s="37">
        <f t="shared" si="64"/>
        <v>4.2737201365187714</v>
      </c>
      <c r="R351" s="37">
        <f t="shared" si="65"/>
        <v>327.37201365187713</v>
      </c>
    </row>
    <row r="352" spans="1:18" x14ac:dyDescent="0.25">
      <c r="A352" s="1" t="s">
        <v>1459</v>
      </c>
      <c r="B352" s="1" t="s">
        <v>2261</v>
      </c>
      <c r="C352" s="36">
        <v>68340</v>
      </c>
      <c r="D352" s="43">
        <v>1</v>
      </c>
      <c r="E352" s="43">
        <f t="shared" si="55"/>
        <v>1.4632718759145449</v>
      </c>
      <c r="F352" s="6">
        <f t="shared" si="56"/>
        <v>0.10636795111639821</v>
      </c>
      <c r="G352" s="44">
        <v>2</v>
      </c>
      <c r="H352" s="44">
        <f t="shared" si="57"/>
        <v>2.9265437518290898</v>
      </c>
      <c r="I352" s="14">
        <f t="shared" si="58"/>
        <v>8.3509672232327636E-2</v>
      </c>
      <c r="J352" s="49"/>
      <c r="K352" s="49">
        <f t="shared" si="59"/>
        <v>0</v>
      </c>
      <c r="L352" s="50">
        <f t="shared" si="60"/>
        <v>0</v>
      </c>
      <c r="M352" s="45">
        <v>3</v>
      </c>
      <c r="N352" s="45">
        <f t="shared" si="61"/>
        <v>4.3898156277436344</v>
      </c>
      <c r="O352" s="18">
        <f t="shared" si="62"/>
        <v>3.7333265066009431E-2</v>
      </c>
      <c r="P352" s="37">
        <f t="shared" si="63"/>
        <v>33.333333333333329</v>
      </c>
      <c r="Q352" s="37">
        <f t="shared" si="64"/>
        <v>2.8491467576791805</v>
      </c>
      <c r="R352" s="37">
        <f t="shared" si="65"/>
        <v>184.91467576791806</v>
      </c>
    </row>
    <row r="353" spans="1:18" x14ac:dyDescent="0.25">
      <c r="A353" s="1" t="s">
        <v>1025</v>
      </c>
      <c r="B353" s="1" t="s">
        <v>2249</v>
      </c>
      <c r="C353" s="36">
        <v>68052</v>
      </c>
      <c r="D353" s="43">
        <v>4</v>
      </c>
      <c r="E353" s="43">
        <f t="shared" si="55"/>
        <v>5.8778581085052606</v>
      </c>
      <c r="F353" s="6">
        <f t="shared" si="56"/>
        <v>0.42727242575058211</v>
      </c>
      <c r="G353" s="44">
        <v>13</v>
      </c>
      <c r="H353" s="44">
        <f t="shared" si="57"/>
        <v>19.103038852642097</v>
      </c>
      <c r="I353" s="14">
        <f t="shared" si="58"/>
        <v>0.54511008496917435</v>
      </c>
      <c r="J353" s="49">
        <v>9</v>
      </c>
      <c r="K353" s="49">
        <f t="shared" si="59"/>
        <v>13.225180744136836</v>
      </c>
      <c r="L353" s="50">
        <f t="shared" si="60"/>
        <v>0.19227259158776192</v>
      </c>
      <c r="M353" s="45">
        <v>26</v>
      </c>
      <c r="N353" s="45">
        <f t="shared" si="61"/>
        <v>38.206077705284194</v>
      </c>
      <c r="O353" s="18">
        <f t="shared" si="62"/>
        <v>0.32492426722647477</v>
      </c>
      <c r="P353" s="37">
        <f t="shared" si="63"/>
        <v>15.384615384615385</v>
      </c>
      <c r="Q353" s="37">
        <f t="shared" si="64"/>
        <v>1.3149908112365452</v>
      </c>
      <c r="R353" s="37">
        <f t="shared" si="65"/>
        <v>31.499081123654516</v>
      </c>
    </row>
    <row r="354" spans="1:18" x14ac:dyDescent="0.25">
      <c r="A354" s="1" t="s">
        <v>1392</v>
      </c>
      <c r="B354" s="1" t="s">
        <v>2241</v>
      </c>
      <c r="C354" s="36">
        <v>67965</v>
      </c>
      <c r="D354" s="43">
        <v>1</v>
      </c>
      <c r="E354" s="43">
        <f t="shared" si="55"/>
        <v>1.4713455455013611</v>
      </c>
      <c r="F354" s="6">
        <f t="shared" si="56"/>
        <v>0.10695484115787028</v>
      </c>
      <c r="G354" s="44">
        <v>6</v>
      </c>
      <c r="H354" s="44">
        <f t="shared" si="57"/>
        <v>8.828073273008167</v>
      </c>
      <c r="I354" s="14">
        <f t="shared" si="58"/>
        <v>0.2519113220197427</v>
      </c>
      <c r="J354" s="49">
        <v>14</v>
      </c>
      <c r="K354" s="49">
        <f t="shared" si="59"/>
        <v>20.598837637019056</v>
      </c>
      <c r="L354" s="50">
        <f t="shared" si="60"/>
        <v>0.29947355524203673</v>
      </c>
      <c r="M354" s="45">
        <v>21</v>
      </c>
      <c r="N354" s="45">
        <f t="shared" si="61"/>
        <v>30.898256455528582</v>
      </c>
      <c r="O354" s="18">
        <f t="shared" si="62"/>
        <v>0.26277477145998068</v>
      </c>
      <c r="P354" s="37">
        <f t="shared" si="63"/>
        <v>4.7619047619047619</v>
      </c>
      <c r="Q354" s="37">
        <f t="shared" si="64"/>
        <v>0.40702096538274013</v>
      </c>
      <c r="R354" s="37">
        <f t="shared" si="65"/>
        <v>-59.297903461725987</v>
      </c>
    </row>
    <row r="355" spans="1:18" x14ac:dyDescent="0.25">
      <c r="A355" s="1" t="s">
        <v>1536</v>
      </c>
      <c r="B355" s="1" t="s">
        <v>2243</v>
      </c>
      <c r="C355" s="36">
        <v>67752</v>
      </c>
      <c r="D355" s="43">
        <v>2</v>
      </c>
      <c r="E355" s="43">
        <f t="shared" si="55"/>
        <v>2.9519423780847798</v>
      </c>
      <c r="F355" s="6">
        <f t="shared" si="56"/>
        <v>0.21458217556071121</v>
      </c>
      <c r="G355" s="44">
        <v>3</v>
      </c>
      <c r="H355" s="44">
        <f t="shared" si="57"/>
        <v>4.4279135671271694</v>
      </c>
      <c r="I355" s="14">
        <f t="shared" si="58"/>
        <v>0.12635164276384322</v>
      </c>
      <c r="J355" s="49">
        <v>6</v>
      </c>
      <c r="K355" s="49">
        <f t="shared" si="59"/>
        <v>8.8558271342543389</v>
      </c>
      <c r="L355" s="50">
        <f t="shared" si="60"/>
        <v>0.12874930533642673</v>
      </c>
      <c r="M355" s="45">
        <v>11</v>
      </c>
      <c r="N355" s="45">
        <f t="shared" si="61"/>
        <v>16.235683079466288</v>
      </c>
      <c r="O355" s="18">
        <f t="shared" si="62"/>
        <v>0.13807665545283743</v>
      </c>
      <c r="P355" s="37">
        <f t="shared" si="63"/>
        <v>18.181818181818183</v>
      </c>
      <c r="Q355" s="37">
        <f t="shared" si="64"/>
        <v>1.5540800496431897</v>
      </c>
      <c r="R355" s="37">
        <f t="shared" si="65"/>
        <v>55.40800496431897</v>
      </c>
    </row>
    <row r="356" spans="1:18" x14ac:dyDescent="0.25">
      <c r="A356" s="1" t="s">
        <v>14</v>
      </c>
      <c r="B356" s="1" t="s">
        <v>2268</v>
      </c>
      <c r="C356" s="36">
        <v>67727</v>
      </c>
      <c r="D356" s="43">
        <v>4</v>
      </c>
      <c r="E356" s="43">
        <f t="shared" si="55"/>
        <v>5.9060640512646359</v>
      </c>
      <c r="F356" s="6">
        <f t="shared" si="56"/>
        <v>0.42932276813056258</v>
      </c>
      <c r="G356" s="44">
        <v>69</v>
      </c>
      <c r="H356" s="44">
        <f t="shared" si="57"/>
        <v>101.87960488431496</v>
      </c>
      <c r="I356" s="14">
        <f t="shared" si="58"/>
        <v>2.9071605048551663</v>
      </c>
      <c r="J356" s="49">
        <v>74</v>
      </c>
      <c r="K356" s="49">
        <f t="shared" si="59"/>
        <v>109.26218494839576</v>
      </c>
      <c r="L356" s="50">
        <f t="shared" si="60"/>
        <v>1.5884942420830814</v>
      </c>
      <c r="M356" s="45">
        <v>147</v>
      </c>
      <c r="N356" s="45">
        <f t="shared" si="61"/>
        <v>217.04785388397536</v>
      </c>
      <c r="O356" s="18">
        <f t="shared" si="62"/>
        <v>1.8458873329092256</v>
      </c>
      <c r="P356" s="37">
        <f t="shared" si="63"/>
        <v>2.7210884353741496</v>
      </c>
      <c r="Q356" s="37">
        <f t="shared" si="64"/>
        <v>0.23258340879013722</v>
      </c>
      <c r="R356" s="37">
        <f t="shared" si="65"/>
        <v>-76.74165912098627</v>
      </c>
    </row>
    <row r="357" spans="1:18" x14ac:dyDescent="0.25">
      <c r="A357" s="1" t="s">
        <v>835</v>
      </c>
      <c r="B357" s="1" t="s">
        <v>2269</v>
      </c>
      <c r="C357" s="36">
        <v>67657</v>
      </c>
      <c r="D357" s="43">
        <v>2</v>
      </c>
      <c r="E357" s="43">
        <f t="shared" si="55"/>
        <v>2.9560873228195161</v>
      </c>
      <c r="F357" s="6">
        <f t="shared" si="56"/>
        <v>0.21488347929392829</v>
      </c>
      <c r="G357" s="44">
        <v>25</v>
      </c>
      <c r="H357" s="44">
        <f t="shared" si="57"/>
        <v>36.951091535243954</v>
      </c>
      <c r="I357" s="14">
        <f t="shared" si="58"/>
        <v>1.0544088195525352</v>
      </c>
      <c r="J357" s="49">
        <v>16</v>
      </c>
      <c r="K357" s="49">
        <f t="shared" si="59"/>
        <v>23.648698582556129</v>
      </c>
      <c r="L357" s="50">
        <f t="shared" si="60"/>
        <v>0.34381356687028525</v>
      </c>
      <c r="M357" s="45">
        <v>43</v>
      </c>
      <c r="N357" s="45">
        <f t="shared" si="61"/>
        <v>63.555877440619597</v>
      </c>
      <c r="O357" s="18">
        <f t="shared" si="62"/>
        <v>0.54051208984671029</v>
      </c>
      <c r="P357" s="37">
        <f t="shared" si="63"/>
        <v>4.6511627906976747</v>
      </c>
      <c r="Q357" s="37">
        <f t="shared" si="64"/>
        <v>0.3975553615366299</v>
      </c>
      <c r="R357" s="37">
        <f t="shared" si="65"/>
        <v>-60.244463846337013</v>
      </c>
    </row>
    <row r="358" spans="1:18" x14ac:dyDescent="0.25">
      <c r="A358" s="1" t="s">
        <v>1718</v>
      </c>
      <c r="B358" s="1" t="s">
        <v>2245</v>
      </c>
      <c r="C358" s="36">
        <v>67507</v>
      </c>
      <c r="D358" s="43">
        <v>8</v>
      </c>
      <c r="E358" s="43">
        <f t="shared" si="55"/>
        <v>11.850622898366096</v>
      </c>
      <c r="F358" s="6">
        <f t="shared" si="56"/>
        <v>0.86144379448586406</v>
      </c>
      <c r="G358" s="44">
        <v>12</v>
      </c>
      <c r="H358" s="44">
        <f t="shared" si="57"/>
        <v>17.775934347549143</v>
      </c>
      <c r="I358" s="14">
        <f t="shared" si="58"/>
        <v>0.50724081950232747</v>
      </c>
      <c r="J358" s="49">
        <v>16</v>
      </c>
      <c r="K358" s="49">
        <f t="shared" si="59"/>
        <v>23.701245796732191</v>
      </c>
      <c r="L358" s="50">
        <f t="shared" si="60"/>
        <v>0.34457751779434559</v>
      </c>
      <c r="M358" s="45">
        <v>36</v>
      </c>
      <c r="N358" s="45">
        <f t="shared" si="61"/>
        <v>53.327803042647432</v>
      </c>
      <c r="O358" s="18">
        <f t="shared" si="62"/>
        <v>0.45352724925315907</v>
      </c>
      <c r="P358" s="37">
        <f t="shared" si="63"/>
        <v>22.222222222222221</v>
      </c>
      <c r="Q358" s="37">
        <f t="shared" si="64"/>
        <v>1.8994311717861205</v>
      </c>
      <c r="R358" s="37">
        <f t="shared" si="65"/>
        <v>89.943117178612056</v>
      </c>
    </row>
    <row r="359" spans="1:18" x14ac:dyDescent="0.25">
      <c r="A359" s="1" t="s">
        <v>192</v>
      </c>
      <c r="B359" s="1" t="s">
        <v>2265</v>
      </c>
      <c r="C359" s="36">
        <v>67320</v>
      </c>
      <c r="D359" s="43">
        <v>1</v>
      </c>
      <c r="E359" s="43">
        <f t="shared" si="55"/>
        <v>1.4854426619132501</v>
      </c>
      <c r="F359" s="6">
        <f t="shared" si="56"/>
        <v>0.10797958673937393</v>
      </c>
      <c r="G359" s="44">
        <v>6</v>
      </c>
      <c r="H359" s="44">
        <f t="shared" si="57"/>
        <v>8.9126559714795004</v>
      </c>
      <c r="I359" s="14">
        <f t="shared" si="58"/>
        <v>0.25432491088936143</v>
      </c>
      <c r="J359" s="49">
        <v>6</v>
      </c>
      <c r="K359" s="49">
        <f t="shared" si="59"/>
        <v>8.9126559714795004</v>
      </c>
      <c r="L359" s="50">
        <f t="shared" si="60"/>
        <v>0.12957550408724872</v>
      </c>
      <c r="M359" s="45">
        <v>13</v>
      </c>
      <c r="N359" s="45">
        <f t="shared" si="61"/>
        <v>19.310754604872251</v>
      </c>
      <c r="O359" s="18">
        <f t="shared" si="62"/>
        <v>0.16422865592168795</v>
      </c>
      <c r="P359" s="37">
        <f t="shared" si="63"/>
        <v>7.6923076923076925</v>
      </c>
      <c r="Q359" s="37">
        <f t="shared" si="64"/>
        <v>0.65749540561827258</v>
      </c>
      <c r="R359" s="37">
        <f t="shared" si="65"/>
        <v>-34.25045943817274</v>
      </c>
    </row>
    <row r="360" spans="1:18" x14ac:dyDescent="0.25">
      <c r="A360" s="1" t="s">
        <v>610</v>
      </c>
      <c r="B360" s="1" t="s">
        <v>2244</v>
      </c>
      <c r="C360" s="36">
        <v>67308</v>
      </c>
      <c r="D360" s="43">
        <v>8</v>
      </c>
      <c r="E360" s="43">
        <f t="shared" si="55"/>
        <v>11.885659951268794</v>
      </c>
      <c r="F360" s="6">
        <f t="shared" si="56"/>
        <v>0.863990702952951</v>
      </c>
      <c r="G360" s="44">
        <v>13</v>
      </c>
      <c r="H360" s="44">
        <f t="shared" si="57"/>
        <v>19.314197420811791</v>
      </c>
      <c r="I360" s="14">
        <f t="shared" si="58"/>
        <v>0.55113554855770874</v>
      </c>
      <c r="J360" s="49">
        <v>13</v>
      </c>
      <c r="K360" s="49">
        <f t="shared" si="59"/>
        <v>19.314197420811791</v>
      </c>
      <c r="L360" s="50">
        <f t="shared" si="60"/>
        <v>0.28079697845970902</v>
      </c>
      <c r="M360" s="45">
        <v>34</v>
      </c>
      <c r="N360" s="45">
        <f t="shared" si="61"/>
        <v>50.514054792892374</v>
      </c>
      <c r="O360" s="18">
        <f t="shared" si="62"/>
        <v>0.42959767722894193</v>
      </c>
      <c r="P360" s="37">
        <f t="shared" si="63"/>
        <v>23.52941176470588</v>
      </c>
      <c r="Q360" s="37">
        <f t="shared" si="64"/>
        <v>2.0111624171853042</v>
      </c>
      <c r="R360" s="37">
        <f t="shared" si="65"/>
        <v>101.11624171853042</v>
      </c>
    </row>
    <row r="361" spans="1:18" x14ac:dyDescent="0.25">
      <c r="A361" s="1" t="s">
        <v>286</v>
      </c>
      <c r="B361" s="1" t="s">
        <v>2266</v>
      </c>
      <c r="C361" s="36">
        <v>67184</v>
      </c>
      <c r="D361" s="43"/>
      <c r="E361" s="43">
        <f t="shared" si="55"/>
        <v>0</v>
      </c>
      <c r="F361" s="6">
        <f t="shared" si="56"/>
        <v>0</v>
      </c>
      <c r="G361" s="44">
        <v>5</v>
      </c>
      <c r="H361" s="44">
        <f t="shared" si="57"/>
        <v>7.4422481543224581</v>
      </c>
      <c r="I361" s="14">
        <f t="shared" si="58"/>
        <v>0.21236644887016518</v>
      </c>
      <c r="J361" s="49">
        <v>8</v>
      </c>
      <c r="K361" s="49">
        <f t="shared" si="59"/>
        <v>11.907597046915933</v>
      </c>
      <c r="L361" s="50">
        <f t="shared" si="60"/>
        <v>0.17311707023802458</v>
      </c>
      <c r="M361" s="45">
        <v>13</v>
      </c>
      <c r="N361" s="45">
        <f t="shared" si="61"/>
        <v>19.349845201238391</v>
      </c>
      <c r="O361" s="18">
        <f t="shared" si="62"/>
        <v>0.16456110259359419</v>
      </c>
      <c r="P361" s="37">
        <f t="shared" si="63"/>
        <v>0</v>
      </c>
      <c r="Q361" s="37">
        <f t="shared" si="64"/>
        <v>0</v>
      </c>
      <c r="R361" s="37">
        <f t="shared" si="65"/>
        <v>-100</v>
      </c>
    </row>
    <row r="362" spans="1:18" x14ac:dyDescent="0.25">
      <c r="A362" s="1" t="s">
        <v>340</v>
      </c>
      <c r="B362" s="1" t="s">
        <v>2248</v>
      </c>
      <c r="C362" s="36">
        <v>66974</v>
      </c>
      <c r="D362" s="43">
        <v>2</v>
      </c>
      <c r="E362" s="43">
        <f t="shared" si="55"/>
        <v>2.9862334637321948</v>
      </c>
      <c r="F362" s="6">
        <f t="shared" si="56"/>
        <v>0.21707485828215883</v>
      </c>
      <c r="G362" s="44">
        <v>2</v>
      </c>
      <c r="H362" s="44">
        <f t="shared" si="57"/>
        <v>2.9862334637321948</v>
      </c>
      <c r="I362" s="14">
        <f t="shared" si="58"/>
        <v>8.5212933382465883E-2</v>
      </c>
      <c r="J362" s="49">
        <v>1</v>
      </c>
      <c r="K362" s="49">
        <f t="shared" si="59"/>
        <v>1.4931167318660974</v>
      </c>
      <c r="L362" s="50">
        <f t="shared" si="60"/>
        <v>2.1707485828215883E-2</v>
      </c>
      <c r="M362" s="45">
        <v>5</v>
      </c>
      <c r="N362" s="45">
        <f t="shared" si="61"/>
        <v>7.4655836593304867</v>
      </c>
      <c r="O362" s="18">
        <f t="shared" si="62"/>
        <v>6.3491188984060587E-2</v>
      </c>
      <c r="P362" s="37">
        <f t="shared" si="63"/>
        <v>40</v>
      </c>
      <c r="Q362" s="37">
        <f t="shared" si="64"/>
        <v>3.4189761092150173</v>
      </c>
      <c r="R362" s="37">
        <f t="shared" si="65"/>
        <v>241.89761092150172</v>
      </c>
    </row>
    <row r="363" spans="1:18" x14ac:dyDescent="0.25">
      <c r="A363" s="1" t="s">
        <v>1322</v>
      </c>
      <c r="B363" s="1" t="s">
        <v>2259</v>
      </c>
      <c r="C363" s="36">
        <v>66633</v>
      </c>
      <c r="D363" s="43">
        <v>3</v>
      </c>
      <c r="E363" s="43">
        <f t="shared" si="55"/>
        <v>4.5022736481923369</v>
      </c>
      <c r="F363" s="6">
        <f t="shared" si="56"/>
        <v>0.32727863577932792</v>
      </c>
      <c r="G363" s="44">
        <v>9</v>
      </c>
      <c r="H363" s="44">
        <f t="shared" si="57"/>
        <v>13.506820944577012</v>
      </c>
      <c r="I363" s="14">
        <f t="shared" si="58"/>
        <v>0.38542057991697387</v>
      </c>
      <c r="J363" s="49">
        <v>9</v>
      </c>
      <c r="K363" s="49">
        <f t="shared" si="59"/>
        <v>13.506820944577012</v>
      </c>
      <c r="L363" s="50">
        <f t="shared" si="60"/>
        <v>0.19636718146759677</v>
      </c>
      <c r="M363" s="45">
        <v>21</v>
      </c>
      <c r="N363" s="45">
        <f t="shared" si="61"/>
        <v>31.515915537346363</v>
      </c>
      <c r="O363" s="18">
        <f t="shared" si="62"/>
        <v>0.2680276641045366</v>
      </c>
      <c r="P363" s="37">
        <f t="shared" si="63"/>
        <v>14.285714285714285</v>
      </c>
      <c r="Q363" s="37">
        <f t="shared" si="64"/>
        <v>1.2210628961482204</v>
      </c>
      <c r="R363" s="37">
        <f t="shared" si="65"/>
        <v>22.106289614822039</v>
      </c>
    </row>
    <row r="364" spans="1:18" x14ac:dyDescent="0.25">
      <c r="A364" s="1" t="s">
        <v>1082</v>
      </c>
      <c r="B364" s="1" t="s">
        <v>2273</v>
      </c>
      <c r="C364" s="36">
        <v>66338</v>
      </c>
      <c r="D364" s="43">
        <v>2</v>
      </c>
      <c r="E364" s="43">
        <f t="shared" si="55"/>
        <v>3.0148632759504359</v>
      </c>
      <c r="F364" s="6">
        <f t="shared" si="56"/>
        <v>0.21915601252056599</v>
      </c>
      <c r="G364" s="44">
        <v>6</v>
      </c>
      <c r="H364" s="44">
        <f t="shared" si="57"/>
        <v>9.0445898278513077</v>
      </c>
      <c r="I364" s="14">
        <f t="shared" si="58"/>
        <v>0.25808967712429998</v>
      </c>
      <c r="J364" s="49">
        <v>14</v>
      </c>
      <c r="K364" s="49">
        <f t="shared" si="59"/>
        <v>21.104042931653051</v>
      </c>
      <c r="L364" s="50">
        <f t="shared" si="60"/>
        <v>0.30681841752879235</v>
      </c>
      <c r="M364" s="45">
        <v>22</v>
      </c>
      <c r="N364" s="45">
        <f t="shared" si="61"/>
        <v>33.163496035454791</v>
      </c>
      <c r="O364" s="18">
        <f t="shared" si="62"/>
        <v>0.28203954174803708</v>
      </c>
      <c r="P364" s="37">
        <f t="shared" si="63"/>
        <v>9.0909090909090917</v>
      </c>
      <c r="Q364" s="37">
        <f t="shared" si="64"/>
        <v>0.77704002482159484</v>
      </c>
      <c r="R364" s="37">
        <f t="shared" si="65"/>
        <v>-22.295997517840515</v>
      </c>
    </row>
    <row r="365" spans="1:18" x14ac:dyDescent="0.25">
      <c r="A365" s="1" t="s">
        <v>447</v>
      </c>
      <c r="B365" s="1" t="s">
        <v>2276</v>
      </c>
      <c r="C365" s="36">
        <v>65556</v>
      </c>
      <c r="D365" s="43">
        <v>1</v>
      </c>
      <c r="E365" s="43">
        <f t="shared" si="55"/>
        <v>1.5254133870278845</v>
      </c>
      <c r="F365" s="6">
        <f t="shared" si="56"/>
        <v>0.11088513300528789</v>
      </c>
      <c r="G365" s="44">
        <v>31</v>
      </c>
      <c r="H365" s="44">
        <f t="shared" si="57"/>
        <v>47.287814997864416</v>
      </c>
      <c r="I365" s="14">
        <f t="shared" si="58"/>
        <v>1.3493698594413583</v>
      </c>
      <c r="J365" s="49">
        <v>3</v>
      </c>
      <c r="K365" s="49">
        <f t="shared" si="59"/>
        <v>4.5762401610836534</v>
      </c>
      <c r="L365" s="50">
        <f t="shared" si="60"/>
        <v>6.653107980317273E-2</v>
      </c>
      <c r="M365" s="45">
        <v>35</v>
      </c>
      <c r="N365" s="45">
        <f t="shared" si="61"/>
        <v>53.389468545975959</v>
      </c>
      <c r="O365" s="18">
        <f t="shared" si="62"/>
        <v>0.45405168462275486</v>
      </c>
      <c r="P365" s="37">
        <f t="shared" si="63"/>
        <v>2.8571428571428572</v>
      </c>
      <c r="Q365" s="37">
        <f t="shared" si="64"/>
        <v>0.24421257922964409</v>
      </c>
      <c r="R365" s="37">
        <f t="shared" si="65"/>
        <v>-75.578742077035585</v>
      </c>
    </row>
    <row r="366" spans="1:18" x14ac:dyDescent="0.25">
      <c r="A366" s="1" t="s">
        <v>1720</v>
      </c>
      <c r="B366" s="1" t="s">
        <v>2256</v>
      </c>
      <c r="C366" s="36">
        <v>65330</v>
      </c>
      <c r="D366" s="43">
        <v>1</v>
      </c>
      <c r="E366" s="43">
        <f t="shared" si="55"/>
        <v>1.5306903413439461</v>
      </c>
      <c r="F366" s="6">
        <f t="shared" si="56"/>
        <v>0.11126872461801092</v>
      </c>
      <c r="G366" s="44">
        <v>2</v>
      </c>
      <c r="H366" s="44">
        <f t="shared" si="57"/>
        <v>3.0613806826878922</v>
      </c>
      <c r="I366" s="14">
        <f t="shared" si="58"/>
        <v>8.7357278438041794E-2</v>
      </c>
      <c r="J366" s="49">
        <v>2</v>
      </c>
      <c r="K366" s="49">
        <f t="shared" si="59"/>
        <v>3.0613806826878922</v>
      </c>
      <c r="L366" s="50">
        <f t="shared" si="60"/>
        <v>4.450748984720436E-2</v>
      </c>
      <c r="M366" s="45">
        <v>5</v>
      </c>
      <c r="N366" s="45">
        <f t="shared" si="61"/>
        <v>7.6534517067197303</v>
      </c>
      <c r="O366" s="18">
        <f t="shared" si="62"/>
        <v>6.5088916133758973E-2</v>
      </c>
      <c r="P366" s="37">
        <f t="shared" si="63"/>
        <v>20</v>
      </c>
      <c r="Q366" s="37">
        <f t="shared" si="64"/>
        <v>1.7094880546075086</v>
      </c>
      <c r="R366" s="37">
        <f t="shared" si="65"/>
        <v>70.948805460750862</v>
      </c>
    </row>
    <row r="367" spans="1:18" x14ac:dyDescent="0.25">
      <c r="A367" s="1" t="s">
        <v>1590</v>
      </c>
      <c r="B367" s="1" t="s">
        <v>2272</v>
      </c>
      <c r="C367" s="36">
        <v>65087</v>
      </c>
      <c r="D367" s="43">
        <v>3</v>
      </c>
      <c r="E367" s="43">
        <f t="shared" si="55"/>
        <v>4.6092153579055726</v>
      </c>
      <c r="F367" s="6">
        <f t="shared" si="56"/>
        <v>0.33505242733393703</v>
      </c>
      <c r="G367" s="44">
        <v>5</v>
      </c>
      <c r="H367" s="44">
        <f t="shared" si="57"/>
        <v>7.6820255965092885</v>
      </c>
      <c r="I367" s="14">
        <f t="shared" si="58"/>
        <v>0.2192085593266424</v>
      </c>
      <c r="J367" s="49">
        <v>3</v>
      </c>
      <c r="K367" s="49">
        <f t="shared" si="59"/>
        <v>4.6092153579055726</v>
      </c>
      <c r="L367" s="50">
        <f t="shared" si="60"/>
        <v>6.7010485466787409E-2</v>
      </c>
      <c r="M367" s="45">
        <v>11</v>
      </c>
      <c r="N367" s="45">
        <f t="shared" si="61"/>
        <v>16.900456312320433</v>
      </c>
      <c r="O367" s="18">
        <f t="shared" si="62"/>
        <v>0.14373023123266768</v>
      </c>
      <c r="P367" s="37">
        <f t="shared" si="63"/>
        <v>27.27272727272727</v>
      </c>
      <c r="Q367" s="37">
        <f t="shared" si="64"/>
        <v>2.3311200744647844</v>
      </c>
      <c r="R367" s="37">
        <f t="shared" si="65"/>
        <v>133.11200744647843</v>
      </c>
    </row>
    <row r="368" spans="1:18" x14ac:dyDescent="0.25">
      <c r="A368" s="1" t="s">
        <v>440</v>
      </c>
      <c r="B368" s="1" t="s">
        <v>2279</v>
      </c>
      <c r="C368" s="36">
        <v>64979</v>
      </c>
      <c r="D368" s="43">
        <v>1</v>
      </c>
      <c r="E368" s="43">
        <f t="shared" si="55"/>
        <v>1.5389587405161669</v>
      </c>
      <c r="F368" s="6">
        <f t="shared" si="56"/>
        <v>0.11186976991481329</v>
      </c>
      <c r="G368" s="44">
        <v>4</v>
      </c>
      <c r="H368" s="44">
        <f t="shared" si="57"/>
        <v>6.1558349620646675</v>
      </c>
      <c r="I368" s="14">
        <f t="shared" si="58"/>
        <v>0.17565832039142706</v>
      </c>
      <c r="J368" s="49">
        <v>10</v>
      </c>
      <c r="K368" s="49">
        <f t="shared" si="59"/>
        <v>15.389587405161668</v>
      </c>
      <c r="L368" s="50">
        <f t="shared" si="60"/>
        <v>0.22373953982962658</v>
      </c>
      <c r="M368" s="45">
        <v>15</v>
      </c>
      <c r="N368" s="45">
        <f t="shared" si="61"/>
        <v>23.084381107742502</v>
      </c>
      <c r="O368" s="18">
        <f t="shared" si="62"/>
        <v>0.19632152961811386</v>
      </c>
      <c r="P368" s="37">
        <f t="shared" si="63"/>
        <v>6.666666666666667</v>
      </c>
      <c r="Q368" s="37">
        <f t="shared" si="64"/>
        <v>0.56982935153583625</v>
      </c>
      <c r="R368" s="37">
        <f t="shared" si="65"/>
        <v>-43.017064846416375</v>
      </c>
    </row>
    <row r="369" spans="1:18" x14ac:dyDescent="0.25">
      <c r="A369" s="1" t="s">
        <v>445</v>
      </c>
      <c r="B369" s="1" t="s">
        <v>2274</v>
      </c>
      <c r="C369" s="36">
        <v>64746</v>
      </c>
      <c r="D369" s="43"/>
      <c r="E369" s="43">
        <f t="shared" si="55"/>
        <v>0</v>
      </c>
      <c r="F369" s="6">
        <f t="shared" si="56"/>
        <v>0</v>
      </c>
      <c r="G369" s="44">
        <v>14</v>
      </c>
      <c r="H369" s="44">
        <f t="shared" si="57"/>
        <v>21.622957402773917</v>
      </c>
      <c r="I369" s="14">
        <f t="shared" si="58"/>
        <v>0.61701660338091757</v>
      </c>
      <c r="J369" s="49">
        <v>8</v>
      </c>
      <c r="K369" s="49">
        <f t="shared" si="59"/>
        <v>12.355975658727951</v>
      </c>
      <c r="L369" s="50">
        <f t="shared" si="60"/>
        <v>0.17963576509547224</v>
      </c>
      <c r="M369" s="45">
        <v>22</v>
      </c>
      <c r="N369" s="45">
        <f t="shared" si="61"/>
        <v>33.97893306150187</v>
      </c>
      <c r="O369" s="18">
        <f t="shared" si="62"/>
        <v>0.28897444043618581</v>
      </c>
      <c r="P369" s="37">
        <f t="shared" si="63"/>
        <v>0</v>
      </c>
      <c r="Q369" s="37">
        <f t="shared" si="64"/>
        <v>0</v>
      </c>
      <c r="R369" s="37">
        <f t="shared" si="65"/>
        <v>-100</v>
      </c>
    </row>
    <row r="370" spans="1:18" x14ac:dyDescent="0.25">
      <c r="A370" s="1" t="s">
        <v>36</v>
      </c>
      <c r="B370" s="1" t="s">
        <v>2287</v>
      </c>
      <c r="C370" s="36">
        <v>64483</v>
      </c>
      <c r="D370" s="43">
        <v>3</v>
      </c>
      <c r="E370" s="43">
        <f t="shared" si="55"/>
        <v>4.6523890017523994</v>
      </c>
      <c r="F370" s="6">
        <f t="shared" si="56"/>
        <v>0.33819079971285393</v>
      </c>
      <c r="G370" s="44">
        <v>28</v>
      </c>
      <c r="H370" s="44">
        <f t="shared" si="57"/>
        <v>43.422297349689067</v>
      </c>
      <c r="I370" s="14">
        <f t="shared" si="58"/>
        <v>1.239066327636769</v>
      </c>
      <c r="J370" s="49">
        <v>65</v>
      </c>
      <c r="K370" s="49">
        <f t="shared" si="59"/>
        <v>100.80176170463533</v>
      </c>
      <c r="L370" s="50">
        <f t="shared" si="60"/>
        <v>1.465493465422367</v>
      </c>
      <c r="M370" s="45">
        <v>96</v>
      </c>
      <c r="N370" s="45">
        <f t="shared" si="61"/>
        <v>148.87644805607678</v>
      </c>
      <c r="O370" s="18">
        <f t="shared" si="62"/>
        <v>1.2661223998194051</v>
      </c>
      <c r="P370" s="37">
        <f t="shared" si="63"/>
        <v>3.125</v>
      </c>
      <c r="Q370" s="37">
        <f t="shared" si="64"/>
        <v>0.26710750853242321</v>
      </c>
      <c r="R370" s="37">
        <f t="shared" si="65"/>
        <v>-73.289249146757669</v>
      </c>
    </row>
    <row r="371" spans="1:18" x14ac:dyDescent="0.25">
      <c r="A371" s="1" t="s">
        <v>1353</v>
      </c>
      <c r="B371" s="1" t="s">
        <v>2282</v>
      </c>
      <c r="C371" s="36">
        <v>64346</v>
      </c>
      <c r="D371" s="43">
        <v>5</v>
      </c>
      <c r="E371" s="43">
        <f t="shared" si="55"/>
        <v>7.7704907841979294</v>
      </c>
      <c r="F371" s="6">
        <f t="shared" si="56"/>
        <v>0.56485141106631753</v>
      </c>
      <c r="G371" s="44">
        <v>21</v>
      </c>
      <c r="H371" s="44">
        <f t="shared" si="57"/>
        <v>32.636061293631307</v>
      </c>
      <c r="I371" s="14">
        <f t="shared" si="58"/>
        <v>0.93127833126769877</v>
      </c>
      <c r="J371" s="49">
        <v>42</v>
      </c>
      <c r="K371" s="49">
        <f t="shared" si="59"/>
        <v>65.272122587262615</v>
      </c>
      <c r="L371" s="50">
        <f t="shared" si="60"/>
        <v>0.94895037059141341</v>
      </c>
      <c r="M371" s="45">
        <v>68</v>
      </c>
      <c r="N371" s="45">
        <f t="shared" si="61"/>
        <v>105.67867466509185</v>
      </c>
      <c r="O371" s="18">
        <f t="shared" si="62"/>
        <v>0.89874616787137107</v>
      </c>
      <c r="P371" s="37">
        <f t="shared" si="63"/>
        <v>7.3529411764705888</v>
      </c>
      <c r="Q371" s="37">
        <f t="shared" si="64"/>
        <v>0.62848825537040764</v>
      </c>
      <c r="R371" s="37">
        <f t="shared" si="65"/>
        <v>-37.151174462959233</v>
      </c>
    </row>
    <row r="372" spans="1:18" x14ac:dyDescent="0.25">
      <c r="A372" s="1" t="s">
        <v>1369</v>
      </c>
      <c r="B372" s="1" t="s">
        <v>2270</v>
      </c>
      <c r="C372" s="36">
        <v>63851</v>
      </c>
      <c r="D372" s="43">
        <v>7</v>
      </c>
      <c r="E372" s="43">
        <f t="shared" si="55"/>
        <v>10.963023288593757</v>
      </c>
      <c r="F372" s="6">
        <f t="shared" si="56"/>
        <v>0.7969225298752185</v>
      </c>
      <c r="G372" s="44">
        <v>65</v>
      </c>
      <c r="H372" s="44">
        <f t="shared" si="57"/>
        <v>101.79950196551346</v>
      </c>
      <c r="I372" s="14">
        <f t="shared" si="58"/>
        <v>2.9048747476407772</v>
      </c>
      <c r="J372" s="49">
        <v>104</v>
      </c>
      <c r="K372" s="49">
        <f t="shared" si="59"/>
        <v>162.87920314482153</v>
      </c>
      <c r="L372" s="50">
        <f t="shared" si="60"/>
        <v>2.3679983744863633</v>
      </c>
      <c r="M372" s="45">
        <v>176</v>
      </c>
      <c r="N372" s="45">
        <f t="shared" si="61"/>
        <v>275.64172839892876</v>
      </c>
      <c r="O372" s="18">
        <f t="shared" si="62"/>
        <v>2.3441999806400884</v>
      </c>
      <c r="P372" s="37">
        <f t="shared" si="63"/>
        <v>3.9772727272727271</v>
      </c>
      <c r="Q372" s="37">
        <f t="shared" si="64"/>
        <v>0.33995501085944774</v>
      </c>
      <c r="R372" s="37">
        <f t="shared" si="65"/>
        <v>-66.004498914055219</v>
      </c>
    </row>
    <row r="373" spans="1:18" x14ac:dyDescent="0.25">
      <c r="A373" s="1" t="s">
        <v>1506</v>
      </c>
      <c r="B373" s="1" t="s">
        <v>2292</v>
      </c>
      <c r="C373" s="36">
        <v>63649</v>
      </c>
      <c r="D373" s="43">
        <v>3</v>
      </c>
      <c r="E373" s="43">
        <f t="shared" si="55"/>
        <v>4.7133497776870019</v>
      </c>
      <c r="F373" s="6">
        <f t="shared" si="56"/>
        <v>0.34262215176803973</v>
      </c>
      <c r="G373" s="44">
        <v>5</v>
      </c>
      <c r="H373" s="44">
        <f t="shared" si="57"/>
        <v>7.8555829628116705</v>
      </c>
      <c r="I373" s="14">
        <f t="shared" si="58"/>
        <v>0.22416106303151936</v>
      </c>
      <c r="J373" s="49">
        <v>3</v>
      </c>
      <c r="K373" s="49">
        <f t="shared" si="59"/>
        <v>4.7133497776870019</v>
      </c>
      <c r="L373" s="50">
        <f t="shared" si="60"/>
        <v>6.8524430353607932E-2</v>
      </c>
      <c r="M373" s="45">
        <v>11</v>
      </c>
      <c r="N373" s="45">
        <f t="shared" si="61"/>
        <v>17.282282518185674</v>
      </c>
      <c r="O373" s="18">
        <f t="shared" si="62"/>
        <v>0.14697747899009636</v>
      </c>
      <c r="P373" s="37">
        <f t="shared" si="63"/>
        <v>27.27272727272727</v>
      </c>
      <c r="Q373" s="37">
        <f t="shared" si="64"/>
        <v>2.3311200744647844</v>
      </c>
      <c r="R373" s="37">
        <f t="shared" si="65"/>
        <v>133.11200744647843</v>
      </c>
    </row>
    <row r="374" spans="1:18" x14ac:dyDescent="0.25">
      <c r="A374" s="1" t="s">
        <v>27</v>
      </c>
      <c r="B374" s="1" t="s">
        <v>2295</v>
      </c>
      <c r="C374" s="36">
        <v>63495</v>
      </c>
      <c r="D374" s="43"/>
      <c r="E374" s="43">
        <f t="shared" si="55"/>
        <v>0</v>
      </c>
      <c r="F374" s="6">
        <f t="shared" si="56"/>
        <v>0</v>
      </c>
      <c r="G374" s="44">
        <v>33</v>
      </c>
      <c r="H374" s="44">
        <f t="shared" si="57"/>
        <v>51.972596267422631</v>
      </c>
      <c r="I374" s="14">
        <f t="shared" si="58"/>
        <v>1.4830512875957944</v>
      </c>
      <c r="J374" s="49">
        <v>25</v>
      </c>
      <c r="K374" s="49">
        <f t="shared" si="59"/>
        <v>39.373178990471693</v>
      </c>
      <c r="L374" s="50">
        <f t="shared" si="60"/>
        <v>0.57242190560631967</v>
      </c>
      <c r="M374" s="45">
        <v>58</v>
      </c>
      <c r="N374" s="45">
        <f t="shared" si="61"/>
        <v>91.345775257894317</v>
      </c>
      <c r="O374" s="18">
        <f t="shared" si="62"/>
        <v>0.77685176999471284</v>
      </c>
      <c r="P374" s="37">
        <f t="shared" si="63"/>
        <v>0</v>
      </c>
      <c r="Q374" s="37">
        <f t="shared" si="64"/>
        <v>0</v>
      </c>
      <c r="R374" s="37">
        <f t="shared" si="65"/>
        <v>-100</v>
      </c>
    </row>
    <row r="375" spans="1:18" x14ac:dyDescent="0.25">
      <c r="A375" s="1" t="s">
        <v>19</v>
      </c>
      <c r="B375" s="1" t="s">
        <v>2307</v>
      </c>
      <c r="C375" s="36">
        <v>63298</v>
      </c>
      <c r="D375" s="43">
        <v>5</v>
      </c>
      <c r="E375" s="43">
        <f t="shared" si="55"/>
        <v>7.8991437328193621</v>
      </c>
      <c r="F375" s="6">
        <f t="shared" si="56"/>
        <v>0.57420343291214992</v>
      </c>
      <c r="G375" s="44">
        <v>10</v>
      </c>
      <c r="H375" s="44">
        <f t="shared" si="57"/>
        <v>15.798287465638724</v>
      </c>
      <c r="I375" s="14">
        <f t="shared" si="58"/>
        <v>0.45080816142352609</v>
      </c>
      <c r="J375" s="49">
        <v>14</v>
      </c>
      <c r="K375" s="49">
        <f t="shared" si="59"/>
        <v>22.117602451894214</v>
      </c>
      <c r="L375" s="50">
        <f t="shared" si="60"/>
        <v>0.32155392243080394</v>
      </c>
      <c r="M375" s="45">
        <v>29</v>
      </c>
      <c r="N375" s="45">
        <f t="shared" si="61"/>
        <v>45.815033650352305</v>
      </c>
      <c r="O375" s="18">
        <f t="shared" si="62"/>
        <v>0.38963476836404226</v>
      </c>
      <c r="P375" s="37">
        <f t="shared" si="63"/>
        <v>17.241379310344829</v>
      </c>
      <c r="Q375" s="37">
        <f t="shared" si="64"/>
        <v>1.4736965987995765</v>
      </c>
      <c r="R375" s="37">
        <f t="shared" si="65"/>
        <v>47.369659879957652</v>
      </c>
    </row>
    <row r="376" spans="1:18" x14ac:dyDescent="0.25">
      <c r="A376" s="1" t="s">
        <v>1658</v>
      </c>
      <c r="B376" s="1" t="s">
        <v>2300</v>
      </c>
      <c r="C376" s="36">
        <v>63037</v>
      </c>
      <c r="D376" s="43">
        <v>4</v>
      </c>
      <c r="E376" s="43">
        <f t="shared" si="55"/>
        <v>6.3454796389422086</v>
      </c>
      <c r="F376" s="6">
        <f t="shared" si="56"/>
        <v>0.4612647035420247</v>
      </c>
      <c r="G376" s="44">
        <v>7</v>
      </c>
      <c r="H376" s="44">
        <f t="shared" si="57"/>
        <v>11.104589368148865</v>
      </c>
      <c r="I376" s="14">
        <f t="shared" si="58"/>
        <v>0.31687228931025346</v>
      </c>
      <c r="J376" s="49">
        <v>20</v>
      </c>
      <c r="K376" s="49">
        <f t="shared" si="59"/>
        <v>31.727398194711043</v>
      </c>
      <c r="L376" s="50">
        <f t="shared" si="60"/>
        <v>0.46126470354202476</v>
      </c>
      <c r="M376" s="45">
        <v>31</v>
      </c>
      <c r="N376" s="45">
        <f t="shared" si="61"/>
        <v>49.177467201802116</v>
      </c>
      <c r="O376" s="18">
        <f t="shared" si="62"/>
        <v>0.41823064429326484</v>
      </c>
      <c r="P376" s="37">
        <f t="shared" si="63"/>
        <v>12.903225806451612</v>
      </c>
      <c r="Q376" s="37">
        <f t="shared" si="64"/>
        <v>1.1028955191016183</v>
      </c>
      <c r="R376" s="37">
        <f t="shared" si="65"/>
        <v>10.289551910161832</v>
      </c>
    </row>
    <row r="377" spans="1:18" x14ac:dyDescent="0.25">
      <c r="A377" s="1" t="s">
        <v>1707</v>
      </c>
      <c r="B377" s="1" t="s">
        <v>2275</v>
      </c>
      <c r="C377" s="36">
        <v>63035</v>
      </c>
      <c r="D377" s="43">
        <v>8</v>
      </c>
      <c r="E377" s="43">
        <f t="shared" si="55"/>
        <v>12.691361941778379</v>
      </c>
      <c r="F377" s="6">
        <f t="shared" si="56"/>
        <v>0.92255867747056763</v>
      </c>
      <c r="G377" s="44">
        <v>3</v>
      </c>
      <c r="H377" s="44">
        <f t="shared" si="57"/>
        <v>4.7592607281668915</v>
      </c>
      <c r="I377" s="14">
        <f t="shared" si="58"/>
        <v>0.13580671849822964</v>
      </c>
      <c r="J377" s="49">
        <v>23</v>
      </c>
      <c r="K377" s="49">
        <f t="shared" si="59"/>
        <v>36.487665582612834</v>
      </c>
      <c r="L377" s="50">
        <f t="shared" si="60"/>
        <v>0.53047123954557629</v>
      </c>
      <c r="M377" s="45">
        <v>34</v>
      </c>
      <c r="N377" s="45">
        <f t="shared" si="61"/>
        <v>53.938288252558102</v>
      </c>
      <c r="O377" s="18">
        <f t="shared" si="62"/>
        <v>0.458719131576515</v>
      </c>
      <c r="P377" s="37">
        <f t="shared" si="63"/>
        <v>23.52941176470588</v>
      </c>
      <c r="Q377" s="37">
        <f t="shared" si="64"/>
        <v>2.0111624171853042</v>
      </c>
      <c r="R377" s="37">
        <f t="shared" si="65"/>
        <v>101.11624171853042</v>
      </c>
    </row>
    <row r="378" spans="1:18" x14ac:dyDescent="0.25">
      <c r="A378" s="1" t="s">
        <v>289</v>
      </c>
      <c r="B378" s="1" t="s">
        <v>2286</v>
      </c>
      <c r="C378" s="36">
        <v>62918</v>
      </c>
      <c r="D378" s="43"/>
      <c r="E378" s="43">
        <f t="shared" si="55"/>
        <v>0</v>
      </c>
      <c r="F378" s="6">
        <f t="shared" si="56"/>
        <v>0</v>
      </c>
      <c r="G378" s="44">
        <v>16</v>
      </c>
      <c r="H378" s="44">
        <f t="shared" si="57"/>
        <v>25.429924663848183</v>
      </c>
      <c r="I378" s="14">
        <f t="shared" si="58"/>
        <v>0.7256493849591239</v>
      </c>
      <c r="J378" s="49">
        <v>5</v>
      </c>
      <c r="K378" s="49">
        <f t="shared" si="59"/>
        <v>7.9468514574525582</v>
      </c>
      <c r="L378" s="50">
        <f t="shared" si="60"/>
        <v>0.11553427920936223</v>
      </c>
      <c r="M378" s="45">
        <v>21</v>
      </c>
      <c r="N378" s="45">
        <f t="shared" si="61"/>
        <v>33.376776121300743</v>
      </c>
      <c r="O378" s="18">
        <f t="shared" si="62"/>
        <v>0.28385338603066834</v>
      </c>
      <c r="P378" s="37">
        <f t="shared" si="63"/>
        <v>0</v>
      </c>
      <c r="Q378" s="37">
        <f t="shared" si="64"/>
        <v>0</v>
      </c>
      <c r="R378" s="37">
        <f t="shared" si="65"/>
        <v>-100</v>
      </c>
    </row>
    <row r="379" spans="1:18" x14ac:dyDescent="0.25">
      <c r="A379" s="1" t="s">
        <v>1296</v>
      </c>
      <c r="B379" s="1" t="s">
        <v>2298</v>
      </c>
      <c r="C379" s="36">
        <v>62697</v>
      </c>
      <c r="D379" s="43">
        <v>6</v>
      </c>
      <c r="E379" s="43">
        <f t="shared" si="55"/>
        <v>9.5698358773147039</v>
      </c>
      <c r="F379" s="6">
        <f t="shared" si="56"/>
        <v>0.69564914869559824</v>
      </c>
      <c r="G379" s="44">
        <v>34</v>
      </c>
      <c r="H379" s="44">
        <f t="shared" si="57"/>
        <v>54.229069971449988</v>
      </c>
      <c r="I379" s="14">
        <f t="shared" si="58"/>
        <v>1.5474403401450403</v>
      </c>
      <c r="J379" s="49">
        <v>29</v>
      </c>
      <c r="K379" s="49">
        <f t="shared" si="59"/>
        <v>46.254206740354398</v>
      </c>
      <c r="L379" s="50">
        <f t="shared" si="60"/>
        <v>0.67246084373907822</v>
      </c>
      <c r="M379" s="45">
        <v>69</v>
      </c>
      <c r="N379" s="45">
        <f t="shared" si="61"/>
        <v>110.0531125891191</v>
      </c>
      <c r="O379" s="18">
        <f t="shared" si="62"/>
        <v>0.9359486529826776</v>
      </c>
      <c r="P379" s="37">
        <f t="shared" si="63"/>
        <v>8.695652173913043</v>
      </c>
      <c r="Q379" s="37">
        <f t="shared" si="64"/>
        <v>0.74325567591630803</v>
      </c>
      <c r="R379" s="37">
        <f t="shared" si="65"/>
        <v>-25.674432408369196</v>
      </c>
    </row>
    <row r="380" spans="1:18" x14ac:dyDescent="0.25">
      <c r="A380" s="1" t="s">
        <v>271</v>
      </c>
      <c r="B380" s="1" t="s">
        <v>2283</v>
      </c>
      <c r="C380" s="36">
        <v>62603</v>
      </c>
      <c r="D380" s="43">
        <v>2</v>
      </c>
      <c r="E380" s="43">
        <f t="shared" si="55"/>
        <v>3.1947350765937736</v>
      </c>
      <c r="F380" s="6">
        <f t="shared" si="56"/>
        <v>0.23223122787389275</v>
      </c>
      <c r="G380" s="44">
        <v>43</v>
      </c>
      <c r="H380" s="44">
        <f t="shared" si="57"/>
        <v>68.686804146766136</v>
      </c>
      <c r="I380" s="14">
        <f t="shared" si="58"/>
        <v>1.9599954715857277</v>
      </c>
      <c r="J380" s="49">
        <v>35</v>
      </c>
      <c r="K380" s="49">
        <f t="shared" si="59"/>
        <v>55.907863840391038</v>
      </c>
      <c r="L380" s="50">
        <f t="shared" si="60"/>
        <v>0.81280929755862441</v>
      </c>
      <c r="M380" s="45">
        <v>80</v>
      </c>
      <c r="N380" s="45">
        <f t="shared" si="61"/>
        <v>127.78940306375094</v>
      </c>
      <c r="O380" s="18">
        <f t="shared" si="62"/>
        <v>1.0867872507115566</v>
      </c>
      <c r="P380" s="37">
        <f t="shared" si="63"/>
        <v>2.5</v>
      </c>
      <c r="Q380" s="37">
        <f t="shared" si="64"/>
        <v>0.21368600682593858</v>
      </c>
      <c r="R380" s="37">
        <f t="shared" si="65"/>
        <v>-78.631399317406149</v>
      </c>
    </row>
    <row r="381" spans="1:18" x14ac:dyDescent="0.25">
      <c r="A381" s="1" t="s">
        <v>301</v>
      </c>
      <c r="B381" s="1" t="s">
        <v>2253</v>
      </c>
      <c r="C381" s="36">
        <v>62574</v>
      </c>
      <c r="D381" s="43">
        <v>5</v>
      </c>
      <c r="E381" s="43">
        <f t="shared" si="55"/>
        <v>7.9905392015853236</v>
      </c>
      <c r="F381" s="6">
        <f t="shared" si="56"/>
        <v>0.58084713933060483</v>
      </c>
      <c r="G381" s="44">
        <v>11</v>
      </c>
      <c r="H381" s="44">
        <f t="shared" si="57"/>
        <v>17.579186243487712</v>
      </c>
      <c r="I381" s="14">
        <f t="shared" si="58"/>
        <v>0.50162656218181656</v>
      </c>
      <c r="J381" s="49">
        <v>2</v>
      </c>
      <c r="K381" s="49">
        <f t="shared" si="59"/>
        <v>3.1962156806341295</v>
      </c>
      <c r="L381" s="50">
        <f t="shared" si="60"/>
        <v>4.6467771146448379E-2</v>
      </c>
      <c r="M381" s="45">
        <v>18</v>
      </c>
      <c r="N381" s="45">
        <f t="shared" si="61"/>
        <v>28.765941125707165</v>
      </c>
      <c r="O381" s="18">
        <f t="shared" si="62"/>
        <v>0.24464045782060451</v>
      </c>
      <c r="P381" s="37">
        <f t="shared" si="63"/>
        <v>27.777777777777779</v>
      </c>
      <c r="Q381" s="37">
        <f t="shared" si="64"/>
        <v>2.3742889647326511</v>
      </c>
      <c r="R381" s="37">
        <f t="shared" si="65"/>
        <v>137.4288964732651</v>
      </c>
    </row>
    <row r="382" spans="1:18" x14ac:dyDescent="0.25">
      <c r="A382" s="1" t="s">
        <v>1053</v>
      </c>
      <c r="B382" s="1" t="s">
        <v>2310</v>
      </c>
      <c r="C382" s="36">
        <v>62477</v>
      </c>
      <c r="D382" s="43">
        <v>4</v>
      </c>
      <c r="E382" s="43">
        <f t="shared" si="55"/>
        <v>6.4023560670326676</v>
      </c>
      <c r="F382" s="6">
        <f t="shared" si="56"/>
        <v>0.46539915676454713</v>
      </c>
      <c r="G382" s="44">
        <v>6</v>
      </c>
      <c r="H382" s="44">
        <f t="shared" si="57"/>
        <v>9.6035341005490018</v>
      </c>
      <c r="I382" s="14">
        <f t="shared" si="58"/>
        <v>0.27403929447751674</v>
      </c>
      <c r="J382" s="49">
        <v>13</v>
      </c>
      <c r="K382" s="49">
        <f t="shared" si="59"/>
        <v>20.807657217856171</v>
      </c>
      <c r="L382" s="50">
        <f t="shared" si="60"/>
        <v>0.30250945189695561</v>
      </c>
      <c r="M382" s="45">
        <v>23</v>
      </c>
      <c r="N382" s="45">
        <f t="shared" si="61"/>
        <v>36.813547385437836</v>
      </c>
      <c r="O382" s="18">
        <f t="shared" si="62"/>
        <v>0.31308146835931594</v>
      </c>
      <c r="P382" s="37">
        <f t="shared" si="63"/>
        <v>17.391304347826086</v>
      </c>
      <c r="Q382" s="37">
        <f t="shared" si="64"/>
        <v>1.4865113518326161</v>
      </c>
      <c r="R382" s="37">
        <f t="shared" si="65"/>
        <v>48.651135183261609</v>
      </c>
    </row>
    <row r="383" spans="1:18" x14ac:dyDescent="0.25">
      <c r="A383" s="1" t="s">
        <v>1368</v>
      </c>
      <c r="B383" s="1" t="s">
        <v>2302</v>
      </c>
      <c r="C383" s="36">
        <v>62448</v>
      </c>
      <c r="D383" s="43">
        <v>24</v>
      </c>
      <c r="E383" s="43">
        <f t="shared" si="55"/>
        <v>38.431975403535738</v>
      </c>
      <c r="F383" s="6">
        <f t="shared" si="56"/>
        <v>2.7936916907358391</v>
      </c>
      <c r="G383" s="44">
        <v>58</v>
      </c>
      <c r="H383" s="44">
        <f t="shared" si="57"/>
        <v>92.877273891878033</v>
      </c>
      <c r="I383" s="14">
        <f t="shared" si="58"/>
        <v>2.6502766943754938</v>
      </c>
      <c r="J383" s="49">
        <v>80</v>
      </c>
      <c r="K383" s="49">
        <f t="shared" si="59"/>
        <v>128.10658467845246</v>
      </c>
      <c r="L383" s="50">
        <f t="shared" si="60"/>
        <v>1.862461127157226</v>
      </c>
      <c r="M383" s="45">
        <v>162</v>
      </c>
      <c r="N383" s="45">
        <f t="shared" si="61"/>
        <v>259.41583397386626</v>
      </c>
      <c r="O383" s="18">
        <f t="shared" si="62"/>
        <v>2.2062065729726901</v>
      </c>
      <c r="P383" s="37">
        <f t="shared" si="63"/>
        <v>14.814814814814813</v>
      </c>
      <c r="Q383" s="37">
        <f t="shared" si="64"/>
        <v>1.2662874478574135</v>
      </c>
      <c r="R383" s="37">
        <f t="shared" si="65"/>
        <v>26.628744785741354</v>
      </c>
    </row>
    <row r="384" spans="1:18" x14ac:dyDescent="0.25">
      <c r="A384" s="1" t="s">
        <v>374</v>
      </c>
      <c r="B384" s="1" t="s">
        <v>2293</v>
      </c>
      <c r="C384" s="36">
        <v>62361</v>
      </c>
      <c r="D384" s="43">
        <v>9</v>
      </c>
      <c r="E384" s="43">
        <f t="shared" si="55"/>
        <v>14.43209698369173</v>
      </c>
      <c r="F384" s="6">
        <f t="shared" si="56"/>
        <v>1.0490959415925318</v>
      </c>
      <c r="G384" s="44">
        <v>13</v>
      </c>
      <c r="H384" s="44">
        <f t="shared" si="57"/>
        <v>20.846362309776943</v>
      </c>
      <c r="I384" s="14">
        <f t="shared" si="58"/>
        <v>0.59485626436911299</v>
      </c>
      <c r="J384" s="49">
        <v>12</v>
      </c>
      <c r="K384" s="49">
        <f t="shared" si="59"/>
        <v>19.242795978255639</v>
      </c>
      <c r="L384" s="50">
        <f t="shared" si="60"/>
        <v>0.27975891775800849</v>
      </c>
      <c r="M384" s="45">
        <v>34</v>
      </c>
      <c r="N384" s="45">
        <f t="shared" si="61"/>
        <v>54.521255271724314</v>
      </c>
      <c r="O384" s="18">
        <f t="shared" si="62"/>
        <v>0.46367698495735515</v>
      </c>
      <c r="P384" s="37">
        <f t="shared" si="63"/>
        <v>26.47058823529412</v>
      </c>
      <c r="Q384" s="37">
        <f t="shared" si="64"/>
        <v>2.2625577193334676</v>
      </c>
      <c r="R384" s="37">
        <f t="shared" si="65"/>
        <v>126.25577193334676</v>
      </c>
    </row>
    <row r="385" spans="1:18" x14ac:dyDescent="0.25">
      <c r="A385" s="1" t="s">
        <v>791</v>
      </c>
      <c r="B385" s="1" t="s">
        <v>2328</v>
      </c>
      <c r="C385" s="36">
        <v>62038</v>
      </c>
      <c r="D385" s="43">
        <v>4</v>
      </c>
      <c r="E385" s="43">
        <f t="shared" si="55"/>
        <v>6.4476611109320086</v>
      </c>
      <c r="F385" s="6">
        <f t="shared" si="56"/>
        <v>0.4686924645729813</v>
      </c>
      <c r="G385" s="44">
        <v>16</v>
      </c>
      <c r="H385" s="44">
        <f t="shared" si="57"/>
        <v>25.790644443728034</v>
      </c>
      <c r="I385" s="14">
        <f t="shared" si="58"/>
        <v>0.7359426158621839</v>
      </c>
      <c r="J385" s="49">
        <v>16</v>
      </c>
      <c r="K385" s="49">
        <f t="shared" si="59"/>
        <v>25.790644443728034</v>
      </c>
      <c r="L385" s="50">
        <f t="shared" si="60"/>
        <v>0.37495397165838501</v>
      </c>
      <c r="M385" s="45">
        <v>36</v>
      </c>
      <c r="N385" s="45">
        <f t="shared" si="61"/>
        <v>58.028949998388079</v>
      </c>
      <c r="O385" s="18">
        <f t="shared" si="62"/>
        <v>0.49350823713422431</v>
      </c>
      <c r="P385" s="37">
        <f t="shared" si="63"/>
        <v>11.111111111111111</v>
      </c>
      <c r="Q385" s="37">
        <f t="shared" si="64"/>
        <v>0.94971558589306027</v>
      </c>
      <c r="R385" s="37">
        <f t="shared" si="65"/>
        <v>-5.0284414106939739</v>
      </c>
    </row>
    <row r="386" spans="1:18" x14ac:dyDescent="0.25">
      <c r="A386" s="1" t="s">
        <v>840</v>
      </c>
      <c r="B386" s="1" t="s">
        <v>2525</v>
      </c>
      <c r="C386" s="36">
        <v>61868</v>
      </c>
      <c r="D386" s="43"/>
      <c r="E386" s="43">
        <f t="shared" si="55"/>
        <v>0</v>
      </c>
      <c r="F386" s="6">
        <f t="shared" si="56"/>
        <v>0</v>
      </c>
      <c r="G386" s="44">
        <v>8</v>
      </c>
      <c r="H386" s="44">
        <f t="shared" si="57"/>
        <v>12.930755802676666</v>
      </c>
      <c r="I386" s="14">
        <f t="shared" si="58"/>
        <v>0.36898241419520728</v>
      </c>
      <c r="J386" s="49">
        <v>16</v>
      </c>
      <c r="K386" s="49">
        <f t="shared" si="59"/>
        <v>25.861511605353332</v>
      </c>
      <c r="L386" s="50">
        <f t="shared" si="60"/>
        <v>0.37598426478539615</v>
      </c>
      <c r="M386" s="45">
        <v>24</v>
      </c>
      <c r="N386" s="45">
        <f t="shared" si="61"/>
        <v>38.79226740803</v>
      </c>
      <c r="O386" s="18">
        <f t="shared" si="62"/>
        <v>0.32990952797712347</v>
      </c>
      <c r="P386" s="37">
        <f t="shared" si="63"/>
        <v>0</v>
      </c>
      <c r="Q386" s="37">
        <f t="shared" si="64"/>
        <v>0</v>
      </c>
      <c r="R386" s="37">
        <f t="shared" si="65"/>
        <v>-100</v>
      </c>
    </row>
    <row r="387" spans="1:18" x14ac:dyDescent="0.25">
      <c r="A387" s="1" t="s">
        <v>760</v>
      </c>
      <c r="B387" s="1" t="s">
        <v>2290</v>
      </c>
      <c r="C387" s="36">
        <v>61366</v>
      </c>
      <c r="D387" s="43">
        <v>19</v>
      </c>
      <c r="E387" s="43">
        <f t="shared" si="55"/>
        <v>30.961770361437932</v>
      </c>
      <c r="F387" s="6">
        <f t="shared" si="56"/>
        <v>2.2506686081315128</v>
      </c>
      <c r="G387" s="44">
        <v>28</v>
      </c>
      <c r="H387" s="44">
        <f t="shared" si="57"/>
        <v>45.627872111592737</v>
      </c>
      <c r="I387" s="14">
        <f t="shared" si="58"/>
        <v>1.3020029658931946</v>
      </c>
      <c r="J387" s="49">
        <v>66</v>
      </c>
      <c r="K387" s="49">
        <f t="shared" si="59"/>
        <v>107.55141283446861</v>
      </c>
      <c r="L387" s="50">
        <f t="shared" si="60"/>
        <v>1.5636224014387352</v>
      </c>
      <c r="M387" s="45">
        <v>113</v>
      </c>
      <c r="N387" s="45">
        <f t="shared" si="61"/>
        <v>184.14105530749927</v>
      </c>
      <c r="O387" s="18">
        <f t="shared" si="62"/>
        <v>1.5660308792656765</v>
      </c>
      <c r="P387" s="37">
        <f t="shared" si="63"/>
        <v>16.814159292035399</v>
      </c>
      <c r="Q387" s="37">
        <f t="shared" si="64"/>
        <v>1.4371802229001178</v>
      </c>
      <c r="R387" s="37">
        <f t="shared" si="65"/>
        <v>43.718022290011781</v>
      </c>
    </row>
    <row r="388" spans="1:18" x14ac:dyDescent="0.25">
      <c r="A388" s="1" t="s">
        <v>361</v>
      </c>
      <c r="B388" s="1" t="s">
        <v>2294</v>
      </c>
      <c r="C388" s="36">
        <v>61311</v>
      </c>
      <c r="D388" s="43">
        <v>11</v>
      </c>
      <c r="E388" s="43">
        <f t="shared" si="55"/>
        <v>17.941315587741187</v>
      </c>
      <c r="F388" s="6">
        <f t="shared" si="56"/>
        <v>1.3041875613224574</v>
      </c>
      <c r="G388" s="44">
        <v>18</v>
      </c>
      <c r="H388" s="44">
        <f t="shared" si="57"/>
        <v>29.358516416303761</v>
      </c>
      <c r="I388" s="14">
        <f t="shared" si="58"/>
        <v>0.83775275241335867</v>
      </c>
      <c r="J388" s="49">
        <v>16</v>
      </c>
      <c r="K388" s="49">
        <f t="shared" si="59"/>
        <v>26.096459036714453</v>
      </c>
      <c r="L388" s="50">
        <f t="shared" si="60"/>
        <v>0.37940001783926036</v>
      </c>
      <c r="M388" s="45">
        <v>45</v>
      </c>
      <c r="N388" s="45">
        <f t="shared" si="61"/>
        <v>73.396291040759408</v>
      </c>
      <c r="O388" s="18">
        <f t="shared" si="62"/>
        <v>0.62420006229169744</v>
      </c>
      <c r="P388" s="37">
        <f t="shared" si="63"/>
        <v>24.444444444444443</v>
      </c>
      <c r="Q388" s="37">
        <f t="shared" si="64"/>
        <v>2.0893742889647324</v>
      </c>
      <c r="R388" s="37">
        <f t="shared" si="65"/>
        <v>108.93742889647325</v>
      </c>
    </row>
    <row r="389" spans="1:18" x14ac:dyDescent="0.25">
      <c r="A389" s="1" t="s">
        <v>578</v>
      </c>
      <c r="B389" s="1" t="s">
        <v>2320</v>
      </c>
      <c r="C389" s="36">
        <v>61172</v>
      </c>
      <c r="D389" s="43">
        <v>6</v>
      </c>
      <c r="E389" s="43">
        <f t="shared" si="55"/>
        <v>9.8084090760478642</v>
      </c>
      <c r="F389" s="6">
        <f t="shared" si="56"/>
        <v>0.71299147773111748</v>
      </c>
      <c r="G389" s="44">
        <v>31</v>
      </c>
      <c r="H389" s="44">
        <f t="shared" si="57"/>
        <v>50.676780226247303</v>
      </c>
      <c r="I389" s="14">
        <f t="shared" si="58"/>
        <v>1.4460748464254509</v>
      </c>
      <c r="J389" s="49">
        <v>65</v>
      </c>
      <c r="K389" s="49">
        <f t="shared" si="59"/>
        <v>106.25776499051852</v>
      </c>
      <c r="L389" s="50">
        <f t="shared" si="60"/>
        <v>1.544814868417421</v>
      </c>
      <c r="M389" s="45">
        <v>102</v>
      </c>
      <c r="N389" s="45">
        <f t="shared" si="61"/>
        <v>166.74295429281369</v>
      </c>
      <c r="O389" s="18">
        <f t="shared" si="62"/>
        <v>1.4180684198126081</v>
      </c>
      <c r="P389" s="37">
        <f t="shared" si="63"/>
        <v>5.8823529411764701</v>
      </c>
      <c r="Q389" s="37">
        <f t="shared" si="64"/>
        <v>0.50279060429632605</v>
      </c>
      <c r="R389" s="37">
        <f t="shared" si="65"/>
        <v>-49.720939570367392</v>
      </c>
    </row>
    <row r="390" spans="1:18" x14ac:dyDescent="0.25">
      <c r="A390" s="1" t="s">
        <v>617</v>
      </c>
      <c r="B390" s="1" t="s">
        <v>2306</v>
      </c>
      <c r="C390" s="36">
        <v>60992</v>
      </c>
      <c r="D390" s="43">
        <v>11</v>
      </c>
      <c r="E390" s="43">
        <f t="shared" si="55"/>
        <v>18.035152151101784</v>
      </c>
      <c r="F390" s="6">
        <f t="shared" si="56"/>
        <v>1.3110087154420447</v>
      </c>
      <c r="G390" s="44">
        <v>18</v>
      </c>
      <c r="H390" s="44">
        <f t="shared" si="57"/>
        <v>29.512067156348373</v>
      </c>
      <c r="I390" s="14">
        <f t="shared" si="58"/>
        <v>0.84213436193624469</v>
      </c>
      <c r="J390" s="49">
        <v>32</v>
      </c>
      <c r="K390" s="49">
        <f t="shared" si="59"/>
        <v>52.46589716684155</v>
      </c>
      <c r="L390" s="50">
        <f t="shared" si="60"/>
        <v>0.76276870716628042</v>
      </c>
      <c r="M390" s="45">
        <v>61</v>
      </c>
      <c r="N390" s="45">
        <f t="shared" si="61"/>
        <v>100.01311647429171</v>
      </c>
      <c r="O390" s="18">
        <f t="shared" si="62"/>
        <v>0.85056332749254615</v>
      </c>
      <c r="P390" s="37">
        <f t="shared" si="63"/>
        <v>18.032786885245901</v>
      </c>
      <c r="Q390" s="37">
        <f t="shared" si="64"/>
        <v>1.5413416885805404</v>
      </c>
      <c r="R390" s="37">
        <f t="shared" si="65"/>
        <v>54.134168858054046</v>
      </c>
    </row>
    <row r="391" spans="1:18" x14ac:dyDescent="0.25">
      <c r="A391" s="1" t="s">
        <v>1557</v>
      </c>
      <c r="B391" s="1" t="s">
        <v>2288</v>
      </c>
      <c r="C391" s="36">
        <v>60978</v>
      </c>
      <c r="D391" s="43">
        <v>2</v>
      </c>
      <c r="E391" s="43">
        <f t="shared" si="55"/>
        <v>3.2798714290399817</v>
      </c>
      <c r="F391" s="6">
        <f t="shared" si="56"/>
        <v>0.23841994749892267</v>
      </c>
      <c r="G391" s="44">
        <v>3</v>
      </c>
      <c r="H391" s="44">
        <f t="shared" si="57"/>
        <v>4.9198071435599724</v>
      </c>
      <c r="I391" s="14">
        <f t="shared" si="58"/>
        <v>0.14038795140109392</v>
      </c>
      <c r="J391" s="49">
        <v>6</v>
      </c>
      <c r="K391" s="49">
        <f t="shared" si="59"/>
        <v>9.8396142871199448</v>
      </c>
      <c r="L391" s="50">
        <f t="shared" si="60"/>
        <v>0.14305196849935359</v>
      </c>
      <c r="M391" s="45">
        <v>11</v>
      </c>
      <c r="N391" s="45">
        <f t="shared" si="61"/>
        <v>18.0392928597199</v>
      </c>
      <c r="O391" s="18">
        <f t="shared" si="62"/>
        <v>0.15341548690086004</v>
      </c>
      <c r="P391" s="37">
        <f t="shared" si="63"/>
        <v>18.181818181818183</v>
      </c>
      <c r="Q391" s="37">
        <f t="shared" si="64"/>
        <v>1.5540800496431897</v>
      </c>
      <c r="R391" s="37">
        <f t="shared" si="65"/>
        <v>55.40800496431897</v>
      </c>
    </row>
    <row r="392" spans="1:18" x14ac:dyDescent="0.25">
      <c r="A392" s="1" t="s">
        <v>1484</v>
      </c>
      <c r="B392" s="1" t="s">
        <v>2309</v>
      </c>
      <c r="C392" s="36">
        <v>60872</v>
      </c>
      <c r="D392" s="43"/>
      <c r="E392" s="43">
        <f t="shared" ref="E392:E455" si="66">((D392/($C392/100000)))</f>
        <v>0</v>
      </c>
      <c r="F392" s="6">
        <f t="shared" ref="F392:F455" si="67">((D392/$C392)/(D$1746/$C$1746))</f>
        <v>0</v>
      </c>
      <c r="G392" s="44">
        <v>2</v>
      </c>
      <c r="H392" s="44">
        <f t="shared" ref="H392:H455" si="68">((G392/($C392/100000)))</f>
        <v>3.2855828623997896</v>
      </c>
      <c r="I392" s="14">
        <f t="shared" ref="I392:I455" si="69">((G392/$C392)/($G$1746/$C$1746))</f>
        <v>9.3754944808077126E-2</v>
      </c>
      <c r="J392" s="49">
        <v>1</v>
      </c>
      <c r="K392" s="49">
        <f t="shared" ref="K392:K455" si="70">((J392/($C392/100000)))</f>
        <v>1.6427914311998948</v>
      </c>
      <c r="L392" s="50">
        <f t="shared" ref="L392:L455" si="71">((J392/$C392)/($J$1746/$C$1746))</f>
        <v>2.3883512220050772E-2</v>
      </c>
      <c r="M392" s="45">
        <v>3</v>
      </c>
      <c r="N392" s="45">
        <f t="shared" ref="N392:N455" si="72">((M392/($C392/100000)))</f>
        <v>4.9283742935996839</v>
      </c>
      <c r="O392" s="18">
        <f t="shared" ref="O392:O455" si="73">((M392/$C392)/($M$1746/$C$1746))</f>
        <v>4.1913446816452295E-2</v>
      </c>
      <c r="P392" s="37">
        <f t="shared" ref="P392:P455" si="74">D392/M392*100</f>
        <v>0</v>
      </c>
      <c r="Q392" s="37">
        <f t="shared" ref="Q392:Q455" si="75">P392/$P$1746</f>
        <v>0</v>
      </c>
      <c r="R392" s="37">
        <f t="shared" ref="R392:R455" si="76">(Q392-1)*100</f>
        <v>-100</v>
      </c>
    </row>
    <row r="393" spans="1:18" x14ac:dyDescent="0.25">
      <c r="A393" s="1" t="s">
        <v>2296</v>
      </c>
      <c r="B393" s="1" t="s">
        <v>2297</v>
      </c>
      <c r="C393" s="36">
        <v>60760</v>
      </c>
      <c r="D393" s="43"/>
      <c r="E393" s="43">
        <f t="shared" si="66"/>
        <v>0</v>
      </c>
      <c r="F393" s="6">
        <f t="shared" si="67"/>
        <v>0</v>
      </c>
      <c r="G393" s="44">
        <v>3</v>
      </c>
      <c r="H393" s="44">
        <f t="shared" si="68"/>
        <v>4.9374588545095452</v>
      </c>
      <c r="I393" s="14">
        <f t="shared" si="69"/>
        <v>0.14089164747425784</v>
      </c>
      <c r="J393" s="49">
        <v>11</v>
      </c>
      <c r="K393" s="49">
        <f t="shared" si="70"/>
        <v>18.104015799868332</v>
      </c>
      <c r="L393" s="50">
        <f t="shared" si="71"/>
        <v>0.2632029084010572</v>
      </c>
      <c r="M393" s="45">
        <v>14</v>
      </c>
      <c r="N393" s="45">
        <f t="shared" si="72"/>
        <v>23.041474654377879</v>
      </c>
      <c r="O393" s="18">
        <f t="shared" si="73"/>
        <v>0.19595663092251031</v>
      </c>
      <c r="P393" s="37">
        <f t="shared" si="74"/>
        <v>0</v>
      </c>
      <c r="Q393" s="37">
        <f t="shared" si="75"/>
        <v>0</v>
      </c>
      <c r="R393" s="37">
        <f t="shared" si="76"/>
        <v>-100</v>
      </c>
    </row>
    <row r="394" spans="1:18" x14ac:dyDescent="0.25">
      <c r="A394" s="1" t="s">
        <v>1321</v>
      </c>
      <c r="B394" s="1" t="s">
        <v>2299</v>
      </c>
      <c r="C394" s="36">
        <v>60631</v>
      </c>
      <c r="D394" s="43">
        <v>1</v>
      </c>
      <c r="E394" s="43">
        <f t="shared" si="66"/>
        <v>1.6493213042832875</v>
      </c>
      <c r="F394" s="6">
        <f t="shared" si="67"/>
        <v>0.11989222970583782</v>
      </c>
      <c r="G394" s="44">
        <v>6</v>
      </c>
      <c r="H394" s="44">
        <f t="shared" si="68"/>
        <v>9.8959278256997241</v>
      </c>
      <c r="I394" s="14">
        <f t="shared" si="69"/>
        <v>0.28238282398561482</v>
      </c>
      <c r="J394" s="49">
        <v>2</v>
      </c>
      <c r="K394" s="49">
        <f t="shared" si="70"/>
        <v>3.298642608566575</v>
      </c>
      <c r="L394" s="50">
        <f t="shared" si="71"/>
        <v>4.7956891882335123E-2</v>
      </c>
      <c r="M394" s="45">
        <v>9</v>
      </c>
      <c r="N394" s="45">
        <f t="shared" si="72"/>
        <v>14.843891738549587</v>
      </c>
      <c r="O394" s="18">
        <f t="shared" si="73"/>
        <v>0.12624014124512631</v>
      </c>
      <c r="P394" s="37">
        <f t="shared" si="74"/>
        <v>11.111111111111111</v>
      </c>
      <c r="Q394" s="37">
        <f t="shared" si="75"/>
        <v>0.94971558589306027</v>
      </c>
      <c r="R394" s="37">
        <f t="shared" si="76"/>
        <v>-5.0284414106939739</v>
      </c>
    </row>
    <row r="395" spans="1:18" x14ac:dyDescent="0.25">
      <c r="A395" s="1" t="s">
        <v>1565</v>
      </c>
      <c r="B395" s="1" t="s">
        <v>2284</v>
      </c>
      <c r="C395" s="36">
        <v>60542</v>
      </c>
      <c r="D395" s="43">
        <v>5</v>
      </c>
      <c r="E395" s="43">
        <f t="shared" si="66"/>
        <v>8.2587294770572495</v>
      </c>
      <c r="F395" s="6">
        <f t="shared" si="67"/>
        <v>0.60034238869666123</v>
      </c>
      <c r="G395" s="44">
        <v>13</v>
      </c>
      <c r="H395" s="44">
        <f t="shared" si="68"/>
        <v>21.47269664034885</v>
      </c>
      <c r="I395" s="14">
        <f t="shared" si="69"/>
        <v>0.61272887420835542</v>
      </c>
      <c r="J395" s="49">
        <v>12</v>
      </c>
      <c r="K395" s="49">
        <f t="shared" si="70"/>
        <v>19.820950744937399</v>
      </c>
      <c r="L395" s="50">
        <f t="shared" si="71"/>
        <v>0.28816434657439738</v>
      </c>
      <c r="M395" s="45">
        <v>30</v>
      </c>
      <c r="N395" s="45">
        <f t="shared" si="72"/>
        <v>49.5523768623435</v>
      </c>
      <c r="O395" s="18">
        <f t="shared" si="73"/>
        <v>0.42141907016799646</v>
      </c>
      <c r="P395" s="37">
        <f t="shared" si="74"/>
        <v>16.666666666666664</v>
      </c>
      <c r="Q395" s="37">
        <f t="shared" si="75"/>
        <v>1.4245733788395902</v>
      </c>
      <c r="R395" s="37">
        <f t="shared" si="76"/>
        <v>42.457337883959021</v>
      </c>
    </row>
    <row r="396" spans="1:18" x14ac:dyDescent="0.25">
      <c r="A396" s="1" t="s">
        <v>543</v>
      </c>
      <c r="B396" s="1" t="s">
        <v>2346</v>
      </c>
      <c r="C396" s="36">
        <v>60309</v>
      </c>
      <c r="D396" s="43">
        <v>3</v>
      </c>
      <c r="E396" s="43">
        <f t="shared" si="66"/>
        <v>4.9743819330448193</v>
      </c>
      <c r="F396" s="6">
        <f t="shared" si="67"/>
        <v>0.3615970640846965</v>
      </c>
      <c r="G396" s="44">
        <v>31</v>
      </c>
      <c r="H396" s="44">
        <f t="shared" si="68"/>
        <v>51.401946641463127</v>
      </c>
      <c r="I396" s="14">
        <f t="shared" si="69"/>
        <v>1.4667676550023661</v>
      </c>
      <c r="J396" s="49">
        <v>33</v>
      </c>
      <c r="K396" s="49">
        <f t="shared" si="70"/>
        <v>54.718201263493008</v>
      </c>
      <c r="L396" s="50">
        <f t="shared" si="71"/>
        <v>0.7955135409863322</v>
      </c>
      <c r="M396" s="45">
        <v>67</v>
      </c>
      <c r="N396" s="45">
        <f t="shared" si="72"/>
        <v>111.09452983800097</v>
      </c>
      <c r="O396" s="18">
        <f t="shared" si="73"/>
        <v>0.94480540449431349</v>
      </c>
      <c r="P396" s="37">
        <f t="shared" si="74"/>
        <v>4.4776119402985071</v>
      </c>
      <c r="Q396" s="37">
        <f t="shared" si="75"/>
        <v>0.38272120625541234</v>
      </c>
      <c r="R396" s="37">
        <f t="shared" si="76"/>
        <v>-61.727879374458759</v>
      </c>
    </row>
    <row r="397" spans="1:18" x14ac:dyDescent="0.25">
      <c r="A397" s="1" t="s">
        <v>467</v>
      </c>
      <c r="B397" s="1" t="s">
        <v>2407</v>
      </c>
      <c r="C397" s="36">
        <v>59970</v>
      </c>
      <c r="D397" s="43">
        <v>2</v>
      </c>
      <c r="E397" s="43">
        <f t="shared" si="66"/>
        <v>3.3350008337502084</v>
      </c>
      <c r="F397" s="6">
        <f t="shared" si="67"/>
        <v>0.24242740634632828</v>
      </c>
      <c r="G397" s="44">
        <v>8</v>
      </c>
      <c r="H397" s="44">
        <f t="shared" si="68"/>
        <v>13.340003335000834</v>
      </c>
      <c r="I397" s="14">
        <f t="shared" si="69"/>
        <v>0.38066039688892916</v>
      </c>
      <c r="J397" s="49">
        <v>1</v>
      </c>
      <c r="K397" s="49">
        <f t="shared" si="70"/>
        <v>1.6675004168751042</v>
      </c>
      <c r="L397" s="50">
        <f t="shared" si="71"/>
        <v>2.4242740634632828E-2</v>
      </c>
      <c r="M397" s="45">
        <v>11</v>
      </c>
      <c r="N397" s="45">
        <f t="shared" si="72"/>
        <v>18.342504585626145</v>
      </c>
      <c r="O397" s="18">
        <f t="shared" si="73"/>
        <v>0.15599415641555181</v>
      </c>
      <c r="P397" s="37">
        <f t="shared" si="74"/>
        <v>18.181818181818183</v>
      </c>
      <c r="Q397" s="37">
        <f t="shared" si="75"/>
        <v>1.5540800496431897</v>
      </c>
      <c r="R397" s="37">
        <f t="shared" si="76"/>
        <v>55.40800496431897</v>
      </c>
    </row>
    <row r="398" spans="1:18" x14ac:dyDescent="0.25">
      <c r="A398" s="1" t="s">
        <v>1483</v>
      </c>
      <c r="B398" s="1" t="s">
        <v>2277</v>
      </c>
      <c r="C398" s="36">
        <v>59870</v>
      </c>
      <c r="D398" s="43">
        <v>2</v>
      </c>
      <c r="E398" s="43">
        <f t="shared" si="66"/>
        <v>3.3405712376816434</v>
      </c>
      <c r="F398" s="6">
        <f t="shared" si="67"/>
        <v>0.24283232935676141</v>
      </c>
      <c r="G398" s="44">
        <v>29</v>
      </c>
      <c r="H398" s="44">
        <f t="shared" si="68"/>
        <v>48.438282946383829</v>
      </c>
      <c r="I398" s="14">
        <f t="shared" si="69"/>
        <v>1.3821987557237418</v>
      </c>
      <c r="J398" s="49">
        <v>56</v>
      </c>
      <c r="K398" s="49">
        <f t="shared" si="70"/>
        <v>93.535994655086014</v>
      </c>
      <c r="L398" s="50">
        <f t="shared" si="71"/>
        <v>1.359861044397864</v>
      </c>
      <c r="M398" s="45">
        <v>87</v>
      </c>
      <c r="N398" s="45">
        <f t="shared" si="72"/>
        <v>145.31484883915149</v>
      </c>
      <c r="O398" s="18">
        <f t="shared" si="73"/>
        <v>1.235832715946575</v>
      </c>
      <c r="P398" s="37">
        <f t="shared" si="74"/>
        <v>2.2988505747126435</v>
      </c>
      <c r="Q398" s="37">
        <f t="shared" si="75"/>
        <v>0.19649287983994351</v>
      </c>
      <c r="R398" s="37">
        <f t="shared" si="76"/>
        <v>-80.350712016005659</v>
      </c>
    </row>
    <row r="399" spans="1:18" x14ac:dyDescent="0.25">
      <c r="A399" s="1" t="s">
        <v>1480</v>
      </c>
      <c r="B399" s="1" t="s">
        <v>2338</v>
      </c>
      <c r="C399" s="36">
        <v>59863</v>
      </c>
      <c r="D399" s="43">
        <v>12</v>
      </c>
      <c r="E399" s="43">
        <f t="shared" si="66"/>
        <v>20.04577117752201</v>
      </c>
      <c r="F399" s="6">
        <f t="shared" si="67"/>
        <v>1.4571643477863763</v>
      </c>
      <c r="G399" s="44">
        <v>9</v>
      </c>
      <c r="H399" s="44">
        <f t="shared" si="68"/>
        <v>15.034328383141506</v>
      </c>
      <c r="I399" s="14">
        <f t="shared" si="69"/>
        <v>0.4290083941935372</v>
      </c>
      <c r="J399" s="49">
        <v>43</v>
      </c>
      <c r="K399" s="49">
        <f t="shared" si="70"/>
        <v>71.830680052787201</v>
      </c>
      <c r="L399" s="50">
        <f t="shared" si="71"/>
        <v>1.0443011159135696</v>
      </c>
      <c r="M399" s="45">
        <v>64</v>
      </c>
      <c r="N399" s="45">
        <f t="shared" si="72"/>
        <v>106.91077961345071</v>
      </c>
      <c r="O399" s="18">
        <f t="shared" si="73"/>
        <v>0.90922462631402479</v>
      </c>
      <c r="P399" s="37">
        <f t="shared" si="74"/>
        <v>18.75</v>
      </c>
      <c r="Q399" s="37">
        <f t="shared" si="75"/>
        <v>1.6026450511945394</v>
      </c>
      <c r="R399" s="37">
        <f t="shared" si="76"/>
        <v>60.264505119453936</v>
      </c>
    </row>
    <row r="400" spans="1:18" x14ac:dyDescent="0.25">
      <c r="A400" s="1" t="s">
        <v>1583</v>
      </c>
      <c r="B400" s="1" t="s">
        <v>2308</v>
      </c>
      <c r="C400" s="36">
        <v>59388</v>
      </c>
      <c r="D400" s="43">
        <v>2</v>
      </c>
      <c r="E400" s="43">
        <f t="shared" si="66"/>
        <v>3.3676837071462251</v>
      </c>
      <c r="F400" s="6">
        <f t="shared" si="67"/>
        <v>0.24480318513149638</v>
      </c>
      <c r="G400" s="44">
        <v>2</v>
      </c>
      <c r="H400" s="44">
        <f t="shared" si="68"/>
        <v>3.3676837071462251</v>
      </c>
      <c r="I400" s="14">
        <f t="shared" si="69"/>
        <v>9.6097713348778716E-2</v>
      </c>
      <c r="J400" s="49">
        <v>1</v>
      </c>
      <c r="K400" s="49">
        <f t="shared" si="70"/>
        <v>1.6838418535731126</v>
      </c>
      <c r="L400" s="50">
        <f t="shared" si="71"/>
        <v>2.4480318513149635E-2</v>
      </c>
      <c r="M400" s="45">
        <v>5</v>
      </c>
      <c r="N400" s="45">
        <f t="shared" si="72"/>
        <v>8.419209267865563</v>
      </c>
      <c r="O400" s="18">
        <f t="shared" si="73"/>
        <v>7.1601314929252952E-2</v>
      </c>
      <c r="P400" s="37">
        <f t="shared" si="74"/>
        <v>40</v>
      </c>
      <c r="Q400" s="37">
        <f t="shared" si="75"/>
        <v>3.4189761092150173</v>
      </c>
      <c r="R400" s="37">
        <f t="shared" si="76"/>
        <v>241.89761092150172</v>
      </c>
    </row>
    <row r="401" spans="1:18" x14ac:dyDescent="0.25">
      <c r="A401" s="1" t="s">
        <v>1252</v>
      </c>
      <c r="B401" s="1" t="s">
        <v>2304</v>
      </c>
      <c r="C401" s="36">
        <v>59381</v>
      </c>
      <c r="D401" s="43">
        <v>1</v>
      </c>
      <c r="E401" s="43">
        <f t="shared" si="66"/>
        <v>1.6840403496067766</v>
      </c>
      <c r="F401" s="6">
        <f t="shared" si="67"/>
        <v>0.12241602161119977</v>
      </c>
      <c r="G401" s="44">
        <v>7</v>
      </c>
      <c r="H401" s="44">
        <f t="shared" si="68"/>
        <v>11.788282447247438</v>
      </c>
      <c r="I401" s="14">
        <f t="shared" si="69"/>
        <v>0.33638164566528767</v>
      </c>
      <c r="J401" s="49">
        <v>13</v>
      </c>
      <c r="K401" s="49">
        <f t="shared" si="70"/>
        <v>21.892524544888097</v>
      </c>
      <c r="L401" s="50">
        <f t="shared" si="71"/>
        <v>0.31828165618911936</v>
      </c>
      <c r="M401" s="45">
        <v>21</v>
      </c>
      <c r="N401" s="45">
        <f t="shared" si="72"/>
        <v>35.364847341742312</v>
      </c>
      <c r="O401" s="18">
        <f t="shared" si="73"/>
        <v>0.30076097307686955</v>
      </c>
      <c r="P401" s="37">
        <f t="shared" si="74"/>
        <v>4.7619047619047619</v>
      </c>
      <c r="Q401" s="37">
        <f t="shared" si="75"/>
        <v>0.40702096538274013</v>
      </c>
      <c r="R401" s="37">
        <f t="shared" si="76"/>
        <v>-59.297903461725987</v>
      </c>
    </row>
    <row r="402" spans="1:18" x14ac:dyDescent="0.25">
      <c r="A402" s="1" t="s">
        <v>1388</v>
      </c>
      <c r="B402" s="1" t="s">
        <v>2281</v>
      </c>
      <c r="C402" s="36">
        <v>59215</v>
      </c>
      <c r="D402" s="43">
        <v>2</v>
      </c>
      <c r="E402" s="43">
        <f t="shared" si="66"/>
        <v>3.3775225871823022</v>
      </c>
      <c r="F402" s="6">
        <f t="shared" si="67"/>
        <v>0.24551839159992073</v>
      </c>
      <c r="G402" s="44">
        <v>1</v>
      </c>
      <c r="H402" s="44">
        <f t="shared" si="68"/>
        <v>1.6887612935911511</v>
      </c>
      <c r="I402" s="14">
        <f t="shared" si="69"/>
        <v>4.8189234149770076E-2</v>
      </c>
      <c r="J402" s="49">
        <v>9</v>
      </c>
      <c r="K402" s="49">
        <f t="shared" si="70"/>
        <v>15.19885164232036</v>
      </c>
      <c r="L402" s="50">
        <f t="shared" si="71"/>
        <v>0.22096655243992866</v>
      </c>
      <c r="M402" s="45">
        <v>12</v>
      </c>
      <c r="N402" s="45">
        <f t="shared" si="72"/>
        <v>20.265135523093811</v>
      </c>
      <c r="O402" s="18">
        <f t="shared" si="73"/>
        <v>0.17234520541153991</v>
      </c>
      <c r="P402" s="37">
        <f t="shared" si="74"/>
        <v>16.666666666666664</v>
      </c>
      <c r="Q402" s="37">
        <f t="shared" si="75"/>
        <v>1.4245733788395902</v>
      </c>
      <c r="R402" s="37">
        <f t="shared" si="76"/>
        <v>42.457337883959021</v>
      </c>
    </row>
    <row r="403" spans="1:18" x14ac:dyDescent="0.25">
      <c r="A403" s="1" t="s">
        <v>101</v>
      </c>
      <c r="B403" s="1" t="s">
        <v>2316</v>
      </c>
      <c r="C403" s="36">
        <v>59209</v>
      </c>
      <c r="D403" s="43">
        <v>2</v>
      </c>
      <c r="E403" s="43">
        <f t="shared" si="66"/>
        <v>3.3778648516272862</v>
      </c>
      <c r="F403" s="6">
        <f t="shared" si="67"/>
        <v>0.24554327143828314</v>
      </c>
      <c r="G403" s="44">
        <v>27</v>
      </c>
      <c r="H403" s="44">
        <f t="shared" si="68"/>
        <v>45.601175496968366</v>
      </c>
      <c r="I403" s="14">
        <f t="shared" si="69"/>
        <v>1.3012411711872038</v>
      </c>
      <c r="J403" s="49">
        <v>42</v>
      </c>
      <c r="K403" s="49">
        <f t="shared" si="70"/>
        <v>70.935161884173013</v>
      </c>
      <c r="L403" s="50">
        <f t="shared" si="71"/>
        <v>1.031281740040789</v>
      </c>
      <c r="M403" s="45">
        <v>71</v>
      </c>
      <c r="N403" s="45">
        <f t="shared" si="72"/>
        <v>119.91420223276866</v>
      </c>
      <c r="O403" s="18">
        <f t="shared" si="73"/>
        <v>1.0198124652073557</v>
      </c>
      <c r="P403" s="37">
        <f t="shared" si="74"/>
        <v>2.8169014084507045</v>
      </c>
      <c r="Q403" s="37">
        <f t="shared" si="75"/>
        <v>0.24077296543767729</v>
      </c>
      <c r="R403" s="37">
        <f t="shared" si="76"/>
        <v>-75.92270345623227</v>
      </c>
    </row>
    <row r="404" spans="1:18" x14ac:dyDescent="0.25">
      <c r="A404" s="1" t="s">
        <v>341</v>
      </c>
      <c r="B404" s="1" t="s">
        <v>2301</v>
      </c>
      <c r="C404" s="36">
        <v>59123</v>
      </c>
      <c r="D404" s="43"/>
      <c r="E404" s="43">
        <f t="shared" si="66"/>
        <v>0</v>
      </c>
      <c r="F404" s="6">
        <f t="shared" si="67"/>
        <v>0</v>
      </c>
      <c r="G404" s="44">
        <v>2</v>
      </c>
      <c r="H404" s="44">
        <f t="shared" si="68"/>
        <v>3.3827782757979126</v>
      </c>
      <c r="I404" s="14">
        <f t="shared" si="69"/>
        <v>9.6528440714396604E-2</v>
      </c>
      <c r="J404" s="49">
        <v>8</v>
      </c>
      <c r="K404" s="49">
        <f t="shared" si="70"/>
        <v>13.53111310319165</v>
      </c>
      <c r="L404" s="50">
        <f t="shared" si="71"/>
        <v>0.19672034989549658</v>
      </c>
      <c r="M404" s="45">
        <v>10</v>
      </c>
      <c r="N404" s="45">
        <f t="shared" si="72"/>
        <v>16.913891378989565</v>
      </c>
      <c r="O404" s="18">
        <f t="shared" si="73"/>
        <v>0.14384448999605817</v>
      </c>
      <c r="P404" s="37">
        <f t="shared" si="74"/>
        <v>0</v>
      </c>
      <c r="Q404" s="37">
        <f t="shared" si="75"/>
        <v>0</v>
      </c>
      <c r="R404" s="37">
        <f t="shared" si="76"/>
        <v>-100</v>
      </c>
    </row>
    <row r="405" spans="1:18" x14ac:dyDescent="0.25">
      <c r="A405" s="1" t="s">
        <v>1295</v>
      </c>
      <c r="B405" s="1" t="s">
        <v>2383</v>
      </c>
      <c r="C405" s="36">
        <v>59057</v>
      </c>
      <c r="D405" s="43">
        <v>1</v>
      </c>
      <c r="E405" s="43">
        <f t="shared" si="66"/>
        <v>1.6932793741639431</v>
      </c>
      <c r="F405" s="6">
        <f t="shared" si="67"/>
        <v>0.12308762347045486</v>
      </c>
      <c r="G405" s="44">
        <v>4</v>
      </c>
      <c r="H405" s="44">
        <f t="shared" si="68"/>
        <v>6.7731174966557726</v>
      </c>
      <c r="I405" s="14">
        <f t="shared" si="69"/>
        <v>0.1932726349241333</v>
      </c>
      <c r="J405" s="49">
        <v>6</v>
      </c>
      <c r="K405" s="49">
        <f t="shared" si="70"/>
        <v>10.159676244983659</v>
      </c>
      <c r="L405" s="50">
        <f t="shared" si="71"/>
        <v>0.14770514816454583</v>
      </c>
      <c r="M405" s="45">
        <v>11</v>
      </c>
      <c r="N405" s="45">
        <f t="shared" si="72"/>
        <v>18.626073115803376</v>
      </c>
      <c r="O405" s="18">
        <f t="shared" si="73"/>
        <v>0.15840577002287015</v>
      </c>
      <c r="P405" s="37">
        <f t="shared" si="74"/>
        <v>9.0909090909090917</v>
      </c>
      <c r="Q405" s="37">
        <f t="shared" si="75"/>
        <v>0.77704002482159484</v>
      </c>
      <c r="R405" s="37">
        <f t="shared" si="76"/>
        <v>-22.295997517840515</v>
      </c>
    </row>
    <row r="406" spans="1:18" x14ac:dyDescent="0.25">
      <c r="A406" s="1" t="s">
        <v>1201</v>
      </c>
      <c r="B406" s="1" t="s">
        <v>2305</v>
      </c>
      <c r="C406" s="36">
        <v>58800</v>
      </c>
      <c r="D406" s="43">
        <v>2</v>
      </c>
      <c r="E406" s="43">
        <f t="shared" si="66"/>
        <v>3.4013605442176873</v>
      </c>
      <c r="F406" s="6">
        <f t="shared" si="67"/>
        <v>0.24725121698281133</v>
      </c>
      <c r="G406" s="44">
        <v>12</v>
      </c>
      <c r="H406" s="44">
        <f t="shared" si="68"/>
        <v>20.408163265306122</v>
      </c>
      <c r="I406" s="14">
        <f t="shared" si="69"/>
        <v>0.58235214289359905</v>
      </c>
      <c r="J406" s="49">
        <v>7</v>
      </c>
      <c r="K406" s="49">
        <f t="shared" si="70"/>
        <v>11.904761904761905</v>
      </c>
      <c r="L406" s="50">
        <f t="shared" si="71"/>
        <v>0.17307585188796792</v>
      </c>
      <c r="M406" s="45">
        <v>21</v>
      </c>
      <c r="N406" s="45">
        <f t="shared" si="72"/>
        <v>35.714285714285715</v>
      </c>
      <c r="O406" s="18">
        <f t="shared" si="73"/>
        <v>0.30373277792989101</v>
      </c>
      <c r="P406" s="37">
        <f t="shared" si="74"/>
        <v>9.5238095238095237</v>
      </c>
      <c r="Q406" s="37">
        <f t="shared" si="75"/>
        <v>0.81404193076548026</v>
      </c>
      <c r="R406" s="37">
        <f t="shared" si="76"/>
        <v>-18.595806923451974</v>
      </c>
    </row>
    <row r="407" spans="1:18" x14ac:dyDescent="0.25">
      <c r="A407" s="1" t="s">
        <v>414</v>
      </c>
      <c r="B407" s="1" t="s">
        <v>2312</v>
      </c>
      <c r="C407" s="36">
        <v>58776</v>
      </c>
      <c r="D407" s="43">
        <v>17</v>
      </c>
      <c r="E407" s="43">
        <f t="shared" si="66"/>
        <v>28.923370083027088</v>
      </c>
      <c r="F407" s="6">
        <f t="shared" si="67"/>
        <v>2.102493504968169</v>
      </c>
      <c r="G407" s="44">
        <v>29</v>
      </c>
      <c r="H407" s="44">
        <f t="shared" si="68"/>
        <v>49.339866612222679</v>
      </c>
      <c r="I407" s="14">
        <f t="shared" si="69"/>
        <v>1.4079256755338985</v>
      </c>
      <c r="J407" s="49">
        <v>39</v>
      </c>
      <c r="K407" s="49">
        <f t="shared" si="70"/>
        <v>66.353613719885672</v>
      </c>
      <c r="L407" s="50">
        <f t="shared" si="71"/>
        <v>0.964673490514807</v>
      </c>
      <c r="M407" s="45">
        <v>85</v>
      </c>
      <c r="N407" s="45">
        <f t="shared" si="72"/>
        <v>144.61685041513545</v>
      </c>
      <c r="O407" s="18">
        <f t="shared" si="73"/>
        <v>1.2298965759376965</v>
      </c>
      <c r="P407" s="37">
        <f t="shared" si="74"/>
        <v>20</v>
      </c>
      <c r="Q407" s="37">
        <f t="shared" si="75"/>
        <v>1.7094880546075086</v>
      </c>
      <c r="R407" s="37">
        <f t="shared" si="76"/>
        <v>70.948805460750862</v>
      </c>
    </row>
    <row r="408" spans="1:18" x14ac:dyDescent="0.25">
      <c r="A408" s="1" t="s">
        <v>179</v>
      </c>
      <c r="B408" s="1" t="s">
        <v>2303</v>
      </c>
      <c r="C408" s="36">
        <v>58658</v>
      </c>
      <c r="D408" s="43"/>
      <c r="E408" s="43">
        <f t="shared" si="66"/>
        <v>0</v>
      </c>
      <c r="F408" s="6">
        <f t="shared" si="67"/>
        <v>0</v>
      </c>
      <c r="G408" s="44">
        <v>1</v>
      </c>
      <c r="H408" s="44">
        <f t="shared" si="68"/>
        <v>1.7047972996010774</v>
      </c>
      <c r="I408" s="14">
        <f t="shared" si="69"/>
        <v>4.8646825670473515E-2</v>
      </c>
      <c r="J408" s="49">
        <v>1</v>
      </c>
      <c r="K408" s="49">
        <f t="shared" si="70"/>
        <v>1.7047972996010774</v>
      </c>
      <c r="L408" s="50">
        <f t="shared" si="71"/>
        <v>2.4784976573680159E-2</v>
      </c>
      <c r="M408" s="45">
        <v>2</v>
      </c>
      <c r="N408" s="45">
        <f t="shared" si="72"/>
        <v>3.4095945992021548</v>
      </c>
      <c r="O408" s="18">
        <f t="shared" si="73"/>
        <v>2.8996957898451869E-2</v>
      </c>
      <c r="P408" s="37">
        <f t="shared" si="74"/>
        <v>0</v>
      </c>
      <c r="Q408" s="37">
        <f t="shared" si="75"/>
        <v>0</v>
      </c>
      <c r="R408" s="37">
        <f t="shared" si="76"/>
        <v>-100</v>
      </c>
    </row>
    <row r="409" spans="1:18" x14ac:dyDescent="0.25">
      <c r="A409" s="1" t="s">
        <v>1495</v>
      </c>
      <c r="B409" s="1" t="s">
        <v>2291</v>
      </c>
      <c r="C409" s="36">
        <v>58611</v>
      </c>
      <c r="D409" s="43"/>
      <c r="E409" s="43">
        <f t="shared" si="66"/>
        <v>0</v>
      </c>
      <c r="F409" s="6">
        <f t="shared" si="67"/>
        <v>0</v>
      </c>
      <c r="G409" s="44">
        <v>1</v>
      </c>
      <c r="H409" s="44">
        <f t="shared" si="68"/>
        <v>1.7061643718755863</v>
      </c>
      <c r="I409" s="14">
        <f t="shared" si="69"/>
        <v>4.8685835426432504E-2</v>
      </c>
      <c r="J409" s="49"/>
      <c r="K409" s="49">
        <f t="shared" si="70"/>
        <v>0</v>
      </c>
      <c r="L409" s="50">
        <f t="shared" si="71"/>
        <v>0</v>
      </c>
      <c r="M409" s="45">
        <v>1</v>
      </c>
      <c r="N409" s="45">
        <f t="shared" si="72"/>
        <v>1.7061643718755863</v>
      </c>
      <c r="O409" s="18">
        <f t="shared" si="73"/>
        <v>1.4510105239693826E-2</v>
      </c>
      <c r="P409" s="37">
        <f t="shared" si="74"/>
        <v>0</v>
      </c>
      <c r="Q409" s="37">
        <f t="shared" si="75"/>
        <v>0</v>
      </c>
      <c r="R409" s="37">
        <f t="shared" si="76"/>
        <v>-100</v>
      </c>
    </row>
    <row r="410" spans="1:18" x14ac:dyDescent="0.25">
      <c r="A410" s="1" t="s">
        <v>123</v>
      </c>
      <c r="B410" s="1" t="s">
        <v>2321</v>
      </c>
      <c r="C410" s="36">
        <v>58167</v>
      </c>
      <c r="D410" s="43"/>
      <c r="E410" s="43">
        <f t="shared" si="66"/>
        <v>0</v>
      </c>
      <c r="F410" s="6">
        <f t="shared" si="67"/>
        <v>0</v>
      </c>
      <c r="G410" s="44">
        <v>8</v>
      </c>
      <c r="H410" s="44">
        <f t="shared" si="68"/>
        <v>13.7535028452559</v>
      </c>
      <c r="I410" s="14">
        <f t="shared" si="69"/>
        <v>0.3924597108571713</v>
      </c>
      <c r="J410" s="49">
        <v>6</v>
      </c>
      <c r="K410" s="49">
        <f t="shared" si="70"/>
        <v>10.315127133941925</v>
      </c>
      <c r="L410" s="50">
        <f t="shared" si="71"/>
        <v>0.14996515094733412</v>
      </c>
      <c r="M410" s="45">
        <v>14</v>
      </c>
      <c r="N410" s="45">
        <f t="shared" si="72"/>
        <v>24.068629979197826</v>
      </c>
      <c r="O410" s="18">
        <f t="shared" si="73"/>
        <v>0.2046920916473555</v>
      </c>
      <c r="P410" s="37">
        <f t="shared" si="74"/>
        <v>0</v>
      </c>
      <c r="Q410" s="37">
        <f t="shared" si="75"/>
        <v>0</v>
      </c>
      <c r="R410" s="37">
        <f t="shared" si="76"/>
        <v>-100</v>
      </c>
    </row>
    <row r="411" spans="1:18" x14ac:dyDescent="0.25">
      <c r="A411" s="1" t="s">
        <v>1690</v>
      </c>
      <c r="B411" s="1" t="s">
        <v>2317</v>
      </c>
      <c r="C411" s="36">
        <v>58139</v>
      </c>
      <c r="D411" s="43">
        <v>16</v>
      </c>
      <c r="E411" s="43">
        <f t="shared" si="66"/>
        <v>27.520253186329317</v>
      </c>
      <c r="F411" s="6">
        <f t="shared" si="67"/>
        <v>2.0004983310465341</v>
      </c>
      <c r="G411" s="44">
        <v>23</v>
      </c>
      <c r="H411" s="44">
        <f t="shared" si="68"/>
        <v>39.560363955348393</v>
      </c>
      <c r="I411" s="14">
        <f t="shared" si="69"/>
        <v>1.1288650734293437</v>
      </c>
      <c r="J411" s="49">
        <v>80</v>
      </c>
      <c r="K411" s="49">
        <f t="shared" si="70"/>
        <v>137.60126593164659</v>
      </c>
      <c r="L411" s="50">
        <f t="shared" si="71"/>
        <v>2.0004983310465341</v>
      </c>
      <c r="M411" s="45">
        <v>119</v>
      </c>
      <c r="N411" s="45">
        <f t="shared" si="72"/>
        <v>204.68188307332429</v>
      </c>
      <c r="O411" s="18">
        <f t="shared" si="73"/>
        <v>1.7407207142578935</v>
      </c>
      <c r="P411" s="37">
        <f t="shared" si="74"/>
        <v>13.445378151260504</v>
      </c>
      <c r="Q411" s="37">
        <f t="shared" si="75"/>
        <v>1.149235666963031</v>
      </c>
      <c r="R411" s="37">
        <f t="shared" si="76"/>
        <v>14.923566696303103</v>
      </c>
    </row>
    <row r="412" spans="1:18" x14ac:dyDescent="0.25">
      <c r="A412" s="1" t="s">
        <v>1</v>
      </c>
      <c r="B412" s="1" t="s">
        <v>2327</v>
      </c>
      <c r="C412" s="36">
        <v>57981</v>
      </c>
      <c r="D412" s="43">
        <v>1</v>
      </c>
      <c r="E412" s="43">
        <f t="shared" si="66"/>
        <v>1.7247029199220434</v>
      </c>
      <c r="F412" s="6">
        <f t="shared" si="67"/>
        <v>0.12537185939005283</v>
      </c>
      <c r="G412" s="44">
        <v>19</v>
      </c>
      <c r="H412" s="44">
        <f t="shared" si="68"/>
        <v>32.769355478518825</v>
      </c>
      <c r="I412" s="14">
        <f t="shared" si="69"/>
        <v>0.93508191482371938</v>
      </c>
      <c r="J412" s="49">
        <v>55</v>
      </c>
      <c r="K412" s="49">
        <f t="shared" si="70"/>
        <v>94.858660595712379</v>
      </c>
      <c r="L412" s="50">
        <f t="shared" si="71"/>
        <v>1.379090453290581</v>
      </c>
      <c r="M412" s="45">
        <v>75</v>
      </c>
      <c r="N412" s="45">
        <f t="shared" si="72"/>
        <v>129.35271899415324</v>
      </c>
      <c r="O412" s="18">
        <f t="shared" si="73"/>
        <v>1.1000824988406048</v>
      </c>
      <c r="P412" s="37">
        <f t="shared" si="74"/>
        <v>1.3333333333333335</v>
      </c>
      <c r="Q412" s="37">
        <f t="shared" si="75"/>
        <v>0.11396587030716725</v>
      </c>
      <c r="R412" s="37">
        <f t="shared" si="76"/>
        <v>-88.603412969283283</v>
      </c>
    </row>
    <row r="413" spans="1:18" x14ac:dyDescent="0.25">
      <c r="A413" s="1" t="s">
        <v>461</v>
      </c>
      <c r="B413" s="1" t="s">
        <v>2315</v>
      </c>
      <c r="C413" s="36">
        <v>57255</v>
      </c>
      <c r="D413" s="43"/>
      <c r="E413" s="43">
        <f t="shared" si="66"/>
        <v>0</v>
      </c>
      <c r="F413" s="6">
        <f t="shared" si="67"/>
        <v>0</v>
      </c>
      <c r="G413" s="44">
        <v>1</v>
      </c>
      <c r="H413" s="44">
        <f t="shared" si="68"/>
        <v>1.7465723517596716</v>
      </c>
      <c r="I413" s="14">
        <f t="shared" si="69"/>
        <v>4.983888743653192E-2</v>
      </c>
      <c r="J413" s="49">
        <v>1</v>
      </c>
      <c r="K413" s="49">
        <f t="shared" si="70"/>
        <v>1.7465723517596716</v>
      </c>
      <c r="L413" s="50">
        <f t="shared" si="71"/>
        <v>2.5392317803841245E-2</v>
      </c>
      <c r="M413" s="45">
        <v>2</v>
      </c>
      <c r="N413" s="45">
        <f t="shared" si="72"/>
        <v>3.4931447035193433</v>
      </c>
      <c r="O413" s="18">
        <f t="shared" si="73"/>
        <v>2.9707511246308434E-2</v>
      </c>
      <c r="P413" s="37">
        <f t="shared" si="74"/>
        <v>0</v>
      </c>
      <c r="Q413" s="37">
        <f t="shared" si="75"/>
        <v>0</v>
      </c>
      <c r="R413" s="37">
        <f t="shared" si="76"/>
        <v>-100</v>
      </c>
    </row>
    <row r="414" spans="1:18" x14ac:dyDescent="0.25">
      <c r="A414" s="1" t="s">
        <v>1186</v>
      </c>
      <c r="B414" s="1" t="s">
        <v>2314</v>
      </c>
      <c r="C414" s="36">
        <v>57203</v>
      </c>
      <c r="D414" s="43">
        <v>1</v>
      </c>
      <c r="E414" s="43">
        <f t="shared" si="66"/>
        <v>1.748160061535234</v>
      </c>
      <c r="F414" s="6">
        <f t="shared" si="67"/>
        <v>0.12707700259242791</v>
      </c>
      <c r="G414" s="44">
        <v>4</v>
      </c>
      <c r="H414" s="44">
        <f t="shared" si="68"/>
        <v>6.9926402461409358</v>
      </c>
      <c r="I414" s="14">
        <f t="shared" si="69"/>
        <v>0.19953677255938571</v>
      </c>
      <c r="J414" s="49">
        <v>3</v>
      </c>
      <c r="K414" s="49">
        <f t="shared" si="70"/>
        <v>5.2444801846057025</v>
      </c>
      <c r="L414" s="50">
        <f t="shared" si="71"/>
        <v>7.6246201555456736E-2</v>
      </c>
      <c r="M414" s="45">
        <v>8</v>
      </c>
      <c r="N414" s="45">
        <f t="shared" si="72"/>
        <v>13.985280492281872</v>
      </c>
      <c r="O414" s="18">
        <f t="shared" si="73"/>
        <v>0.11893806663338563</v>
      </c>
      <c r="P414" s="37">
        <f t="shared" si="74"/>
        <v>12.5</v>
      </c>
      <c r="Q414" s="37">
        <f t="shared" si="75"/>
        <v>1.0684300341296928</v>
      </c>
      <c r="R414" s="37">
        <f t="shared" si="76"/>
        <v>6.843003412969284</v>
      </c>
    </row>
    <row r="415" spans="1:18" x14ac:dyDescent="0.25">
      <c r="A415" s="1" t="s">
        <v>420</v>
      </c>
      <c r="B415" s="1" t="s">
        <v>2340</v>
      </c>
      <c r="C415" s="36">
        <v>57003</v>
      </c>
      <c r="D415" s="43">
        <v>19</v>
      </c>
      <c r="E415" s="43">
        <f t="shared" si="66"/>
        <v>33.331579039699662</v>
      </c>
      <c r="F415" s="6">
        <f t="shared" si="67"/>
        <v>2.4229344035682052</v>
      </c>
      <c r="G415" s="44">
        <v>5</v>
      </c>
      <c r="H415" s="44">
        <f t="shared" si="68"/>
        <v>8.7714681683420164</v>
      </c>
      <c r="I415" s="14">
        <f t="shared" si="69"/>
        <v>0.25029608092369132</v>
      </c>
      <c r="J415" s="49">
        <v>29</v>
      </c>
      <c r="K415" s="49">
        <f t="shared" si="70"/>
        <v>50.874515376383698</v>
      </c>
      <c r="L415" s="50">
        <f t="shared" si="71"/>
        <v>0.73963260740503101</v>
      </c>
      <c r="M415" s="45">
        <v>53</v>
      </c>
      <c r="N415" s="45">
        <f t="shared" si="72"/>
        <v>92.977562584425371</v>
      </c>
      <c r="O415" s="18">
        <f t="shared" si="73"/>
        <v>0.79072933432969883</v>
      </c>
      <c r="P415" s="37">
        <f t="shared" si="74"/>
        <v>35.849056603773583</v>
      </c>
      <c r="Q415" s="37">
        <f t="shared" si="75"/>
        <v>3.0641767016549681</v>
      </c>
      <c r="R415" s="37">
        <f t="shared" si="76"/>
        <v>206.41767016549682</v>
      </c>
    </row>
    <row r="416" spans="1:18" x14ac:dyDescent="0.25">
      <c r="A416" s="1" t="s">
        <v>1301</v>
      </c>
      <c r="B416" s="1" t="s">
        <v>2324</v>
      </c>
      <c r="C416" s="36">
        <v>56992</v>
      </c>
      <c r="D416" s="43">
        <v>3</v>
      </c>
      <c r="E416" s="43">
        <f t="shared" si="66"/>
        <v>5.263896687254352</v>
      </c>
      <c r="F416" s="6">
        <f t="shared" si="67"/>
        <v>0.38264242942665566</v>
      </c>
      <c r="G416" s="44">
        <v>7</v>
      </c>
      <c r="H416" s="44">
        <f t="shared" si="68"/>
        <v>12.282425603593488</v>
      </c>
      <c r="I416" s="14">
        <f t="shared" si="69"/>
        <v>0.35048214663900978</v>
      </c>
      <c r="J416" s="49">
        <v>24</v>
      </c>
      <c r="K416" s="49">
        <f t="shared" si="70"/>
        <v>42.111173498034816</v>
      </c>
      <c r="L416" s="50">
        <f t="shared" si="71"/>
        <v>0.61222788708264897</v>
      </c>
      <c r="M416" s="45">
        <v>34</v>
      </c>
      <c r="N416" s="45">
        <f t="shared" si="72"/>
        <v>59.657495788882649</v>
      </c>
      <c r="O416" s="18">
        <f t="shared" si="73"/>
        <v>0.50735823376834688</v>
      </c>
      <c r="P416" s="37">
        <f t="shared" si="74"/>
        <v>8.8235294117647065</v>
      </c>
      <c r="Q416" s="37">
        <f t="shared" si="75"/>
        <v>0.75418590644448913</v>
      </c>
      <c r="R416" s="37">
        <f t="shared" si="76"/>
        <v>-24.581409355551088</v>
      </c>
    </row>
    <row r="417" spans="1:18" x14ac:dyDescent="0.25">
      <c r="A417" s="1" t="s">
        <v>79</v>
      </c>
      <c r="B417" s="1" t="s">
        <v>2381</v>
      </c>
      <c r="C417" s="36">
        <v>56971</v>
      </c>
      <c r="D417" s="43">
        <v>3</v>
      </c>
      <c r="E417" s="43">
        <f t="shared" si="66"/>
        <v>5.2658370047919112</v>
      </c>
      <c r="F417" s="6">
        <f t="shared" si="67"/>
        <v>0.38278347471316915</v>
      </c>
      <c r="G417" s="44">
        <v>6</v>
      </c>
      <c r="H417" s="44">
        <f t="shared" si="68"/>
        <v>10.531674009583822</v>
      </c>
      <c r="I417" s="14">
        <f t="shared" si="69"/>
        <v>0.30052400345916008</v>
      </c>
      <c r="J417" s="49">
        <v>23</v>
      </c>
      <c r="K417" s="49">
        <f t="shared" si="70"/>
        <v>40.371417036737988</v>
      </c>
      <c r="L417" s="50">
        <f t="shared" si="71"/>
        <v>0.58693466122685933</v>
      </c>
      <c r="M417" s="45">
        <v>32</v>
      </c>
      <c r="N417" s="45">
        <f t="shared" si="72"/>
        <v>56.168928051113717</v>
      </c>
      <c r="O417" s="18">
        <f t="shared" si="73"/>
        <v>0.47768964740865055</v>
      </c>
      <c r="P417" s="37">
        <f t="shared" si="74"/>
        <v>9.375</v>
      </c>
      <c r="Q417" s="37">
        <f t="shared" si="75"/>
        <v>0.80132252559726969</v>
      </c>
      <c r="R417" s="37">
        <f t="shared" si="76"/>
        <v>-19.867747440273032</v>
      </c>
    </row>
    <row r="418" spans="1:18" x14ac:dyDescent="0.25">
      <c r="A418" s="1" t="s">
        <v>1460</v>
      </c>
      <c r="B418" s="1" t="s">
        <v>2311</v>
      </c>
      <c r="C418" s="36">
        <v>56635</v>
      </c>
      <c r="D418" s="43">
        <v>6</v>
      </c>
      <c r="E418" s="43">
        <f t="shared" si="66"/>
        <v>10.594155557517436</v>
      </c>
      <c r="F418" s="6">
        <f t="shared" si="67"/>
        <v>0.77010884922341161</v>
      </c>
      <c r="G418" s="44">
        <v>9</v>
      </c>
      <c r="H418" s="44">
        <f t="shared" si="68"/>
        <v>15.891233336276153</v>
      </c>
      <c r="I418" s="14">
        <f t="shared" si="69"/>
        <v>0.45346039554352813</v>
      </c>
      <c r="J418" s="49">
        <v>31</v>
      </c>
      <c r="K418" s="49">
        <f t="shared" si="70"/>
        <v>54.736470380506752</v>
      </c>
      <c r="L418" s="50">
        <f t="shared" si="71"/>
        <v>0.79577914419752538</v>
      </c>
      <c r="M418" s="45">
        <v>46</v>
      </c>
      <c r="N418" s="45">
        <f t="shared" si="72"/>
        <v>81.221859274300343</v>
      </c>
      <c r="O418" s="18">
        <f t="shared" si="73"/>
        <v>0.6907527464883898</v>
      </c>
      <c r="P418" s="37">
        <f t="shared" si="74"/>
        <v>13.043478260869565</v>
      </c>
      <c r="Q418" s="37">
        <f t="shared" si="75"/>
        <v>1.1148835138744622</v>
      </c>
      <c r="R418" s="37">
        <f t="shared" si="76"/>
        <v>11.488351387446215</v>
      </c>
    </row>
    <row r="419" spans="1:18" x14ac:dyDescent="0.25">
      <c r="A419" s="1" t="s">
        <v>1709</v>
      </c>
      <c r="B419" s="1" t="s">
        <v>2337</v>
      </c>
      <c r="C419" s="36">
        <v>56515</v>
      </c>
      <c r="D419" s="43">
        <v>4</v>
      </c>
      <c r="E419" s="43">
        <f t="shared" si="66"/>
        <v>7.0777669645226924</v>
      </c>
      <c r="F419" s="6">
        <f t="shared" si="67"/>
        <v>0.51449602967669839</v>
      </c>
      <c r="G419" s="44">
        <v>12</v>
      </c>
      <c r="H419" s="44">
        <f t="shared" si="68"/>
        <v>21.233300893568078</v>
      </c>
      <c r="I419" s="14">
        <f t="shared" si="69"/>
        <v>0.6058976555276232</v>
      </c>
      <c r="J419" s="49">
        <v>9</v>
      </c>
      <c r="K419" s="49">
        <f t="shared" si="70"/>
        <v>15.924975670176059</v>
      </c>
      <c r="L419" s="50">
        <f t="shared" si="71"/>
        <v>0.23152321335451426</v>
      </c>
      <c r="M419" s="45">
        <v>25</v>
      </c>
      <c r="N419" s="45">
        <f t="shared" si="72"/>
        <v>44.236043528266826</v>
      </c>
      <c r="O419" s="18">
        <f t="shared" si="73"/>
        <v>0.37620621879310567</v>
      </c>
      <c r="P419" s="37">
        <f t="shared" si="74"/>
        <v>16</v>
      </c>
      <c r="Q419" s="37">
        <f t="shared" si="75"/>
        <v>1.3675904436860069</v>
      </c>
      <c r="R419" s="37">
        <f t="shared" si="76"/>
        <v>36.759044368600691</v>
      </c>
    </row>
    <row r="420" spans="1:18" x14ac:dyDescent="0.25">
      <c r="A420" s="1" t="s">
        <v>1515</v>
      </c>
      <c r="B420" s="1" t="s">
        <v>2322</v>
      </c>
      <c r="C420" s="36">
        <v>56503</v>
      </c>
      <c r="D420" s="43"/>
      <c r="E420" s="43">
        <f t="shared" si="66"/>
        <v>0</v>
      </c>
      <c r="F420" s="6">
        <f t="shared" si="67"/>
        <v>0</v>
      </c>
      <c r="G420" s="44">
        <v>2</v>
      </c>
      <c r="H420" s="44">
        <f t="shared" si="68"/>
        <v>3.5396350636249401</v>
      </c>
      <c r="I420" s="14">
        <f t="shared" si="69"/>
        <v>0.10100438915380193</v>
      </c>
      <c r="J420" s="49">
        <v>2</v>
      </c>
      <c r="K420" s="49">
        <f t="shared" si="70"/>
        <v>3.5396350636249401</v>
      </c>
      <c r="L420" s="50">
        <f t="shared" si="71"/>
        <v>5.1460529736790279E-2</v>
      </c>
      <c r="M420" s="45">
        <v>4</v>
      </c>
      <c r="N420" s="45">
        <f t="shared" si="72"/>
        <v>7.0792701272498801</v>
      </c>
      <c r="O420" s="18">
        <f t="shared" si="73"/>
        <v>6.0205778681039573E-2</v>
      </c>
      <c r="P420" s="37">
        <f t="shared" si="74"/>
        <v>0</v>
      </c>
      <c r="Q420" s="37">
        <f t="shared" si="75"/>
        <v>0</v>
      </c>
      <c r="R420" s="37">
        <f t="shared" si="76"/>
        <v>-100</v>
      </c>
    </row>
    <row r="421" spans="1:18" x14ac:dyDescent="0.25">
      <c r="A421" s="1" t="s">
        <v>778</v>
      </c>
      <c r="B421" s="1" t="s">
        <v>2348</v>
      </c>
      <c r="C421" s="36">
        <v>56334</v>
      </c>
      <c r="D421" s="43">
        <v>5</v>
      </c>
      <c r="E421" s="43">
        <f t="shared" si="66"/>
        <v>8.8756346078744635</v>
      </c>
      <c r="F421" s="6">
        <f t="shared" si="67"/>
        <v>0.64518636873776525</v>
      </c>
      <c r="G421" s="44">
        <v>17</v>
      </c>
      <c r="H421" s="44">
        <f t="shared" si="68"/>
        <v>30.177157666773176</v>
      </c>
      <c r="I421" s="14">
        <f t="shared" si="69"/>
        <v>0.86111288925048457</v>
      </c>
      <c r="J421" s="49">
        <v>21</v>
      </c>
      <c r="K421" s="49">
        <f t="shared" si="70"/>
        <v>37.277665353072749</v>
      </c>
      <c r="L421" s="50">
        <f t="shared" si="71"/>
        <v>0.54195654973972274</v>
      </c>
      <c r="M421" s="45">
        <v>43</v>
      </c>
      <c r="N421" s="45">
        <f t="shared" si="72"/>
        <v>76.330457627720392</v>
      </c>
      <c r="O421" s="18">
        <f t="shared" si="73"/>
        <v>0.64915373420596578</v>
      </c>
      <c r="P421" s="37">
        <f t="shared" si="74"/>
        <v>11.627906976744185</v>
      </c>
      <c r="Q421" s="37">
        <f t="shared" si="75"/>
        <v>0.99388840384157473</v>
      </c>
      <c r="R421" s="37">
        <f t="shared" si="76"/>
        <v>-0.61115961584252698</v>
      </c>
    </row>
    <row r="422" spans="1:18" x14ac:dyDescent="0.25">
      <c r="A422" s="1" t="s">
        <v>772</v>
      </c>
      <c r="B422" s="1" t="s">
        <v>2329</v>
      </c>
      <c r="C422" s="36">
        <v>55553</v>
      </c>
      <c r="D422" s="43">
        <v>7</v>
      </c>
      <c r="E422" s="43">
        <f t="shared" si="66"/>
        <v>12.600579626662828</v>
      </c>
      <c r="F422" s="6">
        <f t="shared" si="67"/>
        <v>0.91595954233007348</v>
      </c>
      <c r="G422" s="44">
        <v>15</v>
      </c>
      <c r="H422" s="44">
        <f t="shared" si="68"/>
        <v>27.001242057134629</v>
      </c>
      <c r="I422" s="14">
        <f t="shared" si="69"/>
        <v>0.77048732746529491</v>
      </c>
      <c r="J422" s="49">
        <v>26</v>
      </c>
      <c r="K422" s="49">
        <f t="shared" si="70"/>
        <v>46.802152899033359</v>
      </c>
      <c r="L422" s="50">
        <f t="shared" si="71"/>
        <v>0.68042708858805456</v>
      </c>
      <c r="M422" s="45">
        <v>48</v>
      </c>
      <c r="N422" s="45">
        <f t="shared" si="72"/>
        <v>86.403974582830813</v>
      </c>
      <c r="O422" s="18">
        <f t="shared" si="73"/>
        <v>0.73482413827835313</v>
      </c>
      <c r="P422" s="37">
        <f t="shared" si="74"/>
        <v>14.583333333333334</v>
      </c>
      <c r="Q422" s="37">
        <f t="shared" si="75"/>
        <v>1.2465017064846418</v>
      </c>
      <c r="R422" s="37">
        <f t="shared" si="76"/>
        <v>24.650170648464176</v>
      </c>
    </row>
    <row r="423" spans="1:18" x14ac:dyDescent="0.25">
      <c r="A423" s="1" t="s">
        <v>171</v>
      </c>
      <c r="B423" s="1" t="s">
        <v>2331</v>
      </c>
      <c r="C423" s="36">
        <v>55255</v>
      </c>
      <c r="D423" s="43">
        <v>2</v>
      </c>
      <c r="E423" s="43">
        <f t="shared" si="66"/>
        <v>3.6195819382861281</v>
      </c>
      <c r="F423" s="6">
        <f t="shared" si="67"/>
        <v>0.26311413552781299</v>
      </c>
      <c r="G423" s="44"/>
      <c r="H423" s="44">
        <f t="shared" si="68"/>
        <v>0</v>
      </c>
      <c r="I423" s="14">
        <f t="shared" si="69"/>
        <v>0</v>
      </c>
      <c r="J423" s="49">
        <v>1</v>
      </c>
      <c r="K423" s="49">
        <f t="shared" si="70"/>
        <v>1.809790969143064</v>
      </c>
      <c r="L423" s="50">
        <f t="shared" si="71"/>
        <v>2.6311413552781295E-2</v>
      </c>
      <c r="M423" s="45">
        <v>3</v>
      </c>
      <c r="N423" s="45">
        <f t="shared" si="72"/>
        <v>5.4293729074291921</v>
      </c>
      <c r="O423" s="18">
        <f t="shared" si="73"/>
        <v>4.6174198436541206E-2</v>
      </c>
      <c r="P423" s="37">
        <f t="shared" si="74"/>
        <v>66.666666666666657</v>
      </c>
      <c r="Q423" s="37">
        <f t="shared" si="75"/>
        <v>5.6982935153583609</v>
      </c>
      <c r="R423" s="37">
        <f t="shared" si="76"/>
        <v>469.82935153583611</v>
      </c>
    </row>
    <row r="424" spans="1:18" x14ac:dyDescent="0.25">
      <c r="A424" s="1" t="s">
        <v>1021</v>
      </c>
      <c r="B424" s="1" t="s">
        <v>2319</v>
      </c>
      <c r="C424" s="36">
        <v>55235</v>
      </c>
      <c r="D424" s="43">
        <v>4</v>
      </c>
      <c r="E424" s="43">
        <f t="shared" si="66"/>
        <v>7.2417851000271565</v>
      </c>
      <c r="F424" s="6">
        <f t="shared" si="67"/>
        <v>0.52641881265825308</v>
      </c>
      <c r="G424" s="44">
        <v>11</v>
      </c>
      <c r="H424" s="44">
        <f t="shared" si="68"/>
        <v>19.914909025074682</v>
      </c>
      <c r="I424" s="14">
        <f t="shared" si="69"/>
        <v>0.56827700736788245</v>
      </c>
      <c r="J424" s="49">
        <v>24</v>
      </c>
      <c r="K424" s="49">
        <f t="shared" si="70"/>
        <v>43.450710600162942</v>
      </c>
      <c r="L424" s="50">
        <f t="shared" si="71"/>
        <v>0.63170257518990369</v>
      </c>
      <c r="M424" s="45">
        <v>39</v>
      </c>
      <c r="N424" s="45">
        <f t="shared" si="72"/>
        <v>70.607404725264772</v>
      </c>
      <c r="O424" s="18">
        <f t="shared" si="73"/>
        <v>0.60048192902949393</v>
      </c>
      <c r="P424" s="37">
        <f t="shared" si="74"/>
        <v>10.256410256410255</v>
      </c>
      <c r="Q424" s="37">
        <f t="shared" si="75"/>
        <v>0.87666054082436329</v>
      </c>
      <c r="R424" s="37">
        <f t="shared" si="76"/>
        <v>-12.333945917563671</v>
      </c>
    </row>
    <row r="425" spans="1:18" x14ac:dyDescent="0.25">
      <c r="A425" s="1" t="s">
        <v>1179</v>
      </c>
      <c r="B425" s="1" t="s">
        <v>2339</v>
      </c>
      <c r="C425" s="36">
        <v>55208</v>
      </c>
      <c r="D425" s="43">
        <v>2</v>
      </c>
      <c r="E425" s="43">
        <f t="shared" si="66"/>
        <v>3.6226633821185334</v>
      </c>
      <c r="F425" s="6">
        <f t="shared" si="67"/>
        <v>0.26333813140467516</v>
      </c>
      <c r="G425" s="44">
        <v>4</v>
      </c>
      <c r="H425" s="44">
        <f t="shared" si="68"/>
        <v>7.2453267642370669</v>
      </c>
      <c r="I425" s="14">
        <f t="shared" si="69"/>
        <v>0.20674724678877229</v>
      </c>
      <c r="J425" s="49">
        <v>7</v>
      </c>
      <c r="K425" s="49">
        <f t="shared" si="70"/>
        <v>12.679321837414866</v>
      </c>
      <c r="L425" s="50">
        <f t="shared" si="71"/>
        <v>0.1843366919832726</v>
      </c>
      <c r="M425" s="45">
        <v>13</v>
      </c>
      <c r="N425" s="45">
        <f t="shared" si="72"/>
        <v>23.547311983770467</v>
      </c>
      <c r="O425" s="18">
        <f t="shared" si="73"/>
        <v>0.20025853348514766</v>
      </c>
      <c r="P425" s="37">
        <f t="shared" si="74"/>
        <v>15.384615384615385</v>
      </c>
      <c r="Q425" s="37">
        <f t="shared" si="75"/>
        <v>1.3149908112365452</v>
      </c>
      <c r="R425" s="37">
        <f t="shared" si="76"/>
        <v>31.499081123654516</v>
      </c>
    </row>
    <row r="426" spans="1:18" x14ac:dyDescent="0.25">
      <c r="A426" s="1" t="s">
        <v>480</v>
      </c>
      <c r="B426" s="1" t="s">
        <v>2335</v>
      </c>
      <c r="C426" s="36">
        <v>55191</v>
      </c>
      <c r="D426" s="43">
        <v>1</v>
      </c>
      <c r="E426" s="43">
        <f t="shared" si="66"/>
        <v>1.8118896196843688</v>
      </c>
      <c r="F426" s="6">
        <f t="shared" si="67"/>
        <v>0.13170962257061211</v>
      </c>
      <c r="G426" s="44">
        <v>4</v>
      </c>
      <c r="H426" s="44">
        <f t="shared" si="68"/>
        <v>7.2475584787374752</v>
      </c>
      <c r="I426" s="14">
        <f t="shared" si="69"/>
        <v>0.2068109293311326</v>
      </c>
      <c r="J426" s="49">
        <v>22</v>
      </c>
      <c r="K426" s="49">
        <f t="shared" si="70"/>
        <v>39.861571633056116</v>
      </c>
      <c r="L426" s="50">
        <f t="shared" si="71"/>
        <v>0.57952233931069319</v>
      </c>
      <c r="M426" s="45">
        <v>27</v>
      </c>
      <c r="N426" s="45">
        <f t="shared" si="72"/>
        <v>48.921019731477955</v>
      </c>
      <c r="O426" s="18">
        <f t="shared" si="73"/>
        <v>0.41604968222173466</v>
      </c>
      <c r="P426" s="37">
        <f t="shared" si="74"/>
        <v>3.7037037037037033</v>
      </c>
      <c r="Q426" s="37">
        <f t="shared" si="75"/>
        <v>0.31657186196435338</v>
      </c>
      <c r="R426" s="37">
        <f t="shared" si="76"/>
        <v>-68.342813803564667</v>
      </c>
    </row>
    <row r="427" spans="1:18" x14ac:dyDescent="0.25">
      <c r="A427" s="1" t="s">
        <v>636</v>
      </c>
      <c r="B427" s="1" t="s">
        <v>2341</v>
      </c>
      <c r="C427" s="36">
        <v>54849</v>
      </c>
      <c r="D427" s="43">
        <v>1</v>
      </c>
      <c r="E427" s="43">
        <f t="shared" si="66"/>
        <v>1.8231872960309212</v>
      </c>
      <c r="F427" s="6">
        <f t="shared" si="67"/>
        <v>0.13253087165298644</v>
      </c>
      <c r="G427" s="44">
        <v>3</v>
      </c>
      <c r="H427" s="44">
        <f t="shared" si="68"/>
        <v>5.4695618880927634</v>
      </c>
      <c r="I427" s="14">
        <f t="shared" si="69"/>
        <v>0.15607534322477903</v>
      </c>
      <c r="J427" s="49">
        <v>4</v>
      </c>
      <c r="K427" s="49">
        <f t="shared" si="70"/>
        <v>7.2927491841236849</v>
      </c>
      <c r="L427" s="50">
        <f t="shared" si="71"/>
        <v>0.10602469732238914</v>
      </c>
      <c r="M427" s="45">
        <v>8</v>
      </c>
      <c r="N427" s="45">
        <f t="shared" si="72"/>
        <v>14.58549836824737</v>
      </c>
      <c r="O427" s="18">
        <f t="shared" si="73"/>
        <v>0.12404263023263064</v>
      </c>
      <c r="P427" s="37">
        <f t="shared" si="74"/>
        <v>12.5</v>
      </c>
      <c r="Q427" s="37">
        <f t="shared" si="75"/>
        <v>1.0684300341296928</v>
      </c>
      <c r="R427" s="37">
        <f t="shared" si="76"/>
        <v>6.843003412969284</v>
      </c>
    </row>
    <row r="428" spans="1:18" x14ac:dyDescent="0.25">
      <c r="A428" s="1" t="s">
        <v>458</v>
      </c>
      <c r="B428" s="1" t="s">
        <v>2330</v>
      </c>
      <c r="C428" s="36">
        <v>54828</v>
      </c>
      <c r="D428" s="43">
        <v>1</v>
      </c>
      <c r="E428" s="43">
        <f t="shared" si="66"/>
        <v>1.8238856058947983</v>
      </c>
      <c r="F428" s="6">
        <f t="shared" si="67"/>
        <v>0.13258163309430679</v>
      </c>
      <c r="G428" s="44">
        <v>15</v>
      </c>
      <c r="H428" s="44">
        <f t="shared" si="68"/>
        <v>27.358284088421975</v>
      </c>
      <c r="I428" s="14">
        <f t="shared" si="69"/>
        <v>0.7806756128744351</v>
      </c>
      <c r="J428" s="49">
        <v>2</v>
      </c>
      <c r="K428" s="49">
        <f t="shared" si="70"/>
        <v>3.6477712117895966</v>
      </c>
      <c r="L428" s="50">
        <f t="shared" si="71"/>
        <v>5.3032653237722716E-2</v>
      </c>
      <c r="M428" s="45">
        <v>18</v>
      </c>
      <c r="N428" s="45">
        <f t="shared" si="72"/>
        <v>32.829940906106373</v>
      </c>
      <c r="O428" s="18">
        <f t="shared" si="73"/>
        <v>0.27920281621920379</v>
      </c>
      <c r="P428" s="37">
        <f t="shared" si="74"/>
        <v>5.5555555555555554</v>
      </c>
      <c r="Q428" s="37">
        <f t="shared" si="75"/>
        <v>0.47485779294653013</v>
      </c>
      <c r="R428" s="37">
        <f t="shared" si="76"/>
        <v>-52.514220705346993</v>
      </c>
    </row>
    <row r="429" spans="1:18" x14ac:dyDescent="0.25">
      <c r="A429" s="1" t="s">
        <v>534</v>
      </c>
      <c r="B429" s="1" t="s">
        <v>2334</v>
      </c>
      <c r="C429" s="36">
        <v>54548</v>
      </c>
      <c r="D429" s="43">
        <v>3</v>
      </c>
      <c r="E429" s="43">
        <f t="shared" si="66"/>
        <v>5.4997433453105522</v>
      </c>
      <c r="F429" s="6">
        <f t="shared" si="67"/>
        <v>0.3997865611550187</v>
      </c>
      <c r="G429" s="44">
        <v>29</v>
      </c>
      <c r="H429" s="44">
        <f t="shared" si="68"/>
        <v>53.164185671335339</v>
      </c>
      <c r="I429" s="14">
        <f t="shared" si="69"/>
        <v>1.5170535950938699</v>
      </c>
      <c r="J429" s="49">
        <v>54</v>
      </c>
      <c r="K429" s="49">
        <f t="shared" si="70"/>
        <v>98.995380215589947</v>
      </c>
      <c r="L429" s="50">
        <f t="shared" si="71"/>
        <v>1.4392316201580673</v>
      </c>
      <c r="M429" s="45">
        <v>86</v>
      </c>
      <c r="N429" s="45">
        <f t="shared" si="72"/>
        <v>157.65930923223584</v>
      </c>
      <c r="O429" s="18">
        <f t="shared" si="73"/>
        <v>1.3408163988692117</v>
      </c>
      <c r="P429" s="37">
        <f t="shared" si="74"/>
        <v>3.4883720930232558</v>
      </c>
      <c r="Q429" s="37">
        <f t="shared" si="75"/>
        <v>0.29816652115247244</v>
      </c>
      <c r="R429" s="37">
        <f t="shared" si="76"/>
        <v>-70.183347884752749</v>
      </c>
    </row>
    <row r="430" spans="1:18" x14ac:dyDescent="0.25">
      <c r="A430" s="1" t="s">
        <v>640</v>
      </c>
      <c r="B430" s="1" t="s">
        <v>2350</v>
      </c>
      <c r="C430" s="36">
        <v>54531</v>
      </c>
      <c r="D430" s="43">
        <v>10</v>
      </c>
      <c r="E430" s="43">
        <f t="shared" si="66"/>
        <v>18.338192954466269</v>
      </c>
      <c r="F430" s="6">
        <f t="shared" si="67"/>
        <v>1.3330373144256757</v>
      </c>
      <c r="G430" s="44">
        <v>31</v>
      </c>
      <c r="H430" s="44">
        <f t="shared" si="68"/>
        <v>56.848398158845434</v>
      </c>
      <c r="I430" s="14">
        <f t="shared" si="69"/>
        <v>1.6221835379057359</v>
      </c>
      <c r="J430" s="49">
        <v>60</v>
      </c>
      <c r="K430" s="49">
        <f t="shared" si="70"/>
        <v>110.02915772679761</v>
      </c>
      <c r="L430" s="50">
        <f t="shared" si="71"/>
        <v>1.5996447773108109</v>
      </c>
      <c r="M430" s="45">
        <v>101</v>
      </c>
      <c r="N430" s="45">
        <f t="shared" si="72"/>
        <v>185.21574884010931</v>
      </c>
      <c r="O430" s="18">
        <f t="shared" si="73"/>
        <v>1.5751706295239987</v>
      </c>
      <c r="P430" s="37">
        <f t="shared" si="74"/>
        <v>9.9009900990099009</v>
      </c>
      <c r="Q430" s="37">
        <f t="shared" si="75"/>
        <v>0.84628121515223198</v>
      </c>
      <c r="R430" s="37">
        <f t="shared" si="76"/>
        <v>-15.371878484776802</v>
      </c>
    </row>
    <row r="431" spans="1:18" x14ac:dyDescent="0.25">
      <c r="A431" s="1" t="s">
        <v>266</v>
      </c>
      <c r="B431" s="1" t="s">
        <v>2325</v>
      </c>
      <c r="C431" s="36">
        <v>54378</v>
      </c>
      <c r="D431" s="43">
        <v>3</v>
      </c>
      <c r="E431" s="43">
        <f t="shared" si="66"/>
        <v>5.5169369965794983</v>
      </c>
      <c r="F431" s="6">
        <f t="shared" si="67"/>
        <v>0.40103639960800253</v>
      </c>
      <c r="G431" s="44">
        <v>6</v>
      </c>
      <c r="H431" s="44">
        <f t="shared" si="68"/>
        <v>11.033873993158997</v>
      </c>
      <c r="I431" s="14">
        <f t="shared" si="69"/>
        <v>0.31485440805237064</v>
      </c>
      <c r="J431" s="49">
        <v>10</v>
      </c>
      <c r="K431" s="49">
        <f t="shared" si="70"/>
        <v>18.389789988598327</v>
      </c>
      <c r="L431" s="50">
        <f t="shared" si="71"/>
        <v>0.26735759973866829</v>
      </c>
      <c r="M431" s="45">
        <v>19</v>
      </c>
      <c r="N431" s="45">
        <f t="shared" si="72"/>
        <v>34.940600978336825</v>
      </c>
      <c r="O431" s="18">
        <f t="shared" si="73"/>
        <v>0.29715296233532312</v>
      </c>
      <c r="P431" s="37">
        <f t="shared" si="74"/>
        <v>15.789473684210526</v>
      </c>
      <c r="Q431" s="37">
        <f t="shared" si="75"/>
        <v>1.3495958325848751</v>
      </c>
      <c r="R431" s="37">
        <f t="shared" si="76"/>
        <v>34.959583258487513</v>
      </c>
    </row>
    <row r="432" spans="1:18" x14ac:dyDescent="0.25">
      <c r="A432" s="1" t="s">
        <v>1283</v>
      </c>
      <c r="B432" s="1" t="s">
        <v>2313</v>
      </c>
      <c r="C432" s="36">
        <v>54251</v>
      </c>
      <c r="D432" s="43">
        <v>3</v>
      </c>
      <c r="E432" s="43">
        <f t="shared" si="66"/>
        <v>5.5298519842952203</v>
      </c>
      <c r="F432" s="6">
        <f t="shared" si="67"/>
        <v>0.4019752140584314</v>
      </c>
      <c r="G432" s="44">
        <v>16</v>
      </c>
      <c r="H432" s="44">
        <f t="shared" si="68"/>
        <v>29.492543916241171</v>
      </c>
      <c r="I432" s="14">
        <f t="shared" si="69"/>
        <v>0.8415772613013246</v>
      </c>
      <c r="J432" s="49">
        <v>20</v>
      </c>
      <c r="K432" s="49">
        <f t="shared" si="70"/>
        <v>36.865679895301469</v>
      </c>
      <c r="L432" s="50">
        <f t="shared" si="71"/>
        <v>0.53596695207790845</v>
      </c>
      <c r="M432" s="45">
        <v>39</v>
      </c>
      <c r="N432" s="45">
        <f t="shared" si="72"/>
        <v>71.888075795837864</v>
      </c>
      <c r="O432" s="18">
        <f t="shared" si="73"/>
        <v>0.61137341892212305</v>
      </c>
      <c r="P432" s="37">
        <f t="shared" si="74"/>
        <v>7.6923076923076925</v>
      </c>
      <c r="Q432" s="37">
        <f t="shared" si="75"/>
        <v>0.65749540561827258</v>
      </c>
      <c r="R432" s="37">
        <f t="shared" si="76"/>
        <v>-34.25045943817274</v>
      </c>
    </row>
    <row r="433" spans="1:18" x14ac:dyDescent="0.25">
      <c r="A433" s="1" t="s">
        <v>1130</v>
      </c>
      <c r="B433" s="1" t="s">
        <v>2345</v>
      </c>
      <c r="C433" s="36">
        <v>54012</v>
      </c>
      <c r="D433" s="43">
        <v>2</v>
      </c>
      <c r="E433" s="43">
        <f t="shared" si="66"/>
        <v>3.7028808412945269</v>
      </c>
      <c r="F433" s="6">
        <f t="shared" si="67"/>
        <v>0.269169287539608</v>
      </c>
      <c r="G433" s="44">
        <v>1</v>
      </c>
      <c r="H433" s="44">
        <f t="shared" si="68"/>
        <v>1.8514404206472634</v>
      </c>
      <c r="I433" s="14">
        <f t="shared" si="69"/>
        <v>5.2831324523784258E-2</v>
      </c>
      <c r="J433" s="49"/>
      <c r="K433" s="49">
        <f t="shared" si="70"/>
        <v>0</v>
      </c>
      <c r="L433" s="50">
        <f t="shared" si="71"/>
        <v>0</v>
      </c>
      <c r="M433" s="45">
        <v>3</v>
      </c>
      <c r="N433" s="45">
        <f t="shared" si="72"/>
        <v>5.5543212619417899</v>
      </c>
      <c r="O433" s="18">
        <f t="shared" si="73"/>
        <v>4.7236823939329861E-2</v>
      </c>
      <c r="P433" s="37">
        <f t="shared" si="74"/>
        <v>66.666666666666657</v>
      </c>
      <c r="Q433" s="37">
        <f t="shared" si="75"/>
        <v>5.6982935153583609</v>
      </c>
      <c r="R433" s="37">
        <f t="shared" si="76"/>
        <v>469.82935153583611</v>
      </c>
    </row>
    <row r="434" spans="1:18" x14ac:dyDescent="0.25">
      <c r="A434" s="1" t="s">
        <v>236</v>
      </c>
      <c r="B434" s="1" t="s">
        <v>2326</v>
      </c>
      <c r="C434" s="36">
        <v>53006</v>
      </c>
      <c r="D434" s="43">
        <v>2</v>
      </c>
      <c r="E434" s="43">
        <f t="shared" si="66"/>
        <v>3.7731577557257672</v>
      </c>
      <c r="F434" s="6">
        <f t="shared" si="67"/>
        <v>0.27427784700957075</v>
      </c>
      <c r="G434" s="44">
        <v>7</v>
      </c>
      <c r="H434" s="44">
        <f t="shared" si="68"/>
        <v>13.206052145040184</v>
      </c>
      <c r="I434" s="14">
        <f t="shared" si="69"/>
        <v>0.37683806552560933</v>
      </c>
      <c r="J434" s="49">
        <v>1</v>
      </c>
      <c r="K434" s="49">
        <f t="shared" si="70"/>
        <v>1.8865788778628836</v>
      </c>
      <c r="L434" s="50">
        <f t="shared" si="71"/>
        <v>2.7427784700957074E-2</v>
      </c>
      <c r="M434" s="45">
        <v>10</v>
      </c>
      <c r="N434" s="45">
        <f t="shared" si="72"/>
        <v>18.865788778628836</v>
      </c>
      <c r="O434" s="18">
        <f t="shared" si="73"/>
        <v>0.16044443614000203</v>
      </c>
      <c r="P434" s="37">
        <f t="shared" si="74"/>
        <v>20</v>
      </c>
      <c r="Q434" s="37">
        <f t="shared" si="75"/>
        <v>1.7094880546075086</v>
      </c>
      <c r="R434" s="37">
        <f t="shared" si="76"/>
        <v>70.948805460750862</v>
      </c>
    </row>
    <row r="435" spans="1:18" x14ac:dyDescent="0.25">
      <c r="A435" s="1" t="s">
        <v>357</v>
      </c>
      <c r="B435" s="1" t="s">
        <v>2352</v>
      </c>
      <c r="C435" s="36">
        <v>52924</v>
      </c>
      <c r="D435" s="43">
        <v>12</v>
      </c>
      <c r="E435" s="43">
        <f t="shared" si="66"/>
        <v>22.674023127503588</v>
      </c>
      <c r="F435" s="6">
        <f t="shared" si="67"/>
        <v>1.6482168647784716</v>
      </c>
      <c r="G435" s="44">
        <v>11</v>
      </c>
      <c r="H435" s="44">
        <f t="shared" si="68"/>
        <v>20.784521200211621</v>
      </c>
      <c r="I435" s="14">
        <f t="shared" si="69"/>
        <v>0.59309161253807319</v>
      </c>
      <c r="J435" s="49">
        <v>12</v>
      </c>
      <c r="K435" s="49">
        <f t="shared" si="70"/>
        <v>22.674023127503588</v>
      </c>
      <c r="L435" s="50">
        <f t="shared" si="71"/>
        <v>0.32964337295569429</v>
      </c>
      <c r="M435" s="45">
        <v>35</v>
      </c>
      <c r="N435" s="45">
        <f t="shared" si="72"/>
        <v>66.132567455218805</v>
      </c>
      <c r="O435" s="18">
        <f t="shared" si="73"/>
        <v>0.56242559589466623</v>
      </c>
      <c r="P435" s="37">
        <f t="shared" si="74"/>
        <v>34.285714285714285</v>
      </c>
      <c r="Q435" s="37">
        <f t="shared" si="75"/>
        <v>2.930550950755729</v>
      </c>
      <c r="R435" s="37">
        <f t="shared" si="76"/>
        <v>193.05509507557289</v>
      </c>
    </row>
    <row r="436" spans="1:18" x14ac:dyDescent="0.25">
      <c r="A436" s="1" t="s">
        <v>1468</v>
      </c>
      <c r="B436" s="1" t="s">
        <v>2336</v>
      </c>
      <c r="C436" s="36">
        <v>52831</v>
      </c>
      <c r="D436" s="43">
        <v>1</v>
      </c>
      <c r="E436" s="43">
        <f t="shared" si="66"/>
        <v>1.892828074426</v>
      </c>
      <c r="F436" s="6">
        <f t="shared" si="67"/>
        <v>0.13759318921267161</v>
      </c>
      <c r="G436" s="44">
        <v>2</v>
      </c>
      <c r="H436" s="44">
        <f t="shared" si="68"/>
        <v>3.785656148852</v>
      </c>
      <c r="I436" s="14">
        <f t="shared" si="69"/>
        <v>0.10802466355657228</v>
      </c>
      <c r="J436" s="49"/>
      <c r="K436" s="49">
        <f t="shared" si="70"/>
        <v>0</v>
      </c>
      <c r="L436" s="50">
        <f t="shared" si="71"/>
        <v>0</v>
      </c>
      <c r="M436" s="45">
        <v>3</v>
      </c>
      <c r="N436" s="45">
        <f t="shared" si="72"/>
        <v>5.6784842232780006</v>
      </c>
      <c r="O436" s="18">
        <f t="shared" si="73"/>
        <v>4.829277005188401E-2</v>
      </c>
      <c r="P436" s="37">
        <f t="shared" si="74"/>
        <v>33.333333333333329</v>
      </c>
      <c r="Q436" s="37">
        <f t="shared" si="75"/>
        <v>2.8491467576791805</v>
      </c>
      <c r="R436" s="37">
        <f t="shared" si="76"/>
        <v>184.91467576791806</v>
      </c>
    </row>
    <row r="437" spans="1:18" x14ac:dyDescent="0.25">
      <c r="A437" s="1" t="s">
        <v>528</v>
      </c>
      <c r="B437" s="1" t="s">
        <v>2367</v>
      </c>
      <c r="C437" s="36">
        <v>52173</v>
      </c>
      <c r="D437" s="43"/>
      <c r="E437" s="43">
        <f t="shared" si="66"/>
        <v>0</v>
      </c>
      <c r="F437" s="6">
        <f t="shared" si="67"/>
        <v>0</v>
      </c>
      <c r="G437" s="44">
        <v>4</v>
      </c>
      <c r="H437" s="44">
        <f t="shared" si="68"/>
        <v>7.6668008356812907</v>
      </c>
      <c r="I437" s="14">
        <f t="shared" si="69"/>
        <v>0.21877411689407436</v>
      </c>
      <c r="J437" s="49">
        <v>8</v>
      </c>
      <c r="K437" s="49">
        <f t="shared" si="70"/>
        <v>15.333601671362581</v>
      </c>
      <c r="L437" s="50">
        <f t="shared" si="71"/>
        <v>0.22292559842967521</v>
      </c>
      <c r="M437" s="45">
        <v>12</v>
      </c>
      <c r="N437" s="45">
        <f t="shared" si="72"/>
        <v>23.000402507043873</v>
      </c>
      <c r="O437" s="18">
        <f t="shared" si="73"/>
        <v>0.19560733211516182</v>
      </c>
      <c r="P437" s="37">
        <f t="shared" si="74"/>
        <v>0</v>
      </c>
      <c r="Q437" s="37">
        <f t="shared" si="75"/>
        <v>0</v>
      </c>
      <c r="R437" s="37">
        <f t="shared" si="76"/>
        <v>-100</v>
      </c>
    </row>
    <row r="438" spans="1:18" x14ac:dyDescent="0.25">
      <c r="A438" s="1" t="s">
        <v>1474</v>
      </c>
      <c r="B438" s="1" t="s">
        <v>2332</v>
      </c>
      <c r="C438" s="36">
        <v>52134</v>
      </c>
      <c r="D438" s="43">
        <v>1</v>
      </c>
      <c r="E438" s="43">
        <f t="shared" si="66"/>
        <v>1.9181340392066597</v>
      </c>
      <c r="F438" s="6">
        <f t="shared" si="67"/>
        <v>0.13943272680582064</v>
      </c>
      <c r="G438" s="44">
        <v>8</v>
      </c>
      <c r="H438" s="44">
        <f t="shared" si="68"/>
        <v>15.345072313653278</v>
      </c>
      <c r="I438" s="14">
        <f t="shared" si="69"/>
        <v>0.43787555149094803</v>
      </c>
      <c r="J438" s="49">
        <v>2</v>
      </c>
      <c r="K438" s="49">
        <f t="shared" si="70"/>
        <v>3.8362680784133194</v>
      </c>
      <c r="L438" s="50">
        <f t="shared" si="71"/>
        <v>5.5773090722328257E-2</v>
      </c>
      <c r="M438" s="45">
        <v>11</v>
      </c>
      <c r="N438" s="45">
        <f t="shared" si="72"/>
        <v>21.099474431273258</v>
      </c>
      <c r="O438" s="18">
        <f t="shared" si="73"/>
        <v>0.17944085549239733</v>
      </c>
      <c r="P438" s="37">
        <f t="shared" si="74"/>
        <v>9.0909090909090917</v>
      </c>
      <c r="Q438" s="37">
        <f t="shared" si="75"/>
        <v>0.77704002482159484</v>
      </c>
      <c r="R438" s="37">
        <f t="shared" si="76"/>
        <v>-22.295997517840515</v>
      </c>
    </row>
    <row r="439" spans="1:18" x14ac:dyDescent="0.25">
      <c r="A439" s="1" t="s">
        <v>988</v>
      </c>
      <c r="B439" s="1" t="s">
        <v>2344</v>
      </c>
      <c r="C439" s="36">
        <v>52119</v>
      </c>
      <c r="D439" s="43">
        <v>12</v>
      </c>
      <c r="E439" s="43">
        <f t="shared" si="66"/>
        <v>23.02423300523801</v>
      </c>
      <c r="F439" s="6">
        <f t="shared" si="67"/>
        <v>1.6736742714084276</v>
      </c>
      <c r="G439" s="44">
        <v>32</v>
      </c>
      <c r="H439" s="44">
        <f t="shared" si="68"/>
        <v>61.397954680634697</v>
      </c>
      <c r="I439" s="14">
        <f t="shared" si="69"/>
        <v>1.7520062934000331</v>
      </c>
      <c r="J439" s="49">
        <v>79</v>
      </c>
      <c r="K439" s="49">
        <f t="shared" si="70"/>
        <v>151.57620061781691</v>
      </c>
      <c r="L439" s="50">
        <f t="shared" si="71"/>
        <v>2.2036711240210964</v>
      </c>
      <c r="M439" s="45">
        <v>123</v>
      </c>
      <c r="N439" s="45">
        <f t="shared" si="72"/>
        <v>235.99838830368961</v>
      </c>
      <c r="O439" s="18">
        <f t="shared" si="73"/>
        <v>2.0070524898607887</v>
      </c>
      <c r="P439" s="37">
        <f t="shared" si="74"/>
        <v>9.7560975609756095</v>
      </c>
      <c r="Q439" s="37">
        <f t="shared" si="75"/>
        <v>0.83389661200366272</v>
      </c>
      <c r="R439" s="37">
        <f t="shared" si="76"/>
        <v>-16.610338799633727</v>
      </c>
    </row>
    <row r="440" spans="1:18" x14ac:dyDescent="0.25">
      <c r="A440" s="1" t="s">
        <v>1367</v>
      </c>
      <c r="B440" s="1" t="s">
        <v>2351</v>
      </c>
      <c r="C440" s="36">
        <v>52105</v>
      </c>
      <c r="D440" s="43">
        <v>9</v>
      </c>
      <c r="E440" s="43">
        <f t="shared" si="66"/>
        <v>17.272814509164188</v>
      </c>
      <c r="F440" s="6">
        <f t="shared" si="67"/>
        <v>1.2555929759841067</v>
      </c>
      <c r="G440" s="44">
        <v>59</v>
      </c>
      <c r="H440" s="44">
        <f t="shared" si="68"/>
        <v>113.23289511563189</v>
      </c>
      <c r="I440" s="14">
        <f t="shared" si="69"/>
        <v>3.2311295367150845</v>
      </c>
      <c r="J440" s="49">
        <v>54</v>
      </c>
      <c r="K440" s="49">
        <f t="shared" si="70"/>
        <v>103.63688705498512</v>
      </c>
      <c r="L440" s="50">
        <f t="shared" si="71"/>
        <v>1.506711571180928</v>
      </c>
      <c r="M440" s="45">
        <v>122</v>
      </c>
      <c r="N440" s="45">
        <f t="shared" si="72"/>
        <v>234.14259667978121</v>
      </c>
      <c r="O440" s="18">
        <f t="shared" si="73"/>
        <v>1.9912698769955046</v>
      </c>
      <c r="P440" s="37">
        <f t="shared" si="74"/>
        <v>7.3770491803278686</v>
      </c>
      <c r="Q440" s="37">
        <f t="shared" si="75"/>
        <v>0.63054887260113024</v>
      </c>
      <c r="R440" s="37">
        <f t="shared" si="76"/>
        <v>-36.945112739886973</v>
      </c>
    </row>
    <row r="441" spans="1:18" x14ac:dyDescent="0.25">
      <c r="A441" s="1" t="s">
        <v>1400</v>
      </c>
      <c r="B441" s="1" t="s">
        <v>2368</v>
      </c>
      <c r="C441" s="36">
        <v>51966</v>
      </c>
      <c r="D441" s="43">
        <v>8</v>
      </c>
      <c r="E441" s="43">
        <f t="shared" si="66"/>
        <v>15.394681137666936</v>
      </c>
      <c r="F441" s="6">
        <f t="shared" si="67"/>
        <v>1.1190679720270411</v>
      </c>
      <c r="G441" s="44">
        <v>10</v>
      </c>
      <c r="H441" s="44">
        <f t="shared" si="68"/>
        <v>19.24335142208367</v>
      </c>
      <c r="I441" s="14">
        <f t="shared" si="69"/>
        <v>0.5491139399181455</v>
      </c>
      <c r="J441" s="49">
        <v>28</v>
      </c>
      <c r="K441" s="49">
        <f t="shared" si="70"/>
        <v>53.881383981834276</v>
      </c>
      <c r="L441" s="50">
        <f t="shared" si="71"/>
        <v>0.78334758041892882</v>
      </c>
      <c r="M441" s="45">
        <v>46</v>
      </c>
      <c r="N441" s="45">
        <f t="shared" si="72"/>
        <v>88.519416541584874</v>
      </c>
      <c r="O441" s="18">
        <f t="shared" si="73"/>
        <v>0.75281495203344417</v>
      </c>
      <c r="P441" s="37">
        <f t="shared" si="74"/>
        <v>17.391304347826086</v>
      </c>
      <c r="Q441" s="37">
        <f t="shared" si="75"/>
        <v>1.4865113518326161</v>
      </c>
      <c r="R441" s="37">
        <f t="shared" si="76"/>
        <v>48.651135183261609</v>
      </c>
    </row>
    <row r="442" spans="1:18" x14ac:dyDescent="0.25">
      <c r="A442" s="1" t="s">
        <v>111</v>
      </c>
      <c r="B442" s="1" t="s">
        <v>2372</v>
      </c>
      <c r="C442" s="36">
        <v>51875</v>
      </c>
      <c r="D442" s="43">
        <v>1</v>
      </c>
      <c r="E442" s="43">
        <f t="shared" si="66"/>
        <v>1.9277108433734937</v>
      </c>
      <c r="F442" s="6">
        <f t="shared" si="67"/>
        <v>0.14012888249242705</v>
      </c>
      <c r="G442" s="44">
        <v>6</v>
      </c>
      <c r="H442" s="44">
        <f t="shared" si="68"/>
        <v>11.566265060240962</v>
      </c>
      <c r="I442" s="14">
        <f t="shared" si="69"/>
        <v>0.33004632291222769</v>
      </c>
      <c r="J442" s="49">
        <v>3</v>
      </c>
      <c r="K442" s="49">
        <f t="shared" si="70"/>
        <v>5.783132530120481</v>
      </c>
      <c r="L442" s="50">
        <f t="shared" si="71"/>
        <v>8.4077329495456224E-2</v>
      </c>
      <c r="M442" s="45">
        <v>10</v>
      </c>
      <c r="N442" s="45">
        <f t="shared" si="72"/>
        <v>19.277108433734938</v>
      </c>
      <c r="O442" s="18">
        <f t="shared" si="73"/>
        <v>0.16394251146095321</v>
      </c>
      <c r="P442" s="37">
        <f t="shared" si="74"/>
        <v>10</v>
      </c>
      <c r="Q442" s="37">
        <f t="shared" si="75"/>
        <v>0.85474402730375432</v>
      </c>
      <c r="R442" s="37">
        <f t="shared" si="76"/>
        <v>-14.525597269624569</v>
      </c>
    </row>
    <row r="443" spans="1:18" x14ac:dyDescent="0.25">
      <c r="A443" s="1" t="s">
        <v>120</v>
      </c>
      <c r="B443" s="1" t="s">
        <v>2380</v>
      </c>
      <c r="C443" s="36">
        <v>51731</v>
      </c>
      <c r="D443" s="43"/>
      <c r="E443" s="43">
        <f t="shared" si="66"/>
        <v>0</v>
      </c>
      <c r="F443" s="6">
        <f t="shared" si="67"/>
        <v>0</v>
      </c>
      <c r="G443" s="44"/>
      <c r="H443" s="44">
        <f t="shared" si="68"/>
        <v>0</v>
      </c>
      <c r="I443" s="14">
        <f t="shared" si="69"/>
        <v>0</v>
      </c>
      <c r="J443" s="49">
        <v>1</v>
      </c>
      <c r="K443" s="49">
        <f t="shared" si="70"/>
        <v>1.9330768784674566</v>
      </c>
      <c r="L443" s="50">
        <f t="shared" si="71"/>
        <v>2.8103789910477864E-2</v>
      </c>
      <c r="M443" s="45">
        <v>1</v>
      </c>
      <c r="N443" s="45">
        <f t="shared" si="72"/>
        <v>1.9330768784674566</v>
      </c>
      <c r="O443" s="18">
        <f t="shared" si="73"/>
        <v>1.643988668697096E-2</v>
      </c>
      <c r="P443" s="37">
        <f t="shared" si="74"/>
        <v>0</v>
      </c>
      <c r="Q443" s="37">
        <f t="shared" si="75"/>
        <v>0</v>
      </c>
      <c r="R443" s="37">
        <f t="shared" si="76"/>
        <v>-100</v>
      </c>
    </row>
    <row r="444" spans="1:18" x14ac:dyDescent="0.25">
      <c r="A444" s="1" t="s">
        <v>716</v>
      </c>
      <c r="B444" s="1" t="s">
        <v>2359</v>
      </c>
      <c r="C444" s="36">
        <v>51652</v>
      </c>
      <c r="D444" s="43"/>
      <c r="E444" s="43">
        <f t="shared" si="66"/>
        <v>0</v>
      </c>
      <c r="F444" s="6">
        <f t="shared" si="67"/>
        <v>0</v>
      </c>
      <c r="G444" s="44"/>
      <c r="H444" s="44">
        <f t="shared" si="68"/>
        <v>0</v>
      </c>
      <c r="I444" s="14">
        <f t="shared" si="69"/>
        <v>0</v>
      </c>
      <c r="J444" s="49">
        <v>2</v>
      </c>
      <c r="K444" s="49">
        <f t="shared" si="70"/>
        <v>3.8720669093161932</v>
      </c>
      <c r="L444" s="50">
        <f t="shared" si="71"/>
        <v>5.6293547427357329E-2</v>
      </c>
      <c r="M444" s="45">
        <v>2</v>
      </c>
      <c r="N444" s="45">
        <f t="shared" si="72"/>
        <v>3.8720669093161932</v>
      </c>
      <c r="O444" s="18">
        <f t="shared" si="73"/>
        <v>3.2930061883516409E-2</v>
      </c>
      <c r="P444" s="37">
        <f t="shared" si="74"/>
        <v>0</v>
      </c>
      <c r="Q444" s="37">
        <f t="shared" si="75"/>
        <v>0</v>
      </c>
      <c r="R444" s="37">
        <f t="shared" si="76"/>
        <v>-100</v>
      </c>
    </row>
    <row r="445" spans="1:18" x14ac:dyDescent="0.25">
      <c r="A445" s="1" t="s">
        <v>5</v>
      </c>
      <c r="B445" s="1" t="s">
        <v>2470</v>
      </c>
      <c r="C445" s="36">
        <v>51568</v>
      </c>
      <c r="D445" s="43">
        <v>1</v>
      </c>
      <c r="E445" s="43">
        <f t="shared" si="66"/>
        <v>1.9391870927707104</v>
      </c>
      <c r="F445" s="6">
        <f t="shared" si="67"/>
        <v>0.14096311238160589</v>
      </c>
      <c r="G445" s="44">
        <v>6</v>
      </c>
      <c r="H445" s="44">
        <f t="shared" si="68"/>
        <v>11.635122556624262</v>
      </c>
      <c r="I445" s="14">
        <f t="shared" si="69"/>
        <v>0.33201118913030969</v>
      </c>
      <c r="J445" s="49">
        <v>10</v>
      </c>
      <c r="K445" s="49">
        <f t="shared" si="70"/>
        <v>19.391870927707103</v>
      </c>
      <c r="L445" s="50">
        <f t="shared" si="71"/>
        <v>0.28192622476321177</v>
      </c>
      <c r="M445" s="45">
        <v>17</v>
      </c>
      <c r="N445" s="45">
        <f t="shared" si="72"/>
        <v>32.966180577102079</v>
      </c>
      <c r="O445" s="18">
        <f t="shared" si="73"/>
        <v>0.2803614689238057</v>
      </c>
      <c r="P445" s="37">
        <f t="shared" si="74"/>
        <v>5.8823529411764701</v>
      </c>
      <c r="Q445" s="37">
        <f t="shared" si="75"/>
        <v>0.50279060429632605</v>
      </c>
      <c r="R445" s="37">
        <f t="shared" si="76"/>
        <v>-49.720939570367392</v>
      </c>
    </row>
    <row r="446" spans="1:18" x14ac:dyDescent="0.25">
      <c r="A446" s="1" t="s">
        <v>1279</v>
      </c>
      <c r="B446" s="1" t="s">
        <v>2347</v>
      </c>
      <c r="C446" s="36">
        <v>51531</v>
      </c>
      <c r="D446" s="43">
        <v>2</v>
      </c>
      <c r="E446" s="43">
        <f t="shared" si="66"/>
        <v>3.8811589140517353</v>
      </c>
      <c r="F446" s="6">
        <f t="shared" si="67"/>
        <v>0.28212865185207558</v>
      </c>
      <c r="G446" s="44">
        <v>4</v>
      </c>
      <c r="H446" s="44">
        <f t="shared" si="68"/>
        <v>7.7623178281034706</v>
      </c>
      <c r="I446" s="14">
        <f t="shared" si="69"/>
        <v>0.22149971862984497</v>
      </c>
      <c r="J446" s="49">
        <v>4</v>
      </c>
      <c r="K446" s="49">
        <f t="shared" si="70"/>
        <v>7.7623178281034706</v>
      </c>
      <c r="L446" s="50">
        <f t="shared" si="71"/>
        <v>0.11285146074083023</v>
      </c>
      <c r="M446" s="45">
        <v>10</v>
      </c>
      <c r="N446" s="45">
        <f t="shared" si="72"/>
        <v>19.405794570258678</v>
      </c>
      <c r="O446" s="18">
        <f t="shared" si="73"/>
        <v>0.16503692499732101</v>
      </c>
      <c r="P446" s="37">
        <f t="shared" si="74"/>
        <v>20</v>
      </c>
      <c r="Q446" s="37">
        <f t="shared" si="75"/>
        <v>1.7094880546075086</v>
      </c>
      <c r="R446" s="37">
        <f t="shared" si="76"/>
        <v>70.948805460750862</v>
      </c>
    </row>
    <row r="447" spans="1:18" x14ac:dyDescent="0.25">
      <c r="A447" s="1" t="s">
        <v>768</v>
      </c>
      <c r="B447" s="1" t="s">
        <v>2400</v>
      </c>
      <c r="C447" s="36">
        <v>51373</v>
      </c>
      <c r="D447" s="43">
        <v>2</v>
      </c>
      <c r="E447" s="43">
        <f t="shared" si="66"/>
        <v>3.8930955949623343</v>
      </c>
      <c r="F447" s="6">
        <f t="shared" si="67"/>
        <v>0.28299635136334855</v>
      </c>
      <c r="G447" s="44">
        <v>7</v>
      </c>
      <c r="H447" s="44">
        <f t="shared" si="68"/>
        <v>13.625834582368169</v>
      </c>
      <c r="I447" s="14">
        <f t="shared" si="69"/>
        <v>0.38881666442003476</v>
      </c>
      <c r="J447" s="49">
        <v>15</v>
      </c>
      <c r="K447" s="49">
        <f t="shared" si="70"/>
        <v>29.198216962217508</v>
      </c>
      <c r="L447" s="50">
        <f t="shared" si="71"/>
        <v>0.42449452704502283</v>
      </c>
      <c r="M447" s="45">
        <v>24</v>
      </c>
      <c r="N447" s="45">
        <f t="shared" si="72"/>
        <v>46.717147139548011</v>
      </c>
      <c r="O447" s="18">
        <f t="shared" si="73"/>
        <v>0.3973068085743226</v>
      </c>
      <c r="P447" s="37">
        <f t="shared" si="74"/>
        <v>8.3333333333333321</v>
      </c>
      <c r="Q447" s="37">
        <f t="shared" si="75"/>
        <v>0.71228668941979512</v>
      </c>
      <c r="R447" s="37">
        <f t="shared" si="76"/>
        <v>-28.77133105802049</v>
      </c>
    </row>
    <row r="448" spans="1:18" x14ac:dyDescent="0.25">
      <c r="A448" s="1" t="s">
        <v>628</v>
      </c>
      <c r="B448" s="1" t="s">
        <v>2353</v>
      </c>
      <c r="C448" s="36">
        <v>51370</v>
      </c>
      <c r="D448" s="43">
        <v>9</v>
      </c>
      <c r="E448" s="43">
        <f t="shared" si="66"/>
        <v>17.519953280124586</v>
      </c>
      <c r="F448" s="6">
        <f t="shared" si="67"/>
        <v>1.2735579523778837</v>
      </c>
      <c r="G448" s="44">
        <v>20</v>
      </c>
      <c r="H448" s="44">
        <f t="shared" si="68"/>
        <v>38.933229511387964</v>
      </c>
      <c r="I448" s="14">
        <f t="shared" si="69"/>
        <v>1.1109696321505296</v>
      </c>
      <c r="J448" s="49">
        <v>70</v>
      </c>
      <c r="K448" s="49">
        <f t="shared" si="70"/>
        <v>136.26630328985789</v>
      </c>
      <c r="L448" s="50">
        <f t="shared" si="71"/>
        <v>1.9810901481433743</v>
      </c>
      <c r="M448" s="45">
        <v>99</v>
      </c>
      <c r="N448" s="45">
        <f t="shared" si="72"/>
        <v>192.71948608137043</v>
      </c>
      <c r="O448" s="18">
        <f t="shared" si="73"/>
        <v>1.6389862963240371</v>
      </c>
      <c r="P448" s="37">
        <f t="shared" si="74"/>
        <v>9.0909090909090917</v>
      </c>
      <c r="Q448" s="37">
        <f t="shared" si="75"/>
        <v>0.77704002482159484</v>
      </c>
      <c r="R448" s="37">
        <f t="shared" si="76"/>
        <v>-22.295997517840515</v>
      </c>
    </row>
    <row r="449" spans="1:18" x14ac:dyDescent="0.25">
      <c r="A449" s="1" t="s">
        <v>264</v>
      </c>
      <c r="B449" s="1" t="s">
        <v>2318</v>
      </c>
      <c r="C449" s="36">
        <v>51332</v>
      </c>
      <c r="D449" s="43"/>
      <c r="E449" s="43">
        <f t="shared" si="66"/>
        <v>0</v>
      </c>
      <c r="F449" s="6">
        <f t="shared" si="67"/>
        <v>0</v>
      </c>
      <c r="G449" s="44">
        <v>8</v>
      </c>
      <c r="H449" s="44">
        <f t="shared" si="68"/>
        <v>15.584820384945063</v>
      </c>
      <c r="I449" s="14">
        <f t="shared" si="69"/>
        <v>0.44471682384144551</v>
      </c>
      <c r="J449" s="49">
        <v>2</v>
      </c>
      <c r="K449" s="49">
        <f t="shared" si="70"/>
        <v>3.8962050962362658</v>
      </c>
      <c r="L449" s="50">
        <f t="shared" si="71"/>
        <v>5.6644477357552035E-2</v>
      </c>
      <c r="M449" s="45">
        <v>10</v>
      </c>
      <c r="N449" s="45">
        <f t="shared" si="72"/>
        <v>19.48102548118133</v>
      </c>
      <c r="O449" s="18">
        <f t="shared" si="73"/>
        <v>0.16567672761702149</v>
      </c>
      <c r="P449" s="37">
        <f t="shared" si="74"/>
        <v>0</v>
      </c>
      <c r="Q449" s="37">
        <f t="shared" si="75"/>
        <v>0</v>
      </c>
      <c r="R449" s="37">
        <f t="shared" si="76"/>
        <v>-100</v>
      </c>
    </row>
    <row r="450" spans="1:18" x14ac:dyDescent="0.25">
      <c r="A450" s="1" t="s">
        <v>1075</v>
      </c>
      <c r="B450" s="1" t="s">
        <v>2342</v>
      </c>
      <c r="C450" s="36">
        <v>51238</v>
      </c>
      <c r="D450" s="43">
        <v>1</v>
      </c>
      <c r="E450" s="43">
        <f t="shared" si="66"/>
        <v>1.9516764901050003</v>
      </c>
      <c r="F450" s="6">
        <f t="shared" si="67"/>
        <v>0.1418709898765497</v>
      </c>
      <c r="G450" s="44"/>
      <c r="H450" s="44">
        <f t="shared" si="68"/>
        <v>0</v>
      </c>
      <c r="I450" s="14">
        <f t="shared" si="69"/>
        <v>0</v>
      </c>
      <c r="J450" s="49">
        <v>2</v>
      </c>
      <c r="K450" s="49">
        <f t="shared" si="70"/>
        <v>3.9033529802100007</v>
      </c>
      <c r="L450" s="50">
        <f t="shared" si="71"/>
        <v>5.6748395950619868E-2</v>
      </c>
      <c r="M450" s="45">
        <v>3</v>
      </c>
      <c r="N450" s="45">
        <f t="shared" si="72"/>
        <v>5.8550294703150012</v>
      </c>
      <c r="O450" s="18">
        <f t="shared" si="73"/>
        <v>4.9794202244644294E-2</v>
      </c>
      <c r="P450" s="37">
        <f t="shared" si="74"/>
        <v>33.333333333333329</v>
      </c>
      <c r="Q450" s="37">
        <f t="shared" si="75"/>
        <v>2.8491467576791805</v>
      </c>
      <c r="R450" s="37">
        <f t="shared" si="76"/>
        <v>184.91467576791806</v>
      </c>
    </row>
    <row r="451" spans="1:18" x14ac:dyDescent="0.25">
      <c r="A451" s="1" t="s">
        <v>962</v>
      </c>
      <c r="B451" s="1" t="s">
        <v>2385</v>
      </c>
      <c r="C451" s="36">
        <v>51195</v>
      </c>
      <c r="D451" s="43">
        <v>1</v>
      </c>
      <c r="E451" s="43">
        <f t="shared" si="66"/>
        <v>1.953315753491552</v>
      </c>
      <c r="F451" s="6">
        <f t="shared" si="67"/>
        <v>0.14199015097753009</v>
      </c>
      <c r="G451" s="44">
        <v>15</v>
      </c>
      <c r="H451" s="44">
        <f t="shared" si="68"/>
        <v>29.299736302373276</v>
      </c>
      <c r="I451" s="14">
        <f t="shared" si="69"/>
        <v>0.83607544687331825</v>
      </c>
      <c r="J451" s="49">
        <v>12</v>
      </c>
      <c r="K451" s="49">
        <f t="shared" si="70"/>
        <v>23.439789041898621</v>
      </c>
      <c r="L451" s="50">
        <f t="shared" si="71"/>
        <v>0.34077636234607217</v>
      </c>
      <c r="M451" s="45">
        <v>28</v>
      </c>
      <c r="N451" s="45">
        <f t="shared" si="72"/>
        <v>54.692841097763448</v>
      </c>
      <c r="O451" s="18">
        <f t="shared" si="73"/>
        <v>0.46513623966605044</v>
      </c>
      <c r="P451" s="37">
        <f t="shared" si="74"/>
        <v>3.5714285714285712</v>
      </c>
      <c r="Q451" s="37">
        <f t="shared" si="75"/>
        <v>0.3052657240370551</v>
      </c>
      <c r="R451" s="37">
        <f t="shared" si="76"/>
        <v>-69.473427596294485</v>
      </c>
    </row>
    <row r="452" spans="1:18" x14ac:dyDescent="0.25">
      <c r="A452" s="1" t="s">
        <v>240</v>
      </c>
      <c r="B452" s="1" t="s">
        <v>2363</v>
      </c>
      <c r="C452" s="36">
        <v>51125</v>
      </c>
      <c r="D452" s="43">
        <v>1</v>
      </c>
      <c r="E452" s="43">
        <f t="shared" si="66"/>
        <v>1.9559902200488999</v>
      </c>
      <c r="F452" s="6">
        <f t="shared" si="67"/>
        <v>0.1421845629201888</v>
      </c>
      <c r="G452" s="44">
        <v>4</v>
      </c>
      <c r="H452" s="44">
        <f t="shared" si="68"/>
        <v>7.8239608801955995</v>
      </c>
      <c r="I452" s="14">
        <f t="shared" si="69"/>
        <v>0.2232587188403822</v>
      </c>
      <c r="J452" s="49">
        <v>1</v>
      </c>
      <c r="K452" s="49">
        <f t="shared" si="70"/>
        <v>1.9559902200488999</v>
      </c>
      <c r="L452" s="50">
        <f t="shared" si="71"/>
        <v>2.8436912584037761E-2</v>
      </c>
      <c r="M452" s="45">
        <v>6</v>
      </c>
      <c r="N452" s="45">
        <f t="shared" si="72"/>
        <v>11.735941320293399</v>
      </c>
      <c r="O452" s="18">
        <f t="shared" si="73"/>
        <v>9.9808521647377385E-2</v>
      </c>
      <c r="P452" s="37">
        <f t="shared" si="74"/>
        <v>16.666666666666664</v>
      </c>
      <c r="Q452" s="37">
        <f t="shared" si="75"/>
        <v>1.4245733788395902</v>
      </c>
      <c r="R452" s="37">
        <f t="shared" si="76"/>
        <v>42.457337883959021</v>
      </c>
    </row>
    <row r="453" spans="1:18" x14ac:dyDescent="0.25">
      <c r="A453" s="1" t="s">
        <v>1237</v>
      </c>
      <c r="B453" s="1" t="s">
        <v>2343</v>
      </c>
      <c r="C453" s="36">
        <v>50884</v>
      </c>
      <c r="D453" s="43">
        <v>3</v>
      </c>
      <c r="E453" s="43">
        <f t="shared" si="66"/>
        <v>5.8957629117207775</v>
      </c>
      <c r="F453" s="6">
        <f t="shared" si="67"/>
        <v>0.42857395915973512</v>
      </c>
      <c r="G453" s="44">
        <v>7</v>
      </c>
      <c r="H453" s="44">
        <f t="shared" si="68"/>
        <v>13.756780127348479</v>
      </c>
      <c r="I453" s="14">
        <f t="shared" si="69"/>
        <v>0.3925532289373958</v>
      </c>
      <c r="J453" s="49">
        <v>14</v>
      </c>
      <c r="K453" s="49">
        <f t="shared" si="70"/>
        <v>27.513560254696959</v>
      </c>
      <c r="L453" s="50">
        <f t="shared" si="71"/>
        <v>0.40000236188241939</v>
      </c>
      <c r="M453" s="45">
        <v>24</v>
      </c>
      <c r="N453" s="45">
        <f t="shared" si="72"/>
        <v>47.16610329376622</v>
      </c>
      <c r="O453" s="18">
        <f t="shared" si="73"/>
        <v>0.40112496417122623</v>
      </c>
      <c r="P453" s="37">
        <f t="shared" si="74"/>
        <v>12.5</v>
      </c>
      <c r="Q453" s="37">
        <f t="shared" si="75"/>
        <v>1.0684300341296928</v>
      </c>
      <c r="R453" s="37">
        <f t="shared" si="76"/>
        <v>6.843003412969284</v>
      </c>
    </row>
    <row r="454" spans="1:18" x14ac:dyDescent="0.25">
      <c r="A454" s="1" t="s">
        <v>2356</v>
      </c>
      <c r="B454" s="1" t="s">
        <v>2357</v>
      </c>
      <c r="C454" s="36">
        <v>50864</v>
      </c>
      <c r="D454" s="43"/>
      <c r="E454" s="43">
        <f t="shared" si="66"/>
        <v>0</v>
      </c>
      <c r="F454" s="6">
        <f t="shared" si="67"/>
        <v>0</v>
      </c>
      <c r="G454" s="44">
        <v>4</v>
      </c>
      <c r="H454" s="44">
        <f t="shared" si="68"/>
        <v>7.8641082101289719</v>
      </c>
      <c r="I454" s="14">
        <f t="shared" si="69"/>
        <v>0.22440433313767183</v>
      </c>
      <c r="J454" s="49">
        <v>9</v>
      </c>
      <c r="K454" s="49">
        <f t="shared" si="70"/>
        <v>17.694243472790188</v>
      </c>
      <c r="L454" s="50">
        <f t="shared" si="71"/>
        <v>0.2572454860555673</v>
      </c>
      <c r="M454" s="45">
        <v>13</v>
      </c>
      <c r="N454" s="45">
        <f t="shared" si="72"/>
        <v>25.558351682919159</v>
      </c>
      <c r="O454" s="18">
        <f t="shared" si="73"/>
        <v>0.2173614563669399</v>
      </c>
      <c r="P454" s="37">
        <f t="shared" si="74"/>
        <v>0</v>
      </c>
      <c r="Q454" s="37">
        <f t="shared" si="75"/>
        <v>0</v>
      </c>
      <c r="R454" s="37">
        <f t="shared" si="76"/>
        <v>-100</v>
      </c>
    </row>
    <row r="455" spans="1:18" x14ac:dyDescent="0.25">
      <c r="A455" s="1" t="s">
        <v>337</v>
      </c>
      <c r="B455" s="1" t="s">
        <v>2333</v>
      </c>
      <c r="C455" s="36">
        <v>50859</v>
      </c>
      <c r="D455" s="43">
        <v>1</v>
      </c>
      <c r="E455" s="43">
        <f t="shared" si="66"/>
        <v>1.966220334650701</v>
      </c>
      <c r="F455" s="6">
        <f t="shared" si="67"/>
        <v>0.14292820895602851</v>
      </c>
      <c r="G455" s="44">
        <v>4</v>
      </c>
      <c r="H455" s="44">
        <f t="shared" si="68"/>
        <v>7.864881338602804</v>
      </c>
      <c r="I455" s="14">
        <f t="shared" si="69"/>
        <v>0.22442639455582181</v>
      </c>
      <c r="J455" s="49">
        <v>6</v>
      </c>
      <c r="K455" s="49">
        <f t="shared" si="70"/>
        <v>11.797322007904206</v>
      </c>
      <c r="L455" s="50">
        <f t="shared" si="71"/>
        <v>0.17151385074723419</v>
      </c>
      <c r="M455" s="45">
        <v>11</v>
      </c>
      <c r="N455" s="45">
        <f t="shared" si="72"/>
        <v>21.62842368115771</v>
      </c>
      <c r="O455" s="18">
        <f t="shared" si="73"/>
        <v>0.18393931379383477</v>
      </c>
      <c r="P455" s="37">
        <f t="shared" si="74"/>
        <v>9.0909090909090917</v>
      </c>
      <c r="Q455" s="37">
        <f t="shared" si="75"/>
        <v>0.77704002482159484</v>
      </c>
      <c r="R455" s="37">
        <f t="shared" si="76"/>
        <v>-22.295997517840515</v>
      </c>
    </row>
    <row r="456" spans="1:18" x14ac:dyDescent="0.25">
      <c r="A456" s="1" t="s">
        <v>1602</v>
      </c>
      <c r="B456" s="1" t="s">
        <v>2354</v>
      </c>
      <c r="C456" s="36">
        <v>50680</v>
      </c>
      <c r="D456" s="43">
        <v>10</v>
      </c>
      <c r="E456" s="43">
        <f t="shared" ref="E456:E519" si="77">((D456/($C456/100000)))</f>
        <v>19.731649565903709</v>
      </c>
      <c r="F456" s="6">
        <f t="shared" ref="F456:F517" si="78">((D456/$C456)/(D$1746/$C$1746))</f>
        <v>1.4343302642649276</v>
      </c>
      <c r="G456" s="44">
        <v>17</v>
      </c>
      <c r="H456" s="44">
        <f t="shared" ref="H456:H519" si="79">((G456/($C456/100000)))</f>
        <v>33.543804262036303</v>
      </c>
      <c r="I456" s="14">
        <f t="shared" ref="I456:I517" si="80">((G456/$C456)/($G$1746/$C$1746))</f>
        <v>0.95718100834721376</v>
      </c>
      <c r="J456" s="49">
        <v>11</v>
      </c>
      <c r="K456" s="49">
        <f t="shared" ref="K456:K519" si="81">((J456/($C456/100000)))</f>
        <v>21.704814522494079</v>
      </c>
      <c r="L456" s="50">
        <f t="shared" ref="L456:L517" si="82">((J456/$C456)/($J$1746/$C$1746))</f>
        <v>0.31555265813828404</v>
      </c>
      <c r="M456" s="45">
        <v>38</v>
      </c>
      <c r="N456" s="45">
        <f t="shared" ref="N456:N519" si="83">((M456/($C456/100000)))</f>
        <v>74.980268350434088</v>
      </c>
      <c r="O456" s="18">
        <f t="shared" ref="O456:O517" si="84">((M456/$C456)/($M$1746/$C$1746))</f>
        <v>0.6376710254881689</v>
      </c>
      <c r="P456" s="37">
        <f t="shared" ref="P456:P519" si="85">D456/M456*100</f>
        <v>26.315789473684209</v>
      </c>
      <c r="Q456" s="37">
        <f t="shared" ref="Q456:Q519" si="86">P456/$P$1746</f>
        <v>2.2493263876414584</v>
      </c>
      <c r="R456" s="37">
        <f t="shared" ref="R456:R519" si="87">(Q456-1)*100</f>
        <v>124.93263876414585</v>
      </c>
    </row>
    <row r="457" spans="1:18" x14ac:dyDescent="0.25">
      <c r="A457" s="1" t="s">
        <v>637</v>
      </c>
      <c r="B457" s="1" t="s">
        <v>2366</v>
      </c>
      <c r="C457" s="36">
        <v>50614</v>
      </c>
      <c r="D457" s="43">
        <v>1</v>
      </c>
      <c r="E457" s="43">
        <f t="shared" si="77"/>
        <v>1.9757379381198876</v>
      </c>
      <c r="F457" s="6">
        <f t="shared" si="78"/>
        <v>0.14362006123394028</v>
      </c>
      <c r="G457" s="44">
        <v>11</v>
      </c>
      <c r="H457" s="44">
        <f t="shared" si="79"/>
        <v>21.733117319318765</v>
      </c>
      <c r="I457" s="14">
        <f t="shared" si="80"/>
        <v>0.62016004469050034</v>
      </c>
      <c r="J457" s="49">
        <v>11</v>
      </c>
      <c r="K457" s="49">
        <f t="shared" si="81"/>
        <v>21.733117319318765</v>
      </c>
      <c r="L457" s="50">
        <f t="shared" si="82"/>
        <v>0.31596413471466861</v>
      </c>
      <c r="M457" s="45">
        <v>23</v>
      </c>
      <c r="N457" s="45">
        <f t="shared" si="83"/>
        <v>45.441972576757415</v>
      </c>
      <c r="O457" s="18">
        <f t="shared" si="84"/>
        <v>0.38646206382986881</v>
      </c>
      <c r="P457" s="37">
        <f t="shared" si="85"/>
        <v>4.3478260869565215</v>
      </c>
      <c r="Q457" s="37">
        <f t="shared" si="86"/>
        <v>0.37162783795815402</v>
      </c>
      <c r="R457" s="37">
        <f t="shared" si="87"/>
        <v>-62.8372162041846</v>
      </c>
    </row>
    <row r="458" spans="1:18" x14ac:dyDescent="0.25">
      <c r="A458" s="1" t="s">
        <v>1289</v>
      </c>
      <c r="B458" s="1" t="s">
        <v>2361</v>
      </c>
      <c r="C458" s="36">
        <v>50579</v>
      </c>
      <c r="D458" s="43">
        <v>8</v>
      </c>
      <c r="E458" s="43">
        <f t="shared" si="77"/>
        <v>15.816840981434984</v>
      </c>
      <c r="F458" s="6">
        <f t="shared" si="78"/>
        <v>1.1497555553561207</v>
      </c>
      <c r="G458" s="44">
        <v>32</v>
      </c>
      <c r="H458" s="44">
        <f t="shared" si="79"/>
        <v>63.267363925739936</v>
      </c>
      <c r="I458" s="14">
        <f t="shared" si="80"/>
        <v>1.8053503629118079</v>
      </c>
      <c r="J458" s="49">
        <v>31</v>
      </c>
      <c r="K458" s="49">
        <f t="shared" si="81"/>
        <v>61.29025880306056</v>
      </c>
      <c r="L458" s="50">
        <f t="shared" si="82"/>
        <v>0.89106055540099338</v>
      </c>
      <c r="M458" s="45">
        <v>71</v>
      </c>
      <c r="N458" s="45">
        <f t="shared" si="83"/>
        <v>140.37446371023549</v>
      </c>
      <c r="O458" s="18">
        <f t="shared" si="84"/>
        <v>1.1938171227675978</v>
      </c>
      <c r="P458" s="37">
        <f t="shared" si="85"/>
        <v>11.267605633802818</v>
      </c>
      <c r="Q458" s="37">
        <f t="shared" si="86"/>
        <v>0.96309186175070916</v>
      </c>
      <c r="R458" s="37">
        <f t="shared" si="87"/>
        <v>-3.6908138249290845</v>
      </c>
    </row>
    <row r="459" spans="1:18" x14ac:dyDescent="0.25">
      <c r="A459" s="1" t="s">
        <v>812</v>
      </c>
      <c r="B459" s="1" t="s">
        <v>2671</v>
      </c>
      <c r="C459" s="36">
        <v>50563</v>
      </c>
      <c r="D459" s="43">
        <v>1</v>
      </c>
      <c r="E459" s="43">
        <f t="shared" si="77"/>
        <v>1.9777307517354585</v>
      </c>
      <c r="F459" s="6">
        <f t="shared" si="78"/>
        <v>0.14376492255789122</v>
      </c>
      <c r="G459" s="44">
        <v>4</v>
      </c>
      <c r="H459" s="44">
        <f t="shared" si="79"/>
        <v>7.9109230069418341</v>
      </c>
      <c r="I459" s="14">
        <f t="shared" si="80"/>
        <v>0.22574020530258374</v>
      </c>
      <c r="J459" s="49">
        <v>6</v>
      </c>
      <c r="K459" s="49">
        <f t="shared" si="81"/>
        <v>11.866384510412752</v>
      </c>
      <c r="L459" s="50">
        <f t="shared" si="82"/>
        <v>0.17251790706946943</v>
      </c>
      <c r="M459" s="45">
        <v>11</v>
      </c>
      <c r="N459" s="45">
        <f t="shared" si="83"/>
        <v>21.755038269090043</v>
      </c>
      <c r="O459" s="18">
        <f t="shared" si="84"/>
        <v>0.1850161098083706</v>
      </c>
      <c r="P459" s="37">
        <f t="shared" si="85"/>
        <v>9.0909090909090917</v>
      </c>
      <c r="Q459" s="37">
        <f t="shared" si="86"/>
        <v>0.77704002482159484</v>
      </c>
      <c r="R459" s="37">
        <f t="shared" si="87"/>
        <v>-22.295997517840515</v>
      </c>
    </row>
    <row r="460" spans="1:18" x14ac:dyDescent="0.25">
      <c r="A460" s="1" t="s">
        <v>433</v>
      </c>
      <c r="B460" s="1" t="s">
        <v>2431</v>
      </c>
      <c r="C460" s="36">
        <v>50540</v>
      </c>
      <c r="D460" s="43">
        <v>7</v>
      </c>
      <c r="E460" s="43">
        <f t="shared" si="77"/>
        <v>13.850415512465375</v>
      </c>
      <c r="F460" s="6">
        <f t="shared" si="78"/>
        <v>1.0068124348053538</v>
      </c>
      <c r="G460" s="44">
        <v>21</v>
      </c>
      <c r="H460" s="44">
        <f t="shared" si="79"/>
        <v>41.551246537396125</v>
      </c>
      <c r="I460" s="14">
        <f t="shared" si="80"/>
        <v>1.1856754155866904</v>
      </c>
      <c r="J460" s="49">
        <v>24</v>
      </c>
      <c r="K460" s="49">
        <f t="shared" si="81"/>
        <v>47.487138899881288</v>
      </c>
      <c r="L460" s="50">
        <f t="shared" si="82"/>
        <v>0.69038566958081393</v>
      </c>
      <c r="M460" s="45">
        <v>52</v>
      </c>
      <c r="N460" s="45">
        <f t="shared" si="83"/>
        <v>102.88880094974279</v>
      </c>
      <c r="O460" s="18">
        <f t="shared" si="84"/>
        <v>0.87501963724954746</v>
      </c>
      <c r="P460" s="37">
        <f t="shared" si="85"/>
        <v>13.461538461538462</v>
      </c>
      <c r="Q460" s="37">
        <f t="shared" si="86"/>
        <v>1.1506169598319769</v>
      </c>
      <c r="R460" s="37">
        <f t="shared" si="87"/>
        <v>15.061695983197687</v>
      </c>
    </row>
    <row r="461" spans="1:18" x14ac:dyDescent="0.25">
      <c r="A461" s="1" t="s">
        <v>85</v>
      </c>
      <c r="B461" s="1" t="s">
        <v>2370</v>
      </c>
      <c r="C461" s="36">
        <v>50535</v>
      </c>
      <c r="D461" s="43"/>
      <c r="E461" s="43">
        <f t="shared" si="77"/>
        <v>0</v>
      </c>
      <c r="F461" s="6">
        <f t="shared" si="78"/>
        <v>0</v>
      </c>
      <c r="G461" s="44">
        <v>2</v>
      </c>
      <c r="H461" s="44">
        <f t="shared" si="79"/>
        <v>3.9576531117047593</v>
      </c>
      <c r="I461" s="14">
        <f t="shared" si="80"/>
        <v>0.11293264075110854</v>
      </c>
      <c r="J461" s="49"/>
      <c r="K461" s="49">
        <f t="shared" si="81"/>
        <v>0</v>
      </c>
      <c r="L461" s="50">
        <f t="shared" si="82"/>
        <v>0</v>
      </c>
      <c r="M461" s="45">
        <v>2</v>
      </c>
      <c r="N461" s="45">
        <f t="shared" si="83"/>
        <v>3.9576531117047593</v>
      </c>
      <c r="O461" s="18">
        <f t="shared" si="84"/>
        <v>3.3657931263626976E-2</v>
      </c>
      <c r="P461" s="37">
        <f t="shared" si="85"/>
        <v>0</v>
      </c>
      <c r="Q461" s="37">
        <f t="shared" si="86"/>
        <v>0</v>
      </c>
      <c r="R461" s="37">
        <f t="shared" si="87"/>
        <v>-100</v>
      </c>
    </row>
    <row r="462" spans="1:18" x14ac:dyDescent="0.25">
      <c r="A462" s="1" t="s">
        <v>81</v>
      </c>
      <c r="B462" s="1" t="s">
        <v>2377</v>
      </c>
      <c r="C462" s="36">
        <v>50439</v>
      </c>
      <c r="D462" s="43">
        <v>2</v>
      </c>
      <c r="E462" s="43">
        <f t="shared" si="77"/>
        <v>3.9651856698189891</v>
      </c>
      <c r="F462" s="6">
        <f t="shared" si="78"/>
        <v>0.28823671283311142</v>
      </c>
      <c r="G462" s="44">
        <v>4</v>
      </c>
      <c r="H462" s="44">
        <f t="shared" si="79"/>
        <v>7.9303713396379782</v>
      </c>
      <c r="I462" s="14">
        <f t="shared" si="80"/>
        <v>0.22629516843542774</v>
      </c>
      <c r="J462" s="49">
        <v>6</v>
      </c>
      <c r="K462" s="49">
        <f t="shared" si="81"/>
        <v>11.895557009456967</v>
      </c>
      <c r="L462" s="50">
        <f t="shared" si="82"/>
        <v>0.17294202769986686</v>
      </c>
      <c r="M462" s="45">
        <v>12</v>
      </c>
      <c r="N462" s="45">
        <f t="shared" si="83"/>
        <v>23.791114018913934</v>
      </c>
      <c r="O462" s="18">
        <f t="shared" si="84"/>
        <v>0.20233195222832209</v>
      </c>
      <c r="P462" s="37">
        <f t="shared" si="85"/>
        <v>16.666666666666664</v>
      </c>
      <c r="Q462" s="37">
        <f t="shared" si="86"/>
        <v>1.4245733788395902</v>
      </c>
      <c r="R462" s="37">
        <f t="shared" si="87"/>
        <v>42.457337883959021</v>
      </c>
    </row>
    <row r="463" spans="1:18" x14ac:dyDescent="0.25">
      <c r="A463" s="1" t="s">
        <v>1077</v>
      </c>
      <c r="B463" s="1" t="s">
        <v>2374</v>
      </c>
      <c r="C463" s="36">
        <v>50167</v>
      </c>
      <c r="D463" s="43">
        <v>3</v>
      </c>
      <c r="E463" s="43">
        <f t="shared" si="77"/>
        <v>5.9800267107859755</v>
      </c>
      <c r="F463" s="6">
        <f t="shared" si="78"/>
        <v>0.43469925125847586</v>
      </c>
      <c r="G463" s="44">
        <v>13</v>
      </c>
      <c r="H463" s="44">
        <f t="shared" si="79"/>
        <v>25.91344908007256</v>
      </c>
      <c r="I463" s="14">
        <f t="shared" si="80"/>
        <v>0.73944687747567639</v>
      </c>
      <c r="J463" s="49">
        <v>11</v>
      </c>
      <c r="K463" s="49">
        <f t="shared" si="81"/>
        <v>21.926764606215244</v>
      </c>
      <c r="L463" s="50">
        <f t="shared" si="82"/>
        <v>0.31877945092288229</v>
      </c>
      <c r="M463" s="45">
        <v>27</v>
      </c>
      <c r="N463" s="45">
        <f t="shared" si="83"/>
        <v>53.820240397073782</v>
      </c>
      <c r="O463" s="18">
        <f t="shared" si="84"/>
        <v>0.45771519149041717</v>
      </c>
      <c r="P463" s="37">
        <f t="shared" si="85"/>
        <v>11.111111111111111</v>
      </c>
      <c r="Q463" s="37">
        <f t="shared" si="86"/>
        <v>0.94971558589306027</v>
      </c>
      <c r="R463" s="37">
        <f t="shared" si="87"/>
        <v>-5.0284414106939739</v>
      </c>
    </row>
    <row r="464" spans="1:18" x14ac:dyDescent="0.25">
      <c r="A464" s="1" t="s">
        <v>0</v>
      </c>
      <c r="B464" s="1" t="s">
        <v>2396</v>
      </c>
      <c r="C464" s="36">
        <v>50032</v>
      </c>
      <c r="D464" s="43">
        <v>3</v>
      </c>
      <c r="E464" s="43">
        <f t="shared" si="77"/>
        <v>5.9961624560281424</v>
      </c>
      <c r="F464" s="6">
        <f t="shared" si="78"/>
        <v>0.43587218855700272</v>
      </c>
      <c r="G464" s="44">
        <v>23</v>
      </c>
      <c r="H464" s="44">
        <f t="shared" si="79"/>
        <v>45.97057882954909</v>
      </c>
      <c r="I464" s="14">
        <f t="shared" si="80"/>
        <v>1.3117821894809043</v>
      </c>
      <c r="J464" s="49">
        <v>31</v>
      </c>
      <c r="K464" s="49">
        <f t="shared" si="81"/>
        <v>61.96034537895747</v>
      </c>
      <c r="L464" s="50">
        <f t="shared" si="82"/>
        <v>0.9008025230178055</v>
      </c>
      <c r="M464" s="45">
        <v>57</v>
      </c>
      <c r="N464" s="45">
        <f t="shared" si="83"/>
        <v>113.9270866645347</v>
      </c>
      <c r="O464" s="18">
        <f t="shared" si="84"/>
        <v>0.96889493439419982</v>
      </c>
      <c r="P464" s="37">
        <f t="shared" si="85"/>
        <v>5.2631578947368416</v>
      </c>
      <c r="Q464" s="37">
        <f t="shared" si="86"/>
        <v>0.4498652775282917</v>
      </c>
      <c r="R464" s="37">
        <f t="shared" si="87"/>
        <v>-55.013472247170839</v>
      </c>
    </row>
    <row r="465" spans="1:18" x14ac:dyDescent="0.25">
      <c r="A465" s="1" t="s">
        <v>397</v>
      </c>
      <c r="B465" s="1" t="s">
        <v>2386</v>
      </c>
      <c r="C465" s="36">
        <v>49931</v>
      </c>
      <c r="D465" s="43">
        <v>8</v>
      </c>
      <c r="E465" s="43">
        <f t="shared" si="77"/>
        <v>16.022110512507261</v>
      </c>
      <c r="F465" s="6">
        <f t="shared" si="78"/>
        <v>1.1646769789180513</v>
      </c>
      <c r="G465" s="44">
        <v>6</v>
      </c>
      <c r="H465" s="44">
        <f t="shared" si="79"/>
        <v>12.016582884380446</v>
      </c>
      <c r="I465" s="14">
        <f t="shared" si="80"/>
        <v>0.34289625685589736</v>
      </c>
      <c r="J465" s="49">
        <v>16</v>
      </c>
      <c r="K465" s="49">
        <f t="shared" si="81"/>
        <v>32.044221025014522</v>
      </c>
      <c r="L465" s="50">
        <f t="shared" si="82"/>
        <v>0.46587079156722055</v>
      </c>
      <c r="M465" s="45">
        <v>30</v>
      </c>
      <c r="N465" s="45">
        <f t="shared" si="83"/>
        <v>60.082914421902231</v>
      </c>
      <c r="O465" s="18">
        <f t="shared" si="84"/>
        <v>0.51097621409767169</v>
      </c>
      <c r="P465" s="37">
        <f t="shared" si="85"/>
        <v>26.666666666666668</v>
      </c>
      <c r="Q465" s="37">
        <f t="shared" si="86"/>
        <v>2.279317406143345</v>
      </c>
      <c r="R465" s="37">
        <f t="shared" si="87"/>
        <v>127.9317406143345</v>
      </c>
    </row>
    <row r="466" spans="1:18" x14ac:dyDescent="0.25">
      <c r="A466" s="1" t="s">
        <v>177</v>
      </c>
      <c r="B466" s="1" t="s">
        <v>2323</v>
      </c>
      <c r="C466" s="36">
        <v>49926</v>
      </c>
      <c r="D466" s="43"/>
      <c r="E466" s="43">
        <f t="shared" si="77"/>
        <v>0</v>
      </c>
      <c r="F466" s="6">
        <f t="shared" si="78"/>
        <v>0</v>
      </c>
      <c r="G466" s="44">
        <v>2</v>
      </c>
      <c r="H466" s="44">
        <f t="shared" si="79"/>
        <v>4.0059287745863879</v>
      </c>
      <c r="I466" s="14">
        <f t="shared" si="80"/>
        <v>0.11431019910181608</v>
      </c>
      <c r="J466" s="49">
        <v>11</v>
      </c>
      <c r="K466" s="49">
        <f t="shared" si="81"/>
        <v>22.032608260225135</v>
      </c>
      <c r="L466" s="50">
        <f t="shared" si="82"/>
        <v>0.32031824529199687</v>
      </c>
      <c r="M466" s="45">
        <v>13</v>
      </c>
      <c r="N466" s="45">
        <f t="shared" si="83"/>
        <v>26.038537034811522</v>
      </c>
      <c r="O466" s="18">
        <f t="shared" si="84"/>
        <v>0.22144520123078221</v>
      </c>
      <c r="P466" s="37">
        <f t="shared" si="85"/>
        <v>0</v>
      </c>
      <c r="Q466" s="37">
        <f t="shared" si="86"/>
        <v>0</v>
      </c>
      <c r="R466" s="37">
        <f t="shared" si="87"/>
        <v>-100</v>
      </c>
    </row>
    <row r="467" spans="1:18" x14ac:dyDescent="0.25">
      <c r="A467" s="1" t="s">
        <v>386</v>
      </c>
      <c r="B467" s="1" t="s">
        <v>2369</v>
      </c>
      <c r="C467" s="36">
        <v>49792</v>
      </c>
      <c r="D467" s="43">
        <v>7</v>
      </c>
      <c r="E467" s="43">
        <f t="shared" si="77"/>
        <v>14.058483290488432</v>
      </c>
      <c r="F467" s="6">
        <f t="shared" si="78"/>
        <v>1.0219372681367003</v>
      </c>
      <c r="G467" s="44">
        <v>7</v>
      </c>
      <c r="H467" s="44">
        <f t="shared" si="79"/>
        <v>14.058483290488432</v>
      </c>
      <c r="I467" s="14">
        <f t="shared" si="80"/>
        <v>0.40116240563243988</v>
      </c>
      <c r="J467" s="49">
        <v>8</v>
      </c>
      <c r="K467" s="49">
        <f t="shared" si="81"/>
        <v>16.066838046272494</v>
      </c>
      <c r="L467" s="50">
        <f t="shared" si="82"/>
        <v>0.23358566128838856</v>
      </c>
      <c r="M467" s="45">
        <v>22</v>
      </c>
      <c r="N467" s="45">
        <f t="shared" si="83"/>
        <v>44.183804627249359</v>
      </c>
      <c r="O467" s="18">
        <f t="shared" si="84"/>
        <v>0.37576195213048852</v>
      </c>
      <c r="P467" s="37">
        <f t="shared" si="85"/>
        <v>31.818181818181817</v>
      </c>
      <c r="Q467" s="37">
        <f t="shared" si="86"/>
        <v>2.7196400868755819</v>
      </c>
      <c r="R467" s="37">
        <f t="shared" si="87"/>
        <v>171.96400868755819</v>
      </c>
    </row>
    <row r="468" spans="1:18" x14ac:dyDescent="0.25">
      <c r="A468" s="1" t="s">
        <v>102</v>
      </c>
      <c r="B468" s="1" t="s">
        <v>2404</v>
      </c>
      <c r="C468" s="36">
        <v>49602</v>
      </c>
      <c r="D468" s="43">
        <v>1</v>
      </c>
      <c r="E468" s="43">
        <f t="shared" si="77"/>
        <v>2.0160477400104835</v>
      </c>
      <c r="F468" s="6">
        <f t="shared" si="78"/>
        <v>0.14655025562063331</v>
      </c>
      <c r="G468" s="44">
        <v>4</v>
      </c>
      <c r="H468" s="44">
        <f t="shared" si="79"/>
        <v>8.0641909600419339</v>
      </c>
      <c r="I468" s="14">
        <f t="shared" si="80"/>
        <v>0.23011374542789687</v>
      </c>
      <c r="J468" s="49">
        <v>1</v>
      </c>
      <c r="K468" s="49">
        <f t="shared" si="81"/>
        <v>2.0160477400104835</v>
      </c>
      <c r="L468" s="50">
        <f t="shared" si="82"/>
        <v>2.9310051124126657E-2</v>
      </c>
      <c r="M468" s="45">
        <v>6</v>
      </c>
      <c r="N468" s="45">
        <f t="shared" si="83"/>
        <v>12.096286440062901</v>
      </c>
      <c r="O468" s="18">
        <f t="shared" si="84"/>
        <v>0.10287308312612735</v>
      </c>
      <c r="P468" s="37">
        <f t="shared" si="85"/>
        <v>16.666666666666664</v>
      </c>
      <c r="Q468" s="37">
        <f t="shared" si="86"/>
        <v>1.4245733788395902</v>
      </c>
      <c r="R468" s="37">
        <f t="shared" si="87"/>
        <v>42.457337883959021</v>
      </c>
    </row>
    <row r="469" spans="1:18" x14ac:dyDescent="0.25">
      <c r="A469" s="1" t="s">
        <v>128</v>
      </c>
      <c r="B469" s="1" t="s">
        <v>2412</v>
      </c>
      <c r="C469" s="36">
        <v>49480</v>
      </c>
      <c r="D469" s="43">
        <v>4</v>
      </c>
      <c r="E469" s="43">
        <f t="shared" si="77"/>
        <v>8.0840743734842366</v>
      </c>
      <c r="F469" s="6">
        <f t="shared" si="78"/>
        <v>0.58764638474491948</v>
      </c>
      <c r="G469" s="44">
        <v>18</v>
      </c>
      <c r="H469" s="44">
        <f t="shared" si="79"/>
        <v>36.37833468067906</v>
      </c>
      <c r="I469" s="14">
        <f t="shared" si="80"/>
        <v>1.038065056653505</v>
      </c>
      <c r="J469" s="49">
        <v>38</v>
      </c>
      <c r="K469" s="49">
        <f t="shared" si="81"/>
        <v>76.798706548100242</v>
      </c>
      <c r="L469" s="50">
        <f t="shared" si="82"/>
        <v>1.1165281310153468</v>
      </c>
      <c r="M469" s="45">
        <v>60</v>
      </c>
      <c r="N469" s="45">
        <f t="shared" si="83"/>
        <v>121.26111560226353</v>
      </c>
      <c r="O469" s="18">
        <f t="shared" si="84"/>
        <v>1.0312673139090884</v>
      </c>
      <c r="P469" s="37">
        <f t="shared" si="85"/>
        <v>6.666666666666667</v>
      </c>
      <c r="Q469" s="37">
        <f t="shared" si="86"/>
        <v>0.56982935153583625</v>
      </c>
      <c r="R469" s="37">
        <f t="shared" si="87"/>
        <v>-43.017064846416375</v>
      </c>
    </row>
    <row r="470" spans="1:18" x14ac:dyDescent="0.25">
      <c r="A470" s="1" t="s">
        <v>745</v>
      </c>
      <c r="B470" s="1" t="s">
        <v>2349</v>
      </c>
      <c r="C470" s="36">
        <v>49471</v>
      </c>
      <c r="D470" s="43">
        <v>1</v>
      </c>
      <c r="E470" s="43">
        <f t="shared" si="77"/>
        <v>2.021386266701704</v>
      </c>
      <c r="F470" s="6">
        <f t="shared" si="78"/>
        <v>0.14693832304369536</v>
      </c>
      <c r="G470" s="44">
        <v>4</v>
      </c>
      <c r="H470" s="44">
        <f t="shared" si="79"/>
        <v>8.0855450668068158</v>
      </c>
      <c r="I470" s="14">
        <f t="shared" si="80"/>
        <v>0.23072309030976815</v>
      </c>
      <c r="J470" s="49">
        <v>29</v>
      </c>
      <c r="K470" s="49">
        <f t="shared" si="81"/>
        <v>58.620201734349422</v>
      </c>
      <c r="L470" s="50">
        <f t="shared" si="82"/>
        <v>0.85224227365343297</v>
      </c>
      <c r="M470" s="45">
        <v>34</v>
      </c>
      <c r="N470" s="45">
        <f t="shared" si="83"/>
        <v>68.727133067857935</v>
      </c>
      <c r="O470" s="18">
        <f t="shared" si="84"/>
        <v>0.58449112528401737</v>
      </c>
      <c r="P470" s="37">
        <f t="shared" si="85"/>
        <v>2.9411764705882351</v>
      </c>
      <c r="Q470" s="37">
        <f t="shared" si="86"/>
        <v>0.25139530214816302</v>
      </c>
      <c r="R470" s="37">
        <f t="shared" si="87"/>
        <v>-74.86046978518371</v>
      </c>
    </row>
    <row r="471" spans="1:18" x14ac:dyDescent="0.25">
      <c r="A471" s="1" t="s">
        <v>658</v>
      </c>
      <c r="B471" s="1" t="s">
        <v>2390</v>
      </c>
      <c r="C471" s="36">
        <v>49450</v>
      </c>
      <c r="D471" s="43">
        <v>1</v>
      </c>
      <c r="E471" s="43">
        <f t="shared" si="77"/>
        <v>2.0222446916076846</v>
      </c>
      <c r="F471" s="6">
        <f t="shared" si="78"/>
        <v>0.14700072354488683</v>
      </c>
      <c r="G471" s="44">
        <v>5</v>
      </c>
      <c r="H471" s="44">
        <f t="shared" si="79"/>
        <v>10.111223458038422</v>
      </c>
      <c r="I471" s="14">
        <f t="shared" si="80"/>
        <v>0.28852633975517039</v>
      </c>
      <c r="J471" s="49">
        <v>1</v>
      </c>
      <c r="K471" s="49">
        <f t="shared" si="81"/>
        <v>2.0222446916076846</v>
      </c>
      <c r="L471" s="50">
        <f t="shared" si="82"/>
        <v>2.9400144708977363E-2</v>
      </c>
      <c r="M471" s="45">
        <v>7</v>
      </c>
      <c r="N471" s="45">
        <f t="shared" si="83"/>
        <v>14.155712841253791</v>
      </c>
      <c r="O471" s="18">
        <f t="shared" si="84"/>
        <v>0.12038751157585165</v>
      </c>
      <c r="P471" s="37">
        <f t="shared" si="85"/>
        <v>14.285714285714285</v>
      </c>
      <c r="Q471" s="37">
        <f t="shared" si="86"/>
        <v>1.2210628961482204</v>
      </c>
      <c r="R471" s="37">
        <f t="shared" si="87"/>
        <v>22.106289614822039</v>
      </c>
    </row>
    <row r="472" spans="1:18" x14ac:dyDescent="0.25">
      <c r="A472" s="1" t="s">
        <v>472</v>
      </c>
      <c r="B472" s="1" t="s">
        <v>2392</v>
      </c>
      <c r="C472" s="36">
        <v>49419</v>
      </c>
      <c r="D472" s="43">
        <v>2</v>
      </c>
      <c r="E472" s="43">
        <f t="shared" si="77"/>
        <v>4.0470264473178332</v>
      </c>
      <c r="F472" s="6">
        <f t="shared" si="78"/>
        <v>0.29418587099272159</v>
      </c>
      <c r="G472" s="44">
        <v>13</v>
      </c>
      <c r="H472" s="44">
        <f t="shared" si="79"/>
        <v>26.305671907565916</v>
      </c>
      <c r="I472" s="14">
        <f t="shared" si="80"/>
        <v>0.750639055875721</v>
      </c>
      <c r="J472" s="49">
        <v>3</v>
      </c>
      <c r="K472" s="49">
        <f t="shared" si="81"/>
        <v>6.0705396709767498</v>
      </c>
      <c r="L472" s="50">
        <f t="shared" si="82"/>
        <v>8.8255761297816454E-2</v>
      </c>
      <c r="M472" s="45">
        <v>18</v>
      </c>
      <c r="N472" s="45">
        <f t="shared" si="83"/>
        <v>36.423238025860499</v>
      </c>
      <c r="O472" s="18">
        <f t="shared" si="84"/>
        <v>0.30976207547029494</v>
      </c>
      <c r="P472" s="37">
        <f t="shared" si="85"/>
        <v>11.111111111111111</v>
      </c>
      <c r="Q472" s="37">
        <f t="shared" si="86"/>
        <v>0.94971558589306027</v>
      </c>
      <c r="R472" s="37">
        <f t="shared" si="87"/>
        <v>-5.0284414106939739</v>
      </c>
    </row>
    <row r="473" spans="1:18" x14ac:dyDescent="0.25">
      <c r="A473" s="1" t="s">
        <v>965</v>
      </c>
      <c r="B473" s="1" t="s">
        <v>2375</v>
      </c>
      <c r="C473" s="36">
        <v>49364</v>
      </c>
      <c r="D473" s="43">
        <v>2</v>
      </c>
      <c r="E473" s="43">
        <f t="shared" si="77"/>
        <v>4.0515355319666151</v>
      </c>
      <c r="F473" s="6">
        <f t="shared" si="78"/>
        <v>0.29451364473278718</v>
      </c>
      <c r="G473" s="44">
        <v>2</v>
      </c>
      <c r="H473" s="44">
        <f t="shared" si="79"/>
        <v>4.0515355319666151</v>
      </c>
      <c r="I473" s="14">
        <f t="shared" si="80"/>
        <v>0.11561159955346549</v>
      </c>
      <c r="J473" s="49">
        <v>2</v>
      </c>
      <c r="K473" s="49">
        <f t="shared" si="81"/>
        <v>4.0515355319666151</v>
      </c>
      <c r="L473" s="50">
        <f t="shared" si="82"/>
        <v>5.8902728946557431E-2</v>
      </c>
      <c r="M473" s="45">
        <v>6</v>
      </c>
      <c r="N473" s="45">
        <f t="shared" si="83"/>
        <v>12.154606595899846</v>
      </c>
      <c r="O473" s="18">
        <f t="shared" si="84"/>
        <v>0.1033690679284938</v>
      </c>
      <c r="P473" s="37">
        <f t="shared" si="85"/>
        <v>33.333333333333329</v>
      </c>
      <c r="Q473" s="37">
        <f t="shared" si="86"/>
        <v>2.8491467576791805</v>
      </c>
      <c r="R473" s="37">
        <f t="shared" si="87"/>
        <v>184.91467576791806</v>
      </c>
    </row>
    <row r="474" spans="1:18" x14ac:dyDescent="0.25">
      <c r="A474" s="1" t="s">
        <v>1126</v>
      </c>
      <c r="B474" s="1" t="s">
        <v>2384</v>
      </c>
      <c r="C474" s="36">
        <v>48935</v>
      </c>
      <c r="D474" s="43">
        <v>1</v>
      </c>
      <c r="E474" s="43">
        <f t="shared" si="77"/>
        <v>2.0435271278226219</v>
      </c>
      <c r="F474" s="6">
        <f t="shared" si="78"/>
        <v>0.14854778337171048</v>
      </c>
      <c r="G474" s="44">
        <v>1</v>
      </c>
      <c r="H474" s="44">
        <f t="shared" si="79"/>
        <v>2.0435271278226219</v>
      </c>
      <c r="I474" s="14">
        <f t="shared" si="80"/>
        <v>5.8312567695486567E-2</v>
      </c>
      <c r="J474" s="49">
        <v>6</v>
      </c>
      <c r="K474" s="49">
        <f t="shared" si="81"/>
        <v>12.261162766935731</v>
      </c>
      <c r="L474" s="50">
        <f t="shared" si="82"/>
        <v>0.17825734004605259</v>
      </c>
      <c r="M474" s="45">
        <v>8</v>
      </c>
      <c r="N474" s="45">
        <f t="shared" si="83"/>
        <v>16.348217022580975</v>
      </c>
      <c r="O474" s="18">
        <f t="shared" si="84"/>
        <v>0.13903370237313903</v>
      </c>
      <c r="P474" s="37">
        <f t="shared" si="85"/>
        <v>12.5</v>
      </c>
      <c r="Q474" s="37">
        <f t="shared" si="86"/>
        <v>1.0684300341296928</v>
      </c>
      <c r="R474" s="37">
        <f t="shared" si="87"/>
        <v>6.843003412969284</v>
      </c>
    </row>
    <row r="475" spans="1:18" x14ac:dyDescent="0.25">
      <c r="A475" s="1" t="s">
        <v>29</v>
      </c>
      <c r="B475" s="1" t="s">
        <v>2406</v>
      </c>
      <c r="C475" s="36">
        <v>48722</v>
      </c>
      <c r="D475" s="43">
        <v>4</v>
      </c>
      <c r="E475" s="43">
        <f t="shared" si="77"/>
        <v>8.2098436024793724</v>
      </c>
      <c r="F475" s="6">
        <f t="shared" si="78"/>
        <v>0.59678878365376242</v>
      </c>
      <c r="G475" s="44">
        <v>2</v>
      </c>
      <c r="H475" s="44">
        <f t="shared" si="79"/>
        <v>4.1049218012396862</v>
      </c>
      <c r="I475" s="14">
        <f t="shared" si="80"/>
        <v>0.11713499036076661</v>
      </c>
      <c r="J475" s="49">
        <v>22</v>
      </c>
      <c r="K475" s="49">
        <f t="shared" si="81"/>
        <v>45.154139813636554</v>
      </c>
      <c r="L475" s="50">
        <f t="shared" si="82"/>
        <v>0.65646766201913864</v>
      </c>
      <c r="M475" s="45">
        <v>28</v>
      </c>
      <c r="N475" s="45">
        <f t="shared" si="83"/>
        <v>57.468905217355612</v>
      </c>
      <c r="O475" s="18">
        <f t="shared" si="84"/>
        <v>0.48874532633519674</v>
      </c>
      <c r="P475" s="37">
        <f t="shared" si="85"/>
        <v>14.285714285714285</v>
      </c>
      <c r="Q475" s="37">
        <f t="shared" si="86"/>
        <v>1.2210628961482204</v>
      </c>
      <c r="R475" s="37">
        <f t="shared" si="87"/>
        <v>22.106289614822039</v>
      </c>
    </row>
    <row r="476" spans="1:18" x14ac:dyDescent="0.25">
      <c r="A476" s="1" t="s">
        <v>1604</v>
      </c>
      <c r="B476" s="1" t="s">
        <v>2360</v>
      </c>
      <c r="C476" s="36">
        <v>48712</v>
      </c>
      <c r="D476" s="43">
        <v>2</v>
      </c>
      <c r="E476" s="43">
        <f t="shared" si="77"/>
        <v>4.1057644933486612</v>
      </c>
      <c r="F476" s="6">
        <f t="shared" si="78"/>
        <v>0.29845564868183011</v>
      </c>
      <c r="G476" s="44">
        <v>7</v>
      </c>
      <c r="H476" s="44">
        <f t="shared" si="79"/>
        <v>14.370175726720316</v>
      </c>
      <c r="I476" s="14">
        <f t="shared" si="80"/>
        <v>0.41005662878244475</v>
      </c>
      <c r="J476" s="49">
        <v>4</v>
      </c>
      <c r="K476" s="49">
        <f t="shared" si="81"/>
        <v>8.2115289866973225</v>
      </c>
      <c r="L476" s="50">
        <f t="shared" si="82"/>
        <v>0.11938225947273202</v>
      </c>
      <c r="M476" s="45">
        <v>13</v>
      </c>
      <c r="N476" s="45">
        <f t="shared" si="83"/>
        <v>26.687469206766298</v>
      </c>
      <c r="O476" s="18">
        <f t="shared" si="84"/>
        <v>0.22696405642650747</v>
      </c>
      <c r="P476" s="37">
        <f t="shared" si="85"/>
        <v>15.384615384615385</v>
      </c>
      <c r="Q476" s="37">
        <f t="shared" si="86"/>
        <v>1.3149908112365452</v>
      </c>
      <c r="R476" s="37">
        <f t="shared" si="87"/>
        <v>31.499081123654516</v>
      </c>
    </row>
    <row r="477" spans="1:18" x14ac:dyDescent="0.25">
      <c r="A477" s="1" t="s">
        <v>48</v>
      </c>
      <c r="B477" s="1" t="s">
        <v>2358</v>
      </c>
      <c r="C477" s="36">
        <v>48694</v>
      </c>
      <c r="D477" s="43">
        <v>1</v>
      </c>
      <c r="E477" s="43">
        <f t="shared" si="77"/>
        <v>2.0536411056803714</v>
      </c>
      <c r="F477" s="6">
        <f t="shared" si="78"/>
        <v>0.14928298721186703</v>
      </c>
      <c r="G477" s="44">
        <v>1</v>
      </c>
      <c r="H477" s="44">
        <f t="shared" si="79"/>
        <v>2.0536411056803714</v>
      </c>
      <c r="I477" s="14">
        <f t="shared" si="80"/>
        <v>5.8601172632739867E-2</v>
      </c>
      <c r="J477" s="49">
        <v>6</v>
      </c>
      <c r="K477" s="49">
        <f t="shared" si="81"/>
        <v>12.321846634082227</v>
      </c>
      <c r="L477" s="50">
        <f t="shared" si="82"/>
        <v>0.1791395846542404</v>
      </c>
      <c r="M477" s="45">
        <v>8</v>
      </c>
      <c r="N477" s="45">
        <f t="shared" si="83"/>
        <v>16.429128845442971</v>
      </c>
      <c r="O477" s="18">
        <f t="shared" si="84"/>
        <v>0.13972181840944589</v>
      </c>
      <c r="P477" s="37">
        <f t="shared" si="85"/>
        <v>12.5</v>
      </c>
      <c r="Q477" s="37">
        <f t="shared" si="86"/>
        <v>1.0684300341296928</v>
      </c>
      <c r="R477" s="37">
        <f t="shared" si="87"/>
        <v>6.843003412969284</v>
      </c>
    </row>
    <row r="478" spans="1:18" x14ac:dyDescent="0.25">
      <c r="A478" s="1" t="s">
        <v>1300</v>
      </c>
      <c r="B478" s="1" t="s">
        <v>2355</v>
      </c>
      <c r="C478" s="36">
        <v>48313</v>
      </c>
      <c r="D478" s="43">
        <v>6</v>
      </c>
      <c r="E478" s="43">
        <f t="shared" si="77"/>
        <v>12.419017655703433</v>
      </c>
      <c r="F478" s="6">
        <f t="shared" si="78"/>
        <v>0.90276146535648616</v>
      </c>
      <c r="G478" s="44">
        <v>18</v>
      </c>
      <c r="H478" s="44">
        <f t="shared" si="79"/>
        <v>37.257052967110305</v>
      </c>
      <c r="I478" s="14">
        <f t="shared" si="80"/>
        <v>1.0631395070315532</v>
      </c>
      <c r="J478" s="49">
        <v>22</v>
      </c>
      <c r="K478" s="49">
        <f t="shared" si="81"/>
        <v>45.53639807091259</v>
      </c>
      <c r="L478" s="50">
        <f t="shared" si="82"/>
        <v>0.66202507459475657</v>
      </c>
      <c r="M478" s="45">
        <v>46</v>
      </c>
      <c r="N478" s="45">
        <f t="shared" si="83"/>
        <v>95.212468693726322</v>
      </c>
      <c r="O478" s="18">
        <f t="shared" si="84"/>
        <v>0.80973613307743175</v>
      </c>
      <c r="P478" s="37">
        <f t="shared" si="85"/>
        <v>13.043478260869565</v>
      </c>
      <c r="Q478" s="37">
        <f t="shared" si="86"/>
        <v>1.1148835138744622</v>
      </c>
      <c r="R478" s="37">
        <f t="shared" si="87"/>
        <v>11.488351387446215</v>
      </c>
    </row>
    <row r="479" spans="1:18" x14ac:dyDescent="0.25">
      <c r="A479" s="1" t="s">
        <v>189</v>
      </c>
      <c r="B479" s="1" t="s">
        <v>2376</v>
      </c>
      <c r="C479" s="36">
        <v>48242</v>
      </c>
      <c r="D479" s="43">
        <v>7</v>
      </c>
      <c r="E479" s="43">
        <f t="shared" si="77"/>
        <v>14.51017785332283</v>
      </c>
      <c r="F479" s="6">
        <f t="shared" si="78"/>
        <v>1.0547717850641054</v>
      </c>
      <c r="G479" s="44">
        <v>4</v>
      </c>
      <c r="H479" s="44">
        <f t="shared" si="79"/>
        <v>8.2915302018987607</v>
      </c>
      <c r="I479" s="14">
        <f t="shared" si="80"/>
        <v>0.2366009286661942</v>
      </c>
      <c r="J479" s="49">
        <v>8</v>
      </c>
      <c r="K479" s="49">
        <f t="shared" si="81"/>
        <v>16.583060403797521</v>
      </c>
      <c r="L479" s="50">
        <f t="shared" si="82"/>
        <v>0.24109069372893838</v>
      </c>
      <c r="M479" s="45">
        <v>19</v>
      </c>
      <c r="N479" s="45">
        <f t="shared" si="83"/>
        <v>39.384768459019114</v>
      </c>
      <c r="O479" s="18">
        <f t="shared" si="84"/>
        <v>0.33494846370113596</v>
      </c>
      <c r="P479" s="37">
        <f t="shared" si="85"/>
        <v>36.84210526315789</v>
      </c>
      <c r="Q479" s="37">
        <f t="shared" si="86"/>
        <v>3.1490569426980417</v>
      </c>
      <c r="R479" s="37">
        <f t="shared" si="87"/>
        <v>214.90569426980417</v>
      </c>
    </row>
    <row r="480" spans="1:18" x14ac:dyDescent="0.25">
      <c r="A480" s="1" t="s">
        <v>134</v>
      </c>
      <c r="B480" s="1" t="s">
        <v>2419</v>
      </c>
      <c r="C480" s="36">
        <v>48046</v>
      </c>
      <c r="D480" s="43">
        <v>2</v>
      </c>
      <c r="E480" s="43">
        <f t="shared" si="77"/>
        <v>4.1626774341256292</v>
      </c>
      <c r="F480" s="6">
        <f t="shared" si="78"/>
        <v>0.30259275607936781</v>
      </c>
      <c r="G480" s="44">
        <v>4</v>
      </c>
      <c r="H480" s="44">
        <f t="shared" si="79"/>
        <v>8.3253548682512584</v>
      </c>
      <c r="I480" s="14">
        <f t="shared" si="80"/>
        <v>0.23756612414591308</v>
      </c>
      <c r="J480" s="49">
        <v>9</v>
      </c>
      <c r="K480" s="49">
        <f t="shared" si="81"/>
        <v>18.732048453565334</v>
      </c>
      <c r="L480" s="50">
        <f t="shared" si="82"/>
        <v>0.27233348047143102</v>
      </c>
      <c r="M480" s="45">
        <v>15</v>
      </c>
      <c r="N480" s="45">
        <f t="shared" si="83"/>
        <v>31.220080755942224</v>
      </c>
      <c r="O480" s="18">
        <f t="shared" si="84"/>
        <v>0.26551173194554012</v>
      </c>
      <c r="P480" s="37">
        <f t="shared" si="85"/>
        <v>13.333333333333334</v>
      </c>
      <c r="Q480" s="37">
        <f t="shared" si="86"/>
        <v>1.1396587030716725</v>
      </c>
      <c r="R480" s="37">
        <f t="shared" si="87"/>
        <v>13.965870307167251</v>
      </c>
    </row>
    <row r="481" spans="1:18" x14ac:dyDescent="0.25">
      <c r="A481" s="1" t="s">
        <v>366</v>
      </c>
      <c r="B481" s="1" t="s">
        <v>2387</v>
      </c>
      <c r="C481" s="36">
        <v>48036</v>
      </c>
      <c r="D481" s="43">
        <v>12</v>
      </c>
      <c r="E481" s="43">
        <f t="shared" si="77"/>
        <v>24.981264051961031</v>
      </c>
      <c r="F481" s="6">
        <f t="shared" si="78"/>
        <v>1.8159344939531985</v>
      </c>
      <c r="G481" s="44">
        <v>36</v>
      </c>
      <c r="H481" s="44">
        <f t="shared" si="79"/>
        <v>74.943792155883088</v>
      </c>
      <c r="I481" s="14">
        <f t="shared" si="80"/>
        <v>2.1385402199689998</v>
      </c>
      <c r="J481" s="49">
        <v>61</v>
      </c>
      <c r="K481" s="49">
        <f t="shared" si="81"/>
        <v>126.98809226413523</v>
      </c>
      <c r="L481" s="50">
        <f t="shared" si="82"/>
        <v>1.8462000688524183</v>
      </c>
      <c r="M481" s="45">
        <v>109</v>
      </c>
      <c r="N481" s="45">
        <f t="shared" si="83"/>
        <v>226.91314847197935</v>
      </c>
      <c r="O481" s="18">
        <f t="shared" si="84"/>
        <v>1.9297869061579385</v>
      </c>
      <c r="P481" s="37">
        <f t="shared" si="85"/>
        <v>11.009174311926607</v>
      </c>
      <c r="Q481" s="37">
        <f t="shared" si="86"/>
        <v>0.9410025988665186</v>
      </c>
      <c r="R481" s="37">
        <f t="shared" si="87"/>
        <v>-5.8997401133481393</v>
      </c>
    </row>
    <row r="482" spans="1:18" x14ac:dyDescent="0.25">
      <c r="A482" s="1" t="s">
        <v>795</v>
      </c>
      <c r="B482" s="1" t="s">
        <v>2382</v>
      </c>
      <c r="C482" s="36">
        <v>48024</v>
      </c>
      <c r="D482" s="43">
        <v>1</v>
      </c>
      <c r="E482" s="43">
        <f t="shared" si="77"/>
        <v>2.0822921872397133</v>
      </c>
      <c r="F482" s="6">
        <f t="shared" si="78"/>
        <v>0.15136568755819285</v>
      </c>
      <c r="G482" s="44">
        <v>3</v>
      </c>
      <c r="H482" s="44">
        <f t="shared" si="79"/>
        <v>6.2468765617191409</v>
      </c>
      <c r="I482" s="14">
        <f t="shared" si="80"/>
        <v>0.17825621565333802</v>
      </c>
      <c r="J482" s="49">
        <v>4</v>
      </c>
      <c r="K482" s="49">
        <f t="shared" si="81"/>
        <v>8.3291687489588533</v>
      </c>
      <c r="L482" s="50">
        <f t="shared" si="82"/>
        <v>0.12109255004655428</v>
      </c>
      <c r="M482" s="45">
        <v>8</v>
      </c>
      <c r="N482" s="45">
        <f t="shared" si="83"/>
        <v>16.658337497917707</v>
      </c>
      <c r="O482" s="18">
        <f t="shared" si="84"/>
        <v>0.14167112747021404</v>
      </c>
      <c r="P482" s="37">
        <f t="shared" si="85"/>
        <v>12.5</v>
      </c>
      <c r="Q482" s="37">
        <f t="shared" si="86"/>
        <v>1.0684300341296928</v>
      </c>
      <c r="R482" s="37">
        <f t="shared" si="87"/>
        <v>6.843003412969284</v>
      </c>
    </row>
    <row r="483" spans="1:18" x14ac:dyDescent="0.25">
      <c r="A483" s="1" t="s">
        <v>1463</v>
      </c>
      <c r="B483" s="1" t="s">
        <v>2389</v>
      </c>
      <c r="C483" s="36">
        <v>48007</v>
      </c>
      <c r="D483" s="43">
        <v>2</v>
      </c>
      <c r="E483" s="43">
        <f t="shared" si="77"/>
        <v>4.1660591163788618</v>
      </c>
      <c r="F483" s="6">
        <f t="shared" si="78"/>
        <v>0.30283857684482068</v>
      </c>
      <c r="G483" s="44">
        <v>6</v>
      </c>
      <c r="H483" s="44">
        <f t="shared" si="79"/>
        <v>12.498177349136585</v>
      </c>
      <c r="I483" s="14">
        <f t="shared" si="80"/>
        <v>0.35663867771516261</v>
      </c>
      <c r="J483" s="49">
        <v>7</v>
      </c>
      <c r="K483" s="49">
        <f t="shared" si="81"/>
        <v>14.581206907326015</v>
      </c>
      <c r="L483" s="50">
        <f t="shared" si="82"/>
        <v>0.21198700379137447</v>
      </c>
      <c r="M483" s="45">
        <v>15</v>
      </c>
      <c r="N483" s="45">
        <f t="shared" si="83"/>
        <v>31.245443372841461</v>
      </c>
      <c r="O483" s="18">
        <f t="shared" si="84"/>
        <v>0.26572742877195871</v>
      </c>
      <c r="P483" s="37">
        <f t="shared" si="85"/>
        <v>13.333333333333334</v>
      </c>
      <c r="Q483" s="37">
        <f t="shared" si="86"/>
        <v>1.1396587030716725</v>
      </c>
      <c r="R483" s="37">
        <f t="shared" si="87"/>
        <v>13.965870307167251</v>
      </c>
    </row>
    <row r="484" spans="1:18" x14ac:dyDescent="0.25">
      <c r="A484" s="1" t="s">
        <v>695</v>
      </c>
      <c r="B484" s="1" t="s">
        <v>2364</v>
      </c>
      <c r="C484" s="36">
        <v>47864</v>
      </c>
      <c r="D484" s="43">
        <v>18</v>
      </c>
      <c r="E484" s="43">
        <f t="shared" si="77"/>
        <v>37.606551897041619</v>
      </c>
      <c r="F484" s="6">
        <f t="shared" si="78"/>
        <v>2.733690122582813</v>
      </c>
      <c r="G484" s="44">
        <v>143</v>
      </c>
      <c r="H484" s="44">
        <f t="shared" si="79"/>
        <v>298.76316229316399</v>
      </c>
      <c r="I484" s="14">
        <f t="shared" si="80"/>
        <v>8.5252830211755146</v>
      </c>
      <c r="J484" s="49">
        <v>41</v>
      </c>
      <c r="K484" s="49">
        <f t="shared" si="81"/>
        <v>85.659368209928132</v>
      </c>
      <c r="L484" s="50">
        <f t="shared" si="82"/>
        <v>1.2453477225099479</v>
      </c>
      <c r="M484" s="45">
        <v>202</v>
      </c>
      <c r="N484" s="45">
        <f t="shared" si="83"/>
        <v>422.02908240013369</v>
      </c>
      <c r="O484" s="18">
        <f t="shared" si="84"/>
        <v>3.5891538358086739</v>
      </c>
      <c r="P484" s="37">
        <f t="shared" si="85"/>
        <v>8.9108910891089099</v>
      </c>
      <c r="Q484" s="37">
        <f t="shared" si="86"/>
        <v>0.76165309363700873</v>
      </c>
      <c r="R484" s="37">
        <f t="shared" si="87"/>
        <v>-23.834690636299129</v>
      </c>
    </row>
    <row r="485" spans="1:18" x14ac:dyDescent="0.25">
      <c r="A485" s="1" t="s">
        <v>847</v>
      </c>
      <c r="B485" s="1" t="s">
        <v>2365</v>
      </c>
      <c r="C485" s="36">
        <v>47616</v>
      </c>
      <c r="D485" s="43">
        <v>1</v>
      </c>
      <c r="E485" s="43">
        <f t="shared" si="77"/>
        <v>2.1001344086021505</v>
      </c>
      <c r="F485" s="6">
        <f t="shared" si="78"/>
        <v>0.1526626717761814</v>
      </c>
      <c r="G485" s="44">
        <v>12</v>
      </c>
      <c r="H485" s="44">
        <f t="shared" si="79"/>
        <v>25.201612903225804</v>
      </c>
      <c r="I485" s="14">
        <f t="shared" si="80"/>
        <v>0.71913445064985759</v>
      </c>
      <c r="J485" s="49">
        <v>2</v>
      </c>
      <c r="K485" s="49">
        <f t="shared" si="81"/>
        <v>4.200268817204301</v>
      </c>
      <c r="L485" s="50">
        <f t="shared" si="82"/>
        <v>6.1065068710472556E-2</v>
      </c>
      <c r="M485" s="45">
        <v>15</v>
      </c>
      <c r="N485" s="45">
        <f t="shared" si="83"/>
        <v>31.502016129032256</v>
      </c>
      <c r="O485" s="18">
        <f t="shared" si="84"/>
        <v>0.26790945633936958</v>
      </c>
      <c r="P485" s="37">
        <f t="shared" si="85"/>
        <v>6.666666666666667</v>
      </c>
      <c r="Q485" s="37">
        <f t="shared" si="86"/>
        <v>0.56982935153583625</v>
      </c>
      <c r="R485" s="37">
        <f t="shared" si="87"/>
        <v>-43.017064846416375</v>
      </c>
    </row>
    <row r="486" spans="1:18" x14ac:dyDescent="0.25">
      <c r="A486" s="1" t="s">
        <v>339</v>
      </c>
      <c r="B486" s="1" t="s">
        <v>2371</v>
      </c>
      <c r="C486" s="36">
        <v>47593</v>
      </c>
      <c r="D486" s="43">
        <v>1</v>
      </c>
      <c r="E486" s="43">
        <f t="shared" si="77"/>
        <v>2.1011493286827894</v>
      </c>
      <c r="F486" s="6">
        <f t="shared" si="78"/>
        <v>0.15273644820235441</v>
      </c>
      <c r="G486" s="44">
        <v>1</v>
      </c>
      <c r="H486" s="44">
        <f t="shared" si="79"/>
        <v>2.1011493286827894</v>
      </c>
      <c r="I486" s="14">
        <f t="shared" si="80"/>
        <v>5.9956831890795606E-2</v>
      </c>
      <c r="J486" s="49">
        <v>1</v>
      </c>
      <c r="K486" s="49">
        <f t="shared" si="81"/>
        <v>2.1011493286827894</v>
      </c>
      <c r="L486" s="50">
        <f t="shared" si="82"/>
        <v>3.0547289640470879E-2</v>
      </c>
      <c r="M486" s="45">
        <v>3</v>
      </c>
      <c r="N486" s="45">
        <f t="shared" si="83"/>
        <v>6.3034479860483685</v>
      </c>
      <c r="O486" s="18">
        <f t="shared" si="84"/>
        <v>5.3607785485493338E-2</v>
      </c>
      <c r="P486" s="37">
        <f t="shared" si="85"/>
        <v>33.333333333333329</v>
      </c>
      <c r="Q486" s="37">
        <f t="shared" si="86"/>
        <v>2.8491467576791805</v>
      </c>
      <c r="R486" s="37">
        <f t="shared" si="87"/>
        <v>184.91467576791806</v>
      </c>
    </row>
    <row r="487" spans="1:18" x14ac:dyDescent="0.25">
      <c r="A487" s="1" t="s">
        <v>1242</v>
      </c>
      <c r="B487" s="1" t="s">
        <v>2378</v>
      </c>
      <c r="C487" s="36">
        <v>47527</v>
      </c>
      <c r="D487" s="43">
        <v>1</v>
      </c>
      <c r="E487" s="43">
        <f t="shared" si="77"/>
        <v>2.1040671618238052</v>
      </c>
      <c r="F487" s="6">
        <f t="shared" si="78"/>
        <v>0.15294855091410467</v>
      </c>
      <c r="G487" s="44">
        <v>15</v>
      </c>
      <c r="H487" s="44">
        <f t="shared" si="79"/>
        <v>31.56100742735708</v>
      </c>
      <c r="I487" s="14">
        <f t="shared" si="80"/>
        <v>0.90060139505290737</v>
      </c>
      <c r="J487" s="49">
        <v>11</v>
      </c>
      <c r="K487" s="49">
        <f t="shared" si="81"/>
        <v>23.144738780061857</v>
      </c>
      <c r="L487" s="50">
        <f t="shared" si="82"/>
        <v>0.33648681201103026</v>
      </c>
      <c r="M487" s="45">
        <v>27</v>
      </c>
      <c r="N487" s="45">
        <f t="shared" si="83"/>
        <v>56.80981336924274</v>
      </c>
      <c r="O487" s="18">
        <f t="shared" si="84"/>
        <v>0.48314006799292519</v>
      </c>
      <c r="P487" s="37">
        <f t="shared" si="85"/>
        <v>3.7037037037037033</v>
      </c>
      <c r="Q487" s="37">
        <f t="shared" si="86"/>
        <v>0.31657186196435338</v>
      </c>
      <c r="R487" s="37">
        <f t="shared" si="87"/>
        <v>-68.342813803564667</v>
      </c>
    </row>
    <row r="488" spans="1:18" x14ac:dyDescent="0.25">
      <c r="A488" s="1" t="s">
        <v>1697</v>
      </c>
      <c r="B488" s="1" t="s">
        <v>2425</v>
      </c>
      <c r="C488" s="36">
        <v>47377</v>
      </c>
      <c r="D488" s="43"/>
      <c r="E488" s="43">
        <f t="shared" si="77"/>
        <v>0</v>
      </c>
      <c r="F488" s="6">
        <f t="shared" si="78"/>
        <v>0</v>
      </c>
      <c r="G488" s="44">
        <v>7</v>
      </c>
      <c r="H488" s="44">
        <f t="shared" si="79"/>
        <v>14.775101842666272</v>
      </c>
      <c r="I488" s="14">
        <f t="shared" si="80"/>
        <v>0.42161129875784553</v>
      </c>
      <c r="J488" s="49">
        <v>3</v>
      </c>
      <c r="K488" s="49">
        <f t="shared" si="81"/>
        <v>6.3321865039998304</v>
      </c>
      <c r="L488" s="50">
        <f t="shared" si="82"/>
        <v>9.2059680173434202E-2</v>
      </c>
      <c r="M488" s="45">
        <v>10</v>
      </c>
      <c r="N488" s="45">
        <f t="shared" si="83"/>
        <v>21.107288346666103</v>
      </c>
      <c r="O488" s="18">
        <f t="shared" si="84"/>
        <v>0.17950730907480314</v>
      </c>
      <c r="P488" s="37">
        <f t="shared" si="85"/>
        <v>0</v>
      </c>
      <c r="Q488" s="37">
        <f t="shared" si="86"/>
        <v>0</v>
      </c>
      <c r="R488" s="37">
        <f t="shared" si="87"/>
        <v>-100</v>
      </c>
    </row>
    <row r="489" spans="1:18" x14ac:dyDescent="0.25">
      <c r="A489" s="1" t="s">
        <v>810</v>
      </c>
      <c r="B489" s="1" t="s">
        <v>2020</v>
      </c>
      <c r="C489" s="36">
        <v>47326</v>
      </c>
      <c r="D489" s="43">
        <v>2</v>
      </c>
      <c r="E489" s="43">
        <f t="shared" si="77"/>
        <v>4.2260068461310905</v>
      </c>
      <c r="F489" s="6">
        <f t="shared" si="78"/>
        <v>0.3071962886909797</v>
      </c>
      <c r="G489" s="44">
        <v>2</v>
      </c>
      <c r="H489" s="44">
        <f t="shared" si="79"/>
        <v>4.2260068461310905</v>
      </c>
      <c r="I489" s="14">
        <f t="shared" si="80"/>
        <v>0.12059018299364557</v>
      </c>
      <c r="J489" s="49">
        <v>11</v>
      </c>
      <c r="K489" s="49">
        <f t="shared" si="81"/>
        <v>23.243037653720997</v>
      </c>
      <c r="L489" s="50">
        <f t="shared" si="82"/>
        <v>0.33791591756007766</v>
      </c>
      <c r="M489" s="45">
        <v>15</v>
      </c>
      <c r="N489" s="45">
        <f t="shared" si="83"/>
        <v>31.695051345983181</v>
      </c>
      <c r="O489" s="18">
        <f t="shared" si="84"/>
        <v>0.26955112777448809</v>
      </c>
      <c r="P489" s="37">
        <f t="shared" si="85"/>
        <v>13.333333333333334</v>
      </c>
      <c r="Q489" s="37">
        <f t="shared" si="86"/>
        <v>1.1396587030716725</v>
      </c>
      <c r="R489" s="37">
        <f t="shared" si="87"/>
        <v>13.965870307167251</v>
      </c>
    </row>
    <row r="490" spans="1:18" x14ac:dyDescent="0.25">
      <c r="A490" s="1" t="s">
        <v>55</v>
      </c>
      <c r="B490" s="1" t="s">
        <v>2398</v>
      </c>
      <c r="C490" s="36">
        <v>47315</v>
      </c>
      <c r="D490" s="43">
        <v>1</v>
      </c>
      <c r="E490" s="43">
        <f t="shared" si="77"/>
        <v>2.1134946634259748</v>
      </c>
      <c r="F490" s="6">
        <f t="shared" si="78"/>
        <v>0.15363385351991235</v>
      </c>
      <c r="G490" s="44">
        <v>16</v>
      </c>
      <c r="H490" s="44">
        <f t="shared" si="79"/>
        <v>33.815914614815597</v>
      </c>
      <c r="I490" s="14">
        <f t="shared" si="80"/>
        <v>0.96494574665239696</v>
      </c>
      <c r="J490" s="49">
        <v>12</v>
      </c>
      <c r="K490" s="49">
        <f t="shared" si="81"/>
        <v>25.361935961111698</v>
      </c>
      <c r="L490" s="50">
        <f t="shared" si="82"/>
        <v>0.36872124844778964</v>
      </c>
      <c r="M490" s="45">
        <v>29</v>
      </c>
      <c r="N490" s="45">
        <f t="shared" si="83"/>
        <v>61.291345239353269</v>
      </c>
      <c r="O490" s="18">
        <f t="shared" si="84"/>
        <v>0.52125333547304542</v>
      </c>
      <c r="P490" s="37">
        <f t="shared" si="85"/>
        <v>3.4482758620689653</v>
      </c>
      <c r="Q490" s="37">
        <f t="shared" si="86"/>
        <v>0.29473931975991524</v>
      </c>
      <c r="R490" s="37">
        <f t="shared" si="87"/>
        <v>-70.526068024008467</v>
      </c>
    </row>
    <row r="491" spans="1:18" x14ac:dyDescent="0.25">
      <c r="A491" s="1" t="s">
        <v>968</v>
      </c>
      <c r="B491" s="1" t="s">
        <v>2373</v>
      </c>
      <c r="C491" s="36">
        <v>47281</v>
      </c>
      <c r="D491" s="43"/>
      <c r="E491" s="43">
        <f t="shared" si="77"/>
        <v>0</v>
      </c>
      <c r="F491" s="6">
        <f t="shared" si="78"/>
        <v>0</v>
      </c>
      <c r="G491" s="44">
        <v>7</v>
      </c>
      <c r="H491" s="44">
        <f t="shared" si="79"/>
        <v>14.805101414944692</v>
      </c>
      <c r="I491" s="14">
        <f t="shared" si="80"/>
        <v>0.42246734420275472</v>
      </c>
      <c r="J491" s="49">
        <v>5</v>
      </c>
      <c r="K491" s="49">
        <f t="shared" si="81"/>
        <v>10.575072439246208</v>
      </c>
      <c r="L491" s="50">
        <f t="shared" si="82"/>
        <v>0.15374433238075871</v>
      </c>
      <c r="M491" s="45">
        <v>12</v>
      </c>
      <c r="N491" s="45">
        <f t="shared" si="83"/>
        <v>25.3801738541909</v>
      </c>
      <c r="O491" s="18">
        <f t="shared" si="84"/>
        <v>0.21584613985415574</v>
      </c>
      <c r="P491" s="37">
        <f t="shared" si="85"/>
        <v>0</v>
      </c>
      <c r="Q491" s="37">
        <f t="shared" si="86"/>
        <v>0</v>
      </c>
      <c r="R491" s="37">
        <f t="shared" si="87"/>
        <v>-100</v>
      </c>
    </row>
    <row r="492" spans="1:18" x14ac:dyDescent="0.25">
      <c r="A492" s="1" t="s">
        <v>143</v>
      </c>
      <c r="B492" s="1" t="s">
        <v>2450</v>
      </c>
      <c r="C492" s="36">
        <v>47217</v>
      </c>
      <c r="D492" s="43"/>
      <c r="E492" s="43">
        <f t="shared" si="77"/>
        <v>0</v>
      </c>
      <c r="F492" s="6">
        <f t="shared" si="78"/>
        <v>0</v>
      </c>
      <c r="G492" s="44">
        <v>3</v>
      </c>
      <c r="H492" s="44">
        <f t="shared" si="79"/>
        <v>6.3536438147277465</v>
      </c>
      <c r="I492" s="14">
        <f t="shared" si="80"/>
        <v>0.18130284644377884</v>
      </c>
      <c r="J492" s="49">
        <v>2</v>
      </c>
      <c r="K492" s="49">
        <f t="shared" si="81"/>
        <v>4.2357625431518313</v>
      </c>
      <c r="L492" s="50">
        <f t="shared" si="82"/>
        <v>6.1581089686296483E-2</v>
      </c>
      <c r="M492" s="45">
        <v>5</v>
      </c>
      <c r="N492" s="45">
        <f t="shared" si="83"/>
        <v>10.589406357879577</v>
      </c>
      <c r="O492" s="18">
        <f t="shared" si="84"/>
        <v>9.0057794671801986E-2</v>
      </c>
      <c r="P492" s="37">
        <f t="shared" si="85"/>
        <v>0</v>
      </c>
      <c r="Q492" s="37">
        <f t="shared" si="86"/>
        <v>0</v>
      </c>
      <c r="R492" s="37">
        <f t="shared" si="87"/>
        <v>-100</v>
      </c>
    </row>
    <row r="493" spans="1:18" x14ac:dyDescent="0.25">
      <c r="A493" s="1" t="s">
        <v>1438</v>
      </c>
      <c r="B493" s="1" t="s">
        <v>2434</v>
      </c>
      <c r="C493" s="36">
        <v>47148</v>
      </c>
      <c r="D493" s="43">
        <v>13</v>
      </c>
      <c r="E493" s="43">
        <f t="shared" si="77"/>
        <v>27.572749639433273</v>
      </c>
      <c r="F493" s="6">
        <f t="shared" si="78"/>
        <v>2.0043143957502014</v>
      </c>
      <c r="G493" s="44">
        <v>34</v>
      </c>
      <c r="H493" s="44">
        <f t="shared" si="79"/>
        <v>72.113345210825486</v>
      </c>
      <c r="I493" s="14">
        <f t="shared" si="80"/>
        <v>2.0577726946227539</v>
      </c>
      <c r="J493" s="49">
        <v>47</v>
      </c>
      <c r="K493" s="49">
        <f t="shared" si="81"/>
        <v>99.686094850258755</v>
      </c>
      <c r="L493" s="50">
        <f t="shared" si="82"/>
        <v>1.449273486157838</v>
      </c>
      <c r="M493" s="45">
        <v>94</v>
      </c>
      <c r="N493" s="45">
        <f t="shared" si="83"/>
        <v>199.37218970051751</v>
      </c>
      <c r="O493" s="18">
        <f t="shared" si="84"/>
        <v>1.6955643325516949</v>
      </c>
      <c r="P493" s="37">
        <f t="shared" si="85"/>
        <v>13.829787234042554</v>
      </c>
      <c r="Q493" s="37">
        <f t="shared" si="86"/>
        <v>1.1820928037179581</v>
      </c>
      <c r="R493" s="37">
        <f t="shared" si="87"/>
        <v>18.20928037179581</v>
      </c>
    </row>
    <row r="494" spans="1:18" x14ac:dyDescent="0.25">
      <c r="A494" s="1" t="s">
        <v>844</v>
      </c>
      <c r="B494" s="1" t="s">
        <v>2417</v>
      </c>
      <c r="C494" s="36">
        <v>46955</v>
      </c>
      <c r="D494" s="43">
        <v>3</v>
      </c>
      <c r="E494" s="43">
        <f t="shared" si="77"/>
        <v>6.3890959429240759</v>
      </c>
      <c r="F494" s="6">
        <f t="shared" si="78"/>
        <v>0.46443525370852862</v>
      </c>
      <c r="G494" s="44">
        <v>17</v>
      </c>
      <c r="H494" s="44">
        <f t="shared" si="79"/>
        <v>36.2048770099031</v>
      </c>
      <c r="I494" s="14">
        <f t="shared" si="80"/>
        <v>1.0331153977858971</v>
      </c>
      <c r="J494" s="49">
        <v>10</v>
      </c>
      <c r="K494" s="49">
        <f t="shared" si="81"/>
        <v>21.296986476413586</v>
      </c>
      <c r="L494" s="50">
        <f t="shared" si="82"/>
        <v>0.30962350247235237</v>
      </c>
      <c r="M494" s="45">
        <v>30</v>
      </c>
      <c r="N494" s="45">
        <f t="shared" si="83"/>
        <v>63.890959429240759</v>
      </c>
      <c r="O494" s="18">
        <f t="shared" si="84"/>
        <v>0.54336180057737926</v>
      </c>
      <c r="P494" s="37">
        <f t="shared" si="85"/>
        <v>10</v>
      </c>
      <c r="Q494" s="37">
        <f t="shared" si="86"/>
        <v>0.85474402730375432</v>
      </c>
      <c r="R494" s="37">
        <f t="shared" si="87"/>
        <v>-14.525597269624569</v>
      </c>
    </row>
    <row r="495" spans="1:18" x14ac:dyDescent="0.25">
      <c r="A495" s="1" t="s">
        <v>1048</v>
      </c>
      <c r="B495" s="1" t="s">
        <v>2496</v>
      </c>
      <c r="C495" s="36">
        <v>46846</v>
      </c>
      <c r="D495" s="43">
        <v>4</v>
      </c>
      <c r="E495" s="43">
        <f t="shared" si="77"/>
        <v>8.5386158903641718</v>
      </c>
      <c r="F495" s="6">
        <f t="shared" si="78"/>
        <v>0.6206878520509459</v>
      </c>
      <c r="G495" s="44">
        <v>24</v>
      </c>
      <c r="H495" s="44">
        <f t="shared" si="79"/>
        <v>51.231695342185034</v>
      </c>
      <c r="I495" s="14">
        <f t="shared" si="80"/>
        <v>1.4619094907630801</v>
      </c>
      <c r="J495" s="49">
        <v>50</v>
      </c>
      <c r="K495" s="49">
        <f t="shared" si="81"/>
        <v>106.73269862955215</v>
      </c>
      <c r="L495" s="50">
        <f t="shared" si="82"/>
        <v>1.5517196301273648</v>
      </c>
      <c r="M495" s="45">
        <v>78</v>
      </c>
      <c r="N495" s="45">
        <f t="shared" si="83"/>
        <v>166.50300986210135</v>
      </c>
      <c r="O495" s="18">
        <f t="shared" si="84"/>
        <v>1.4160278081349142</v>
      </c>
      <c r="P495" s="37">
        <f t="shared" si="85"/>
        <v>5.1282051282051277</v>
      </c>
      <c r="Q495" s="37">
        <f t="shared" si="86"/>
        <v>0.43833027041218164</v>
      </c>
      <c r="R495" s="37">
        <f t="shared" si="87"/>
        <v>-56.166972958781834</v>
      </c>
    </row>
    <row r="496" spans="1:18" x14ac:dyDescent="0.25">
      <c r="A496" s="1" t="s">
        <v>998</v>
      </c>
      <c r="B496" s="1" t="s">
        <v>2435</v>
      </c>
      <c r="C496" s="36">
        <v>46818</v>
      </c>
      <c r="D496" s="43">
        <v>3</v>
      </c>
      <c r="E496" s="43">
        <f t="shared" si="77"/>
        <v>6.4077918749199032</v>
      </c>
      <c r="F496" s="6">
        <f t="shared" si="78"/>
        <v>0.46579429573847575</v>
      </c>
      <c r="G496" s="44">
        <v>3</v>
      </c>
      <c r="H496" s="44">
        <f t="shared" si="79"/>
        <v>6.4077918749199032</v>
      </c>
      <c r="I496" s="14">
        <f t="shared" si="80"/>
        <v>0.18284797514921408</v>
      </c>
      <c r="J496" s="49">
        <v>10</v>
      </c>
      <c r="K496" s="49">
        <f t="shared" si="81"/>
        <v>21.35930624973301</v>
      </c>
      <c r="L496" s="50">
        <f t="shared" si="82"/>
        <v>0.31052953049231719</v>
      </c>
      <c r="M496" s="45">
        <v>16</v>
      </c>
      <c r="N496" s="45">
        <f t="shared" si="83"/>
        <v>34.174889999572812</v>
      </c>
      <c r="O496" s="18">
        <f t="shared" si="84"/>
        <v>0.29064095970052362</v>
      </c>
      <c r="P496" s="37">
        <f t="shared" si="85"/>
        <v>18.75</v>
      </c>
      <c r="Q496" s="37">
        <f t="shared" si="86"/>
        <v>1.6026450511945394</v>
      </c>
      <c r="R496" s="37">
        <f t="shared" si="87"/>
        <v>60.264505119453936</v>
      </c>
    </row>
    <row r="497" spans="1:18" x14ac:dyDescent="0.25">
      <c r="A497" s="1" t="s">
        <v>561</v>
      </c>
      <c r="B497" s="1" t="s">
        <v>2426</v>
      </c>
      <c r="C497" s="36">
        <v>46742</v>
      </c>
      <c r="D497" s="43">
        <v>6</v>
      </c>
      <c r="E497" s="43">
        <f t="shared" si="77"/>
        <v>12.836421205767833</v>
      </c>
      <c r="F497" s="6">
        <f t="shared" si="78"/>
        <v>0.93310330486003845</v>
      </c>
      <c r="G497" s="44">
        <v>16</v>
      </c>
      <c r="H497" s="44">
        <f t="shared" si="79"/>
        <v>34.230456548714216</v>
      </c>
      <c r="I497" s="14">
        <f t="shared" si="80"/>
        <v>0.97677480644512771</v>
      </c>
      <c r="J497" s="49">
        <v>14</v>
      </c>
      <c r="K497" s="49">
        <f t="shared" si="81"/>
        <v>29.951649480124942</v>
      </c>
      <c r="L497" s="50">
        <f t="shared" si="82"/>
        <v>0.43544820893468456</v>
      </c>
      <c r="M497" s="45">
        <v>36</v>
      </c>
      <c r="N497" s="45">
        <f t="shared" si="83"/>
        <v>77.018527234606992</v>
      </c>
      <c r="O497" s="18">
        <f t="shared" si="84"/>
        <v>0.65500543441301207</v>
      </c>
      <c r="P497" s="37">
        <f t="shared" si="85"/>
        <v>16.666666666666664</v>
      </c>
      <c r="Q497" s="37">
        <f t="shared" si="86"/>
        <v>1.4245733788395902</v>
      </c>
      <c r="R497" s="37">
        <f t="shared" si="87"/>
        <v>42.457337883959021</v>
      </c>
    </row>
    <row r="498" spans="1:18" x14ac:dyDescent="0.25">
      <c r="A498" s="1" t="s">
        <v>625</v>
      </c>
      <c r="B498" s="1" t="s">
        <v>2474</v>
      </c>
      <c r="C498" s="36">
        <v>46527</v>
      </c>
      <c r="D498" s="43">
        <v>1</v>
      </c>
      <c r="E498" s="43">
        <f t="shared" si="77"/>
        <v>2.1492896597674469</v>
      </c>
      <c r="F498" s="6">
        <f t="shared" si="78"/>
        <v>0.15623585830366568</v>
      </c>
      <c r="G498" s="44">
        <v>14</v>
      </c>
      <c r="H498" s="44">
        <f t="shared" si="79"/>
        <v>30.090055236744256</v>
      </c>
      <c r="I498" s="14">
        <f t="shared" si="80"/>
        <v>0.8586273991983342</v>
      </c>
      <c r="J498" s="49">
        <v>36</v>
      </c>
      <c r="K498" s="49">
        <f t="shared" si="81"/>
        <v>77.37442775162809</v>
      </c>
      <c r="L498" s="50">
        <f t="shared" si="82"/>
        <v>1.1248981797863928</v>
      </c>
      <c r="M498" s="45">
        <v>51</v>
      </c>
      <c r="N498" s="45">
        <f t="shared" si="83"/>
        <v>109.61377264813979</v>
      </c>
      <c r="O498" s="18">
        <f t="shared" si="84"/>
        <v>0.93221227864226008</v>
      </c>
      <c r="P498" s="37">
        <f t="shared" si="85"/>
        <v>1.9607843137254901</v>
      </c>
      <c r="Q498" s="37">
        <f t="shared" si="86"/>
        <v>0.16759686809877536</v>
      </c>
      <c r="R498" s="37">
        <f t="shared" si="87"/>
        <v>-83.240313190122464</v>
      </c>
    </row>
    <row r="499" spans="1:18" x14ac:dyDescent="0.25">
      <c r="A499" s="1" t="s">
        <v>1518</v>
      </c>
      <c r="B499" s="1" t="s">
        <v>2410</v>
      </c>
      <c r="C499" s="36">
        <v>46453</v>
      </c>
      <c r="D499" s="43">
        <v>1</v>
      </c>
      <c r="E499" s="43">
        <f t="shared" si="77"/>
        <v>2.1527134953609024</v>
      </c>
      <c r="F499" s="6">
        <f t="shared" si="78"/>
        <v>0.15648474327373157</v>
      </c>
      <c r="G499" s="44">
        <v>7</v>
      </c>
      <c r="H499" s="44">
        <f t="shared" si="79"/>
        <v>15.068994467526316</v>
      </c>
      <c r="I499" s="14">
        <f t="shared" si="80"/>
        <v>0.4299975997513712</v>
      </c>
      <c r="J499" s="49">
        <v>2</v>
      </c>
      <c r="K499" s="49">
        <f t="shared" si="81"/>
        <v>4.3054269907218048</v>
      </c>
      <c r="L499" s="50">
        <f t="shared" si="82"/>
        <v>6.2593897309492622E-2</v>
      </c>
      <c r="M499" s="45">
        <v>10</v>
      </c>
      <c r="N499" s="45">
        <f t="shared" si="83"/>
        <v>21.527134953609025</v>
      </c>
      <c r="O499" s="18">
        <f t="shared" si="84"/>
        <v>0.18307790200927707</v>
      </c>
      <c r="P499" s="37">
        <f t="shared" si="85"/>
        <v>10</v>
      </c>
      <c r="Q499" s="37">
        <f t="shared" si="86"/>
        <v>0.85474402730375432</v>
      </c>
      <c r="R499" s="37">
        <f t="shared" si="87"/>
        <v>-14.525597269624569</v>
      </c>
    </row>
    <row r="500" spans="1:18" x14ac:dyDescent="0.25">
      <c r="A500" s="1" t="s">
        <v>1375</v>
      </c>
      <c r="B500" s="1" t="s">
        <v>2379</v>
      </c>
      <c r="C500" s="36">
        <v>46374</v>
      </c>
      <c r="D500" s="43"/>
      <c r="E500" s="43">
        <f t="shared" si="77"/>
        <v>0</v>
      </c>
      <c r="F500" s="6">
        <f t="shared" si="78"/>
        <v>0</v>
      </c>
      <c r="G500" s="44">
        <v>1</v>
      </c>
      <c r="H500" s="44">
        <f t="shared" si="79"/>
        <v>2.1563807305817915</v>
      </c>
      <c r="I500" s="14">
        <f t="shared" si="80"/>
        <v>6.1532874028089775E-2</v>
      </c>
      <c r="J500" s="49">
        <v>2</v>
      </c>
      <c r="K500" s="49">
        <f t="shared" si="81"/>
        <v>4.3127614611635829</v>
      </c>
      <c r="L500" s="50">
        <f t="shared" si="82"/>
        <v>6.2700528565960686E-2</v>
      </c>
      <c r="M500" s="45">
        <v>3</v>
      </c>
      <c r="N500" s="45">
        <f t="shared" si="83"/>
        <v>6.4691421917453749</v>
      </c>
      <c r="O500" s="18">
        <f t="shared" si="84"/>
        <v>5.501693480422401E-2</v>
      </c>
      <c r="P500" s="37">
        <f t="shared" si="85"/>
        <v>0</v>
      </c>
      <c r="Q500" s="37">
        <f t="shared" si="86"/>
        <v>0</v>
      </c>
      <c r="R500" s="37">
        <f t="shared" si="87"/>
        <v>-100</v>
      </c>
    </row>
    <row r="501" spans="1:18" x14ac:dyDescent="0.25">
      <c r="A501" s="1" t="s">
        <v>360</v>
      </c>
      <c r="B501" s="1" t="s">
        <v>2415</v>
      </c>
      <c r="C501" s="36">
        <v>46234</v>
      </c>
      <c r="D501" s="43">
        <v>4</v>
      </c>
      <c r="E501" s="43">
        <f t="shared" si="77"/>
        <v>8.6516416490028991</v>
      </c>
      <c r="F501" s="6">
        <f t="shared" si="78"/>
        <v>0.62890390442485211</v>
      </c>
      <c r="G501" s="44">
        <v>2</v>
      </c>
      <c r="H501" s="44">
        <f t="shared" si="79"/>
        <v>4.3258208245014496</v>
      </c>
      <c r="I501" s="14">
        <f t="shared" si="80"/>
        <v>0.12343840031918654</v>
      </c>
      <c r="J501" s="49">
        <v>4</v>
      </c>
      <c r="K501" s="49">
        <f t="shared" si="81"/>
        <v>8.6516416490028991</v>
      </c>
      <c r="L501" s="50">
        <f t="shared" si="82"/>
        <v>0.12578078088497041</v>
      </c>
      <c r="M501" s="45">
        <v>10</v>
      </c>
      <c r="N501" s="45">
        <f t="shared" si="83"/>
        <v>21.629104122507247</v>
      </c>
      <c r="O501" s="18">
        <f t="shared" si="84"/>
        <v>0.18394510061939151</v>
      </c>
      <c r="P501" s="37">
        <f t="shared" si="85"/>
        <v>40</v>
      </c>
      <c r="Q501" s="37">
        <f t="shared" si="86"/>
        <v>3.4189761092150173</v>
      </c>
      <c r="R501" s="37">
        <f t="shared" si="87"/>
        <v>241.89761092150172</v>
      </c>
    </row>
    <row r="502" spans="1:18" x14ac:dyDescent="0.25">
      <c r="A502" s="1" t="s">
        <v>150</v>
      </c>
      <c r="B502" s="1" t="s">
        <v>2448</v>
      </c>
      <c r="C502" s="36">
        <v>45900</v>
      </c>
      <c r="D502" s="43">
        <v>1</v>
      </c>
      <c r="E502" s="43">
        <f t="shared" si="77"/>
        <v>2.1786492374727668</v>
      </c>
      <c r="F502" s="6">
        <f t="shared" si="78"/>
        <v>0.15837006055108177</v>
      </c>
      <c r="G502" s="44">
        <v>6</v>
      </c>
      <c r="H502" s="44">
        <f t="shared" si="79"/>
        <v>13.071895424836601</v>
      </c>
      <c r="I502" s="14">
        <f t="shared" si="80"/>
        <v>0.37300986930439678</v>
      </c>
      <c r="J502" s="49">
        <v>8</v>
      </c>
      <c r="K502" s="49">
        <f t="shared" si="81"/>
        <v>17.429193899782135</v>
      </c>
      <c r="L502" s="50">
        <f t="shared" si="82"/>
        <v>0.25339209688173081</v>
      </c>
      <c r="M502" s="45">
        <v>15</v>
      </c>
      <c r="N502" s="45">
        <f t="shared" si="83"/>
        <v>32.679738562091501</v>
      </c>
      <c r="O502" s="18">
        <f t="shared" si="84"/>
        <v>0.27792541771362572</v>
      </c>
      <c r="P502" s="37">
        <f t="shared" si="85"/>
        <v>6.666666666666667</v>
      </c>
      <c r="Q502" s="37">
        <f t="shared" si="86"/>
        <v>0.56982935153583625</v>
      </c>
      <c r="R502" s="37">
        <f t="shared" si="87"/>
        <v>-43.017064846416375</v>
      </c>
    </row>
    <row r="503" spans="1:18" x14ac:dyDescent="0.25">
      <c r="A503" s="1" t="s">
        <v>1214</v>
      </c>
      <c r="B503" s="1" t="s">
        <v>2440</v>
      </c>
      <c r="C503" s="36">
        <v>45877</v>
      </c>
      <c r="D503" s="43">
        <v>2</v>
      </c>
      <c r="E503" s="43">
        <f t="shared" si="77"/>
        <v>4.3594829653203133</v>
      </c>
      <c r="F503" s="6">
        <f t="shared" si="78"/>
        <v>0.31689891576583706</v>
      </c>
      <c r="G503" s="44">
        <v>4</v>
      </c>
      <c r="H503" s="44">
        <f t="shared" si="79"/>
        <v>8.7189659306406266</v>
      </c>
      <c r="I503" s="14">
        <f t="shared" si="80"/>
        <v>0.24879791618271771</v>
      </c>
      <c r="J503" s="49">
        <v>5</v>
      </c>
      <c r="K503" s="49">
        <f t="shared" si="81"/>
        <v>10.898707413300782</v>
      </c>
      <c r="L503" s="50">
        <f t="shared" si="82"/>
        <v>0.15844945788291853</v>
      </c>
      <c r="M503" s="45">
        <v>11</v>
      </c>
      <c r="N503" s="45">
        <f t="shared" si="83"/>
        <v>23.977156309261719</v>
      </c>
      <c r="O503" s="18">
        <f t="shared" si="84"/>
        <v>0.20391415219479569</v>
      </c>
      <c r="P503" s="37">
        <f t="shared" si="85"/>
        <v>18.181818181818183</v>
      </c>
      <c r="Q503" s="37">
        <f t="shared" si="86"/>
        <v>1.5540800496431897</v>
      </c>
      <c r="R503" s="37">
        <f t="shared" si="87"/>
        <v>55.40800496431897</v>
      </c>
    </row>
    <row r="504" spans="1:18" x14ac:dyDescent="0.25">
      <c r="A504" s="1" t="s">
        <v>1601</v>
      </c>
      <c r="B504" s="1" t="s">
        <v>2395</v>
      </c>
      <c r="C504" s="36">
        <v>45823</v>
      </c>
      <c r="D504" s="43"/>
      <c r="E504" s="43">
        <f t="shared" si="77"/>
        <v>0</v>
      </c>
      <c r="F504" s="6">
        <f t="shared" si="78"/>
        <v>0</v>
      </c>
      <c r="G504" s="44">
        <v>1</v>
      </c>
      <c r="H504" s="44">
        <f t="shared" si="79"/>
        <v>2.1823101935709142</v>
      </c>
      <c r="I504" s="14">
        <f t="shared" si="80"/>
        <v>6.2272777866543769E-2</v>
      </c>
      <c r="J504" s="49">
        <v>4</v>
      </c>
      <c r="K504" s="49">
        <f t="shared" si="81"/>
        <v>8.7292407742836566</v>
      </c>
      <c r="L504" s="50">
        <f t="shared" si="82"/>
        <v>0.1269089458009236</v>
      </c>
      <c r="M504" s="45">
        <v>5</v>
      </c>
      <c r="N504" s="45">
        <f t="shared" si="83"/>
        <v>10.91155096785457</v>
      </c>
      <c r="O504" s="18">
        <f t="shared" si="84"/>
        <v>9.2797479235721667E-2</v>
      </c>
      <c r="P504" s="37">
        <f t="shared" si="85"/>
        <v>0</v>
      </c>
      <c r="Q504" s="37">
        <f t="shared" si="86"/>
        <v>0</v>
      </c>
      <c r="R504" s="37">
        <f t="shared" si="87"/>
        <v>-100</v>
      </c>
    </row>
    <row r="505" spans="1:18" x14ac:dyDescent="0.25">
      <c r="A505" s="1" t="s">
        <v>1456</v>
      </c>
      <c r="B505" s="1" t="s">
        <v>2294</v>
      </c>
      <c r="C505" s="36">
        <v>45818</v>
      </c>
      <c r="D505" s="43"/>
      <c r="E505" s="43">
        <f t="shared" si="77"/>
        <v>0</v>
      </c>
      <c r="F505" s="6">
        <f t="shared" si="78"/>
        <v>0</v>
      </c>
      <c r="G505" s="44">
        <v>6</v>
      </c>
      <c r="H505" s="44">
        <f t="shared" si="79"/>
        <v>13.095290060674845</v>
      </c>
      <c r="I505" s="14">
        <f t="shared" si="80"/>
        <v>0.37367744120371488</v>
      </c>
      <c r="J505" s="49">
        <v>1</v>
      </c>
      <c r="K505" s="49">
        <f t="shared" si="81"/>
        <v>2.1825483434458075</v>
      </c>
      <c r="L505" s="50">
        <f t="shared" si="82"/>
        <v>3.173069876159873E-2</v>
      </c>
      <c r="M505" s="45">
        <v>7</v>
      </c>
      <c r="N505" s="45">
        <f t="shared" si="83"/>
        <v>15.277838404120653</v>
      </c>
      <c r="O505" s="18">
        <f t="shared" si="84"/>
        <v>0.12993064837893106</v>
      </c>
      <c r="P505" s="37">
        <f t="shared" si="85"/>
        <v>0</v>
      </c>
      <c r="Q505" s="37">
        <f t="shared" si="86"/>
        <v>0</v>
      </c>
      <c r="R505" s="37">
        <f t="shared" si="87"/>
        <v>-100</v>
      </c>
    </row>
    <row r="506" spans="1:18" x14ac:dyDescent="0.25">
      <c r="A506" s="1" t="s">
        <v>1428</v>
      </c>
      <c r="B506" s="1" t="s">
        <v>2424</v>
      </c>
      <c r="C506" s="36">
        <v>45726</v>
      </c>
      <c r="D506" s="43">
        <v>10</v>
      </c>
      <c r="E506" s="43">
        <f t="shared" si="77"/>
        <v>21.869395967283385</v>
      </c>
      <c r="F506" s="6">
        <f t="shared" si="78"/>
        <v>1.5897270216714021</v>
      </c>
      <c r="G506" s="44">
        <v>7</v>
      </c>
      <c r="H506" s="44">
        <f t="shared" si="79"/>
        <v>15.308577177098369</v>
      </c>
      <c r="I506" s="14">
        <f t="shared" si="80"/>
        <v>0.43683415346302867</v>
      </c>
      <c r="J506" s="49">
        <v>14</v>
      </c>
      <c r="K506" s="49">
        <f t="shared" si="81"/>
        <v>30.617154354196739</v>
      </c>
      <c r="L506" s="50">
        <f t="shared" si="82"/>
        <v>0.44512356606799258</v>
      </c>
      <c r="M506" s="45">
        <v>31</v>
      </c>
      <c r="N506" s="45">
        <f t="shared" si="83"/>
        <v>67.795127498578495</v>
      </c>
      <c r="O506" s="18">
        <f t="shared" si="84"/>
        <v>0.57656486734712287</v>
      </c>
      <c r="P506" s="37">
        <f t="shared" si="85"/>
        <v>32.258064516129032</v>
      </c>
      <c r="Q506" s="37">
        <f t="shared" si="86"/>
        <v>2.757238797754046</v>
      </c>
      <c r="R506" s="37">
        <f t="shared" si="87"/>
        <v>175.72387977540461</v>
      </c>
    </row>
    <row r="507" spans="1:18" x14ac:dyDescent="0.25">
      <c r="A507" s="1" t="s">
        <v>1247</v>
      </c>
      <c r="B507" s="1" t="s">
        <v>2402</v>
      </c>
      <c r="C507" s="36">
        <v>45721</v>
      </c>
      <c r="D507" s="43">
        <v>1</v>
      </c>
      <c r="E507" s="43">
        <f t="shared" si="77"/>
        <v>2.1871787581199009</v>
      </c>
      <c r="F507" s="6">
        <f t="shared" si="78"/>
        <v>0.15899008725300526</v>
      </c>
      <c r="G507" s="44">
        <v>1</v>
      </c>
      <c r="H507" s="44">
        <f t="shared" si="79"/>
        <v>2.1871787581199009</v>
      </c>
      <c r="I507" s="14">
        <f t="shared" si="80"/>
        <v>6.2411703597441776E-2</v>
      </c>
      <c r="J507" s="49">
        <v>8</v>
      </c>
      <c r="K507" s="49">
        <f t="shared" si="81"/>
        <v>17.497430064959207</v>
      </c>
      <c r="L507" s="50">
        <f t="shared" si="82"/>
        <v>0.25438413960480843</v>
      </c>
      <c r="M507" s="45">
        <v>10</v>
      </c>
      <c r="N507" s="45">
        <f t="shared" si="83"/>
        <v>21.871787581199012</v>
      </c>
      <c r="O507" s="18">
        <f t="shared" si="84"/>
        <v>0.18600900640924189</v>
      </c>
      <c r="P507" s="37">
        <f t="shared" si="85"/>
        <v>10</v>
      </c>
      <c r="Q507" s="37">
        <f t="shared" si="86"/>
        <v>0.85474402730375432</v>
      </c>
      <c r="R507" s="37">
        <f t="shared" si="87"/>
        <v>-14.525597269624569</v>
      </c>
    </row>
    <row r="508" spans="1:18" x14ac:dyDescent="0.25">
      <c r="A508" s="1" t="s">
        <v>184</v>
      </c>
      <c r="B508" s="1" t="s">
        <v>2405</v>
      </c>
      <c r="C508" s="36">
        <v>45709</v>
      </c>
      <c r="D508" s="43"/>
      <c r="E508" s="43">
        <f t="shared" si="77"/>
        <v>0</v>
      </c>
      <c r="F508" s="6">
        <f t="shared" si="78"/>
        <v>0</v>
      </c>
      <c r="G508" s="44"/>
      <c r="H508" s="44">
        <f t="shared" si="79"/>
        <v>0</v>
      </c>
      <c r="I508" s="14">
        <f t="shared" si="80"/>
        <v>0</v>
      </c>
      <c r="J508" s="49">
        <v>4</v>
      </c>
      <c r="K508" s="49">
        <f t="shared" si="81"/>
        <v>8.7510118357435083</v>
      </c>
      <c r="L508" s="50">
        <f t="shared" si="82"/>
        <v>0.12722546158165179</v>
      </c>
      <c r="M508" s="45">
        <v>4</v>
      </c>
      <c r="N508" s="45">
        <f t="shared" si="83"/>
        <v>8.7510118357435083</v>
      </c>
      <c r="O508" s="18">
        <f t="shared" si="84"/>
        <v>7.4423135767896456E-2</v>
      </c>
      <c r="P508" s="37">
        <f t="shared" si="85"/>
        <v>0</v>
      </c>
      <c r="Q508" s="37">
        <f t="shared" si="86"/>
        <v>0</v>
      </c>
      <c r="R508" s="37">
        <f t="shared" si="87"/>
        <v>-100</v>
      </c>
    </row>
    <row r="509" spans="1:18" x14ac:dyDescent="0.25">
      <c r="A509" s="1" t="s">
        <v>878</v>
      </c>
      <c r="B509" s="1" t="s">
        <v>2403</v>
      </c>
      <c r="C509" s="36">
        <v>45679</v>
      </c>
      <c r="D509" s="43">
        <v>3</v>
      </c>
      <c r="E509" s="43">
        <f t="shared" si="77"/>
        <v>6.5675693425863093</v>
      </c>
      <c r="F509" s="6">
        <f t="shared" si="78"/>
        <v>0.47740881669659929</v>
      </c>
      <c r="G509" s="44">
        <v>7</v>
      </c>
      <c r="H509" s="44">
        <f t="shared" si="79"/>
        <v>15.324328466034721</v>
      </c>
      <c r="I509" s="14">
        <f t="shared" si="80"/>
        <v>0.4372836205094342</v>
      </c>
      <c r="J509" s="49">
        <v>8</v>
      </c>
      <c r="K509" s="49">
        <f t="shared" si="81"/>
        <v>17.513518246896826</v>
      </c>
      <c r="L509" s="50">
        <f t="shared" si="82"/>
        <v>0.25461803557151957</v>
      </c>
      <c r="M509" s="45">
        <v>18</v>
      </c>
      <c r="N509" s="45">
        <f t="shared" si="83"/>
        <v>39.405416055517854</v>
      </c>
      <c r="O509" s="18">
        <f t="shared" si="84"/>
        <v>0.33512406155271585</v>
      </c>
      <c r="P509" s="37">
        <f t="shared" si="85"/>
        <v>16.666666666666664</v>
      </c>
      <c r="Q509" s="37">
        <f t="shared" si="86"/>
        <v>1.4245733788395902</v>
      </c>
      <c r="R509" s="37">
        <f t="shared" si="87"/>
        <v>42.457337883959021</v>
      </c>
    </row>
    <row r="510" spans="1:18" x14ac:dyDescent="0.25">
      <c r="A510" s="1" t="s">
        <v>142</v>
      </c>
      <c r="B510" s="1" t="s">
        <v>2408</v>
      </c>
      <c r="C510" s="36">
        <v>45447</v>
      </c>
      <c r="D510" s="43">
        <v>4</v>
      </c>
      <c r="E510" s="43">
        <f t="shared" si="77"/>
        <v>8.8014610425330613</v>
      </c>
      <c r="F510" s="6">
        <f t="shared" si="78"/>
        <v>0.63979455447397215</v>
      </c>
      <c r="G510" s="44">
        <v>2</v>
      </c>
      <c r="H510" s="44">
        <f t="shared" si="79"/>
        <v>4.4007305212665306</v>
      </c>
      <c r="I510" s="14">
        <f t="shared" si="80"/>
        <v>0.12557596761848461</v>
      </c>
      <c r="J510" s="49">
        <v>4</v>
      </c>
      <c r="K510" s="49">
        <f t="shared" si="81"/>
        <v>8.8014610425330613</v>
      </c>
      <c r="L510" s="50">
        <f t="shared" si="82"/>
        <v>0.12795891089479441</v>
      </c>
      <c r="M510" s="45">
        <v>10</v>
      </c>
      <c r="N510" s="45">
        <f t="shared" si="83"/>
        <v>22.003652606332651</v>
      </c>
      <c r="O510" s="18">
        <f t="shared" si="84"/>
        <v>0.18713045486031965</v>
      </c>
      <c r="P510" s="37">
        <f t="shared" si="85"/>
        <v>40</v>
      </c>
      <c r="Q510" s="37">
        <f t="shared" si="86"/>
        <v>3.4189761092150173</v>
      </c>
      <c r="R510" s="37">
        <f t="shared" si="87"/>
        <v>241.89761092150172</v>
      </c>
    </row>
    <row r="511" spans="1:18" x14ac:dyDescent="0.25">
      <c r="A511" s="1" t="s">
        <v>1671</v>
      </c>
      <c r="B511" s="1" t="s">
        <v>2416</v>
      </c>
      <c r="C511" s="36">
        <v>45441</v>
      </c>
      <c r="D511" s="43">
        <v>4</v>
      </c>
      <c r="E511" s="43">
        <f t="shared" si="77"/>
        <v>8.8026231817081495</v>
      </c>
      <c r="F511" s="6">
        <f t="shared" si="78"/>
        <v>0.6398790325296233</v>
      </c>
      <c r="G511" s="44">
        <v>36</v>
      </c>
      <c r="H511" s="44">
        <f t="shared" si="79"/>
        <v>79.223608635373338</v>
      </c>
      <c r="I511" s="14">
        <f t="shared" si="80"/>
        <v>2.2606658745721013</v>
      </c>
      <c r="J511" s="49">
        <v>17</v>
      </c>
      <c r="K511" s="49">
        <f t="shared" si="81"/>
        <v>37.411148522259637</v>
      </c>
      <c r="L511" s="50">
        <f t="shared" si="82"/>
        <v>0.54389717765017975</v>
      </c>
      <c r="M511" s="45">
        <v>57</v>
      </c>
      <c r="N511" s="45">
        <f t="shared" si="83"/>
        <v>125.43738033934113</v>
      </c>
      <c r="O511" s="18">
        <f t="shared" si="84"/>
        <v>1.0667844316280584</v>
      </c>
      <c r="P511" s="37">
        <f t="shared" si="85"/>
        <v>7.0175438596491224</v>
      </c>
      <c r="Q511" s="37">
        <f t="shared" si="86"/>
        <v>0.59982037003772226</v>
      </c>
      <c r="R511" s="37">
        <f t="shared" si="87"/>
        <v>-40.017962996227773</v>
      </c>
    </row>
    <row r="512" spans="1:18" x14ac:dyDescent="0.25">
      <c r="A512" s="1" t="s">
        <v>1511</v>
      </c>
      <c r="B512" s="1" t="s">
        <v>2391</v>
      </c>
      <c r="C512" s="36">
        <v>45440</v>
      </c>
      <c r="D512" s="43">
        <v>2</v>
      </c>
      <c r="E512" s="43">
        <f t="shared" si="77"/>
        <v>4.401408450704225</v>
      </c>
      <c r="F512" s="6">
        <f t="shared" si="78"/>
        <v>0.31994655718726467</v>
      </c>
      <c r="G512" s="44">
        <v>9</v>
      </c>
      <c r="H512" s="44">
        <f t="shared" si="79"/>
        <v>19.806338028169012</v>
      </c>
      <c r="I512" s="14">
        <f t="shared" si="80"/>
        <v>0.56517890628538114</v>
      </c>
      <c r="J512" s="49">
        <v>6</v>
      </c>
      <c r="K512" s="49">
        <f t="shared" si="81"/>
        <v>13.204225352112676</v>
      </c>
      <c r="L512" s="50">
        <f t="shared" si="82"/>
        <v>0.19196793431235876</v>
      </c>
      <c r="M512" s="45">
        <v>17</v>
      </c>
      <c r="N512" s="45">
        <f t="shared" si="83"/>
        <v>37.411971830985912</v>
      </c>
      <c r="O512" s="18">
        <f t="shared" si="84"/>
        <v>0.31817077969768509</v>
      </c>
      <c r="P512" s="37">
        <f t="shared" si="85"/>
        <v>11.76470588235294</v>
      </c>
      <c r="Q512" s="37">
        <f t="shared" si="86"/>
        <v>1.0055812085926521</v>
      </c>
      <c r="R512" s="37">
        <f t="shared" si="87"/>
        <v>0.55812085926520982</v>
      </c>
    </row>
    <row r="513" spans="1:18" x14ac:dyDescent="0.25">
      <c r="A513" s="1" t="s">
        <v>332</v>
      </c>
      <c r="B513" s="1" t="s">
        <v>2362</v>
      </c>
      <c r="C513" s="36">
        <v>45389</v>
      </c>
      <c r="D513" s="43"/>
      <c r="E513" s="43">
        <f t="shared" si="77"/>
        <v>0</v>
      </c>
      <c r="F513" s="6">
        <f t="shared" si="78"/>
        <v>0</v>
      </c>
      <c r="G513" s="44">
        <v>3</v>
      </c>
      <c r="H513" s="44">
        <f t="shared" si="79"/>
        <v>6.609530943620701</v>
      </c>
      <c r="I513" s="14">
        <f t="shared" si="80"/>
        <v>0.18860465091841427</v>
      </c>
      <c r="J513" s="49">
        <v>5</v>
      </c>
      <c r="K513" s="49">
        <f t="shared" si="81"/>
        <v>11.015884906034501</v>
      </c>
      <c r="L513" s="50">
        <f t="shared" si="82"/>
        <v>0.16015302781058521</v>
      </c>
      <c r="M513" s="45">
        <v>8</v>
      </c>
      <c r="N513" s="45">
        <f t="shared" si="83"/>
        <v>17.625415849655202</v>
      </c>
      <c r="O513" s="18">
        <f t="shared" si="84"/>
        <v>0.14989566250918851</v>
      </c>
      <c r="P513" s="37">
        <f t="shared" si="85"/>
        <v>0</v>
      </c>
      <c r="Q513" s="37">
        <f t="shared" si="86"/>
        <v>0</v>
      </c>
      <c r="R513" s="37">
        <f t="shared" si="87"/>
        <v>-100</v>
      </c>
    </row>
    <row r="514" spans="1:18" x14ac:dyDescent="0.25">
      <c r="A514" s="1" t="s">
        <v>1508</v>
      </c>
      <c r="B514" s="1" t="s">
        <v>2399</v>
      </c>
      <c r="C514" s="36">
        <v>45332</v>
      </c>
      <c r="D514" s="43"/>
      <c r="E514" s="43">
        <f t="shared" si="77"/>
        <v>0</v>
      </c>
      <c r="F514" s="6">
        <f t="shared" si="78"/>
        <v>0</v>
      </c>
      <c r="G514" s="44">
        <v>3</v>
      </c>
      <c r="H514" s="44">
        <f t="shared" si="79"/>
        <v>6.6178417012265065</v>
      </c>
      <c r="I514" s="14">
        <f t="shared" si="80"/>
        <v>0.18884180050595398</v>
      </c>
      <c r="J514" s="49">
        <v>2</v>
      </c>
      <c r="K514" s="49">
        <f t="shared" si="81"/>
        <v>4.4118944674843377</v>
      </c>
      <c r="L514" s="50">
        <f t="shared" si="82"/>
        <v>6.4141761045571802E-2</v>
      </c>
      <c r="M514" s="45">
        <v>5</v>
      </c>
      <c r="N514" s="45">
        <f t="shared" si="83"/>
        <v>11.029736168710844</v>
      </c>
      <c r="O514" s="18">
        <f t="shared" si="84"/>
        <v>9.3802587377977462E-2</v>
      </c>
      <c r="P514" s="37">
        <f t="shared" si="85"/>
        <v>0</v>
      </c>
      <c r="Q514" s="37">
        <f t="shared" si="86"/>
        <v>0</v>
      </c>
      <c r="R514" s="37">
        <f t="shared" si="87"/>
        <v>-100</v>
      </c>
    </row>
    <row r="515" spans="1:18" x14ac:dyDescent="0.25">
      <c r="A515" s="1" t="s">
        <v>792</v>
      </c>
      <c r="B515" s="1" t="s">
        <v>2492</v>
      </c>
      <c r="C515" s="36">
        <v>45317</v>
      </c>
      <c r="D515" s="43"/>
      <c r="E515" s="43">
        <f t="shared" si="77"/>
        <v>0</v>
      </c>
      <c r="F515" s="6">
        <f t="shared" si="78"/>
        <v>0</v>
      </c>
      <c r="G515" s="44">
        <v>2</v>
      </c>
      <c r="H515" s="44">
        <f t="shared" si="79"/>
        <v>4.4133548116600831</v>
      </c>
      <c r="I515" s="14">
        <f t="shared" si="80"/>
        <v>0.12593620496408126</v>
      </c>
      <c r="J515" s="49"/>
      <c r="K515" s="49">
        <f t="shared" si="81"/>
        <v>0</v>
      </c>
      <c r="L515" s="50">
        <f t="shared" si="82"/>
        <v>0</v>
      </c>
      <c r="M515" s="45">
        <v>2</v>
      </c>
      <c r="N515" s="45">
        <f t="shared" si="83"/>
        <v>4.4133548116600831</v>
      </c>
      <c r="O515" s="18">
        <f t="shared" si="84"/>
        <v>3.7533454474201505E-2</v>
      </c>
      <c r="P515" s="37">
        <f t="shared" si="85"/>
        <v>0</v>
      </c>
      <c r="Q515" s="37">
        <f t="shared" si="86"/>
        <v>0</v>
      </c>
      <c r="R515" s="37">
        <f t="shared" si="87"/>
        <v>-100</v>
      </c>
    </row>
    <row r="516" spans="1:18" x14ac:dyDescent="0.25">
      <c r="A516" s="1" t="s">
        <v>1716</v>
      </c>
      <c r="B516" s="1" t="s">
        <v>2411</v>
      </c>
      <c r="C516" s="36">
        <v>45302</v>
      </c>
      <c r="D516" s="43">
        <v>3</v>
      </c>
      <c r="E516" s="43">
        <f t="shared" si="77"/>
        <v>6.6222241843627216</v>
      </c>
      <c r="F516" s="6">
        <f t="shared" si="78"/>
        <v>0.48138177868270626</v>
      </c>
      <c r="G516" s="44">
        <v>6</v>
      </c>
      <c r="H516" s="44">
        <f t="shared" si="79"/>
        <v>13.244448368725443</v>
      </c>
      <c r="I516" s="14">
        <f t="shared" si="80"/>
        <v>0.37793371155957378</v>
      </c>
      <c r="J516" s="49">
        <v>2</v>
      </c>
      <c r="K516" s="49">
        <f t="shared" si="81"/>
        <v>4.4148161229084808</v>
      </c>
      <c r="L516" s="50">
        <f t="shared" si="82"/>
        <v>6.4184237157694168E-2</v>
      </c>
      <c r="M516" s="45">
        <v>11</v>
      </c>
      <c r="N516" s="45">
        <f t="shared" si="83"/>
        <v>24.281488675996645</v>
      </c>
      <c r="O516" s="18">
        <f t="shared" si="84"/>
        <v>0.20650235221934224</v>
      </c>
      <c r="P516" s="37">
        <f t="shared" si="85"/>
        <v>27.27272727272727</v>
      </c>
      <c r="Q516" s="37">
        <f t="shared" si="86"/>
        <v>2.3311200744647844</v>
      </c>
      <c r="R516" s="37">
        <f t="shared" si="87"/>
        <v>133.11200744647843</v>
      </c>
    </row>
    <row r="517" spans="1:18" x14ac:dyDescent="0.25">
      <c r="A517" s="1" t="s">
        <v>336</v>
      </c>
      <c r="B517" s="1" t="s">
        <v>2388</v>
      </c>
      <c r="C517" s="36">
        <v>45121</v>
      </c>
      <c r="D517" s="43"/>
      <c r="E517" s="43">
        <f t="shared" si="77"/>
        <v>0</v>
      </c>
      <c r="F517" s="6">
        <f t="shared" si="78"/>
        <v>0</v>
      </c>
      <c r="G517" s="44">
        <v>1</v>
      </c>
      <c r="H517" s="44">
        <f t="shared" si="79"/>
        <v>2.2162629374348972</v>
      </c>
      <c r="I517" s="14">
        <f t="shared" si="80"/>
        <v>6.324162807071286E-2</v>
      </c>
      <c r="J517" s="49"/>
      <c r="K517" s="49">
        <f t="shared" si="81"/>
        <v>0</v>
      </c>
      <c r="L517" s="50">
        <f t="shared" si="82"/>
        <v>0</v>
      </c>
      <c r="M517" s="45">
        <v>1</v>
      </c>
      <c r="N517" s="45">
        <f t="shared" si="83"/>
        <v>2.2162629374348972</v>
      </c>
      <c r="O517" s="18">
        <f t="shared" si="84"/>
        <v>1.8848247561084521E-2</v>
      </c>
      <c r="P517" s="37">
        <f t="shared" si="85"/>
        <v>0</v>
      </c>
      <c r="Q517" s="37">
        <f t="shared" si="86"/>
        <v>0</v>
      </c>
      <c r="R517" s="37">
        <f t="shared" si="87"/>
        <v>-100</v>
      </c>
    </row>
    <row r="518" spans="1:18" x14ac:dyDescent="0.25">
      <c r="A518" s="1" t="s">
        <v>1234</v>
      </c>
      <c r="B518" s="1" t="s">
        <v>3564</v>
      </c>
      <c r="C518" s="36">
        <v>45083</v>
      </c>
      <c r="D518" s="43"/>
      <c r="E518" s="43"/>
      <c r="F518" s="6"/>
      <c r="G518" s="44">
        <v>1</v>
      </c>
      <c r="H518" s="44"/>
      <c r="I518" s="14"/>
      <c r="J518" s="49">
        <v>9</v>
      </c>
      <c r="K518" s="49"/>
      <c r="L518" s="50"/>
      <c r="M518" s="45">
        <v>10</v>
      </c>
      <c r="N518" s="45"/>
      <c r="O518" s="18"/>
      <c r="P518" s="37">
        <f t="shared" si="85"/>
        <v>0</v>
      </c>
      <c r="Q518" s="37">
        <f t="shared" si="86"/>
        <v>0</v>
      </c>
      <c r="R518" s="37">
        <f t="shared" si="87"/>
        <v>-100</v>
      </c>
    </row>
    <row r="519" spans="1:18" x14ac:dyDescent="0.25">
      <c r="A519" s="1" t="s">
        <v>815</v>
      </c>
      <c r="B519" s="1" t="s">
        <v>2423</v>
      </c>
      <c r="C519" s="36">
        <v>44989</v>
      </c>
      <c r="D519" s="43"/>
      <c r="E519" s="43">
        <f t="shared" ref="E519:E582" si="88">((D519/($C519/100000)))</f>
        <v>0</v>
      </c>
      <c r="F519" s="6">
        <f t="shared" ref="F519:F582" si="89">((D519/$C519)/(D$1746/$C$1746))</f>
        <v>0</v>
      </c>
      <c r="G519" s="44">
        <v>5</v>
      </c>
      <c r="H519" s="44">
        <f t="shared" ref="H519:H582" si="90">((G519/($C519/100000)))</f>
        <v>11.11382782457934</v>
      </c>
      <c r="I519" s="14">
        <f t="shared" ref="I519:I582" si="91">((G519/$C519)/($G$1746/$C$1746))</f>
        <v>0.31713591102032002</v>
      </c>
      <c r="J519" s="49">
        <v>13</v>
      </c>
      <c r="K519" s="49">
        <f t="shared" ref="K519:K582" si="92">((J519/($C519/100000)))</f>
        <v>28.895952343906288</v>
      </c>
      <c r="L519" s="50">
        <f t="shared" ref="L519:L582" si="93">((J519/$C519)/($J$1746/$C$1746))</f>
        <v>0.42010009171499912</v>
      </c>
      <c r="M519" s="45">
        <v>18</v>
      </c>
      <c r="N519" s="45">
        <f t="shared" ref="N519:N582" si="94">((M519/($C519/100000)))</f>
        <v>40.009780168485626</v>
      </c>
      <c r="O519" s="18">
        <f t="shared" ref="O519:O582" si="95">((M519/$C519)/($M$1746/$C$1746))</f>
        <v>0.34026388689827525</v>
      </c>
      <c r="P519" s="37">
        <f t="shared" si="85"/>
        <v>0</v>
      </c>
      <c r="Q519" s="37">
        <f t="shared" si="86"/>
        <v>0</v>
      </c>
      <c r="R519" s="37">
        <f t="shared" si="87"/>
        <v>-100</v>
      </c>
    </row>
    <row r="520" spans="1:18" x14ac:dyDescent="0.25">
      <c r="A520" s="1" t="s">
        <v>1472</v>
      </c>
      <c r="B520" s="1" t="s">
        <v>2397</v>
      </c>
      <c r="C520" s="36">
        <v>44880</v>
      </c>
      <c r="D520" s="43">
        <v>1</v>
      </c>
      <c r="E520" s="43">
        <f t="shared" si="88"/>
        <v>2.2281639928698755</v>
      </c>
      <c r="F520" s="6">
        <f t="shared" si="89"/>
        <v>0.1619693801090609</v>
      </c>
      <c r="G520" s="44">
        <v>6</v>
      </c>
      <c r="H520" s="44">
        <f t="shared" si="90"/>
        <v>13.368983957219251</v>
      </c>
      <c r="I520" s="14">
        <f t="shared" si="91"/>
        <v>0.38148736633404212</v>
      </c>
      <c r="J520" s="49">
        <v>1</v>
      </c>
      <c r="K520" s="49">
        <f t="shared" si="92"/>
        <v>2.2281639928698755</v>
      </c>
      <c r="L520" s="50">
        <f t="shared" si="93"/>
        <v>3.2393876021812179E-2</v>
      </c>
      <c r="M520" s="45">
        <v>8</v>
      </c>
      <c r="N520" s="45">
        <f t="shared" si="94"/>
        <v>17.825311942959004</v>
      </c>
      <c r="O520" s="18">
        <f t="shared" si="95"/>
        <v>0.15159568238925039</v>
      </c>
      <c r="P520" s="37">
        <f t="shared" ref="P520:P583" si="96">D520/M520*100</f>
        <v>12.5</v>
      </c>
      <c r="Q520" s="37">
        <f t="shared" ref="Q520:Q583" si="97">P520/$P$1746</f>
        <v>1.0684300341296928</v>
      </c>
      <c r="R520" s="37">
        <f t="shared" ref="R520:R583" si="98">(Q520-1)*100</f>
        <v>6.843003412969284</v>
      </c>
    </row>
    <row r="521" spans="1:18" x14ac:dyDescent="0.25">
      <c r="A521" s="1" t="s">
        <v>159</v>
      </c>
      <c r="B521" s="1" t="s">
        <v>2462</v>
      </c>
      <c r="C521" s="36">
        <v>44824</v>
      </c>
      <c r="D521" s="43"/>
      <c r="E521" s="43">
        <f t="shared" si="88"/>
        <v>0</v>
      </c>
      <c r="F521" s="6">
        <f t="shared" si="89"/>
        <v>0</v>
      </c>
      <c r="G521" s="44"/>
      <c r="H521" s="44">
        <f t="shared" si="90"/>
        <v>0</v>
      </c>
      <c r="I521" s="14">
        <f t="shared" si="91"/>
        <v>0</v>
      </c>
      <c r="J521" s="49">
        <v>2</v>
      </c>
      <c r="K521" s="49">
        <f t="shared" si="92"/>
        <v>4.4618954131715149</v>
      </c>
      <c r="L521" s="50">
        <f t="shared" si="93"/>
        <v>6.4868693372252831E-2</v>
      </c>
      <c r="M521" s="45">
        <v>2</v>
      </c>
      <c r="N521" s="45">
        <f t="shared" si="94"/>
        <v>4.4618954131715149</v>
      </c>
      <c r="O521" s="18">
        <f t="shared" si="95"/>
        <v>3.7946268882906239E-2</v>
      </c>
      <c r="P521" s="37">
        <f t="shared" si="96"/>
        <v>0</v>
      </c>
      <c r="Q521" s="37">
        <f t="shared" si="97"/>
        <v>0</v>
      </c>
      <c r="R521" s="37">
        <f t="shared" si="98"/>
        <v>-100</v>
      </c>
    </row>
    <row r="522" spans="1:18" x14ac:dyDescent="0.25">
      <c r="A522" s="1" t="s">
        <v>499</v>
      </c>
      <c r="B522" s="1" t="s">
        <v>2413</v>
      </c>
      <c r="C522" s="36">
        <v>44789</v>
      </c>
      <c r="D522" s="43">
        <v>1</v>
      </c>
      <c r="E522" s="43">
        <f t="shared" si="88"/>
        <v>2.2326910625376768</v>
      </c>
      <c r="F522" s="6">
        <f t="shared" si="89"/>
        <v>0.1622984612135715</v>
      </c>
      <c r="G522" s="44">
        <v>1</v>
      </c>
      <c r="H522" s="44">
        <f t="shared" si="90"/>
        <v>2.2326910625376768</v>
      </c>
      <c r="I522" s="14">
        <f t="shared" si="91"/>
        <v>6.3710408809721925E-2</v>
      </c>
      <c r="J522" s="49">
        <v>5</v>
      </c>
      <c r="K522" s="49">
        <f t="shared" si="92"/>
        <v>11.163455312688383</v>
      </c>
      <c r="L522" s="50">
        <f t="shared" si="93"/>
        <v>0.16229846121357147</v>
      </c>
      <c r="M522" s="45">
        <v>7</v>
      </c>
      <c r="N522" s="45">
        <f t="shared" si="94"/>
        <v>15.628837437763737</v>
      </c>
      <c r="O522" s="18">
        <f t="shared" si="95"/>
        <v>0.13291572590202647</v>
      </c>
      <c r="P522" s="37">
        <f t="shared" si="96"/>
        <v>14.285714285714285</v>
      </c>
      <c r="Q522" s="37">
        <f t="shared" si="97"/>
        <v>1.2210628961482204</v>
      </c>
      <c r="R522" s="37">
        <f t="shared" si="98"/>
        <v>22.106289614822039</v>
      </c>
    </row>
    <row r="523" spans="1:18" x14ac:dyDescent="0.25">
      <c r="A523" s="1" t="s">
        <v>871</v>
      </c>
      <c r="B523" s="1" t="s">
        <v>2401</v>
      </c>
      <c r="C523" s="36">
        <v>44584</v>
      </c>
      <c r="D523" s="43">
        <v>1</v>
      </c>
      <c r="E523" s="43">
        <f t="shared" si="88"/>
        <v>2.2429571146599678</v>
      </c>
      <c r="F523" s="6">
        <f t="shared" si="89"/>
        <v>0.16304471961454006</v>
      </c>
      <c r="G523" s="44">
        <v>7</v>
      </c>
      <c r="H523" s="44">
        <f t="shared" si="90"/>
        <v>15.700699802619773</v>
      </c>
      <c r="I523" s="14">
        <f t="shared" si="91"/>
        <v>0.4480234725742519</v>
      </c>
      <c r="J523" s="49">
        <v>7</v>
      </c>
      <c r="K523" s="49">
        <f t="shared" si="92"/>
        <v>15.700699802619773</v>
      </c>
      <c r="L523" s="50">
        <f t="shared" si="93"/>
        <v>0.22826260746035604</v>
      </c>
      <c r="M523" s="45">
        <v>15</v>
      </c>
      <c r="N523" s="45">
        <f t="shared" si="94"/>
        <v>33.644356719899513</v>
      </c>
      <c r="O523" s="18">
        <f t="shared" si="95"/>
        <v>0.28612902998957968</v>
      </c>
      <c r="P523" s="37">
        <f t="shared" si="96"/>
        <v>6.666666666666667</v>
      </c>
      <c r="Q523" s="37">
        <f t="shared" si="97"/>
        <v>0.56982935153583625</v>
      </c>
      <c r="R523" s="37">
        <f t="shared" si="98"/>
        <v>-43.017064846416375</v>
      </c>
    </row>
    <row r="524" spans="1:18" x14ac:dyDescent="0.25">
      <c r="A524" s="1" t="s">
        <v>1561</v>
      </c>
      <c r="B524" s="1" t="s">
        <v>2414</v>
      </c>
      <c r="C524" s="36">
        <v>44568</v>
      </c>
      <c r="D524" s="43">
        <v>2</v>
      </c>
      <c r="E524" s="43">
        <f t="shared" si="88"/>
        <v>4.4875246813857474</v>
      </c>
      <c r="F524" s="6">
        <f t="shared" si="89"/>
        <v>0.32620650598163048</v>
      </c>
      <c r="G524" s="44">
        <v>12</v>
      </c>
      <c r="H524" s="44">
        <f t="shared" si="90"/>
        <v>26.925148088314483</v>
      </c>
      <c r="I524" s="14">
        <f t="shared" si="91"/>
        <v>0.76831596666091417</v>
      </c>
      <c r="J524" s="49">
        <v>16</v>
      </c>
      <c r="K524" s="49">
        <f t="shared" si="92"/>
        <v>35.90019745108598</v>
      </c>
      <c r="L524" s="50">
        <f t="shared" si="93"/>
        <v>0.52193040957060877</v>
      </c>
      <c r="M524" s="45">
        <v>30</v>
      </c>
      <c r="N524" s="45">
        <f t="shared" si="94"/>
        <v>67.312870220786209</v>
      </c>
      <c r="O524" s="18">
        <f t="shared" si="95"/>
        <v>0.57246350175262162</v>
      </c>
      <c r="P524" s="37">
        <f t="shared" si="96"/>
        <v>6.666666666666667</v>
      </c>
      <c r="Q524" s="37">
        <f t="shared" si="97"/>
        <v>0.56982935153583625</v>
      </c>
      <c r="R524" s="37">
        <f t="shared" si="98"/>
        <v>-43.017064846416375</v>
      </c>
    </row>
    <row r="525" spans="1:18" x14ac:dyDescent="0.25">
      <c r="A525" s="1" t="s">
        <v>343</v>
      </c>
      <c r="B525" s="1" t="s">
        <v>2421</v>
      </c>
      <c r="C525" s="36">
        <v>44479</v>
      </c>
      <c r="D525" s="43">
        <v>5</v>
      </c>
      <c r="E525" s="43">
        <f t="shared" si="88"/>
        <v>11.241259920411879</v>
      </c>
      <c r="F525" s="6">
        <f t="shared" si="89"/>
        <v>0.81714806754812985</v>
      </c>
      <c r="G525" s="44">
        <v>5</v>
      </c>
      <c r="H525" s="44">
        <f t="shared" si="90"/>
        <v>11.241259920411879</v>
      </c>
      <c r="I525" s="14">
        <f t="shared" si="91"/>
        <v>0.32077221837031356</v>
      </c>
      <c r="J525" s="49">
        <v>16</v>
      </c>
      <c r="K525" s="49">
        <f t="shared" si="92"/>
        <v>35.972031745318013</v>
      </c>
      <c r="L525" s="50">
        <f t="shared" si="93"/>
        <v>0.52297476323080305</v>
      </c>
      <c r="M525" s="45">
        <v>26</v>
      </c>
      <c r="N525" s="45">
        <f t="shared" si="94"/>
        <v>58.454551586141775</v>
      </c>
      <c r="O525" s="18">
        <f t="shared" si="95"/>
        <v>0.49712777340533876</v>
      </c>
      <c r="P525" s="37">
        <f t="shared" si="96"/>
        <v>19.230769230769234</v>
      </c>
      <c r="Q525" s="37">
        <f t="shared" si="97"/>
        <v>1.6437385140456815</v>
      </c>
      <c r="R525" s="37">
        <f t="shared" si="98"/>
        <v>64.373851404568143</v>
      </c>
    </row>
    <row r="526" spans="1:18" x14ac:dyDescent="0.25">
      <c r="A526" s="1" t="s">
        <v>76</v>
      </c>
      <c r="B526" s="1" t="s">
        <v>2422</v>
      </c>
      <c r="C526" s="36">
        <v>44264</v>
      </c>
      <c r="D526" s="43">
        <v>7</v>
      </c>
      <c r="E526" s="43">
        <f t="shared" si="88"/>
        <v>15.814205675040666</v>
      </c>
      <c r="F526" s="6">
        <f t="shared" si="89"/>
        <v>1.149563990038464</v>
      </c>
      <c r="G526" s="44">
        <v>15</v>
      </c>
      <c r="H526" s="44">
        <f t="shared" si="90"/>
        <v>33.887583589372852</v>
      </c>
      <c r="I526" s="14">
        <f t="shared" si="91"/>
        <v>0.96699083911710471</v>
      </c>
      <c r="J526" s="49">
        <v>18</v>
      </c>
      <c r="K526" s="49">
        <f t="shared" si="92"/>
        <v>40.665100307247428</v>
      </c>
      <c r="L526" s="50">
        <f t="shared" si="93"/>
        <v>0.59120433773406722</v>
      </c>
      <c r="M526" s="45">
        <v>40</v>
      </c>
      <c r="N526" s="45">
        <f t="shared" si="94"/>
        <v>90.366889571660948</v>
      </c>
      <c r="O526" s="18">
        <f t="shared" si="95"/>
        <v>0.76852681926955968</v>
      </c>
      <c r="P526" s="37">
        <f t="shared" si="96"/>
        <v>17.5</v>
      </c>
      <c r="Q526" s="37">
        <f t="shared" si="97"/>
        <v>1.4958020477815701</v>
      </c>
      <c r="R526" s="37">
        <f t="shared" si="98"/>
        <v>49.580204778157011</v>
      </c>
    </row>
    <row r="527" spans="1:18" x14ac:dyDescent="0.25">
      <c r="A527" s="1" t="s">
        <v>548</v>
      </c>
      <c r="B527" s="1" t="s">
        <v>2432</v>
      </c>
      <c r="C527" s="36">
        <v>44201</v>
      </c>
      <c r="D527" s="43">
        <v>7</v>
      </c>
      <c r="E527" s="43">
        <f t="shared" si="88"/>
        <v>15.836745774982466</v>
      </c>
      <c r="F527" s="6">
        <f t="shared" si="89"/>
        <v>1.1512024717780722</v>
      </c>
      <c r="G527" s="44">
        <v>24</v>
      </c>
      <c r="H527" s="44">
        <f t="shared" si="90"/>
        <v>54.297414085654168</v>
      </c>
      <c r="I527" s="14">
        <f t="shared" si="91"/>
        <v>1.5493905568717279</v>
      </c>
      <c r="J527" s="49">
        <v>35</v>
      </c>
      <c r="K527" s="49">
        <f t="shared" si="92"/>
        <v>79.183728874912333</v>
      </c>
      <c r="L527" s="50">
        <f t="shared" si="93"/>
        <v>1.1512024717780722</v>
      </c>
      <c r="M527" s="45">
        <v>66</v>
      </c>
      <c r="N527" s="45">
        <f t="shared" si="94"/>
        <v>149.31788873554896</v>
      </c>
      <c r="O527" s="18">
        <f t="shared" si="95"/>
        <v>1.2698766399276906</v>
      </c>
      <c r="P527" s="37">
        <f t="shared" si="96"/>
        <v>10.606060606060606</v>
      </c>
      <c r="Q527" s="37">
        <f t="shared" si="97"/>
        <v>0.90654669562519385</v>
      </c>
      <c r="R527" s="37">
        <f t="shared" si="98"/>
        <v>-9.3453304374806141</v>
      </c>
    </row>
    <row r="528" spans="1:18" x14ac:dyDescent="0.25">
      <c r="A528" s="1" t="s">
        <v>496</v>
      </c>
      <c r="B528" s="1" t="s">
        <v>2420</v>
      </c>
      <c r="C528" s="36">
        <v>44188</v>
      </c>
      <c r="D528" s="43"/>
      <c r="E528" s="43">
        <f t="shared" si="88"/>
        <v>0</v>
      </c>
      <c r="F528" s="6">
        <f t="shared" si="89"/>
        <v>0</v>
      </c>
      <c r="G528" s="44">
        <v>1</v>
      </c>
      <c r="H528" s="44">
        <f t="shared" si="90"/>
        <v>2.2630578437584865</v>
      </c>
      <c r="I528" s="14">
        <f t="shared" si="91"/>
        <v>6.4576932655441191E-2</v>
      </c>
      <c r="J528" s="49"/>
      <c r="K528" s="49">
        <f t="shared" si="92"/>
        <v>0</v>
      </c>
      <c r="L528" s="50">
        <f t="shared" si="93"/>
        <v>0</v>
      </c>
      <c r="M528" s="45">
        <v>1</v>
      </c>
      <c r="N528" s="45">
        <f t="shared" si="94"/>
        <v>2.2630578437584865</v>
      </c>
      <c r="O528" s="18">
        <f t="shared" si="95"/>
        <v>1.9246215674022241E-2</v>
      </c>
      <c r="P528" s="37">
        <f t="shared" si="96"/>
        <v>0</v>
      </c>
      <c r="Q528" s="37">
        <f t="shared" si="97"/>
        <v>0</v>
      </c>
      <c r="R528" s="37">
        <f t="shared" si="98"/>
        <v>-100</v>
      </c>
    </row>
    <row r="529" spans="1:18" x14ac:dyDescent="0.25">
      <c r="A529" s="1" t="s">
        <v>452</v>
      </c>
      <c r="B529" s="1" t="s">
        <v>2433</v>
      </c>
      <c r="C529" s="36">
        <v>44108</v>
      </c>
      <c r="D529" s="43">
        <v>3</v>
      </c>
      <c r="E529" s="43">
        <f t="shared" si="88"/>
        <v>6.8014872585472022</v>
      </c>
      <c r="F529" s="6">
        <f t="shared" si="89"/>
        <v>0.49441274457885098</v>
      </c>
      <c r="G529" s="44">
        <v>8</v>
      </c>
      <c r="H529" s="44">
        <f t="shared" si="90"/>
        <v>18.137299356125872</v>
      </c>
      <c r="I529" s="14">
        <f t="shared" si="91"/>
        <v>0.51755246217078721</v>
      </c>
      <c r="J529" s="49">
        <v>1</v>
      </c>
      <c r="K529" s="49">
        <f t="shared" si="92"/>
        <v>2.2671624195157341</v>
      </c>
      <c r="L529" s="50">
        <f t="shared" si="93"/>
        <v>3.2960849638590063E-2</v>
      </c>
      <c r="M529" s="45">
        <v>12</v>
      </c>
      <c r="N529" s="45">
        <f t="shared" si="94"/>
        <v>27.205949034188809</v>
      </c>
      <c r="O529" s="18">
        <f t="shared" si="95"/>
        <v>0.23137347733844965</v>
      </c>
      <c r="P529" s="37">
        <f t="shared" si="96"/>
        <v>25</v>
      </c>
      <c r="Q529" s="37">
        <f t="shared" si="97"/>
        <v>2.1368600682593857</v>
      </c>
      <c r="R529" s="37">
        <f t="shared" si="98"/>
        <v>113.68600682593856</v>
      </c>
    </row>
    <row r="530" spans="1:18" x14ac:dyDescent="0.25">
      <c r="A530" s="1" t="s">
        <v>24</v>
      </c>
      <c r="B530" s="1" t="s">
        <v>2447</v>
      </c>
      <c r="C530" s="36">
        <v>44051</v>
      </c>
      <c r="D530" s="43">
        <v>1</v>
      </c>
      <c r="E530" s="43">
        <f t="shared" si="88"/>
        <v>2.2700960250618603</v>
      </c>
      <c r="F530" s="6">
        <f t="shared" si="89"/>
        <v>0.16501749743012992</v>
      </c>
      <c r="G530" s="44">
        <v>3</v>
      </c>
      <c r="H530" s="44">
        <f t="shared" si="90"/>
        <v>6.8102880751855803</v>
      </c>
      <c r="I530" s="14">
        <f t="shared" si="91"/>
        <v>0.19433330686104527</v>
      </c>
      <c r="J530" s="49"/>
      <c r="K530" s="49">
        <f t="shared" si="92"/>
        <v>0</v>
      </c>
      <c r="L530" s="50">
        <f t="shared" si="93"/>
        <v>0</v>
      </c>
      <c r="M530" s="45">
        <v>4</v>
      </c>
      <c r="N530" s="45">
        <f t="shared" si="94"/>
        <v>9.080384100247441</v>
      </c>
      <c r="O530" s="18">
        <f t="shared" si="95"/>
        <v>7.7224288048279924E-2</v>
      </c>
      <c r="P530" s="37">
        <f t="shared" si="96"/>
        <v>25</v>
      </c>
      <c r="Q530" s="37">
        <f t="shared" si="97"/>
        <v>2.1368600682593857</v>
      </c>
      <c r="R530" s="37">
        <f t="shared" si="98"/>
        <v>113.68600682593856</v>
      </c>
    </row>
    <row r="531" spans="1:18" x14ac:dyDescent="0.25">
      <c r="A531" s="1" t="s">
        <v>1520</v>
      </c>
      <c r="B531" s="1" t="s">
        <v>2428</v>
      </c>
      <c r="C531" s="36">
        <v>43828</v>
      </c>
      <c r="D531" s="43">
        <v>8</v>
      </c>
      <c r="E531" s="43">
        <f t="shared" si="88"/>
        <v>18.253171488546133</v>
      </c>
      <c r="F531" s="6">
        <f t="shared" si="89"/>
        <v>1.3268569461156619</v>
      </c>
      <c r="G531" s="44">
        <v>15</v>
      </c>
      <c r="H531" s="44">
        <f t="shared" si="90"/>
        <v>34.224696541024002</v>
      </c>
      <c r="I531" s="14">
        <f t="shared" si="91"/>
        <v>0.97661044315687517</v>
      </c>
      <c r="J531" s="49">
        <v>13</v>
      </c>
      <c r="K531" s="49">
        <f t="shared" si="92"/>
        <v>29.66140366888747</v>
      </c>
      <c r="L531" s="50">
        <f t="shared" si="93"/>
        <v>0.43122850748759006</v>
      </c>
      <c r="M531" s="45">
        <v>36</v>
      </c>
      <c r="N531" s="45">
        <f t="shared" si="94"/>
        <v>82.139271698457605</v>
      </c>
      <c r="O531" s="18">
        <f t="shared" si="95"/>
        <v>0.6985548967630969</v>
      </c>
      <c r="P531" s="37">
        <f t="shared" si="96"/>
        <v>22.222222222222221</v>
      </c>
      <c r="Q531" s="37">
        <f t="shared" si="97"/>
        <v>1.8994311717861205</v>
      </c>
      <c r="R531" s="37">
        <f t="shared" si="98"/>
        <v>89.943117178612056</v>
      </c>
    </row>
    <row r="532" spans="1:18" x14ac:dyDescent="0.25">
      <c r="A532" s="1" t="s">
        <v>584</v>
      </c>
      <c r="B532" s="1" t="s">
        <v>2539</v>
      </c>
      <c r="C532" s="36">
        <v>43640</v>
      </c>
      <c r="D532" s="43">
        <v>2</v>
      </c>
      <c r="E532" s="43">
        <f t="shared" si="88"/>
        <v>4.5829514207149407</v>
      </c>
      <c r="F532" s="6">
        <f t="shared" si="89"/>
        <v>0.33314325294659275</v>
      </c>
      <c r="G532" s="44">
        <v>12</v>
      </c>
      <c r="H532" s="44">
        <f t="shared" si="90"/>
        <v>27.497708524289642</v>
      </c>
      <c r="I532" s="14">
        <f t="shared" si="91"/>
        <v>0.7846541247053993</v>
      </c>
      <c r="J532" s="49">
        <v>19</v>
      </c>
      <c r="K532" s="49">
        <f t="shared" si="92"/>
        <v>43.538038496791934</v>
      </c>
      <c r="L532" s="50">
        <f t="shared" si="93"/>
        <v>0.63297218059852611</v>
      </c>
      <c r="M532" s="45">
        <v>33</v>
      </c>
      <c r="N532" s="45">
        <f t="shared" si="94"/>
        <v>75.618698441796511</v>
      </c>
      <c r="O532" s="18">
        <f t="shared" si="95"/>
        <v>0.64310056555274808</v>
      </c>
      <c r="P532" s="37">
        <f t="shared" si="96"/>
        <v>6.0606060606060606</v>
      </c>
      <c r="Q532" s="37">
        <f t="shared" si="97"/>
        <v>0.51802668321439649</v>
      </c>
      <c r="R532" s="37">
        <f t="shared" si="98"/>
        <v>-48.197331678560353</v>
      </c>
    </row>
    <row r="533" spans="1:18" x14ac:dyDescent="0.25">
      <c r="A533" s="1" t="s">
        <v>89</v>
      </c>
      <c r="B533" s="1" t="s">
        <v>2468</v>
      </c>
      <c r="C533" s="36">
        <v>43453</v>
      </c>
      <c r="D533" s="43"/>
      <c r="E533" s="43">
        <f t="shared" si="88"/>
        <v>0</v>
      </c>
      <c r="F533" s="6">
        <f t="shared" si="89"/>
        <v>0</v>
      </c>
      <c r="G533" s="44"/>
      <c r="H533" s="44">
        <f t="shared" si="90"/>
        <v>0</v>
      </c>
      <c r="I533" s="14">
        <f t="shared" si="91"/>
        <v>0</v>
      </c>
      <c r="J533" s="49">
        <v>2</v>
      </c>
      <c r="K533" s="49">
        <f t="shared" si="92"/>
        <v>4.6026741536832896</v>
      </c>
      <c r="L533" s="50">
        <f t="shared" si="93"/>
        <v>6.6915387009363239E-2</v>
      </c>
      <c r="M533" s="45">
        <v>2</v>
      </c>
      <c r="N533" s="45">
        <f t="shared" si="94"/>
        <v>4.6026741536832896</v>
      </c>
      <c r="O533" s="18">
        <f t="shared" si="95"/>
        <v>3.9143524184921397E-2</v>
      </c>
      <c r="P533" s="37">
        <f t="shared" si="96"/>
        <v>0</v>
      </c>
      <c r="Q533" s="37">
        <f t="shared" si="97"/>
        <v>0</v>
      </c>
      <c r="R533" s="37">
        <f t="shared" si="98"/>
        <v>-100</v>
      </c>
    </row>
    <row r="534" spans="1:18" x14ac:dyDescent="0.25">
      <c r="A534" s="1" t="s">
        <v>107</v>
      </c>
      <c r="B534" s="1" t="s">
        <v>2446</v>
      </c>
      <c r="C534" s="36">
        <v>43292</v>
      </c>
      <c r="D534" s="43"/>
      <c r="E534" s="43">
        <f t="shared" si="88"/>
        <v>0</v>
      </c>
      <c r="F534" s="6">
        <f t="shared" si="89"/>
        <v>0</v>
      </c>
      <c r="G534" s="44"/>
      <c r="H534" s="44">
        <f t="shared" si="90"/>
        <v>0</v>
      </c>
      <c r="I534" s="14">
        <f t="shared" si="91"/>
        <v>0</v>
      </c>
      <c r="J534" s="49">
        <v>1</v>
      </c>
      <c r="K534" s="49">
        <f t="shared" si="92"/>
        <v>2.3098955927192089</v>
      </c>
      <c r="L534" s="50">
        <f t="shared" si="93"/>
        <v>3.3582120388499732E-2</v>
      </c>
      <c r="M534" s="45">
        <v>1</v>
      </c>
      <c r="N534" s="45">
        <f t="shared" si="94"/>
        <v>2.3098955927192089</v>
      </c>
      <c r="O534" s="18">
        <f t="shared" si="95"/>
        <v>1.9644548142929288E-2</v>
      </c>
      <c r="P534" s="37">
        <f t="shared" si="96"/>
        <v>0</v>
      </c>
      <c r="Q534" s="37">
        <f t="shared" si="97"/>
        <v>0</v>
      </c>
      <c r="R534" s="37">
        <f t="shared" si="98"/>
        <v>-100</v>
      </c>
    </row>
    <row r="535" spans="1:18" x14ac:dyDescent="0.25">
      <c r="A535" s="1" t="s">
        <v>1068</v>
      </c>
      <c r="B535" s="1" t="s">
        <v>2488</v>
      </c>
      <c r="C535" s="36">
        <v>43151</v>
      </c>
      <c r="D535" s="43">
        <v>6</v>
      </c>
      <c r="E535" s="43">
        <f t="shared" si="88"/>
        <v>13.904660378670251</v>
      </c>
      <c r="F535" s="6">
        <f t="shared" si="89"/>
        <v>1.010755594905516</v>
      </c>
      <c r="G535" s="44">
        <v>5</v>
      </c>
      <c r="H535" s="44">
        <f t="shared" si="90"/>
        <v>11.587216982225209</v>
      </c>
      <c r="I535" s="14">
        <f t="shared" si="91"/>
        <v>0.33064419134882567</v>
      </c>
      <c r="J535" s="49">
        <v>8</v>
      </c>
      <c r="K535" s="49">
        <f t="shared" si="92"/>
        <v>18.539547171560333</v>
      </c>
      <c r="L535" s="50">
        <f t="shared" si="93"/>
        <v>0.2695348253081376</v>
      </c>
      <c r="M535" s="45">
        <v>19</v>
      </c>
      <c r="N535" s="45">
        <f t="shared" si="94"/>
        <v>44.031424532455794</v>
      </c>
      <c r="O535" s="18">
        <f t="shared" si="95"/>
        <v>0.37446603290468822</v>
      </c>
      <c r="P535" s="37">
        <f t="shared" si="96"/>
        <v>31.578947368421051</v>
      </c>
      <c r="Q535" s="37">
        <f t="shared" si="97"/>
        <v>2.6991916651697503</v>
      </c>
      <c r="R535" s="37">
        <f t="shared" si="98"/>
        <v>169.91916651697503</v>
      </c>
    </row>
    <row r="536" spans="1:18" x14ac:dyDescent="0.25">
      <c r="A536" s="1" t="s">
        <v>798</v>
      </c>
      <c r="B536" s="1" t="s">
        <v>2427</v>
      </c>
      <c r="C536" s="36">
        <v>43043</v>
      </c>
      <c r="D536" s="43">
        <v>10</v>
      </c>
      <c r="E536" s="43">
        <f t="shared" si="88"/>
        <v>23.232581372116258</v>
      </c>
      <c r="F536" s="6">
        <f t="shared" si="89"/>
        <v>1.6888195012649334</v>
      </c>
      <c r="G536" s="44">
        <v>8</v>
      </c>
      <c r="H536" s="44">
        <f t="shared" si="90"/>
        <v>18.586065097693005</v>
      </c>
      <c r="I536" s="14">
        <f t="shared" si="91"/>
        <v>0.53035810704247099</v>
      </c>
      <c r="J536" s="49">
        <v>12</v>
      </c>
      <c r="K536" s="49">
        <f t="shared" si="92"/>
        <v>27.87909764653951</v>
      </c>
      <c r="L536" s="50">
        <f t="shared" si="93"/>
        <v>0.40531668030358403</v>
      </c>
      <c r="M536" s="45">
        <v>30</v>
      </c>
      <c r="N536" s="45">
        <f t="shared" si="94"/>
        <v>69.697744116348773</v>
      </c>
      <c r="O536" s="18">
        <f t="shared" si="95"/>
        <v>0.59274570420534911</v>
      </c>
      <c r="P536" s="37">
        <f t="shared" si="96"/>
        <v>33.333333333333329</v>
      </c>
      <c r="Q536" s="37">
        <f t="shared" si="97"/>
        <v>2.8491467576791805</v>
      </c>
      <c r="R536" s="37">
        <f t="shared" si="98"/>
        <v>184.91467576791806</v>
      </c>
    </row>
    <row r="537" spans="1:18" x14ac:dyDescent="0.25">
      <c r="A537" s="1" t="s">
        <v>1680</v>
      </c>
      <c r="B537" s="1" t="s">
        <v>2449</v>
      </c>
      <c r="C537" s="36">
        <v>42960</v>
      </c>
      <c r="D537" s="43">
        <v>1</v>
      </c>
      <c r="E537" s="43">
        <f t="shared" si="88"/>
        <v>2.3277467411545625</v>
      </c>
      <c r="F537" s="6">
        <f t="shared" si="89"/>
        <v>0.16920823508600216</v>
      </c>
      <c r="G537" s="44">
        <v>13</v>
      </c>
      <c r="H537" s="44">
        <f t="shared" si="90"/>
        <v>30.260707635009311</v>
      </c>
      <c r="I537" s="14">
        <f t="shared" si="91"/>
        <v>0.86349700889949388</v>
      </c>
      <c r="J537" s="49">
        <v>42</v>
      </c>
      <c r="K537" s="49">
        <f t="shared" si="92"/>
        <v>97.765363128491629</v>
      </c>
      <c r="L537" s="50">
        <f t="shared" si="93"/>
        <v>1.4213491747224183</v>
      </c>
      <c r="M537" s="45">
        <v>56</v>
      </c>
      <c r="N537" s="45">
        <f t="shared" si="94"/>
        <v>130.3538175046555</v>
      </c>
      <c r="O537" s="18">
        <f t="shared" si="95"/>
        <v>1.1085963589247416</v>
      </c>
      <c r="P537" s="37">
        <f t="shared" si="96"/>
        <v>1.7857142857142856</v>
      </c>
      <c r="Q537" s="37">
        <f t="shared" si="97"/>
        <v>0.15263286201852755</v>
      </c>
      <c r="R537" s="37">
        <f t="shared" si="98"/>
        <v>-84.73671379814725</v>
      </c>
    </row>
    <row r="538" spans="1:18" x14ac:dyDescent="0.25">
      <c r="A538" s="1" t="s">
        <v>133</v>
      </c>
      <c r="B538" s="1" t="s">
        <v>2281</v>
      </c>
      <c r="C538" s="36">
        <v>42939</v>
      </c>
      <c r="D538" s="43">
        <v>2</v>
      </c>
      <c r="E538" s="43">
        <f t="shared" si="88"/>
        <v>4.6577703253452576</v>
      </c>
      <c r="F538" s="6">
        <f t="shared" si="89"/>
        <v>0.33858197812220375</v>
      </c>
      <c r="G538" s="44">
        <v>3</v>
      </c>
      <c r="H538" s="44">
        <f t="shared" si="90"/>
        <v>6.9866554880178855</v>
      </c>
      <c r="I538" s="14">
        <f t="shared" si="91"/>
        <v>0.19936599596022045</v>
      </c>
      <c r="J538" s="49">
        <v>7</v>
      </c>
      <c r="K538" s="49">
        <f t="shared" si="92"/>
        <v>16.3021961387084</v>
      </c>
      <c r="L538" s="50">
        <f t="shared" si="93"/>
        <v>0.23700738468554258</v>
      </c>
      <c r="M538" s="45">
        <v>12</v>
      </c>
      <c r="N538" s="45">
        <f t="shared" si="94"/>
        <v>27.946621952071542</v>
      </c>
      <c r="O538" s="18">
        <f t="shared" si="95"/>
        <v>0.23767254333925655</v>
      </c>
      <c r="P538" s="37">
        <f t="shared" si="96"/>
        <v>16.666666666666664</v>
      </c>
      <c r="Q538" s="37">
        <f t="shared" si="97"/>
        <v>1.4245733788395902</v>
      </c>
      <c r="R538" s="37">
        <f t="shared" si="98"/>
        <v>42.457337883959021</v>
      </c>
    </row>
    <row r="539" spans="1:18" x14ac:dyDescent="0.25">
      <c r="A539" s="1" t="s">
        <v>1230</v>
      </c>
      <c r="B539" s="1" t="s">
        <v>2466</v>
      </c>
      <c r="C539" s="36">
        <v>42799</v>
      </c>
      <c r="D539" s="43">
        <v>3</v>
      </c>
      <c r="E539" s="43">
        <f t="shared" si="88"/>
        <v>7.0095095679805608</v>
      </c>
      <c r="F539" s="6">
        <f t="shared" si="89"/>
        <v>0.50953427271394103</v>
      </c>
      <c r="G539" s="44">
        <v>2</v>
      </c>
      <c r="H539" s="44">
        <f t="shared" si="90"/>
        <v>4.6730063786537075</v>
      </c>
      <c r="I539" s="14">
        <f t="shared" si="91"/>
        <v>0.13334542863985771</v>
      </c>
      <c r="J539" s="49">
        <v>1</v>
      </c>
      <c r="K539" s="49">
        <f t="shared" si="92"/>
        <v>2.3365031893268537</v>
      </c>
      <c r="L539" s="50">
        <f t="shared" si="93"/>
        <v>3.3968951514262727E-2</v>
      </c>
      <c r="M539" s="45">
        <v>6</v>
      </c>
      <c r="N539" s="45">
        <f t="shared" si="94"/>
        <v>14.019019135961122</v>
      </c>
      <c r="O539" s="18">
        <f t="shared" si="95"/>
        <v>0.11922499752849759</v>
      </c>
      <c r="P539" s="37">
        <f t="shared" si="96"/>
        <v>50</v>
      </c>
      <c r="Q539" s="37">
        <f t="shared" si="97"/>
        <v>4.2737201365187714</v>
      </c>
      <c r="R539" s="37">
        <f t="shared" si="98"/>
        <v>327.37201365187713</v>
      </c>
    </row>
    <row r="540" spans="1:18" x14ac:dyDescent="0.25">
      <c r="A540" s="1" t="s">
        <v>991</v>
      </c>
      <c r="B540" s="1" t="s">
        <v>2437</v>
      </c>
      <c r="C540" s="36">
        <v>42679</v>
      </c>
      <c r="D540" s="43">
        <v>2</v>
      </c>
      <c r="E540" s="43">
        <f t="shared" si="88"/>
        <v>4.6861454110921059</v>
      </c>
      <c r="F540" s="6">
        <f t="shared" si="89"/>
        <v>0.34064461582017636</v>
      </c>
      <c r="G540" s="44">
        <v>2</v>
      </c>
      <c r="H540" s="44">
        <f t="shared" si="90"/>
        <v>4.6861454110921059</v>
      </c>
      <c r="I540" s="14">
        <f t="shared" si="91"/>
        <v>0.13372035428096418</v>
      </c>
      <c r="J540" s="49">
        <v>6</v>
      </c>
      <c r="K540" s="49">
        <f t="shared" si="92"/>
        <v>14.058436233276318</v>
      </c>
      <c r="L540" s="50">
        <f t="shared" si="93"/>
        <v>0.2043867694921058</v>
      </c>
      <c r="M540" s="45">
        <v>10</v>
      </c>
      <c r="N540" s="45">
        <f t="shared" si="94"/>
        <v>23.43072705546053</v>
      </c>
      <c r="O540" s="18">
        <f t="shared" si="95"/>
        <v>0.19926703488921829</v>
      </c>
      <c r="P540" s="37">
        <f t="shared" si="96"/>
        <v>20</v>
      </c>
      <c r="Q540" s="37">
        <f t="shared" si="97"/>
        <v>1.7094880546075086</v>
      </c>
      <c r="R540" s="37">
        <f t="shared" si="98"/>
        <v>70.948805460750862</v>
      </c>
    </row>
    <row r="541" spans="1:18" x14ac:dyDescent="0.25">
      <c r="A541" s="1" t="s">
        <v>1195</v>
      </c>
      <c r="B541" s="1" t="s">
        <v>2445</v>
      </c>
      <c r="C541" s="36">
        <v>42668</v>
      </c>
      <c r="D541" s="43">
        <v>1</v>
      </c>
      <c r="E541" s="43">
        <f t="shared" si="88"/>
        <v>2.3436767601012467</v>
      </c>
      <c r="F541" s="6">
        <f t="shared" si="89"/>
        <v>0.1703662177579135</v>
      </c>
      <c r="G541" s="44">
        <v>3</v>
      </c>
      <c r="H541" s="44">
        <f t="shared" si="90"/>
        <v>7.0310302803037406</v>
      </c>
      <c r="I541" s="14">
        <f t="shared" si="91"/>
        <v>0.2006322419737486</v>
      </c>
      <c r="J541" s="49">
        <v>2</v>
      </c>
      <c r="K541" s="49">
        <f t="shared" si="92"/>
        <v>4.6873535202024934</v>
      </c>
      <c r="L541" s="50">
        <f t="shared" si="93"/>
        <v>6.8146487103165385E-2</v>
      </c>
      <c r="M541" s="45">
        <v>6</v>
      </c>
      <c r="N541" s="45">
        <f t="shared" si="94"/>
        <v>14.062060560607481</v>
      </c>
      <c r="O541" s="18">
        <f t="shared" si="95"/>
        <v>0.11959104408976677</v>
      </c>
      <c r="P541" s="37">
        <f t="shared" si="96"/>
        <v>16.666666666666664</v>
      </c>
      <c r="Q541" s="37">
        <f t="shared" si="97"/>
        <v>1.4245733788395902</v>
      </c>
      <c r="R541" s="37">
        <f t="shared" si="98"/>
        <v>42.457337883959021</v>
      </c>
    </row>
    <row r="542" spans="1:18" x14ac:dyDescent="0.25">
      <c r="A542" s="1" t="s">
        <v>682</v>
      </c>
      <c r="B542" s="1" t="s">
        <v>2394</v>
      </c>
      <c r="C542" s="36">
        <v>42622</v>
      </c>
      <c r="D542" s="43">
        <v>3</v>
      </c>
      <c r="E542" s="43">
        <f t="shared" si="88"/>
        <v>7.038618553798508</v>
      </c>
      <c r="F542" s="6">
        <f t="shared" si="89"/>
        <v>0.51165025897151617</v>
      </c>
      <c r="G542" s="44">
        <v>57</v>
      </c>
      <c r="H542" s="44">
        <f t="shared" si="90"/>
        <v>133.73375252217164</v>
      </c>
      <c r="I542" s="14">
        <f t="shared" si="91"/>
        <v>3.8161267305659567</v>
      </c>
      <c r="J542" s="49">
        <v>22</v>
      </c>
      <c r="K542" s="49">
        <f t="shared" si="92"/>
        <v>51.616536061189059</v>
      </c>
      <c r="L542" s="50">
        <f t="shared" si="93"/>
        <v>0.75042037982489018</v>
      </c>
      <c r="M542" s="45">
        <v>82</v>
      </c>
      <c r="N542" s="45">
        <f t="shared" si="94"/>
        <v>192.38890713715921</v>
      </c>
      <c r="O542" s="18">
        <f t="shared" si="95"/>
        <v>1.6361748818146256</v>
      </c>
      <c r="P542" s="37">
        <f t="shared" si="96"/>
        <v>3.6585365853658534</v>
      </c>
      <c r="Q542" s="37">
        <f t="shared" si="97"/>
        <v>0.31271122950137348</v>
      </c>
      <c r="R542" s="37">
        <f t="shared" si="98"/>
        <v>-68.72887704986266</v>
      </c>
    </row>
    <row r="543" spans="1:18" x14ac:dyDescent="0.25">
      <c r="A543" s="1" t="s">
        <v>434</v>
      </c>
      <c r="B543" s="1" t="s">
        <v>2436</v>
      </c>
      <c r="C543" s="36">
        <v>42586</v>
      </c>
      <c r="D543" s="43">
        <v>1</v>
      </c>
      <c r="E543" s="43">
        <f t="shared" si="88"/>
        <v>2.3481895458601416</v>
      </c>
      <c r="F543" s="6">
        <f t="shared" si="89"/>
        <v>0.17069426053854914</v>
      </c>
      <c r="G543" s="44">
        <v>3</v>
      </c>
      <c r="H543" s="44">
        <f t="shared" si="90"/>
        <v>7.0445686375804248</v>
      </c>
      <c r="I543" s="14">
        <f t="shared" si="91"/>
        <v>0.2010185624509441</v>
      </c>
      <c r="J543" s="49">
        <v>1</v>
      </c>
      <c r="K543" s="49">
        <f t="shared" si="92"/>
        <v>2.3481895458601416</v>
      </c>
      <c r="L543" s="50">
        <f t="shared" si="93"/>
        <v>3.4138852107709824E-2</v>
      </c>
      <c r="M543" s="45">
        <v>5</v>
      </c>
      <c r="N543" s="45">
        <f t="shared" si="94"/>
        <v>11.740947729300709</v>
      </c>
      <c r="O543" s="18">
        <f t="shared" si="95"/>
        <v>9.9851098741804201E-2</v>
      </c>
      <c r="P543" s="37">
        <f t="shared" si="96"/>
        <v>20</v>
      </c>
      <c r="Q543" s="37">
        <f t="shared" si="97"/>
        <v>1.7094880546075086</v>
      </c>
      <c r="R543" s="37">
        <f t="shared" si="98"/>
        <v>70.948805460750862</v>
      </c>
    </row>
    <row r="544" spans="1:18" x14ac:dyDescent="0.25">
      <c r="A544" s="1" t="s">
        <v>1181</v>
      </c>
      <c r="B544" s="1" t="s">
        <v>2461</v>
      </c>
      <c r="C544" s="36">
        <v>42437</v>
      </c>
      <c r="D544" s="43">
        <v>3</v>
      </c>
      <c r="E544" s="43">
        <f t="shared" si="88"/>
        <v>7.069302731107288</v>
      </c>
      <c r="F544" s="6">
        <f t="shared" si="89"/>
        <v>0.51388074882493961</v>
      </c>
      <c r="G544" s="44">
        <v>4</v>
      </c>
      <c r="H544" s="44">
        <f t="shared" si="90"/>
        <v>9.4257369748097179</v>
      </c>
      <c r="I544" s="14">
        <f t="shared" si="91"/>
        <v>0.26896580815596155</v>
      </c>
      <c r="J544" s="49">
        <v>6</v>
      </c>
      <c r="K544" s="49">
        <f t="shared" si="92"/>
        <v>14.138605462214576</v>
      </c>
      <c r="L544" s="50">
        <f t="shared" si="93"/>
        <v>0.20555229952997581</v>
      </c>
      <c r="M544" s="45">
        <v>13</v>
      </c>
      <c r="N544" s="45">
        <f t="shared" si="94"/>
        <v>30.633645168131583</v>
      </c>
      <c r="O544" s="18">
        <f t="shared" si="95"/>
        <v>0.26052438006098527</v>
      </c>
      <c r="P544" s="37">
        <f t="shared" si="96"/>
        <v>23.076923076923077</v>
      </c>
      <c r="Q544" s="37">
        <f t="shared" si="97"/>
        <v>1.9724862168548176</v>
      </c>
      <c r="R544" s="37">
        <f t="shared" si="98"/>
        <v>97.248621685481766</v>
      </c>
    </row>
    <row r="545" spans="1:18" x14ac:dyDescent="0.25">
      <c r="A545" s="1" t="s">
        <v>180</v>
      </c>
      <c r="B545" s="1" t="s">
        <v>2429</v>
      </c>
      <c r="C545" s="36">
        <v>42409</v>
      </c>
      <c r="D545" s="43"/>
      <c r="E545" s="43">
        <f t="shared" si="88"/>
        <v>0</v>
      </c>
      <c r="F545" s="6">
        <f t="shared" si="89"/>
        <v>0</v>
      </c>
      <c r="G545" s="44"/>
      <c r="H545" s="44">
        <f t="shared" si="90"/>
        <v>0</v>
      </c>
      <c r="I545" s="14">
        <f t="shared" si="91"/>
        <v>0</v>
      </c>
      <c r="J545" s="49">
        <v>1</v>
      </c>
      <c r="K545" s="49">
        <f t="shared" si="92"/>
        <v>2.3579900492819919</v>
      </c>
      <c r="L545" s="50">
        <f t="shared" si="93"/>
        <v>3.4281335467917909E-2</v>
      </c>
      <c r="M545" s="45">
        <v>1</v>
      </c>
      <c r="N545" s="45">
        <f t="shared" si="94"/>
        <v>2.3579900492819919</v>
      </c>
      <c r="O545" s="18">
        <f t="shared" si="95"/>
        <v>2.005356830398488E-2</v>
      </c>
      <c r="P545" s="37">
        <f t="shared" si="96"/>
        <v>0</v>
      </c>
      <c r="Q545" s="37">
        <f t="shared" si="97"/>
        <v>0</v>
      </c>
      <c r="R545" s="37">
        <f t="shared" si="98"/>
        <v>-100</v>
      </c>
    </row>
    <row r="546" spans="1:18" x14ac:dyDescent="0.25">
      <c r="A546" s="1" t="s">
        <v>1215</v>
      </c>
      <c r="B546" s="1" t="s">
        <v>2472</v>
      </c>
      <c r="C546" s="36">
        <v>42305</v>
      </c>
      <c r="D546" s="43">
        <v>3</v>
      </c>
      <c r="E546" s="43">
        <f t="shared" si="88"/>
        <v>7.0913603592955923</v>
      </c>
      <c r="F546" s="6">
        <f t="shared" si="89"/>
        <v>0.51548415879645337</v>
      </c>
      <c r="G546" s="44">
        <v>4</v>
      </c>
      <c r="H546" s="44">
        <f t="shared" si="90"/>
        <v>9.4551471457274552</v>
      </c>
      <c r="I546" s="14">
        <f t="shared" si="91"/>
        <v>0.26980503488274532</v>
      </c>
      <c r="J546" s="49">
        <v>3</v>
      </c>
      <c r="K546" s="49">
        <f t="shared" si="92"/>
        <v>7.0913603592955923</v>
      </c>
      <c r="L546" s="50">
        <f t="shared" si="93"/>
        <v>0.10309683175929067</v>
      </c>
      <c r="M546" s="45">
        <v>10</v>
      </c>
      <c r="N546" s="45">
        <f t="shared" si="94"/>
        <v>23.63786786431864</v>
      </c>
      <c r="O546" s="18">
        <f t="shared" si="95"/>
        <v>0.20102866758153759</v>
      </c>
      <c r="P546" s="37">
        <f t="shared" si="96"/>
        <v>30</v>
      </c>
      <c r="Q546" s="37">
        <f t="shared" si="97"/>
        <v>2.5642320819112627</v>
      </c>
      <c r="R546" s="37">
        <f t="shared" si="98"/>
        <v>156.42320819112626</v>
      </c>
    </row>
    <row r="547" spans="1:18" x14ac:dyDescent="0.25">
      <c r="A547" s="1" t="s">
        <v>139</v>
      </c>
      <c r="B547" s="1" t="s">
        <v>2480</v>
      </c>
      <c r="C547" s="36">
        <v>42201</v>
      </c>
      <c r="D547" s="43">
        <v>1</v>
      </c>
      <c r="E547" s="43">
        <f t="shared" si="88"/>
        <v>2.3696120945001304</v>
      </c>
      <c r="F547" s="6">
        <f t="shared" si="89"/>
        <v>0.17225150539784964</v>
      </c>
      <c r="G547" s="44">
        <v>3</v>
      </c>
      <c r="H547" s="44">
        <f t="shared" si="90"/>
        <v>7.1088362835003913</v>
      </c>
      <c r="I547" s="14">
        <f t="shared" si="91"/>
        <v>0.20285245611563485</v>
      </c>
      <c r="J547" s="49">
        <v>2</v>
      </c>
      <c r="K547" s="49">
        <f t="shared" si="92"/>
        <v>4.7392241890002609</v>
      </c>
      <c r="L547" s="50">
        <f t="shared" si="93"/>
        <v>6.8900602159139859E-2</v>
      </c>
      <c r="M547" s="45">
        <v>6</v>
      </c>
      <c r="N547" s="45">
        <f t="shared" si="94"/>
        <v>14.217672567000783</v>
      </c>
      <c r="O547" s="18">
        <f t="shared" si="95"/>
        <v>0.12091444916523705</v>
      </c>
      <c r="P547" s="37">
        <f t="shared" si="96"/>
        <v>16.666666666666664</v>
      </c>
      <c r="Q547" s="37">
        <f t="shared" si="97"/>
        <v>1.4245733788395902</v>
      </c>
      <c r="R547" s="37">
        <f t="shared" si="98"/>
        <v>42.457337883959021</v>
      </c>
    </row>
    <row r="548" spans="1:18" x14ac:dyDescent="0.25">
      <c r="A548" s="1" t="s">
        <v>424</v>
      </c>
      <c r="B548" s="1" t="s">
        <v>2464</v>
      </c>
      <c r="C548" s="36">
        <v>42175</v>
      </c>
      <c r="D548" s="43"/>
      <c r="E548" s="43">
        <f t="shared" si="88"/>
        <v>0</v>
      </c>
      <c r="F548" s="6">
        <f t="shared" si="89"/>
        <v>0</v>
      </c>
      <c r="G548" s="44">
        <v>1</v>
      </c>
      <c r="H548" s="44">
        <f t="shared" si="90"/>
        <v>2.3710729104919976</v>
      </c>
      <c r="I548" s="14">
        <f t="shared" si="91"/>
        <v>6.7659170128716889E-2</v>
      </c>
      <c r="J548" s="49"/>
      <c r="K548" s="49">
        <f t="shared" si="92"/>
        <v>0</v>
      </c>
      <c r="L548" s="50">
        <f t="shared" si="93"/>
        <v>0</v>
      </c>
      <c r="M548" s="45">
        <v>1</v>
      </c>
      <c r="N548" s="45">
        <f t="shared" si="94"/>
        <v>2.3710729104919976</v>
      </c>
      <c r="O548" s="18">
        <f t="shared" si="95"/>
        <v>2.0164831729785292E-2</v>
      </c>
      <c r="P548" s="37">
        <f t="shared" si="96"/>
        <v>0</v>
      </c>
      <c r="Q548" s="37">
        <f t="shared" si="97"/>
        <v>0</v>
      </c>
      <c r="R548" s="37">
        <f t="shared" si="98"/>
        <v>-100</v>
      </c>
    </row>
    <row r="549" spans="1:18" x14ac:dyDescent="0.25">
      <c r="A549" s="1" t="s">
        <v>1409</v>
      </c>
      <c r="B549" s="1" t="s">
        <v>2476</v>
      </c>
      <c r="C549" s="36">
        <v>41831</v>
      </c>
      <c r="D549" s="43">
        <v>4</v>
      </c>
      <c r="E549" s="43">
        <f t="shared" si="88"/>
        <v>9.5622863426645299</v>
      </c>
      <c r="F549" s="6">
        <f t="shared" si="89"/>
        <v>0.69510035899640488</v>
      </c>
      <c r="G549" s="44">
        <v>11</v>
      </c>
      <c r="H549" s="44">
        <f t="shared" si="90"/>
        <v>26.296287442327461</v>
      </c>
      <c r="I549" s="14">
        <f t="shared" si="91"/>
        <v>0.75037126776708629</v>
      </c>
      <c r="J549" s="49">
        <v>20</v>
      </c>
      <c r="K549" s="49">
        <f t="shared" si="92"/>
        <v>47.811431713322655</v>
      </c>
      <c r="L549" s="50">
        <f t="shared" si="93"/>
        <v>0.69510035899640488</v>
      </c>
      <c r="M549" s="45">
        <v>35</v>
      </c>
      <c r="N549" s="45">
        <f t="shared" si="94"/>
        <v>83.670005498314637</v>
      </c>
      <c r="O549" s="18">
        <f t="shared" si="95"/>
        <v>0.71157304958354617</v>
      </c>
      <c r="P549" s="37">
        <f t="shared" si="96"/>
        <v>11.428571428571429</v>
      </c>
      <c r="Q549" s="37">
        <f t="shared" si="97"/>
        <v>0.97685031691857638</v>
      </c>
      <c r="R549" s="37">
        <f t="shared" si="98"/>
        <v>-2.3149683081423622</v>
      </c>
    </row>
    <row r="550" spans="1:18" x14ac:dyDescent="0.25">
      <c r="A550" s="1" t="s">
        <v>1263</v>
      </c>
      <c r="B550" s="1" t="s">
        <v>2418</v>
      </c>
      <c r="C550" s="36">
        <v>41789</v>
      </c>
      <c r="D550" s="43">
        <v>1</v>
      </c>
      <c r="E550" s="43">
        <f t="shared" si="88"/>
        <v>2.3929742276675681</v>
      </c>
      <c r="F550" s="6">
        <f t="shared" si="89"/>
        <v>0.1739497422597969</v>
      </c>
      <c r="G550" s="44">
        <v>12</v>
      </c>
      <c r="H550" s="44">
        <f t="shared" si="90"/>
        <v>28.715690732010817</v>
      </c>
      <c r="I550" s="14">
        <f t="shared" si="91"/>
        <v>0.8194095575903616</v>
      </c>
      <c r="J550" s="49">
        <v>14</v>
      </c>
      <c r="K550" s="49">
        <f t="shared" si="92"/>
        <v>33.501639187345951</v>
      </c>
      <c r="L550" s="50">
        <f t="shared" si="93"/>
        <v>0.48705927832743129</v>
      </c>
      <c r="M550" s="45">
        <v>27</v>
      </c>
      <c r="N550" s="45">
        <f t="shared" si="94"/>
        <v>64.610304147024337</v>
      </c>
      <c r="O550" s="18">
        <f t="shared" si="95"/>
        <v>0.549479480521184</v>
      </c>
      <c r="P550" s="37">
        <f t="shared" si="96"/>
        <v>3.7037037037037033</v>
      </c>
      <c r="Q550" s="37">
        <f t="shared" si="97"/>
        <v>0.31657186196435338</v>
      </c>
      <c r="R550" s="37">
        <f t="shared" si="98"/>
        <v>-68.342813803564667</v>
      </c>
    </row>
    <row r="551" spans="1:18" x14ac:dyDescent="0.25">
      <c r="A551" s="1" t="s">
        <v>1437</v>
      </c>
      <c r="B551" s="1" t="s">
        <v>2515</v>
      </c>
      <c r="C551" s="36">
        <v>41773</v>
      </c>
      <c r="D551" s="43">
        <v>3</v>
      </c>
      <c r="E551" s="43">
        <f t="shared" si="88"/>
        <v>7.1816723721063846</v>
      </c>
      <c r="F551" s="6">
        <f t="shared" si="89"/>
        <v>0.52204910678869032</v>
      </c>
      <c r="G551" s="44">
        <v>20</v>
      </c>
      <c r="H551" s="44">
        <f t="shared" si="90"/>
        <v>47.877815814042563</v>
      </c>
      <c r="I551" s="14">
        <f t="shared" si="91"/>
        <v>1.3662056831822638</v>
      </c>
      <c r="J551" s="49">
        <v>40</v>
      </c>
      <c r="K551" s="49">
        <f t="shared" si="92"/>
        <v>95.755631628085126</v>
      </c>
      <c r="L551" s="50">
        <f t="shared" si="93"/>
        <v>1.3921309514365074</v>
      </c>
      <c r="M551" s="45">
        <v>63</v>
      </c>
      <c r="N551" s="45">
        <f t="shared" si="94"/>
        <v>150.81511981423407</v>
      </c>
      <c r="O551" s="18">
        <f t="shared" si="95"/>
        <v>1.2826098682601865</v>
      </c>
      <c r="P551" s="37">
        <f t="shared" si="96"/>
        <v>4.7619047619047619</v>
      </c>
      <c r="Q551" s="37">
        <f t="shared" si="97"/>
        <v>0.40702096538274013</v>
      </c>
      <c r="R551" s="37">
        <f t="shared" si="98"/>
        <v>-59.297903461725987</v>
      </c>
    </row>
    <row r="552" spans="1:18" x14ac:dyDescent="0.25">
      <c r="A552" s="1" t="s">
        <v>400</v>
      </c>
      <c r="B552" s="1" t="s">
        <v>2430</v>
      </c>
      <c r="C552" s="36">
        <v>41749</v>
      </c>
      <c r="D552" s="43">
        <v>3</v>
      </c>
      <c r="E552" s="43">
        <f t="shared" si="88"/>
        <v>7.1858008575055683</v>
      </c>
      <c r="F552" s="6">
        <f t="shared" si="89"/>
        <v>0.52234921406222812</v>
      </c>
      <c r="G552" s="44">
        <v>3</v>
      </c>
      <c r="H552" s="44">
        <f t="shared" si="90"/>
        <v>7.1858008575055683</v>
      </c>
      <c r="I552" s="14">
        <f t="shared" si="91"/>
        <v>0.20504865986097645</v>
      </c>
      <c r="J552" s="49">
        <v>3</v>
      </c>
      <c r="K552" s="49">
        <f t="shared" si="92"/>
        <v>7.1858008575055683</v>
      </c>
      <c r="L552" s="50">
        <f t="shared" si="93"/>
        <v>0.1044698428124456</v>
      </c>
      <c r="M552" s="45">
        <v>9</v>
      </c>
      <c r="N552" s="45">
        <f t="shared" si="94"/>
        <v>21.557402572516704</v>
      </c>
      <c r="O552" s="18">
        <f t="shared" si="95"/>
        <v>0.18333531351249738</v>
      </c>
      <c r="P552" s="37">
        <f t="shared" si="96"/>
        <v>33.333333333333329</v>
      </c>
      <c r="Q552" s="37">
        <f t="shared" si="97"/>
        <v>2.8491467576791805</v>
      </c>
      <c r="R552" s="37">
        <f t="shared" si="98"/>
        <v>184.91467576791806</v>
      </c>
    </row>
    <row r="553" spans="1:18" x14ac:dyDescent="0.25">
      <c r="A553" s="1" t="s">
        <v>546</v>
      </c>
      <c r="B553" s="1" t="s">
        <v>2467</v>
      </c>
      <c r="C553" s="36">
        <v>41717</v>
      </c>
      <c r="D553" s="43">
        <v>2</v>
      </c>
      <c r="E553" s="43">
        <f t="shared" si="88"/>
        <v>4.7942085960160128</v>
      </c>
      <c r="F553" s="6">
        <f t="shared" si="89"/>
        <v>0.34849992949131786</v>
      </c>
      <c r="G553" s="44">
        <v>2</v>
      </c>
      <c r="H553" s="44">
        <f t="shared" si="90"/>
        <v>4.7942085960160128</v>
      </c>
      <c r="I553" s="14">
        <f t="shared" si="91"/>
        <v>0.13680396481907306</v>
      </c>
      <c r="J553" s="49">
        <v>8</v>
      </c>
      <c r="K553" s="49">
        <f t="shared" si="92"/>
        <v>19.176834384064051</v>
      </c>
      <c r="L553" s="50">
        <f t="shared" si="93"/>
        <v>0.27879994359305427</v>
      </c>
      <c r="M553" s="45">
        <v>12</v>
      </c>
      <c r="N553" s="45">
        <f t="shared" si="94"/>
        <v>28.765251576096077</v>
      </c>
      <c r="O553" s="18">
        <f t="shared" si="95"/>
        <v>0.24463459353367539</v>
      </c>
      <c r="P553" s="37">
        <f t="shared" si="96"/>
        <v>16.666666666666664</v>
      </c>
      <c r="Q553" s="37">
        <f t="shared" si="97"/>
        <v>1.4245733788395902</v>
      </c>
      <c r="R553" s="37">
        <f t="shared" si="98"/>
        <v>42.457337883959021</v>
      </c>
    </row>
    <row r="554" spans="1:18" x14ac:dyDescent="0.25">
      <c r="A554" s="1" t="s">
        <v>609</v>
      </c>
      <c r="B554" s="1" t="s">
        <v>2469</v>
      </c>
      <c r="C554" s="36">
        <v>41685</v>
      </c>
      <c r="D554" s="43">
        <v>6</v>
      </c>
      <c r="E554" s="43">
        <f t="shared" si="88"/>
        <v>14.39366678661389</v>
      </c>
      <c r="F554" s="6">
        <f t="shared" si="89"/>
        <v>1.0463023791715946</v>
      </c>
      <c r="G554" s="44">
        <v>9</v>
      </c>
      <c r="H554" s="44">
        <f t="shared" si="90"/>
        <v>21.590500179920834</v>
      </c>
      <c r="I554" s="14">
        <f t="shared" si="91"/>
        <v>0.61609042825015514</v>
      </c>
      <c r="J554" s="49">
        <v>14</v>
      </c>
      <c r="K554" s="49">
        <f t="shared" si="92"/>
        <v>33.585222502099079</v>
      </c>
      <c r="L554" s="50">
        <f t="shared" si="93"/>
        <v>0.48827444361341077</v>
      </c>
      <c r="M554" s="45">
        <v>29</v>
      </c>
      <c r="N554" s="45">
        <f t="shared" si="94"/>
        <v>69.569389468633801</v>
      </c>
      <c r="O554" s="18">
        <f t="shared" si="95"/>
        <v>0.59165410982145006</v>
      </c>
      <c r="P554" s="37">
        <f t="shared" si="96"/>
        <v>20.689655172413794</v>
      </c>
      <c r="Q554" s="37">
        <f t="shared" si="97"/>
        <v>1.7684359185594918</v>
      </c>
      <c r="R554" s="37">
        <f t="shared" si="98"/>
        <v>76.843591855949171</v>
      </c>
    </row>
    <row r="555" spans="1:18" x14ac:dyDescent="0.25">
      <c r="A555" s="1" t="s">
        <v>157</v>
      </c>
      <c r="B555" s="1" t="s">
        <v>2498</v>
      </c>
      <c r="C555" s="36">
        <v>41655</v>
      </c>
      <c r="D555" s="43">
        <v>1</v>
      </c>
      <c r="E555" s="43">
        <f t="shared" si="88"/>
        <v>2.4006721882126998</v>
      </c>
      <c r="F555" s="6">
        <f t="shared" si="89"/>
        <v>0.17450932131303934</v>
      </c>
      <c r="G555" s="44">
        <v>7</v>
      </c>
      <c r="H555" s="44">
        <f t="shared" si="90"/>
        <v>16.804705317488899</v>
      </c>
      <c r="I555" s="14">
        <f t="shared" si="91"/>
        <v>0.47952655146442075</v>
      </c>
      <c r="J555" s="49">
        <v>13</v>
      </c>
      <c r="K555" s="49">
        <f t="shared" si="92"/>
        <v>31.208738446765096</v>
      </c>
      <c r="L555" s="50">
        <f t="shared" si="93"/>
        <v>0.45372423541390217</v>
      </c>
      <c r="M555" s="45">
        <v>21</v>
      </c>
      <c r="N555" s="45">
        <f t="shared" si="94"/>
        <v>50.414115952466695</v>
      </c>
      <c r="O555" s="18">
        <f t="shared" si="95"/>
        <v>0.42874774558342549</v>
      </c>
      <c r="P555" s="37">
        <f t="shared" si="96"/>
        <v>4.7619047619047619</v>
      </c>
      <c r="Q555" s="37">
        <f t="shared" si="97"/>
        <v>0.40702096538274013</v>
      </c>
      <c r="R555" s="37">
        <f t="shared" si="98"/>
        <v>-59.297903461725987</v>
      </c>
    </row>
    <row r="556" spans="1:18" x14ac:dyDescent="0.25">
      <c r="A556" s="1" t="s">
        <v>274</v>
      </c>
      <c r="B556" s="1" t="s">
        <v>2454</v>
      </c>
      <c r="C556" s="36">
        <v>41588</v>
      </c>
      <c r="D556" s="43"/>
      <c r="E556" s="43">
        <f t="shared" si="88"/>
        <v>0</v>
      </c>
      <c r="F556" s="6">
        <f t="shared" si="89"/>
        <v>0</v>
      </c>
      <c r="G556" s="44">
        <v>4</v>
      </c>
      <c r="H556" s="44">
        <f t="shared" si="90"/>
        <v>9.6181590843512552</v>
      </c>
      <c r="I556" s="14">
        <f t="shared" si="91"/>
        <v>0.274456622119711</v>
      </c>
      <c r="J556" s="49">
        <v>9</v>
      </c>
      <c r="K556" s="49">
        <f t="shared" si="92"/>
        <v>21.640857939790322</v>
      </c>
      <c r="L556" s="50">
        <f t="shared" si="93"/>
        <v>0.31462283357531917</v>
      </c>
      <c r="M556" s="45">
        <v>13</v>
      </c>
      <c r="N556" s="45">
        <f t="shared" si="94"/>
        <v>31.259017024141578</v>
      </c>
      <c r="O556" s="18">
        <f t="shared" si="95"/>
        <v>0.26584286613080776</v>
      </c>
      <c r="P556" s="37">
        <f t="shared" si="96"/>
        <v>0</v>
      </c>
      <c r="Q556" s="37">
        <f t="shared" si="97"/>
        <v>0</v>
      </c>
      <c r="R556" s="37">
        <f t="shared" si="98"/>
        <v>-100</v>
      </c>
    </row>
    <row r="557" spans="1:18" x14ac:dyDescent="0.25">
      <c r="A557" s="1" t="s">
        <v>1361</v>
      </c>
      <c r="B557" s="1" t="s">
        <v>2463</v>
      </c>
      <c r="C557" s="36">
        <v>41267</v>
      </c>
      <c r="D557" s="43">
        <v>8</v>
      </c>
      <c r="E557" s="43">
        <f t="shared" si="88"/>
        <v>19.38595003271379</v>
      </c>
      <c r="F557" s="6">
        <f t="shared" si="89"/>
        <v>1.4092007229591981</v>
      </c>
      <c r="G557" s="44">
        <v>52</v>
      </c>
      <c r="H557" s="44">
        <f t="shared" si="90"/>
        <v>126.00867521263964</v>
      </c>
      <c r="I557" s="14">
        <f t="shared" si="91"/>
        <v>3.5956896796299471</v>
      </c>
      <c r="J557" s="49">
        <v>79</v>
      </c>
      <c r="K557" s="49">
        <f t="shared" si="92"/>
        <v>191.43625657304869</v>
      </c>
      <c r="L557" s="50">
        <f t="shared" si="93"/>
        <v>2.7831714278444157</v>
      </c>
      <c r="M557" s="45">
        <v>139</v>
      </c>
      <c r="N557" s="45">
        <f t="shared" si="94"/>
        <v>336.83088181840213</v>
      </c>
      <c r="O557" s="18">
        <f t="shared" si="95"/>
        <v>2.8645842239637864</v>
      </c>
      <c r="P557" s="37">
        <f t="shared" si="96"/>
        <v>5.755395683453238</v>
      </c>
      <c r="Q557" s="37">
        <f t="shared" si="97"/>
        <v>0.49193900852014644</v>
      </c>
      <c r="R557" s="37">
        <f t="shared" si="98"/>
        <v>-50.80609914798535</v>
      </c>
    </row>
    <row r="558" spans="1:18" x14ac:dyDescent="0.25">
      <c r="A558" s="1" t="s">
        <v>1412</v>
      </c>
      <c r="B558" s="1" t="s">
        <v>2477</v>
      </c>
      <c r="C558" s="36">
        <v>41267</v>
      </c>
      <c r="D558" s="43">
        <v>11</v>
      </c>
      <c r="E558" s="43">
        <f t="shared" si="88"/>
        <v>26.655681294981463</v>
      </c>
      <c r="F558" s="6">
        <f t="shared" si="89"/>
        <v>1.9376509940688973</v>
      </c>
      <c r="G558" s="44">
        <v>22</v>
      </c>
      <c r="H558" s="44">
        <f t="shared" si="90"/>
        <v>53.311362589962926</v>
      </c>
      <c r="I558" s="14">
        <f t="shared" si="91"/>
        <v>1.5212533259972851</v>
      </c>
      <c r="J558" s="49">
        <v>25</v>
      </c>
      <c r="K558" s="49">
        <f t="shared" si="92"/>
        <v>60.581093852230602</v>
      </c>
      <c r="L558" s="50">
        <f t="shared" si="93"/>
        <v>0.88075045184949863</v>
      </c>
      <c r="M558" s="45">
        <v>58</v>
      </c>
      <c r="N558" s="45">
        <f t="shared" si="94"/>
        <v>140.54813773717498</v>
      </c>
      <c r="O558" s="18">
        <f t="shared" si="95"/>
        <v>1.1952941366179828</v>
      </c>
      <c r="P558" s="37">
        <f t="shared" si="96"/>
        <v>18.96551724137931</v>
      </c>
      <c r="Q558" s="37">
        <f t="shared" si="97"/>
        <v>1.6210662586795339</v>
      </c>
      <c r="R558" s="37">
        <f t="shared" si="98"/>
        <v>62.10662586795339</v>
      </c>
    </row>
    <row r="559" spans="1:18" x14ac:dyDescent="0.25">
      <c r="A559" s="1" t="s">
        <v>263</v>
      </c>
      <c r="B559" s="1" t="s">
        <v>2458</v>
      </c>
      <c r="C559" s="36">
        <v>41154</v>
      </c>
      <c r="D559" s="43">
        <v>2</v>
      </c>
      <c r="E559" s="43">
        <f t="shared" si="88"/>
        <v>4.8597949166545167</v>
      </c>
      <c r="F559" s="6">
        <f t="shared" si="89"/>
        <v>0.35326752098433462</v>
      </c>
      <c r="G559" s="44">
        <v>3</v>
      </c>
      <c r="H559" s="44">
        <f t="shared" si="90"/>
        <v>7.2896923749817759</v>
      </c>
      <c r="I559" s="14">
        <f t="shared" si="91"/>
        <v>0.20801323080468254</v>
      </c>
      <c r="J559" s="49">
        <v>4</v>
      </c>
      <c r="K559" s="49">
        <f t="shared" si="92"/>
        <v>9.7195898333090334</v>
      </c>
      <c r="L559" s="50">
        <f t="shared" si="93"/>
        <v>0.14130700839373384</v>
      </c>
      <c r="M559" s="45">
        <v>9</v>
      </c>
      <c r="N559" s="45">
        <f t="shared" si="94"/>
        <v>21.869077124945328</v>
      </c>
      <c r="O559" s="18">
        <f t="shared" si="95"/>
        <v>0.185985955285835</v>
      </c>
      <c r="P559" s="37">
        <f t="shared" si="96"/>
        <v>22.222222222222221</v>
      </c>
      <c r="Q559" s="37">
        <f t="shared" si="97"/>
        <v>1.8994311717861205</v>
      </c>
      <c r="R559" s="37">
        <f t="shared" si="98"/>
        <v>89.943117178612056</v>
      </c>
    </row>
    <row r="560" spans="1:18" x14ac:dyDescent="0.25">
      <c r="A560" s="1" t="s">
        <v>670</v>
      </c>
      <c r="B560" s="1" t="s">
        <v>2465</v>
      </c>
      <c r="C560" s="36">
        <v>41138</v>
      </c>
      <c r="D560" s="43"/>
      <c r="E560" s="43">
        <f t="shared" si="88"/>
        <v>0</v>
      </c>
      <c r="F560" s="6">
        <f t="shared" si="89"/>
        <v>0</v>
      </c>
      <c r="G560" s="44">
        <v>3</v>
      </c>
      <c r="H560" s="44">
        <f t="shared" si="90"/>
        <v>7.2925275900627149</v>
      </c>
      <c r="I560" s="14">
        <f t="shared" si="91"/>
        <v>0.20809413439000207</v>
      </c>
      <c r="J560" s="49">
        <v>11</v>
      </c>
      <c r="K560" s="49">
        <f t="shared" si="92"/>
        <v>26.739267830229956</v>
      </c>
      <c r="L560" s="50">
        <f t="shared" si="93"/>
        <v>0.38874541092051718</v>
      </c>
      <c r="M560" s="45">
        <v>14</v>
      </c>
      <c r="N560" s="45">
        <f t="shared" si="94"/>
        <v>34.031795420292674</v>
      </c>
      <c r="O560" s="18">
        <f t="shared" si="95"/>
        <v>0.28942400930652257</v>
      </c>
      <c r="P560" s="37">
        <f t="shared" si="96"/>
        <v>0</v>
      </c>
      <c r="Q560" s="37">
        <f t="shared" si="97"/>
        <v>0</v>
      </c>
      <c r="R560" s="37">
        <f t="shared" si="98"/>
        <v>-100</v>
      </c>
    </row>
    <row r="561" spans="1:18" x14ac:dyDescent="0.25">
      <c r="A561" s="1" t="s">
        <v>493</v>
      </c>
      <c r="B561" s="1" t="s">
        <v>2442</v>
      </c>
      <c r="C561" s="36">
        <v>41130</v>
      </c>
      <c r="D561" s="43"/>
      <c r="E561" s="43">
        <f t="shared" si="88"/>
        <v>0</v>
      </c>
      <c r="F561" s="6">
        <f t="shared" si="89"/>
        <v>0</v>
      </c>
      <c r="G561" s="44"/>
      <c r="H561" s="44">
        <f t="shared" si="90"/>
        <v>0</v>
      </c>
      <c r="I561" s="14">
        <f t="shared" si="91"/>
        <v>0</v>
      </c>
      <c r="J561" s="49">
        <v>1</v>
      </c>
      <c r="K561" s="49">
        <f t="shared" si="92"/>
        <v>2.4313153415998054</v>
      </c>
      <c r="L561" s="50">
        <f t="shared" si="93"/>
        <v>3.5347365812276453E-2</v>
      </c>
      <c r="M561" s="45">
        <v>1</v>
      </c>
      <c r="N561" s="45">
        <f t="shared" si="94"/>
        <v>2.4313153415998054</v>
      </c>
      <c r="O561" s="18">
        <f t="shared" si="95"/>
        <v>2.0677164556374781E-2</v>
      </c>
      <c r="P561" s="37">
        <f t="shared" si="96"/>
        <v>0</v>
      </c>
      <c r="Q561" s="37">
        <f t="shared" si="97"/>
        <v>0</v>
      </c>
      <c r="R561" s="37">
        <f t="shared" si="98"/>
        <v>-100</v>
      </c>
    </row>
    <row r="562" spans="1:18" x14ac:dyDescent="0.25">
      <c r="A562" s="1" t="s">
        <v>1524</v>
      </c>
      <c r="B562" s="1" t="s">
        <v>2452</v>
      </c>
      <c r="C562" s="36">
        <v>41108</v>
      </c>
      <c r="D562" s="43"/>
      <c r="E562" s="43">
        <f t="shared" si="88"/>
        <v>0</v>
      </c>
      <c r="F562" s="6">
        <f t="shared" si="89"/>
        <v>0</v>
      </c>
      <c r="G562" s="44">
        <v>1</v>
      </c>
      <c r="H562" s="44">
        <f t="shared" si="90"/>
        <v>2.4326165223314198</v>
      </c>
      <c r="I562" s="14">
        <f t="shared" si="91"/>
        <v>6.9415332786285769E-2</v>
      </c>
      <c r="J562" s="49">
        <v>1</v>
      </c>
      <c r="K562" s="49">
        <f t="shared" si="92"/>
        <v>2.4326165223314198</v>
      </c>
      <c r="L562" s="50">
        <f t="shared" si="93"/>
        <v>3.5366282861217541E-2</v>
      </c>
      <c r="M562" s="45">
        <v>2</v>
      </c>
      <c r="N562" s="45">
        <f t="shared" si="94"/>
        <v>4.8652330446628396</v>
      </c>
      <c r="O562" s="18">
        <f t="shared" si="95"/>
        <v>4.1376460942088876E-2</v>
      </c>
      <c r="P562" s="37">
        <f t="shared" si="96"/>
        <v>0</v>
      </c>
      <c r="Q562" s="37">
        <f t="shared" si="97"/>
        <v>0</v>
      </c>
      <c r="R562" s="37">
        <f t="shared" si="98"/>
        <v>-100</v>
      </c>
    </row>
    <row r="563" spans="1:18" x14ac:dyDescent="0.25">
      <c r="A563" s="1" t="s">
        <v>371</v>
      </c>
      <c r="B563" s="1" t="s">
        <v>2546</v>
      </c>
      <c r="C563" s="36">
        <v>41039</v>
      </c>
      <c r="D563" s="43">
        <v>8</v>
      </c>
      <c r="E563" s="43">
        <f t="shared" si="88"/>
        <v>19.493652379443944</v>
      </c>
      <c r="F563" s="6">
        <f t="shared" si="89"/>
        <v>1.4170298066316729</v>
      </c>
      <c r="G563" s="44">
        <v>12</v>
      </c>
      <c r="H563" s="44">
        <f t="shared" si="90"/>
        <v>29.240478569165916</v>
      </c>
      <c r="I563" s="14">
        <f t="shared" si="91"/>
        <v>0.83438451234541833</v>
      </c>
      <c r="J563" s="49">
        <v>18</v>
      </c>
      <c r="K563" s="49">
        <f t="shared" si="92"/>
        <v>43.860717853748874</v>
      </c>
      <c r="L563" s="50">
        <f t="shared" si="93"/>
        <v>0.63766341298425278</v>
      </c>
      <c r="M563" s="45">
        <v>38</v>
      </c>
      <c r="N563" s="45">
        <f t="shared" si="94"/>
        <v>92.59484880235874</v>
      </c>
      <c r="O563" s="18">
        <f t="shared" si="95"/>
        <v>0.78747453816468249</v>
      </c>
      <c r="P563" s="37">
        <f t="shared" si="96"/>
        <v>21.052631578947366</v>
      </c>
      <c r="Q563" s="37">
        <f t="shared" si="97"/>
        <v>1.7994611101131668</v>
      </c>
      <c r="R563" s="37">
        <f t="shared" si="98"/>
        <v>79.946111011316674</v>
      </c>
    </row>
    <row r="564" spans="1:18" x14ac:dyDescent="0.25">
      <c r="A564" s="1" t="s">
        <v>1271</v>
      </c>
      <c r="B564" s="1" t="s">
        <v>2443</v>
      </c>
      <c r="C564" s="36">
        <v>40732</v>
      </c>
      <c r="D564" s="43">
        <v>1</v>
      </c>
      <c r="E564" s="43">
        <f t="shared" si="88"/>
        <v>2.455072179122066</v>
      </c>
      <c r="F564" s="6">
        <f t="shared" si="89"/>
        <v>0.1784637577161606</v>
      </c>
      <c r="G564" s="44">
        <v>4</v>
      </c>
      <c r="H564" s="44">
        <f t="shared" si="90"/>
        <v>9.820288716488264</v>
      </c>
      <c r="I564" s="14">
        <f t="shared" si="91"/>
        <v>0.28022444271615782</v>
      </c>
      <c r="J564" s="49">
        <v>2</v>
      </c>
      <c r="K564" s="49">
        <f t="shared" si="92"/>
        <v>4.910144358244132</v>
      </c>
      <c r="L564" s="50">
        <f t="shared" si="93"/>
        <v>7.1385503086464228E-2</v>
      </c>
      <c r="M564" s="45">
        <v>7</v>
      </c>
      <c r="N564" s="45">
        <f t="shared" si="94"/>
        <v>17.185505253854462</v>
      </c>
      <c r="O564" s="18">
        <f t="shared" si="95"/>
        <v>0.14615443502469469</v>
      </c>
      <c r="P564" s="37">
        <f t="shared" si="96"/>
        <v>14.285714285714285</v>
      </c>
      <c r="Q564" s="37">
        <f t="shared" si="97"/>
        <v>1.2210628961482204</v>
      </c>
      <c r="R564" s="37">
        <f t="shared" si="98"/>
        <v>22.106289614822039</v>
      </c>
    </row>
    <row r="565" spans="1:18" x14ac:dyDescent="0.25">
      <c r="A565" s="1" t="s">
        <v>877</v>
      </c>
      <c r="B565" s="1" t="s">
        <v>2441</v>
      </c>
      <c r="C565" s="36">
        <v>40690</v>
      </c>
      <c r="D565" s="43"/>
      <c r="E565" s="43">
        <f t="shared" si="88"/>
        <v>0</v>
      </c>
      <c r="F565" s="6">
        <f t="shared" si="89"/>
        <v>0</v>
      </c>
      <c r="G565" s="44">
        <v>4</v>
      </c>
      <c r="H565" s="44">
        <f t="shared" si="90"/>
        <v>9.8304251658884247</v>
      </c>
      <c r="I565" s="14">
        <f t="shared" si="91"/>
        <v>0.2805136888846041</v>
      </c>
      <c r="J565" s="49">
        <v>6</v>
      </c>
      <c r="K565" s="49">
        <f t="shared" si="92"/>
        <v>14.745637748832637</v>
      </c>
      <c r="L565" s="50">
        <f t="shared" si="93"/>
        <v>0.21437756046088924</v>
      </c>
      <c r="M565" s="45">
        <v>10</v>
      </c>
      <c r="N565" s="45">
        <f t="shared" si="94"/>
        <v>24.576062914721064</v>
      </c>
      <c r="O565" s="18">
        <f t="shared" si="95"/>
        <v>0.20900756407070403</v>
      </c>
      <c r="P565" s="37">
        <f t="shared" si="96"/>
        <v>0</v>
      </c>
      <c r="Q565" s="37">
        <f t="shared" si="97"/>
        <v>0</v>
      </c>
      <c r="R565" s="37">
        <f t="shared" si="98"/>
        <v>-100</v>
      </c>
    </row>
    <row r="566" spans="1:18" x14ac:dyDescent="0.25">
      <c r="A566" s="1" t="s">
        <v>448</v>
      </c>
      <c r="B566" s="1" t="s">
        <v>2438</v>
      </c>
      <c r="C566" s="36">
        <v>40681</v>
      </c>
      <c r="D566" s="43">
        <v>1</v>
      </c>
      <c r="E566" s="43">
        <f t="shared" si="88"/>
        <v>2.4581499963127751</v>
      </c>
      <c r="F566" s="6">
        <f t="shared" si="89"/>
        <v>0.17868748996570027</v>
      </c>
      <c r="G566" s="44">
        <v>5</v>
      </c>
      <c r="H566" s="44">
        <f t="shared" si="90"/>
        <v>12.290749981563875</v>
      </c>
      <c r="I566" s="14">
        <f t="shared" si="91"/>
        <v>0.35071968488712607</v>
      </c>
      <c r="J566" s="49"/>
      <c r="K566" s="49">
        <f t="shared" si="92"/>
        <v>0</v>
      </c>
      <c r="L566" s="50">
        <f t="shared" si="93"/>
        <v>0</v>
      </c>
      <c r="M566" s="45">
        <v>6</v>
      </c>
      <c r="N566" s="45">
        <f t="shared" si="94"/>
        <v>14.748899977876651</v>
      </c>
      <c r="O566" s="18">
        <f t="shared" si="95"/>
        <v>0.12543228212733631</v>
      </c>
      <c r="P566" s="37">
        <f t="shared" si="96"/>
        <v>16.666666666666664</v>
      </c>
      <c r="Q566" s="37">
        <f t="shared" si="97"/>
        <v>1.4245733788395902</v>
      </c>
      <c r="R566" s="37">
        <f t="shared" si="98"/>
        <v>42.457337883959021</v>
      </c>
    </row>
    <row r="567" spans="1:18" x14ac:dyDescent="0.25">
      <c r="A567" s="1" t="s">
        <v>253</v>
      </c>
      <c r="B567" s="1" t="s">
        <v>2453</v>
      </c>
      <c r="C567" s="36">
        <v>40608</v>
      </c>
      <c r="D567" s="43"/>
      <c r="E567" s="43">
        <f t="shared" si="88"/>
        <v>0</v>
      </c>
      <c r="F567" s="6">
        <f t="shared" si="89"/>
        <v>0</v>
      </c>
      <c r="G567" s="44">
        <v>2</v>
      </c>
      <c r="H567" s="44">
        <f t="shared" si="90"/>
        <v>4.9251379038613079</v>
      </c>
      <c r="I567" s="14">
        <f t="shared" si="91"/>
        <v>0.14054006600564595</v>
      </c>
      <c r="J567" s="49">
        <v>1</v>
      </c>
      <c r="K567" s="49">
        <f t="shared" si="92"/>
        <v>2.4625689519306539</v>
      </c>
      <c r="L567" s="50">
        <f t="shared" si="93"/>
        <v>3.5801742411813699E-2</v>
      </c>
      <c r="M567" s="45">
        <v>3</v>
      </c>
      <c r="N567" s="45">
        <f t="shared" si="94"/>
        <v>7.3877068557919623</v>
      </c>
      <c r="O567" s="18">
        <f t="shared" si="95"/>
        <v>6.2828884323559014E-2</v>
      </c>
      <c r="P567" s="37">
        <f t="shared" si="96"/>
        <v>0</v>
      </c>
      <c r="Q567" s="37">
        <f t="shared" si="97"/>
        <v>0</v>
      </c>
      <c r="R567" s="37">
        <f t="shared" si="98"/>
        <v>-100</v>
      </c>
    </row>
    <row r="568" spans="1:18" x14ac:dyDescent="0.25">
      <c r="A568" s="1" t="s">
        <v>228</v>
      </c>
      <c r="B568" s="1" t="s">
        <v>2513</v>
      </c>
      <c r="C568" s="36">
        <v>40593</v>
      </c>
      <c r="D568" s="43"/>
      <c r="E568" s="43">
        <f t="shared" si="88"/>
        <v>0</v>
      </c>
      <c r="F568" s="6">
        <f t="shared" si="89"/>
        <v>0</v>
      </c>
      <c r="G568" s="44">
        <v>5</v>
      </c>
      <c r="H568" s="44">
        <f t="shared" si="90"/>
        <v>12.317394624688985</v>
      </c>
      <c r="I568" s="14">
        <f t="shared" si="91"/>
        <v>0.35147999657313272</v>
      </c>
      <c r="J568" s="49">
        <v>2</v>
      </c>
      <c r="K568" s="49">
        <f t="shared" si="92"/>
        <v>4.9269578498755946</v>
      </c>
      <c r="L568" s="50">
        <f t="shared" si="93"/>
        <v>7.1629943874999658E-2</v>
      </c>
      <c r="M568" s="45">
        <v>7</v>
      </c>
      <c r="N568" s="45">
        <f t="shared" si="94"/>
        <v>17.244352474564579</v>
      </c>
      <c r="O568" s="18">
        <f t="shared" si="95"/>
        <v>0.14665490225964731</v>
      </c>
      <c r="P568" s="37">
        <f t="shared" si="96"/>
        <v>0</v>
      </c>
      <c r="Q568" s="37">
        <f t="shared" si="97"/>
        <v>0</v>
      </c>
      <c r="R568" s="37">
        <f t="shared" si="98"/>
        <v>-100</v>
      </c>
    </row>
    <row r="569" spans="1:18" x14ac:dyDescent="0.25">
      <c r="A569" s="1" t="s">
        <v>412</v>
      </c>
      <c r="B569" s="1" t="s">
        <v>2478</v>
      </c>
      <c r="C569" s="36">
        <v>40515</v>
      </c>
      <c r="D569" s="43">
        <v>3</v>
      </c>
      <c r="E569" s="43">
        <f t="shared" si="88"/>
        <v>7.4046649389115142</v>
      </c>
      <c r="F569" s="6">
        <f t="shared" si="89"/>
        <v>0.53825885074377289</v>
      </c>
      <c r="G569" s="44">
        <v>2</v>
      </c>
      <c r="H569" s="44">
        <f t="shared" si="90"/>
        <v>4.9364432926076764</v>
      </c>
      <c r="I569" s="14">
        <f t="shared" si="91"/>
        <v>0.14086266815641788</v>
      </c>
      <c r="J569" s="49">
        <v>4</v>
      </c>
      <c r="K569" s="49">
        <f t="shared" si="92"/>
        <v>9.8728865852153529</v>
      </c>
      <c r="L569" s="50">
        <f t="shared" si="93"/>
        <v>0.14353569353167275</v>
      </c>
      <c r="M569" s="45">
        <v>9</v>
      </c>
      <c r="N569" s="45">
        <f t="shared" si="94"/>
        <v>22.213994816734541</v>
      </c>
      <c r="O569" s="18">
        <f t="shared" si="95"/>
        <v>0.1889193139289955</v>
      </c>
      <c r="P569" s="37">
        <f t="shared" si="96"/>
        <v>33.333333333333329</v>
      </c>
      <c r="Q569" s="37">
        <f t="shared" si="97"/>
        <v>2.8491467576791805</v>
      </c>
      <c r="R569" s="37">
        <f t="shared" si="98"/>
        <v>184.91467576791806</v>
      </c>
    </row>
    <row r="570" spans="1:18" x14ac:dyDescent="0.25">
      <c r="A570" s="1" t="s">
        <v>943</v>
      </c>
      <c r="B570" s="1" t="s">
        <v>2460</v>
      </c>
      <c r="C570" s="36">
        <v>40476</v>
      </c>
      <c r="D570" s="43">
        <v>1</v>
      </c>
      <c r="E570" s="43">
        <f t="shared" si="88"/>
        <v>2.4705998616464075</v>
      </c>
      <c r="F570" s="6">
        <f t="shared" si="89"/>
        <v>0.17959249380607406</v>
      </c>
      <c r="G570" s="44">
        <v>3</v>
      </c>
      <c r="H570" s="44">
        <f t="shared" si="90"/>
        <v>7.4117995849392226</v>
      </c>
      <c r="I570" s="14">
        <f t="shared" si="91"/>
        <v>0.21149759117837497</v>
      </c>
      <c r="J570" s="49">
        <v>1</v>
      </c>
      <c r="K570" s="49">
        <f t="shared" si="92"/>
        <v>2.4705998616464075</v>
      </c>
      <c r="L570" s="50">
        <f t="shared" si="93"/>
        <v>3.5918498761214807E-2</v>
      </c>
      <c r="M570" s="45">
        <v>5</v>
      </c>
      <c r="N570" s="45">
        <f t="shared" si="94"/>
        <v>12.352999308232038</v>
      </c>
      <c r="O570" s="18">
        <f t="shared" si="95"/>
        <v>0.10505630227834949</v>
      </c>
      <c r="P570" s="37">
        <f t="shared" si="96"/>
        <v>20</v>
      </c>
      <c r="Q570" s="37">
        <f t="shared" si="97"/>
        <v>1.7094880546075086</v>
      </c>
      <c r="R570" s="37">
        <f t="shared" si="98"/>
        <v>70.948805460750862</v>
      </c>
    </row>
    <row r="571" spans="1:18" x14ac:dyDescent="0.25">
      <c r="A571" s="1" t="s">
        <v>784</v>
      </c>
      <c r="B571" s="1" t="s">
        <v>2459</v>
      </c>
      <c r="C571" s="36">
        <v>40422</v>
      </c>
      <c r="D571" s="43">
        <v>7</v>
      </c>
      <c r="E571" s="43">
        <f t="shared" si="88"/>
        <v>17.317302459056947</v>
      </c>
      <c r="F571" s="6">
        <f t="shared" si="89"/>
        <v>1.258826887711211</v>
      </c>
      <c r="G571" s="44">
        <v>18</v>
      </c>
      <c r="H571" s="44">
        <f t="shared" si="90"/>
        <v>44.530206323289292</v>
      </c>
      <c r="I571" s="14">
        <f t="shared" si="91"/>
        <v>1.2706807927172192</v>
      </c>
      <c r="J571" s="49">
        <v>3</v>
      </c>
      <c r="K571" s="49">
        <f t="shared" si="92"/>
        <v>7.4217010538815495</v>
      </c>
      <c r="L571" s="50">
        <f t="shared" si="93"/>
        <v>0.10789944751810379</v>
      </c>
      <c r="M571" s="45">
        <v>28</v>
      </c>
      <c r="N571" s="45">
        <f t="shared" si="94"/>
        <v>69.269209836227787</v>
      </c>
      <c r="O571" s="18">
        <f t="shared" si="95"/>
        <v>0.58910122679984789</v>
      </c>
      <c r="P571" s="37">
        <f t="shared" si="96"/>
        <v>25</v>
      </c>
      <c r="Q571" s="37">
        <f t="shared" si="97"/>
        <v>2.1368600682593857</v>
      </c>
      <c r="R571" s="37">
        <f t="shared" si="98"/>
        <v>113.68600682593856</v>
      </c>
    </row>
    <row r="572" spans="1:18" x14ac:dyDescent="0.25">
      <c r="A572" s="1" t="s">
        <v>311</v>
      </c>
      <c r="B572" s="1" t="s">
        <v>2393</v>
      </c>
      <c r="C572" s="36">
        <v>40408</v>
      </c>
      <c r="D572" s="43">
        <v>2</v>
      </c>
      <c r="E572" s="43">
        <f t="shared" si="88"/>
        <v>4.9495149475351417</v>
      </c>
      <c r="F572" s="6">
        <f t="shared" si="89"/>
        <v>0.35978943671028774</v>
      </c>
      <c r="G572" s="44">
        <v>9</v>
      </c>
      <c r="H572" s="44">
        <f t="shared" si="90"/>
        <v>22.272817263908138</v>
      </c>
      <c r="I572" s="14">
        <f t="shared" si="91"/>
        <v>0.63556052023380805</v>
      </c>
      <c r="J572" s="49">
        <v>10</v>
      </c>
      <c r="K572" s="49">
        <f t="shared" si="92"/>
        <v>24.747574737675709</v>
      </c>
      <c r="L572" s="50">
        <f t="shared" si="93"/>
        <v>0.35978943671028774</v>
      </c>
      <c r="M572" s="45">
        <v>21</v>
      </c>
      <c r="N572" s="45">
        <f t="shared" si="94"/>
        <v>51.969906949118986</v>
      </c>
      <c r="O572" s="18">
        <f t="shared" si="95"/>
        <v>0.44197899777958799</v>
      </c>
      <c r="P572" s="37">
        <f t="shared" si="96"/>
        <v>9.5238095238095237</v>
      </c>
      <c r="Q572" s="37">
        <f t="shared" si="97"/>
        <v>0.81404193076548026</v>
      </c>
      <c r="R572" s="37">
        <f t="shared" si="98"/>
        <v>-18.595806923451974</v>
      </c>
    </row>
    <row r="573" spans="1:18" x14ac:dyDescent="0.25">
      <c r="A573" s="1" t="s">
        <v>1522</v>
      </c>
      <c r="B573" s="1" t="s">
        <v>2475</v>
      </c>
      <c r="C573" s="36">
        <v>40406</v>
      </c>
      <c r="D573" s="43">
        <v>2</v>
      </c>
      <c r="E573" s="43">
        <f t="shared" si="88"/>
        <v>4.9497599366430727</v>
      </c>
      <c r="F573" s="6">
        <f t="shared" si="89"/>
        <v>0.35980724542368231</v>
      </c>
      <c r="G573" s="44">
        <v>4</v>
      </c>
      <c r="H573" s="44">
        <f t="shared" si="90"/>
        <v>9.8995198732861454</v>
      </c>
      <c r="I573" s="14">
        <f t="shared" si="91"/>
        <v>0.2824853239794719</v>
      </c>
      <c r="J573" s="49">
        <v>4</v>
      </c>
      <c r="K573" s="49">
        <f t="shared" si="92"/>
        <v>9.8995198732861454</v>
      </c>
      <c r="L573" s="50">
        <f t="shared" si="93"/>
        <v>0.1439228981694729</v>
      </c>
      <c r="M573" s="45">
        <v>10</v>
      </c>
      <c r="N573" s="45">
        <f t="shared" si="94"/>
        <v>24.748799683215367</v>
      </c>
      <c r="O573" s="18">
        <f t="shared" si="95"/>
        <v>0.21047660698997542</v>
      </c>
      <c r="P573" s="37">
        <f t="shared" si="96"/>
        <v>20</v>
      </c>
      <c r="Q573" s="37">
        <f t="shared" si="97"/>
        <v>1.7094880546075086</v>
      </c>
      <c r="R573" s="37">
        <f t="shared" si="98"/>
        <v>70.948805460750862</v>
      </c>
    </row>
    <row r="574" spans="1:18" x14ac:dyDescent="0.25">
      <c r="A574" s="1" t="s">
        <v>409</v>
      </c>
      <c r="B574" s="1" t="s">
        <v>2508</v>
      </c>
      <c r="C574" s="36">
        <v>40098</v>
      </c>
      <c r="D574" s="43">
        <v>2</v>
      </c>
      <c r="E574" s="43">
        <f t="shared" si="88"/>
        <v>4.9877799391490845</v>
      </c>
      <c r="F574" s="6">
        <f t="shared" si="89"/>
        <v>0.36257099003913679</v>
      </c>
      <c r="G574" s="44">
        <v>7</v>
      </c>
      <c r="H574" s="44">
        <f t="shared" si="90"/>
        <v>17.457229787021795</v>
      </c>
      <c r="I574" s="14">
        <f t="shared" si="91"/>
        <v>0.49814650359744744</v>
      </c>
      <c r="J574" s="49">
        <v>12</v>
      </c>
      <c r="K574" s="49">
        <f t="shared" si="92"/>
        <v>29.926679634894509</v>
      </c>
      <c r="L574" s="50">
        <f t="shared" si="93"/>
        <v>0.43508518804696411</v>
      </c>
      <c r="M574" s="45">
        <v>21</v>
      </c>
      <c r="N574" s="45">
        <f t="shared" si="94"/>
        <v>52.371689361065393</v>
      </c>
      <c r="O574" s="18">
        <f t="shared" si="95"/>
        <v>0.44539596344649585</v>
      </c>
      <c r="P574" s="37">
        <f t="shared" si="96"/>
        <v>9.5238095238095237</v>
      </c>
      <c r="Q574" s="37">
        <f t="shared" si="97"/>
        <v>0.81404193076548026</v>
      </c>
      <c r="R574" s="37">
        <f t="shared" si="98"/>
        <v>-18.595806923451974</v>
      </c>
    </row>
    <row r="575" spans="1:18" x14ac:dyDescent="0.25">
      <c r="A575" s="1" t="s">
        <v>1588</v>
      </c>
      <c r="B575" s="1" t="s">
        <v>2455</v>
      </c>
      <c r="C575" s="36">
        <v>40083</v>
      </c>
      <c r="D575" s="43">
        <v>1</v>
      </c>
      <c r="E575" s="43">
        <f t="shared" si="88"/>
        <v>2.4948232417733203</v>
      </c>
      <c r="F575" s="6">
        <f t="shared" si="89"/>
        <v>0.18135333630952408</v>
      </c>
      <c r="G575" s="44">
        <v>2</v>
      </c>
      <c r="H575" s="44">
        <f t="shared" si="90"/>
        <v>4.9896464835466405</v>
      </c>
      <c r="I575" s="14">
        <f t="shared" si="91"/>
        <v>0.14238083477676997</v>
      </c>
      <c r="J575" s="49">
        <v>8</v>
      </c>
      <c r="K575" s="49">
        <f t="shared" si="92"/>
        <v>19.958585934186562</v>
      </c>
      <c r="L575" s="50">
        <f t="shared" si="93"/>
        <v>0.29016533809523848</v>
      </c>
      <c r="M575" s="45">
        <v>11</v>
      </c>
      <c r="N575" s="45">
        <f t="shared" si="94"/>
        <v>27.443055659506523</v>
      </c>
      <c r="O575" s="18">
        <f t="shared" si="95"/>
        <v>0.2333899548497029</v>
      </c>
      <c r="P575" s="37">
        <f t="shared" si="96"/>
        <v>9.0909090909090917</v>
      </c>
      <c r="Q575" s="37">
        <f t="shared" si="97"/>
        <v>0.77704002482159484</v>
      </c>
      <c r="R575" s="37">
        <f t="shared" si="98"/>
        <v>-22.295997517840515</v>
      </c>
    </row>
    <row r="576" spans="1:18" x14ac:dyDescent="0.25">
      <c r="A576" s="1" t="s">
        <v>1540</v>
      </c>
      <c r="B576" s="1" t="s">
        <v>2021</v>
      </c>
      <c r="C576" s="36">
        <v>39768</v>
      </c>
      <c r="D576" s="43">
        <v>1</v>
      </c>
      <c r="E576" s="43">
        <f t="shared" si="88"/>
        <v>2.514584590625629</v>
      </c>
      <c r="F576" s="6">
        <f t="shared" si="89"/>
        <v>0.18278982547009287</v>
      </c>
      <c r="G576" s="44">
        <v>10</v>
      </c>
      <c r="H576" s="44">
        <f t="shared" si="90"/>
        <v>25.145845906256287</v>
      </c>
      <c r="I576" s="14">
        <f t="shared" si="91"/>
        <v>0.71754312517064844</v>
      </c>
      <c r="J576" s="49">
        <v>4</v>
      </c>
      <c r="K576" s="49">
        <f t="shared" si="92"/>
        <v>10.058338362502516</v>
      </c>
      <c r="L576" s="50">
        <f t="shared" si="93"/>
        <v>0.14623186037607427</v>
      </c>
      <c r="M576" s="45">
        <v>15</v>
      </c>
      <c r="N576" s="45">
        <f t="shared" si="94"/>
        <v>37.718768859384433</v>
      </c>
      <c r="O576" s="18">
        <f t="shared" si="95"/>
        <v>0.32077994048117636</v>
      </c>
      <c r="P576" s="37">
        <f t="shared" si="96"/>
        <v>6.666666666666667</v>
      </c>
      <c r="Q576" s="37">
        <f t="shared" si="97"/>
        <v>0.56982935153583625</v>
      </c>
      <c r="R576" s="37">
        <f t="shared" si="98"/>
        <v>-43.017064846416375</v>
      </c>
    </row>
    <row r="577" spans="1:18" x14ac:dyDescent="0.25">
      <c r="A577" s="1" t="s">
        <v>1554</v>
      </c>
      <c r="B577" s="1" t="s">
        <v>2409</v>
      </c>
      <c r="C577" s="36">
        <v>39712</v>
      </c>
      <c r="D577" s="43">
        <v>5</v>
      </c>
      <c r="E577" s="43">
        <f t="shared" si="88"/>
        <v>12.590652699435939</v>
      </c>
      <c r="F577" s="6">
        <f t="shared" si="89"/>
        <v>0.91523793554777555</v>
      </c>
      <c r="G577" s="44">
        <v>4</v>
      </c>
      <c r="H577" s="44">
        <f t="shared" si="90"/>
        <v>10.072522159548752</v>
      </c>
      <c r="I577" s="14">
        <f t="shared" si="91"/>
        <v>0.28742198833386734</v>
      </c>
      <c r="J577" s="49">
        <v>3</v>
      </c>
      <c r="K577" s="49">
        <f t="shared" si="92"/>
        <v>7.5543916196615637</v>
      </c>
      <c r="L577" s="50">
        <f t="shared" si="93"/>
        <v>0.10982855226573307</v>
      </c>
      <c r="M577" s="45">
        <v>12</v>
      </c>
      <c r="N577" s="45">
        <f t="shared" si="94"/>
        <v>30.217566478646255</v>
      </c>
      <c r="O577" s="18">
        <f t="shared" si="95"/>
        <v>0.25698583144753068</v>
      </c>
      <c r="P577" s="37">
        <f t="shared" si="96"/>
        <v>41.666666666666671</v>
      </c>
      <c r="Q577" s="37">
        <f t="shared" si="97"/>
        <v>3.5614334470989766</v>
      </c>
      <c r="R577" s="37">
        <f t="shared" si="98"/>
        <v>256.14334470989763</v>
      </c>
    </row>
    <row r="578" spans="1:18" x14ac:dyDescent="0.25">
      <c r="A578" s="1" t="s">
        <v>621</v>
      </c>
      <c r="B578" s="1" t="s">
        <v>2502</v>
      </c>
      <c r="C578" s="36">
        <v>39658</v>
      </c>
      <c r="D578" s="43">
        <v>3</v>
      </c>
      <c r="E578" s="43">
        <f t="shared" si="88"/>
        <v>7.5646779968732663</v>
      </c>
      <c r="F578" s="6">
        <f t="shared" si="89"/>
        <v>0.54989049719814309</v>
      </c>
      <c r="G578" s="44">
        <v>6</v>
      </c>
      <c r="H578" s="44">
        <f t="shared" si="90"/>
        <v>15.129355993746533</v>
      </c>
      <c r="I578" s="14">
        <f t="shared" si="91"/>
        <v>0.43172003129436209</v>
      </c>
      <c r="J578" s="49">
        <v>8</v>
      </c>
      <c r="K578" s="49">
        <f t="shared" si="92"/>
        <v>20.17247465832871</v>
      </c>
      <c r="L578" s="50">
        <f t="shared" si="93"/>
        <v>0.29327493183900966</v>
      </c>
      <c r="M578" s="45">
        <v>17</v>
      </c>
      <c r="N578" s="45">
        <f t="shared" si="94"/>
        <v>42.866508648948511</v>
      </c>
      <c r="O578" s="18">
        <f t="shared" si="95"/>
        <v>0.36455898505882323</v>
      </c>
      <c r="P578" s="37">
        <f t="shared" si="96"/>
        <v>17.647058823529413</v>
      </c>
      <c r="Q578" s="37">
        <f t="shared" si="97"/>
        <v>1.5083718128889783</v>
      </c>
      <c r="R578" s="37">
        <f t="shared" si="98"/>
        <v>50.837181288897824</v>
      </c>
    </row>
    <row r="579" spans="1:18" x14ac:dyDescent="0.25">
      <c r="A579" s="1" t="s">
        <v>589</v>
      </c>
      <c r="B579" s="1" t="s">
        <v>2489</v>
      </c>
      <c r="C579" s="36">
        <v>39551</v>
      </c>
      <c r="D579" s="43">
        <v>5</v>
      </c>
      <c r="E579" s="43">
        <f t="shared" si="88"/>
        <v>12.641905387980078</v>
      </c>
      <c r="F579" s="6">
        <f t="shared" si="89"/>
        <v>0.91896358869493222</v>
      </c>
      <c r="G579" s="44">
        <v>14</v>
      </c>
      <c r="H579" s="44">
        <f t="shared" si="90"/>
        <v>35.397335086344214</v>
      </c>
      <c r="I579" s="14">
        <f t="shared" si="91"/>
        <v>1.0100719830725113</v>
      </c>
      <c r="J579" s="49">
        <v>27</v>
      </c>
      <c r="K579" s="49">
        <f t="shared" si="92"/>
        <v>68.266289095092418</v>
      </c>
      <c r="L579" s="50">
        <f t="shared" si="93"/>
        <v>0.99248067579052679</v>
      </c>
      <c r="M579" s="45">
        <v>46</v>
      </c>
      <c r="N579" s="45">
        <f t="shared" si="94"/>
        <v>116.30552956941671</v>
      </c>
      <c r="O579" s="18">
        <f t="shared" si="95"/>
        <v>0.98912244437232832</v>
      </c>
      <c r="P579" s="37">
        <f t="shared" si="96"/>
        <v>10.869565217391305</v>
      </c>
      <c r="Q579" s="37">
        <f t="shared" si="97"/>
        <v>0.9290695948953851</v>
      </c>
      <c r="R579" s="37">
        <f t="shared" si="98"/>
        <v>-7.0930405104614902</v>
      </c>
    </row>
    <row r="580" spans="1:18" x14ac:dyDescent="0.25">
      <c r="A580" s="1" t="s">
        <v>490</v>
      </c>
      <c r="B580" s="1" t="s">
        <v>2484</v>
      </c>
      <c r="C580" s="36">
        <v>39384</v>
      </c>
      <c r="D580" s="43"/>
      <c r="E580" s="43">
        <f t="shared" si="88"/>
        <v>0</v>
      </c>
      <c r="F580" s="6">
        <f t="shared" si="89"/>
        <v>0</v>
      </c>
      <c r="G580" s="44">
        <v>3</v>
      </c>
      <c r="H580" s="44">
        <f t="shared" si="90"/>
        <v>7.6173065204143811</v>
      </c>
      <c r="I580" s="14">
        <f t="shared" si="91"/>
        <v>0.21736178398679429</v>
      </c>
      <c r="J580" s="49">
        <v>3</v>
      </c>
      <c r="K580" s="49">
        <f t="shared" si="92"/>
        <v>7.6173065204143811</v>
      </c>
      <c r="L580" s="50">
        <f t="shared" si="93"/>
        <v>0.11074323246944931</v>
      </c>
      <c r="M580" s="45">
        <v>6</v>
      </c>
      <c r="N580" s="45">
        <f t="shared" si="94"/>
        <v>15.234613040828762</v>
      </c>
      <c r="O580" s="18">
        <f t="shared" si="95"/>
        <v>0.12956303750818018</v>
      </c>
      <c r="P580" s="37">
        <f t="shared" si="96"/>
        <v>0</v>
      </c>
      <c r="Q580" s="37">
        <f t="shared" si="97"/>
        <v>0</v>
      </c>
      <c r="R580" s="37">
        <f t="shared" si="98"/>
        <v>-100</v>
      </c>
    </row>
    <row r="581" spans="1:18" x14ac:dyDescent="0.25">
      <c r="A581" s="1" t="s">
        <v>704</v>
      </c>
      <c r="B581" s="1" t="s">
        <v>2486</v>
      </c>
      <c r="C581" s="36">
        <v>39341</v>
      </c>
      <c r="D581" s="43">
        <v>1</v>
      </c>
      <c r="E581" s="43">
        <f t="shared" si="88"/>
        <v>2.5418774306702931</v>
      </c>
      <c r="F581" s="6">
        <f t="shared" si="89"/>
        <v>0.18477379271738525</v>
      </c>
      <c r="G581" s="44">
        <v>12</v>
      </c>
      <c r="H581" s="44">
        <f t="shared" si="90"/>
        <v>30.50252916804352</v>
      </c>
      <c r="I581" s="14">
        <f t="shared" si="91"/>
        <v>0.87039744800954788</v>
      </c>
      <c r="J581" s="49">
        <v>7</v>
      </c>
      <c r="K581" s="49">
        <f t="shared" si="92"/>
        <v>17.793142014692052</v>
      </c>
      <c r="L581" s="50">
        <f t="shared" si="93"/>
        <v>0.25868330980433935</v>
      </c>
      <c r="M581" s="45">
        <v>20</v>
      </c>
      <c r="N581" s="45">
        <f t="shared" si="94"/>
        <v>50.837548613405865</v>
      </c>
      <c r="O581" s="18">
        <f t="shared" si="95"/>
        <v>0.43234883617787789</v>
      </c>
      <c r="P581" s="37">
        <f t="shared" si="96"/>
        <v>5</v>
      </c>
      <c r="Q581" s="37">
        <f t="shared" si="97"/>
        <v>0.42737201365187716</v>
      </c>
      <c r="R581" s="37">
        <f t="shared" si="98"/>
        <v>-57.262798634812285</v>
      </c>
    </row>
    <row r="582" spans="1:18" x14ac:dyDescent="0.25">
      <c r="A582" s="1" t="s">
        <v>405</v>
      </c>
      <c r="B582" s="1" t="s">
        <v>2532</v>
      </c>
      <c r="C582" s="36">
        <v>39180</v>
      </c>
      <c r="D582" s="43">
        <v>9</v>
      </c>
      <c r="E582" s="43">
        <f t="shared" si="88"/>
        <v>22.970903522205209</v>
      </c>
      <c r="F582" s="6">
        <f t="shared" si="89"/>
        <v>1.6697976522116356</v>
      </c>
      <c r="G582" s="44">
        <v>17</v>
      </c>
      <c r="H582" s="44">
        <f t="shared" si="90"/>
        <v>43.389484430832056</v>
      </c>
      <c r="I582" s="14">
        <f t="shared" si="91"/>
        <v>1.2381300026298314</v>
      </c>
      <c r="J582" s="49">
        <v>23</v>
      </c>
      <c r="K582" s="49">
        <f t="shared" si="92"/>
        <v>58.703420112302197</v>
      </c>
      <c r="L582" s="50">
        <f t="shared" si="93"/>
        <v>0.85345213335261361</v>
      </c>
      <c r="M582" s="45">
        <v>49</v>
      </c>
      <c r="N582" s="45">
        <f t="shared" si="94"/>
        <v>125.06380806533946</v>
      </c>
      <c r="O582" s="18">
        <f t="shared" si="95"/>
        <v>1.0636073795809353</v>
      </c>
      <c r="P582" s="37">
        <f t="shared" si="96"/>
        <v>18.367346938775512</v>
      </c>
      <c r="Q582" s="37">
        <f t="shared" si="97"/>
        <v>1.5699380093334263</v>
      </c>
      <c r="R582" s="37">
        <f t="shared" si="98"/>
        <v>56.993800933342634</v>
      </c>
    </row>
    <row r="583" spans="1:18" x14ac:dyDescent="0.25">
      <c r="A583" s="1" t="s">
        <v>779</v>
      </c>
      <c r="B583" s="1" t="s">
        <v>2479</v>
      </c>
      <c r="C583" s="36">
        <v>39137</v>
      </c>
      <c r="D583" s="43">
        <v>14</v>
      </c>
      <c r="E583" s="43">
        <f t="shared" ref="E583:E646" si="99">((D583/($C583/100000)))</f>
        <v>35.77177606868181</v>
      </c>
      <c r="F583" s="6">
        <f t="shared" ref="F583:F646" si="100">((D583/$C583)/(D$1746/$C$1746))</f>
        <v>2.6003168589857459</v>
      </c>
      <c r="G583" s="44">
        <v>24</v>
      </c>
      <c r="H583" s="44">
        <f t="shared" ref="H583:H646" si="101">((G583/($C583/100000)))</f>
        <v>61.323044689168817</v>
      </c>
      <c r="I583" s="14">
        <f t="shared" ref="I583:I646" si="102">((G583/$C583)/($G$1746/$C$1746))</f>
        <v>1.7498687176913723</v>
      </c>
      <c r="J583" s="49">
        <v>43</v>
      </c>
      <c r="K583" s="49">
        <f t="shared" ref="K583:K646" si="103">((J583/($C583/100000)))</f>
        <v>109.87045506809413</v>
      </c>
      <c r="L583" s="50">
        <f t="shared" ref="L583:L646" si="104">((J583/$C583)/($J$1746/$C$1746))</f>
        <v>1.5973374990912437</v>
      </c>
      <c r="M583" s="45">
        <v>81</v>
      </c>
      <c r="N583" s="45">
        <f t="shared" ref="N583:N646" si="105">((M583/($C583/100000)))</f>
        <v>206.96527582594476</v>
      </c>
      <c r="O583" s="18">
        <f t="shared" ref="O583:O646" si="106">((M583/$C583)/($M$1746/$C$1746))</f>
        <v>1.7601398685259286</v>
      </c>
      <c r="P583" s="37">
        <f t="shared" si="96"/>
        <v>17.283950617283949</v>
      </c>
      <c r="Q583" s="37">
        <f t="shared" si="97"/>
        <v>1.4773353558336493</v>
      </c>
      <c r="R583" s="37">
        <f t="shared" si="98"/>
        <v>47.733535583364926</v>
      </c>
    </row>
    <row r="584" spans="1:18" x14ac:dyDescent="0.25">
      <c r="A584" s="1" t="s">
        <v>839</v>
      </c>
      <c r="B584" s="1" t="s">
        <v>2487</v>
      </c>
      <c r="C584" s="36">
        <v>39096</v>
      </c>
      <c r="D584" s="43"/>
      <c r="E584" s="43">
        <f t="shared" si="99"/>
        <v>0</v>
      </c>
      <c r="F584" s="6">
        <f t="shared" si="100"/>
        <v>0</v>
      </c>
      <c r="G584" s="44">
        <v>11</v>
      </c>
      <c r="H584" s="44">
        <f t="shared" si="101"/>
        <v>28.135870677307143</v>
      </c>
      <c r="I584" s="14">
        <f t="shared" si="102"/>
        <v>0.80286424447424265</v>
      </c>
      <c r="J584" s="49">
        <v>36</v>
      </c>
      <c r="K584" s="49">
        <f t="shared" si="103"/>
        <v>92.081031307550646</v>
      </c>
      <c r="L584" s="50">
        <f t="shared" si="104"/>
        <v>1.3387082466472657</v>
      </c>
      <c r="M584" s="45">
        <v>47</v>
      </c>
      <c r="N584" s="45">
        <f t="shared" si="105"/>
        <v>120.2169019848578</v>
      </c>
      <c r="O584" s="18">
        <f t="shared" si="106"/>
        <v>1.0223867806316158</v>
      </c>
      <c r="P584" s="37">
        <f t="shared" ref="P584:P647" si="107">D584/M584*100</f>
        <v>0</v>
      </c>
      <c r="Q584" s="37">
        <f t="shared" ref="Q584:Q647" si="108">P584/$P$1746</f>
        <v>0</v>
      </c>
      <c r="R584" s="37">
        <f t="shared" ref="R584:R647" si="109">(Q584-1)*100</f>
        <v>-100</v>
      </c>
    </row>
    <row r="585" spans="1:18" x14ac:dyDescent="0.25">
      <c r="A585" s="1" t="s">
        <v>1651</v>
      </c>
      <c r="B585" s="1" t="s">
        <v>2499</v>
      </c>
      <c r="C585" s="36">
        <v>39052</v>
      </c>
      <c r="D585" s="43">
        <v>3</v>
      </c>
      <c r="E585" s="43">
        <f t="shared" si="99"/>
        <v>7.6820649390556186</v>
      </c>
      <c r="F585" s="6">
        <f t="shared" si="100"/>
        <v>0.55842357210601146</v>
      </c>
      <c r="G585" s="44">
        <v>5</v>
      </c>
      <c r="H585" s="44">
        <f t="shared" si="101"/>
        <v>12.803441565092697</v>
      </c>
      <c r="I585" s="14">
        <f t="shared" si="102"/>
        <v>0.36534946996039064</v>
      </c>
      <c r="J585" s="49">
        <v>5</v>
      </c>
      <c r="K585" s="49">
        <f t="shared" si="103"/>
        <v>12.803441565092697</v>
      </c>
      <c r="L585" s="50">
        <f t="shared" si="104"/>
        <v>0.1861411907020038</v>
      </c>
      <c r="M585" s="45">
        <v>13</v>
      </c>
      <c r="N585" s="45">
        <f t="shared" si="105"/>
        <v>33.288948069241016</v>
      </c>
      <c r="O585" s="18">
        <f t="shared" si="106"/>
        <v>0.28310645080016472</v>
      </c>
      <c r="P585" s="37">
        <f t="shared" si="107"/>
        <v>23.076923076923077</v>
      </c>
      <c r="Q585" s="37">
        <f t="shared" si="108"/>
        <v>1.9724862168548176</v>
      </c>
      <c r="R585" s="37">
        <f t="shared" si="109"/>
        <v>97.248621685481766</v>
      </c>
    </row>
    <row r="586" spans="1:18" x14ac:dyDescent="0.25">
      <c r="A586" s="1" t="s">
        <v>1278</v>
      </c>
      <c r="B586" s="1" t="s">
        <v>2444</v>
      </c>
      <c r="C586" s="36">
        <v>39037</v>
      </c>
      <c r="D586" s="43">
        <v>2</v>
      </c>
      <c r="E586" s="43">
        <f t="shared" si="99"/>
        <v>5.1233445193022007</v>
      </c>
      <c r="F586" s="6">
        <f t="shared" si="100"/>
        <v>0.37242543122138755</v>
      </c>
      <c r="G586" s="44">
        <v>1</v>
      </c>
      <c r="H586" s="44">
        <f t="shared" si="101"/>
        <v>2.5616722596511003</v>
      </c>
      <c r="I586" s="14">
        <f t="shared" si="102"/>
        <v>7.3097971160146408E-2</v>
      </c>
      <c r="J586" s="49"/>
      <c r="K586" s="49">
        <f t="shared" si="103"/>
        <v>0</v>
      </c>
      <c r="L586" s="50">
        <f t="shared" si="104"/>
        <v>0</v>
      </c>
      <c r="M586" s="45">
        <v>3</v>
      </c>
      <c r="N586" s="45">
        <f t="shared" si="105"/>
        <v>7.685016778953301</v>
      </c>
      <c r="O586" s="18">
        <f t="shared" si="106"/>
        <v>6.5357361851860654E-2</v>
      </c>
      <c r="P586" s="37">
        <f t="shared" si="107"/>
        <v>66.666666666666657</v>
      </c>
      <c r="Q586" s="37">
        <f t="shared" si="108"/>
        <v>5.6982935153583609</v>
      </c>
      <c r="R586" s="37">
        <f t="shared" si="109"/>
        <v>469.82935153583611</v>
      </c>
    </row>
    <row r="587" spans="1:18" x14ac:dyDescent="0.25">
      <c r="A587" s="1" t="s">
        <v>1623</v>
      </c>
      <c r="B587" s="1" t="s">
        <v>2509</v>
      </c>
      <c r="C587" s="36">
        <v>39000</v>
      </c>
      <c r="D587" s="43">
        <v>4</v>
      </c>
      <c r="E587" s="43">
        <f t="shared" si="99"/>
        <v>10.256410256410255</v>
      </c>
      <c r="F587" s="6">
        <f t="shared" si="100"/>
        <v>0.74555751582509255</v>
      </c>
      <c r="G587" s="44">
        <v>4</v>
      </c>
      <c r="H587" s="44">
        <f t="shared" si="101"/>
        <v>10.256410256410255</v>
      </c>
      <c r="I587" s="14">
        <f t="shared" si="102"/>
        <v>0.29266928206960358</v>
      </c>
      <c r="J587" s="49">
        <v>14</v>
      </c>
      <c r="K587" s="49">
        <f t="shared" si="103"/>
        <v>35.897435897435898</v>
      </c>
      <c r="L587" s="50">
        <f t="shared" si="104"/>
        <v>0.52189026107756487</v>
      </c>
      <c r="M587" s="45">
        <v>22</v>
      </c>
      <c r="N587" s="45">
        <f t="shared" si="105"/>
        <v>56.410256410256409</v>
      </c>
      <c r="O587" s="18">
        <f t="shared" si="106"/>
        <v>0.47974202873028932</v>
      </c>
      <c r="P587" s="37">
        <f t="shared" si="107"/>
        <v>18.181818181818183</v>
      </c>
      <c r="Q587" s="37">
        <f t="shared" si="108"/>
        <v>1.5540800496431897</v>
      </c>
      <c r="R587" s="37">
        <f t="shared" si="109"/>
        <v>55.40800496431897</v>
      </c>
    </row>
    <row r="588" spans="1:18" x14ac:dyDescent="0.25">
      <c r="A588" s="1" t="s">
        <v>294</v>
      </c>
      <c r="B588" s="1" t="s">
        <v>2439</v>
      </c>
      <c r="C588" s="36">
        <v>38895</v>
      </c>
      <c r="D588" s="43">
        <v>1</v>
      </c>
      <c r="E588" s="43">
        <f t="shared" si="99"/>
        <v>2.5710245532844835</v>
      </c>
      <c r="F588" s="6">
        <f t="shared" si="100"/>
        <v>0.18689255120952958</v>
      </c>
      <c r="G588" s="44">
        <v>8</v>
      </c>
      <c r="H588" s="44">
        <f t="shared" si="101"/>
        <v>20.568196426275868</v>
      </c>
      <c r="I588" s="14">
        <f t="shared" si="102"/>
        <v>0.58691872995061267</v>
      </c>
      <c r="J588" s="49">
        <v>2</v>
      </c>
      <c r="K588" s="49">
        <f t="shared" si="103"/>
        <v>5.1420491065689671</v>
      </c>
      <c r="L588" s="50">
        <f t="shared" si="104"/>
        <v>7.4757020483811831E-2</v>
      </c>
      <c r="M588" s="45">
        <v>11</v>
      </c>
      <c r="N588" s="45">
        <f t="shared" si="105"/>
        <v>28.281270086129322</v>
      </c>
      <c r="O588" s="18">
        <f t="shared" si="106"/>
        <v>0.24051856434607644</v>
      </c>
      <c r="P588" s="37">
        <f t="shared" si="107"/>
        <v>9.0909090909090917</v>
      </c>
      <c r="Q588" s="37">
        <f t="shared" si="108"/>
        <v>0.77704002482159484</v>
      </c>
      <c r="R588" s="37">
        <f t="shared" si="109"/>
        <v>-22.295997517840515</v>
      </c>
    </row>
    <row r="589" spans="1:18" x14ac:dyDescent="0.25">
      <c r="A589" s="1" t="s">
        <v>380</v>
      </c>
      <c r="B589" s="1" t="s">
        <v>2287</v>
      </c>
      <c r="C589" s="36">
        <v>38879</v>
      </c>
      <c r="D589" s="43">
        <v>6</v>
      </c>
      <c r="E589" s="43">
        <f t="shared" si="99"/>
        <v>15.432495691761618</v>
      </c>
      <c r="F589" s="6">
        <f t="shared" si="100"/>
        <v>1.1218167822157956</v>
      </c>
      <c r="G589" s="44">
        <v>4</v>
      </c>
      <c r="H589" s="44">
        <f t="shared" si="101"/>
        <v>10.288330461174413</v>
      </c>
      <c r="I589" s="14">
        <f t="shared" si="102"/>
        <v>0.29358013325225801</v>
      </c>
      <c r="J589" s="49">
        <v>4</v>
      </c>
      <c r="K589" s="49">
        <f t="shared" si="103"/>
        <v>10.288330461174413</v>
      </c>
      <c r="L589" s="50">
        <f t="shared" si="104"/>
        <v>0.14957557096210608</v>
      </c>
      <c r="M589" s="45">
        <v>14</v>
      </c>
      <c r="N589" s="45">
        <f t="shared" si="105"/>
        <v>36.009156614110445</v>
      </c>
      <c r="O589" s="18">
        <f t="shared" si="106"/>
        <v>0.30624051274085567</v>
      </c>
      <c r="P589" s="37">
        <f t="shared" si="107"/>
        <v>42.857142857142854</v>
      </c>
      <c r="Q589" s="37">
        <f t="shared" si="108"/>
        <v>3.6631886884446612</v>
      </c>
      <c r="R589" s="37">
        <f t="shared" si="109"/>
        <v>266.31886884446612</v>
      </c>
    </row>
    <row r="590" spans="1:18" x14ac:dyDescent="0.25">
      <c r="A590" s="1" t="s">
        <v>1282</v>
      </c>
      <c r="B590" s="1" t="s">
        <v>2514</v>
      </c>
      <c r="C590" s="36">
        <v>38871</v>
      </c>
      <c r="D590" s="43"/>
      <c r="E590" s="43">
        <f t="shared" si="99"/>
        <v>0</v>
      </c>
      <c r="F590" s="6">
        <f t="shared" si="100"/>
        <v>0</v>
      </c>
      <c r="G590" s="44">
        <v>7</v>
      </c>
      <c r="H590" s="44">
        <f t="shared" si="101"/>
        <v>18.008283810552854</v>
      </c>
      <c r="I590" s="14">
        <f t="shared" si="102"/>
        <v>0.51387097067866661</v>
      </c>
      <c r="J590" s="49">
        <v>5</v>
      </c>
      <c r="K590" s="49">
        <f t="shared" si="103"/>
        <v>12.86305986468061</v>
      </c>
      <c r="L590" s="50">
        <f t="shared" si="104"/>
        <v>0.18700794369310419</v>
      </c>
      <c r="M590" s="45">
        <v>12</v>
      </c>
      <c r="N590" s="45">
        <f t="shared" si="105"/>
        <v>30.871343675233465</v>
      </c>
      <c r="O590" s="18">
        <f t="shared" si="106"/>
        <v>0.26254589124139688</v>
      </c>
      <c r="P590" s="37">
        <f t="shared" si="107"/>
        <v>0</v>
      </c>
      <c r="Q590" s="37">
        <f t="shared" si="108"/>
        <v>0</v>
      </c>
      <c r="R590" s="37">
        <f t="shared" si="109"/>
        <v>-100</v>
      </c>
    </row>
    <row r="591" spans="1:18" x14ac:dyDescent="0.25">
      <c r="A591" s="1" t="s">
        <v>334</v>
      </c>
      <c r="B591" s="1" t="s">
        <v>2456</v>
      </c>
      <c r="C591" s="36">
        <v>38809</v>
      </c>
      <c r="D591" s="43">
        <v>9</v>
      </c>
      <c r="E591" s="43">
        <f t="shared" si="99"/>
        <v>23.19049704965343</v>
      </c>
      <c r="F591" s="6">
        <f t="shared" si="100"/>
        <v>1.6857603136811532</v>
      </c>
      <c r="G591" s="44">
        <v>33</v>
      </c>
      <c r="H591" s="44">
        <f t="shared" si="101"/>
        <v>85.031822515395916</v>
      </c>
      <c r="I591" s="14">
        <f t="shared" si="102"/>
        <v>2.4264047387434604</v>
      </c>
      <c r="J591" s="49">
        <v>33</v>
      </c>
      <c r="K591" s="49">
        <f t="shared" si="103"/>
        <v>85.031822515395916</v>
      </c>
      <c r="L591" s="50">
        <f t="shared" si="104"/>
        <v>1.2362242300328457</v>
      </c>
      <c r="M591" s="45">
        <v>75</v>
      </c>
      <c r="N591" s="45">
        <f t="shared" si="105"/>
        <v>193.25414208044526</v>
      </c>
      <c r="O591" s="18">
        <f t="shared" si="106"/>
        <v>1.6435332877754414</v>
      </c>
      <c r="P591" s="37">
        <f t="shared" si="107"/>
        <v>12</v>
      </c>
      <c r="Q591" s="37">
        <f t="shared" si="108"/>
        <v>1.0256928327645052</v>
      </c>
      <c r="R591" s="37">
        <f t="shared" si="109"/>
        <v>2.569283276450518</v>
      </c>
    </row>
    <row r="592" spans="1:18" x14ac:dyDescent="0.25">
      <c r="A592" s="1" t="s">
        <v>320</v>
      </c>
      <c r="B592" s="1" t="s">
        <v>2451</v>
      </c>
      <c r="C592" s="36">
        <v>38696</v>
      </c>
      <c r="D592" s="43">
        <v>4</v>
      </c>
      <c r="E592" s="43">
        <f t="shared" si="99"/>
        <v>10.336985734959685</v>
      </c>
      <c r="F592" s="6">
        <f t="shared" si="100"/>
        <v>0.75141469705340636</v>
      </c>
      <c r="G592" s="44">
        <v>2</v>
      </c>
      <c r="H592" s="44">
        <f t="shared" si="101"/>
        <v>5.1684928674798423</v>
      </c>
      <c r="I592" s="14">
        <f t="shared" si="102"/>
        <v>0.14748426194845127</v>
      </c>
      <c r="J592" s="49">
        <v>2</v>
      </c>
      <c r="K592" s="49">
        <f t="shared" si="103"/>
        <v>5.1684928674798423</v>
      </c>
      <c r="L592" s="50">
        <f t="shared" si="104"/>
        <v>7.5141469705340636E-2</v>
      </c>
      <c r="M592" s="45">
        <v>8</v>
      </c>
      <c r="N592" s="45">
        <f t="shared" si="105"/>
        <v>20.673971469919369</v>
      </c>
      <c r="O592" s="18">
        <f t="shared" si="106"/>
        <v>0.17582215799125384</v>
      </c>
      <c r="P592" s="37">
        <f t="shared" si="107"/>
        <v>50</v>
      </c>
      <c r="Q592" s="37">
        <f t="shared" si="108"/>
        <v>4.2737201365187714</v>
      </c>
      <c r="R592" s="37">
        <f t="shared" si="109"/>
        <v>327.37201365187713</v>
      </c>
    </row>
    <row r="593" spans="1:18" x14ac:dyDescent="0.25">
      <c r="A593" s="1" t="s">
        <v>656</v>
      </c>
      <c r="B593" s="1" t="s">
        <v>2483</v>
      </c>
      <c r="C593" s="36">
        <v>38656</v>
      </c>
      <c r="D593" s="43">
        <v>1</v>
      </c>
      <c r="E593" s="43">
        <f t="shared" si="99"/>
        <v>2.5869205298013243</v>
      </c>
      <c r="F593" s="6">
        <f t="shared" si="100"/>
        <v>0.18804805927397178</v>
      </c>
      <c r="G593" s="44">
        <v>1</v>
      </c>
      <c r="H593" s="44">
        <f t="shared" si="101"/>
        <v>2.5869205298013243</v>
      </c>
      <c r="I593" s="14">
        <f t="shared" si="102"/>
        <v>7.3818436987237043E-2</v>
      </c>
      <c r="J593" s="49">
        <v>6</v>
      </c>
      <c r="K593" s="49">
        <f t="shared" si="103"/>
        <v>15.521523178807946</v>
      </c>
      <c r="L593" s="50">
        <f t="shared" si="104"/>
        <v>0.22565767112876614</v>
      </c>
      <c r="M593" s="45">
        <v>8</v>
      </c>
      <c r="N593" s="45">
        <f t="shared" si="105"/>
        <v>20.695364238410594</v>
      </c>
      <c r="O593" s="18">
        <f t="shared" si="106"/>
        <v>0.17600409317129445</v>
      </c>
      <c r="P593" s="37">
        <f t="shared" si="107"/>
        <v>12.5</v>
      </c>
      <c r="Q593" s="37">
        <f t="shared" si="108"/>
        <v>1.0684300341296928</v>
      </c>
      <c r="R593" s="37">
        <f t="shared" si="109"/>
        <v>6.843003412969284</v>
      </c>
    </row>
    <row r="594" spans="1:18" x14ac:dyDescent="0.25">
      <c r="A594" s="1" t="s">
        <v>1530</v>
      </c>
      <c r="B594" s="1" t="s">
        <v>2500</v>
      </c>
      <c r="C594" s="36">
        <v>38503</v>
      </c>
      <c r="D594" s="43">
        <v>2</v>
      </c>
      <c r="E594" s="43">
        <f t="shared" si="99"/>
        <v>5.1944004363296372</v>
      </c>
      <c r="F594" s="6">
        <f t="shared" si="100"/>
        <v>0.37759061783729336</v>
      </c>
      <c r="G594" s="44">
        <v>7</v>
      </c>
      <c r="H594" s="44">
        <f t="shared" si="101"/>
        <v>18.18040152715373</v>
      </c>
      <c r="I594" s="14">
        <f t="shared" si="102"/>
        <v>0.51878239361219758</v>
      </c>
      <c r="J594" s="49">
        <v>3</v>
      </c>
      <c r="K594" s="49">
        <f t="shared" si="103"/>
        <v>7.7916006544944549</v>
      </c>
      <c r="L594" s="50">
        <f t="shared" si="104"/>
        <v>0.113277185351188</v>
      </c>
      <c r="M594" s="45">
        <v>12</v>
      </c>
      <c r="N594" s="45">
        <f t="shared" si="105"/>
        <v>31.16640261797782</v>
      </c>
      <c r="O594" s="18">
        <f t="shared" si="106"/>
        <v>0.26505522526671527</v>
      </c>
      <c r="P594" s="37">
        <f t="shared" si="107"/>
        <v>16.666666666666664</v>
      </c>
      <c r="Q594" s="37">
        <f t="shared" si="108"/>
        <v>1.4245733788395902</v>
      </c>
      <c r="R594" s="37">
        <f t="shared" si="109"/>
        <v>42.457337883959021</v>
      </c>
    </row>
    <row r="595" spans="1:18" x14ac:dyDescent="0.25">
      <c r="A595" s="1" t="s">
        <v>805</v>
      </c>
      <c r="B595" s="1" t="s">
        <v>2527</v>
      </c>
      <c r="C595" s="36">
        <v>38297</v>
      </c>
      <c r="D595" s="43">
        <v>3</v>
      </c>
      <c r="E595" s="43">
        <f t="shared" si="99"/>
        <v>7.8335117633234983</v>
      </c>
      <c r="F595" s="6">
        <f t="shared" si="100"/>
        <v>0.56943252311888559</v>
      </c>
      <c r="G595" s="44">
        <v>2</v>
      </c>
      <c r="H595" s="44">
        <f t="shared" si="101"/>
        <v>5.2223411755489986</v>
      </c>
      <c r="I595" s="14">
        <f t="shared" si="102"/>
        <v>0.14902083715061937</v>
      </c>
      <c r="J595" s="49">
        <v>10</v>
      </c>
      <c r="K595" s="49">
        <f t="shared" si="103"/>
        <v>26.111705877744996</v>
      </c>
      <c r="L595" s="50">
        <f t="shared" si="104"/>
        <v>0.37962168207925701</v>
      </c>
      <c r="M595" s="45">
        <v>15</v>
      </c>
      <c r="N595" s="45">
        <f t="shared" si="105"/>
        <v>39.167558816617493</v>
      </c>
      <c r="O595" s="18">
        <f t="shared" si="106"/>
        <v>0.33310120043490149</v>
      </c>
      <c r="P595" s="37">
        <f t="shared" si="107"/>
        <v>20</v>
      </c>
      <c r="Q595" s="37">
        <f t="shared" si="108"/>
        <v>1.7094880546075086</v>
      </c>
      <c r="R595" s="37">
        <f t="shared" si="109"/>
        <v>70.948805460750862</v>
      </c>
    </row>
    <row r="596" spans="1:18" x14ac:dyDescent="0.25">
      <c r="A596" s="1" t="s">
        <v>565</v>
      </c>
      <c r="B596" s="1" t="s">
        <v>2506</v>
      </c>
      <c r="C596" s="36">
        <v>38288</v>
      </c>
      <c r="D596" s="43"/>
      <c r="E596" s="43">
        <f t="shared" si="99"/>
        <v>0</v>
      </c>
      <c r="F596" s="6">
        <f t="shared" si="100"/>
        <v>0</v>
      </c>
      <c r="G596" s="44">
        <v>4</v>
      </c>
      <c r="H596" s="44">
        <f t="shared" si="101"/>
        <v>10.447137484329295</v>
      </c>
      <c r="I596" s="14">
        <f t="shared" si="102"/>
        <v>0.29811173215405717</v>
      </c>
      <c r="J596" s="49">
        <v>7</v>
      </c>
      <c r="K596" s="49">
        <f t="shared" si="103"/>
        <v>18.282490597576263</v>
      </c>
      <c r="L596" s="50">
        <f t="shared" si="104"/>
        <v>0.26579764132397915</v>
      </c>
      <c r="M596" s="45">
        <v>11</v>
      </c>
      <c r="N596" s="45">
        <f t="shared" si="105"/>
        <v>28.72962808190556</v>
      </c>
      <c r="O596" s="18">
        <f t="shared" si="106"/>
        <v>0.24433163289387388</v>
      </c>
      <c r="P596" s="37">
        <f t="shared" si="107"/>
        <v>0</v>
      </c>
      <c r="Q596" s="37">
        <f t="shared" si="108"/>
        <v>0</v>
      </c>
      <c r="R596" s="37">
        <f t="shared" si="109"/>
        <v>-100</v>
      </c>
    </row>
    <row r="597" spans="1:18" x14ac:dyDescent="0.25">
      <c r="A597" s="1" t="s">
        <v>751</v>
      </c>
      <c r="B597" s="1" t="s">
        <v>2504</v>
      </c>
      <c r="C597" s="36">
        <v>38236</v>
      </c>
      <c r="D597" s="43">
        <v>6</v>
      </c>
      <c r="E597" s="43">
        <f t="shared" si="99"/>
        <v>15.692017993513966</v>
      </c>
      <c r="F597" s="6">
        <f t="shared" si="100"/>
        <v>1.1406819404688755</v>
      </c>
      <c r="G597" s="44">
        <v>14</v>
      </c>
      <c r="H597" s="44">
        <f t="shared" si="101"/>
        <v>36.614708651532588</v>
      </c>
      <c r="I597" s="14">
        <f t="shared" si="102"/>
        <v>1.0448100481875953</v>
      </c>
      <c r="J597" s="49">
        <v>3</v>
      </c>
      <c r="K597" s="49">
        <f t="shared" si="103"/>
        <v>7.846008996756983</v>
      </c>
      <c r="L597" s="50">
        <f t="shared" si="104"/>
        <v>0.11406819404688753</v>
      </c>
      <c r="M597" s="45">
        <v>23</v>
      </c>
      <c r="N597" s="45">
        <f t="shared" si="105"/>
        <v>60.152735641803538</v>
      </c>
      <c r="O597" s="18">
        <f t="shared" si="106"/>
        <v>0.51157000990388579</v>
      </c>
      <c r="P597" s="37">
        <f t="shared" si="107"/>
        <v>26.086956521739129</v>
      </c>
      <c r="Q597" s="37">
        <f t="shared" si="108"/>
        <v>2.2297670277489243</v>
      </c>
      <c r="R597" s="37">
        <f t="shared" si="109"/>
        <v>122.97670277489243</v>
      </c>
    </row>
    <row r="598" spans="1:18" x14ac:dyDescent="0.25">
      <c r="A598" s="1" t="s">
        <v>544</v>
      </c>
      <c r="B598" s="1" t="s">
        <v>2495</v>
      </c>
      <c r="C598" s="36">
        <v>38196</v>
      </c>
      <c r="D598" s="43">
        <v>4</v>
      </c>
      <c r="E598" s="43">
        <f t="shared" si="99"/>
        <v>10.472300764477955</v>
      </c>
      <c r="F598" s="6">
        <f t="shared" si="100"/>
        <v>0.76125099793639683</v>
      </c>
      <c r="G598" s="44">
        <v>14</v>
      </c>
      <c r="H598" s="44">
        <f t="shared" si="101"/>
        <v>36.653052675672846</v>
      </c>
      <c r="I598" s="14">
        <f t="shared" si="102"/>
        <v>1.0459042046942322</v>
      </c>
      <c r="J598" s="49">
        <v>24</v>
      </c>
      <c r="K598" s="49">
        <f t="shared" si="103"/>
        <v>62.833804586867728</v>
      </c>
      <c r="L598" s="50">
        <f t="shared" si="104"/>
        <v>0.91350119752367609</v>
      </c>
      <c r="M598" s="45">
        <v>42</v>
      </c>
      <c r="N598" s="45">
        <f t="shared" si="105"/>
        <v>109.95915802701853</v>
      </c>
      <c r="O598" s="18">
        <f t="shared" si="106"/>
        <v>0.93514961473858993</v>
      </c>
      <c r="P598" s="37">
        <f t="shared" si="107"/>
        <v>9.5238095238095237</v>
      </c>
      <c r="Q598" s="37">
        <f t="shared" si="108"/>
        <v>0.81404193076548026</v>
      </c>
      <c r="R598" s="37">
        <f t="shared" si="109"/>
        <v>-18.595806923451974</v>
      </c>
    </row>
    <row r="599" spans="1:18" x14ac:dyDescent="0.25">
      <c r="A599" s="1" t="s">
        <v>590</v>
      </c>
      <c r="B599" s="1" t="s">
        <v>2493</v>
      </c>
      <c r="C599" s="36">
        <v>38186</v>
      </c>
      <c r="D599" s="43">
        <v>12</v>
      </c>
      <c r="E599" s="43">
        <f t="shared" si="99"/>
        <v>31.425129628659722</v>
      </c>
      <c r="F599" s="6">
        <f t="shared" si="100"/>
        <v>2.2843510540914429</v>
      </c>
      <c r="G599" s="44">
        <v>8</v>
      </c>
      <c r="H599" s="44">
        <f t="shared" si="101"/>
        <v>20.95008641910648</v>
      </c>
      <c r="I599" s="14">
        <f t="shared" si="102"/>
        <v>0.59781605827866446</v>
      </c>
      <c r="J599" s="49">
        <v>20</v>
      </c>
      <c r="K599" s="49">
        <f t="shared" si="103"/>
        <v>52.375216047766202</v>
      </c>
      <c r="L599" s="50">
        <f t="shared" si="104"/>
        <v>0.76145035136381412</v>
      </c>
      <c r="M599" s="45">
        <v>40</v>
      </c>
      <c r="N599" s="45">
        <f t="shared" si="105"/>
        <v>104.7504320955324</v>
      </c>
      <c r="O599" s="18">
        <f t="shared" si="106"/>
        <v>0.89085191243250894</v>
      </c>
      <c r="P599" s="37">
        <f t="shared" si="107"/>
        <v>30</v>
      </c>
      <c r="Q599" s="37">
        <f t="shared" si="108"/>
        <v>2.5642320819112627</v>
      </c>
      <c r="R599" s="37">
        <f t="shared" si="109"/>
        <v>156.42320819112626</v>
      </c>
    </row>
    <row r="600" spans="1:18" x14ac:dyDescent="0.25">
      <c r="A600" s="1" t="s">
        <v>99</v>
      </c>
      <c r="B600" s="1" t="s">
        <v>2511</v>
      </c>
      <c r="C600" s="36">
        <v>38185</v>
      </c>
      <c r="D600" s="43">
        <v>3</v>
      </c>
      <c r="E600" s="43">
        <f t="shared" si="99"/>
        <v>7.8564881497970402</v>
      </c>
      <c r="F600" s="6">
        <f t="shared" si="100"/>
        <v>0.57110271933701606</v>
      </c>
      <c r="G600" s="44">
        <v>5</v>
      </c>
      <c r="H600" s="44">
        <f t="shared" si="101"/>
        <v>13.0941469163284</v>
      </c>
      <c r="I600" s="14">
        <f t="shared" si="102"/>
        <v>0.37364482128828536</v>
      </c>
      <c r="J600" s="49">
        <v>12</v>
      </c>
      <c r="K600" s="49">
        <f t="shared" si="103"/>
        <v>31.425952599188161</v>
      </c>
      <c r="L600" s="50">
        <f t="shared" si="104"/>
        <v>0.45688217546961285</v>
      </c>
      <c r="M600" s="45">
        <v>20</v>
      </c>
      <c r="N600" s="45">
        <f t="shared" si="105"/>
        <v>52.3765876653136</v>
      </c>
      <c r="O600" s="18">
        <f t="shared" si="106"/>
        <v>0.44543762116207664</v>
      </c>
      <c r="P600" s="37">
        <f t="shared" si="107"/>
        <v>15</v>
      </c>
      <c r="Q600" s="37">
        <f t="shared" si="108"/>
        <v>1.2821160409556314</v>
      </c>
      <c r="R600" s="37">
        <f t="shared" si="109"/>
        <v>28.211604095563136</v>
      </c>
    </row>
    <row r="601" spans="1:18" x14ac:dyDescent="0.25">
      <c r="A601" s="1" t="s">
        <v>93</v>
      </c>
      <c r="B601" s="1" t="s">
        <v>2542</v>
      </c>
      <c r="C601" s="36">
        <v>38122</v>
      </c>
      <c r="D601" s="43">
        <v>1</v>
      </c>
      <c r="E601" s="43">
        <f t="shared" si="99"/>
        <v>2.6231572320444889</v>
      </c>
      <c r="F601" s="6">
        <f t="shared" si="100"/>
        <v>0.19068217248031724</v>
      </c>
      <c r="G601" s="44">
        <v>1</v>
      </c>
      <c r="H601" s="44">
        <f t="shared" si="101"/>
        <v>2.6231572320444889</v>
      </c>
      <c r="I601" s="14">
        <f t="shared" si="102"/>
        <v>7.4852460526169534E-2</v>
      </c>
      <c r="J601" s="49">
        <v>2</v>
      </c>
      <c r="K601" s="49">
        <f t="shared" si="103"/>
        <v>5.2463144640889778</v>
      </c>
      <c r="L601" s="50">
        <f t="shared" si="104"/>
        <v>7.6272868992126888E-2</v>
      </c>
      <c r="M601" s="45">
        <v>4</v>
      </c>
      <c r="N601" s="45">
        <f t="shared" si="105"/>
        <v>10.492628928177956</v>
      </c>
      <c r="O601" s="18">
        <f t="shared" si="106"/>
        <v>8.9234749300004704E-2</v>
      </c>
      <c r="P601" s="37">
        <f t="shared" si="107"/>
        <v>25</v>
      </c>
      <c r="Q601" s="37">
        <f t="shared" si="108"/>
        <v>2.1368600682593857</v>
      </c>
      <c r="R601" s="37">
        <f t="shared" si="109"/>
        <v>113.68600682593856</v>
      </c>
    </row>
    <row r="602" spans="1:18" x14ac:dyDescent="0.25">
      <c r="A602" s="1" t="s">
        <v>1318</v>
      </c>
      <c r="B602" s="1" t="s">
        <v>2519</v>
      </c>
      <c r="C602" s="36">
        <v>38103</v>
      </c>
      <c r="D602" s="43">
        <v>2</v>
      </c>
      <c r="E602" s="43">
        <f t="shared" si="99"/>
        <v>5.2489305304044303</v>
      </c>
      <c r="F602" s="6">
        <f t="shared" si="100"/>
        <v>0.38155451168121424</v>
      </c>
      <c r="G602" s="44">
        <v>10</v>
      </c>
      <c r="H602" s="44">
        <f t="shared" si="101"/>
        <v>26.24465265202215</v>
      </c>
      <c r="I602" s="14">
        <f t="shared" si="102"/>
        <v>0.74889785585876056</v>
      </c>
      <c r="J602" s="49">
        <v>28</v>
      </c>
      <c r="K602" s="49">
        <f t="shared" si="103"/>
        <v>73.485027425662025</v>
      </c>
      <c r="L602" s="50">
        <f t="shared" si="104"/>
        <v>1.0683526327073998</v>
      </c>
      <c r="M602" s="45">
        <v>40</v>
      </c>
      <c r="N602" s="45">
        <f t="shared" si="105"/>
        <v>104.9786106080886</v>
      </c>
      <c r="O602" s="18">
        <f t="shared" si="106"/>
        <v>0.89279246065002216</v>
      </c>
      <c r="P602" s="37">
        <f t="shared" si="107"/>
        <v>5</v>
      </c>
      <c r="Q602" s="37">
        <f t="shared" si="108"/>
        <v>0.42737201365187716</v>
      </c>
      <c r="R602" s="37">
        <f t="shared" si="109"/>
        <v>-57.262798634812285</v>
      </c>
    </row>
    <row r="603" spans="1:18" x14ac:dyDescent="0.25">
      <c r="A603" s="1" t="s">
        <v>80</v>
      </c>
      <c r="B603" s="1" t="s">
        <v>2549</v>
      </c>
      <c r="C603" s="36">
        <v>38101</v>
      </c>
      <c r="D603" s="43">
        <v>1</v>
      </c>
      <c r="E603" s="43">
        <f t="shared" si="99"/>
        <v>2.6246030287918951</v>
      </c>
      <c r="F603" s="6">
        <f t="shared" si="100"/>
        <v>0.19078727013187718</v>
      </c>
      <c r="G603" s="44">
        <v>8</v>
      </c>
      <c r="H603" s="44">
        <f t="shared" si="101"/>
        <v>20.996824230335161</v>
      </c>
      <c r="I603" s="14">
        <f t="shared" si="102"/>
        <v>0.59914973364030022</v>
      </c>
      <c r="J603" s="49">
        <v>4</v>
      </c>
      <c r="K603" s="49">
        <f t="shared" si="103"/>
        <v>10.49841211516758</v>
      </c>
      <c r="L603" s="50">
        <f t="shared" si="104"/>
        <v>0.15262981610550175</v>
      </c>
      <c r="M603" s="45">
        <v>13</v>
      </c>
      <c r="N603" s="45">
        <f t="shared" si="105"/>
        <v>34.119839374294635</v>
      </c>
      <c r="O603" s="18">
        <f t="shared" si="106"/>
        <v>0.29017278067893315</v>
      </c>
      <c r="P603" s="37">
        <f t="shared" si="107"/>
        <v>7.6923076923076925</v>
      </c>
      <c r="Q603" s="37">
        <f t="shared" si="108"/>
        <v>0.65749540561827258</v>
      </c>
      <c r="R603" s="37">
        <f t="shared" si="109"/>
        <v>-34.25045943817274</v>
      </c>
    </row>
    <row r="604" spans="1:18" x14ac:dyDescent="0.25">
      <c r="A604" s="1" t="s">
        <v>407</v>
      </c>
      <c r="B604" s="1" t="s">
        <v>2522</v>
      </c>
      <c r="C604" s="36">
        <v>37993</v>
      </c>
      <c r="D604" s="43">
        <v>7</v>
      </c>
      <c r="E604" s="43">
        <f t="shared" si="99"/>
        <v>18.424446608585793</v>
      </c>
      <c r="F604" s="6">
        <f t="shared" si="100"/>
        <v>1.3393072527850545</v>
      </c>
      <c r="G604" s="44">
        <v>6</v>
      </c>
      <c r="H604" s="44">
        <f t="shared" si="101"/>
        <v>15.792382807359251</v>
      </c>
      <c r="I604" s="14">
        <f t="shared" si="102"/>
        <v>0.45063967049382281</v>
      </c>
      <c r="J604" s="49">
        <v>10</v>
      </c>
      <c r="K604" s="49">
        <f t="shared" si="103"/>
        <v>26.32063801226542</v>
      </c>
      <c r="L604" s="50">
        <f t="shared" si="104"/>
        <v>0.38265921508144407</v>
      </c>
      <c r="M604" s="45">
        <v>23</v>
      </c>
      <c r="N604" s="45">
        <f t="shared" si="105"/>
        <v>60.537467428210462</v>
      </c>
      <c r="O604" s="18">
        <f t="shared" si="106"/>
        <v>0.51484196822269845</v>
      </c>
      <c r="P604" s="37">
        <f t="shared" si="107"/>
        <v>30.434782608695656</v>
      </c>
      <c r="Q604" s="37">
        <f t="shared" si="108"/>
        <v>2.6013948657070785</v>
      </c>
      <c r="R604" s="37">
        <f t="shared" si="109"/>
        <v>160.13948657070785</v>
      </c>
    </row>
    <row r="605" spans="1:18" x14ac:dyDescent="0.25">
      <c r="A605" s="1" t="s">
        <v>505</v>
      </c>
      <c r="B605" s="1" t="s">
        <v>2481</v>
      </c>
      <c r="C605" s="36">
        <v>37913</v>
      </c>
      <c r="D605" s="43">
        <v>3</v>
      </c>
      <c r="E605" s="43">
        <f t="shared" si="99"/>
        <v>7.9128531110700813</v>
      </c>
      <c r="F605" s="6">
        <f t="shared" si="100"/>
        <v>0.57519999308638092</v>
      </c>
      <c r="G605" s="44">
        <v>2</v>
      </c>
      <c r="H605" s="44">
        <f t="shared" si="101"/>
        <v>5.2752354073800536</v>
      </c>
      <c r="I605" s="14">
        <f t="shared" si="102"/>
        <v>0.15053018754404215</v>
      </c>
      <c r="J605" s="49">
        <v>4</v>
      </c>
      <c r="K605" s="49">
        <f t="shared" si="103"/>
        <v>10.550470814760107</v>
      </c>
      <c r="L605" s="50">
        <f t="shared" si="104"/>
        <v>0.1533866648230349</v>
      </c>
      <c r="M605" s="45">
        <v>9</v>
      </c>
      <c r="N605" s="45">
        <f t="shared" si="105"/>
        <v>23.738559333210244</v>
      </c>
      <c r="O605" s="18">
        <f t="shared" si="106"/>
        <v>0.20188499996922568</v>
      </c>
      <c r="P605" s="37">
        <f t="shared" si="107"/>
        <v>33.333333333333329</v>
      </c>
      <c r="Q605" s="37">
        <f t="shared" si="108"/>
        <v>2.8491467576791805</v>
      </c>
      <c r="R605" s="37">
        <f t="shared" si="109"/>
        <v>184.91467576791806</v>
      </c>
    </row>
    <row r="606" spans="1:18" x14ac:dyDescent="0.25">
      <c r="A606" s="1" t="s">
        <v>814</v>
      </c>
      <c r="B606" s="1" t="s">
        <v>2473</v>
      </c>
      <c r="C606" s="36">
        <v>37859</v>
      </c>
      <c r="D606" s="43"/>
      <c r="E606" s="43">
        <f t="shared" si="99"/>
        <v>0</v>
      </c>
      <c r="F606" s="6">
        <f t="shared" si="100"/>
        <v>0</v>
      </c>
      <c r="G606" s="44">
        <v>4</v>
      </c>
      <c r="H606" s="44">
        <f t="shared" si="101"/>
        <v>10.565519427348848</v>
      </c>
      <c r="I606" s="14">
        <f t="shared" si="102"/>
        <v>0.30148979108572704</v>
      </c>
      <c r="J606" s="49">
        <v>5</v>
      </c>
      <c r="K606" s="49">
        <f t="shared" si="103"/>
        <v>13.20689928418606</v>
      </c>
      <c r="L606" s="50">
        <f t="shared" si="104"/>
        <v>0.19200680893036406</v>
      </c>
      <c r="M606" s="45">
        <v>9</v>
      </c>
      <c r="N606" s="45">
        <f t="shared" si="105"/>
        <v>23.772418711534907</v>
      </c>
      <c r="O606" s="18">
        <f t="shared" si="106"/>
        <v>0.20217295765427648</v>
      </c>
      <c r="P606" s="37">
        <f t="shared" si="107"/>
        <v>0</v>
      </c>
      <c r="Q606" s="37">
        <f t="shared" si="108"/>
        <v>0</v>
      </c>
      <c r="R606" s="37">
        <f t="shared" si="109"/>
        <v>-100</v>
      </c>
    </row>
    <row r="607" spans="1:18" x14ac:dyDescent="0.25">
      <c r="A607" s="1" t="s">
        <v>318</v>
      </c>
      <c r="B607" s="1" t="s">
        <v>2457</v>
      </c>
      <c r="C607" s="36">
        <v>37840</v>
      </c>
      <c r="D607" s="43"/>
      <c r="E607" s="43">
        <f t="shared" si="99"/>
        <v>0</v>
      </c>
      <c r="F607" s="6">
        <f t="shared" si="100"/>
        <v>0</v>
      </c>
      <c r="G607" s="44"/>
      <c r="H607" s="44">
        <f t="shared" si="101"/>
        <v>0</v>
      </c>
      <c r="I607" s="14">
        <f t="shared" si="102"/>
        <v>0</v>
      </c>
      <c r="J607" s="49">
        <v>1</v>
      </c>
      <c r="K607" s="49">
        <f t="shared" si="103"/>
        <v>2.6427061310782238</v>
      </c>
      <c r="L607" s="50">
        <f t="shared" si="104"/>
        <v>3.8420643653777231E-2</v>
      </c>
      <c r="M607" s="45">
        <v>1</v>
      </c>
      <c r="N607" s="45">
        <f t="shared" si="105"/>
        <v>2.6427061310782238</v>
      </c>
      <c r="O607" s="18">
        <f t="shared" si="106"/>
        <v>2.2474941284452821E-2</v>
      </c>
      <c r="P607" s="37">
        <f t="shared" si="107"/>
        <v>0</v>
      </c>
      <c r="Q607" s="37">
        <f t="shared" si="108"/>
        <v>0</v>
      </c>
      <c r="R607" s="37">
        <f t="shared" si="109"/>
        <v>-100</v>
      </c>
    </row>
    <row r="608" spans="1:18" x14ac:dyDescent="0.25">
      <c r="A608" s="1" t="s">
        <v>223</v>
      </c>
      <c r="B608" s="1" t="s">
        <v>2497</v>
      </c>
      <c r="C608" s="36">
        <v>37792</v>
      </c>
      <c r="D608" s="43">
        <v>4</v>
      </c>
      <c r="E608" s="43">
        <f t="shared" si="99"/>
        <v>10.584250635055039</v>
      </c>
      <c r="F608" s="6">
        <f t="shared" si="100"/>
        <v>0.7693888420083248</v>
      </c>
      <c r="G608" s="44">
        <v>1</v>
      </c>
      <c r="H608" s="44">
        <f t="shared" si="101"/>
        <v>2.6460626587637597</v>
      </c>
      <c r="I608" s="14">
        <f t="shared" si="102"/>
        <v>7.5506072718528661E-2</v>
      </c>
      <c r="J608" s="49">
        <v>16</v>
      </c>
      <c r="K608" s="49">
        <f t="shared" si="103"/>
        <v>42.337002540220155</v>
      </c>
      <c r="L608" s="50">
        <f t="shared" si="104"/>
        <v>0.6155110736066598</v>
      </c>
      <c r="M608" s="45">
        <v>21</v>
      </c>
      <c r="N608" s="45">
        <f t="shared" si="105"/>
        <v>55.567315834038951</v>
      </c>
      <c r="O608" s="18">
        <f t="shared" si="106"/>
        <v>0.47257322561064752</v>
      </c>
      <c r="P608" s="37">
        <f t="shared" si="107"/>
        <v>19.047619047619047</v>
      </c>
      <c r="Q608" s="37">
        <f t="shared" si="108"/>
        <v>1.6280838615309605</v>
      </c>
      <c r="R608" s="37">
        <f t="shared" si="109"/>
        <v>62.808386153096052</v>
      </c>
    </row>
    <row r="609" spans="1:18" x14ac:dyDescent="0.25">
      <c r="A609" s="1" t="s">
        <v>1052</v>
      </c>
      <c r="B609" s="1" t="s">
        <v>2503</v>
      </c>
      <c r="C609" s="36">
        <v>37718</v>
      </c>
      <c r="D609" s="43"/>
      <c r="E609" s="43">
        <f t="shared" si="99"/>
        <v>0</v>
      </c>
      <c r="F609" s="6">
        <f t="shared" si="100"/>
        <v>0</v>
      </c>
      <c r="G609" s="44">
        <v>3</v>
      </c>
      <c r="H609" s="44">
        <f t="shared" si="101"/>
        <v>7.9537621294872469</v>
      </c>
      <c r="I609" s="14">
        <f t="shared" si="102"/>
        <v>0.22696263058846985</v>
      </c>
      <c r="J609" s="49">
        <v>6</v>
      </c>
      <c r="K609" s="49">
        <f t="shared" si="103"/>
        <v>15.907524258974494</v>
      </c>
      <c r="L609" s="50">
        <f t="shared" si="104"/>
        <v>0.23126949825424423</v>
      </c>
      <c r="M609" s="45">
        <v>9</v>
      </c>
      <c r="N609" s="45">
        <f t="shared" si="105"/>
        <v>23.861286388461743</v>
      </c>
      <c r="O609" s="18">
        <f t="shared" si="106"/>
        <v>0.20292873439294906</v>
      </c>
      <c r="P609" s="37">
        <f t="shared" si="107"/>
        <v>0</v>
      </c>
      <c r="Q609" s="37">
        <f t="shared" si="108"/>
        <v>0</v>
      </c>
      <c r="R609" s="37">
        <f t="shared" si="109"/>
        <v>-100</v>
      </c>
    </row>
    <row r="610" spans="1:18" x14ac:dyDescent="0.25">
      <c r="A610" s="1" t="s">
        <v>431</v>
      </c>
      <c r="B610" s="1" t="s">
        <v>2529</v>
      </c>
      <c r="C610" s="36">
        <v>37628</v>
      </c>
      <c r="D610" s="43">
        <v>1</v>
      </c>
      <c r="E610" s="43">
        <f t="shared" si="99"/>
        <v>2.6575954076751356</v>
      </c>
      <c r="F610" s="6">
        <f t="shared" si="100"/>
        <v>0.19318554744590871</v>
      </c>
      <c r="G610" s="44"/>
      <c r="H610" s="44">
        <f t="shared" si="101"/>
        <v>0</v>
      </c>
      <c r="I610" s="14">
        <f t="shared" si="102"/>
        <v>0</v>
      </c>
      <c r="J610" s="49"/>
      <c r="K610" s="49">
        <f t="shared" si="103"/>
        <v>0</v>
      </c>
      <c r="L610" s="50">
        <f t="shared" si="104"/>
        <v>0</v>
      </c>
      <c r="M610" s="45">
        <v>1</v>
      </c>
      <c r="N610" s="45">
        <f t="shared" si="105"/>
        <v>2.6575954076751356</v>
      </c>
      <c r="O610" s="18">
        <f t="shared" si="106"/>
        <v>2.260156740203292E-2</v>
      </c>
      <c r="P610" s="37">
        <f t="shared" si="107"/>
        <v>100</v>
      </c>
      <c r="Q610" s="37">
        <f t="shared" si="108"/>
        <v>8.5474402730375427</v>
      </c>
      <c r="R610" s="37">
        <f t="shared" si="109"/>
        <v>754.74402730375425</v>
      </c>
    </row>
    <row r="611" spans="1:18" x14ac:dyDescent="0.25">
      <c r="A611" s="1" t="s">
        <v>630</v>
      </c>
      <c r="B611" s="1" t="s">
        <v>2517</v>
      </c>
      <c r="C611" s="36">
        <v>37531</v>
      </c>
      <c r="D611" s="43"/>
      <c r="E611" s="43">
        <f t="shared" si="99"/>
        <v>0</v>
      </c>
      <c r="F611" s="6">
        <f t="shared" si="100"/>
        <v>0</v>
      </c>
      <c r="G611" s="44">
        <v>1</v>
      </c>
      <c r="H611" s="44">
        <f t="shared" si="101"/>
        <v>2.6644640430577393</v>
      </c>
      <c r="I611" s="14">
        <f t="shared" si="102"/>
        <v>7.6031160911743237E-2</v>
      </c>
      <c r="J611" s="49">
        <v>1</v>
      </c>
      <c r="K611" s="49">
        <f t="shared" si="103"/>
        <v>2.6644640430577393</v>
      </c>
      <c r="L611" s="50">
        <f t="shared" si="104"/>
        <v>3.8736968262474504E-2</v>
      </c>
      <c r="M611" s="45">
        <v>2</v>
      </c>
      <c r="N611" s="45">
        <f t="shared" si="105"/>
        <v>5.3289280861154786</v>
      </c>
      <c r="O611" s="18">
        <f t="shared" si="106"/>
        <v>4.5319963667565202E-2</v>
      </c>
      <c r="P611" s="37">
        <f t="shared" si="107"/>
        <v>0</v>
      </c>
      <c r="Q611" s="37">
        <f t="shared" si="108"/>
        <v>0</v>
      </c>
      <c r="R611" s="37">
        <f t="shared" si="109"/>
        <v>-100</v>
      </c>
    </row>
    <row r="612" spans="1:18" x14ac:dyDescent="0.25">
      <c r="A612" s="1" t="s">
        <v>219</v>
      </c>
      <c r="B612" s="1" t="s">
        <v>2505</v>
      </c>
      <c r="C612" s="36">
        <v>37479</v>
      </c>
      <c r="D612" s="43"/>
      <c r="E612" s="43">
        <f t="shared" si="99"/>
        <v>0</v>
      </c>
      <c r="F612" s="6">
        <f t="shared" si="100"/>
        <v>0</v>
      </c>
      <c r="G612" s="44">
        <v>2</v>
      </c>
      <c r="H612" s="44">
        <f t="shared" si="101"/>
        <v>5.3363216734704766</v>
      </c>
      <c r="I612" s="14">
        <f t="shared" si="102"/>
        <v>0.15227329972403933</v>
      </c>
      <c r="J612" s="49"/>
      <c r="K612" s="49">
        <f t="shared" si="103"/>
        <v>0</v>
      </c>
      <c r="L612" s="50">
        <f t="shared" si="104"/>
        <v>0</v>
      </c>
      <c r="M612" s="45">
        <v>2</v>
      </c>
      <c r="N612" s="45">
        <f t="shared" si="105"/>
        <v>5.3363216734704766</v>
      </c>
      <c r="O612" s="18">
        <f t="shared" si="106"/>
        <v>4.5382842562698832E-2</v>
      </c>
      <c r="P612" s="37">
        <f t="shared" si="107"/>
        <v>0</v>
      </c>
      <c r="Q612" s="37">
        <f t="shared" si="108"/>
        <v>0</v>
      </c>
      <c r="R612" s="37">
        <f t="shared" si="109"/>
        <v>-100</v>
      </c>
    </row>
    <row r="613" spans="1:18" x14ac:dyDescent="0.25">
      <c r="A613" s="1" t="s">
        <v>1577</v>
      </c>
      <c r="B613" s="1" t="s">
        <v>2482</v>
      </c>
      <c r="C613" s="36">
        <v>37410</v>
      </c>
      <c r="D613" s="43">
        <v>1</v>
      </c>
      <c r="E613" s="43">
        <f t="shared" si="99"/>
        <v>2.6730820636193533</v>
      </c>
      <c r="F613" s="6">
        <f t="shared" si="100"/>
        <v>0.19431130123749407</v>
      </c>
      <c r="G613" s="44">
        <v>1</v>
      </c>
      <c r="H613" s="44">
        <f t="shared" si="101"/>
        <v>2.6730820636193533</v>
      </c>
      <c r="I613" s="14">
        <f t="shared" si="102"/>
        <v>7.6277078326079523E-2</v>
      </c>
      <c r="J613" s="49"/>
      <c r="K613" s="49">
        <f t="shared" si="103"/>
        <v>0</v>
      </c>
      <c r="L613" s="50">
        <f t="shared" si="104"/>
        <v>0</v>
      </c>
      <c r="M613" s="45">
        <v>2</v>
      </c>
      <c r="N613" s="45">
        <f t="shared" si="105"/>
        <v>5.3461641272387066</v>
      </c>
      <c r="O613" s="18">
        <f t="shared" si="106"/>
        <v>4.5466547885789618E-2</v>
      </c>
      <c r="P613" s="37">
        <f t="shared" si="107"/>
        <v>50</v>
      </c>
      <c r="Q613" s="37">
        <f t="shared" si="108"/>
        <v>4.2737201365187714</v>
      </c>
      <c r="R613" s="37">
        <f t="shared" si="109"/>
        <v>327.37201365187713</v>
      </c>
    </row>
    <row r="614" spans="1:18" x14ac:dyDescent="0.25">
      <c r="A614" s="1" t="s">
        <v>148</v>
      </c>
      <c r="B614" s="1" t="s">
        <v>2538</v>
      </c>
      <c r="C614" s="36">
        <v>37381</v>
      </c>
      <c r="D614" s="43">
        <v>1</v>
      </c>
      <c r="E614" s="43">
        <f t="shared" si="99"/>
        <v>2.6751558278269711</v>
      </c>
      <c r="F614" s="6">
        <f t="shared" si="100"/>
        <v>0.19446204701037031</v>
      </c>
      <c r="G614" s="44">
        <v>1</v>
      </c>
      <c r="H614" s="44">
        <f t="shared" si="101"/>
        <v>2.6751558278269711</v>
      </c>
      <c r="I614" s="14">
        <f t="shared" si="102"/>
        <v>7.6336253716557473E-2</v>
      </c>
      <c r="J614" s="49">
        <v>8</v>
      </c>
      <c r="K614" s="49">
        <f t="shared" si="103"/>
        <v>21.401246622615769</v>
      </c>
      <c r="L614" s="50">
        <f t="shared" si="104"/>
        <v>0.31113927521659251</v>
      </c>
      <c r="M614" s="45">
        <v>10</v>
      </c>
      <c r="N614" s="45">
        <f t="shared" si="105"/>
        <v>26.751558278269712</v>
      </c>
      <c r="O614" s="18">
        <f t="shared" si="106"/>
        <v>0.22750910307474248</v>
      </c>
      <c r="P614" s="37">
        <f t="shared" si="107"/>
        <v>10</v>
      </c>
      <c r="Q614" s="37">
        <f t="shared" si="108"/>
        <v>0.85474402730375432</v>
      </c>
      <c r="R614" s="37">
        <f t="shared" si="109"/>
        <v>-14.525597269624569</v>
      </c>
    </row>
    <row r="615" spans="1:18" x14ac:dyDescent="0.25">
      <c r="A615" s="1" t="s">
        <v>1017</v>
      </c>
      <c r="B615" s="1" t="s">
        <v>2520</v>
      </c>
      <c r="C615" s="36">
        <v>37344</v>
      </c>
      <c r="D615" s="43">
        <v>2</v>
      </c>
      <c r="E615" s="43">
        <f t="shared" si="99"/>
        <v>5.3556126820908316</v>
      </c>
      <c r="F615" s="6">
        <f t="shared" si="100"/>
        <v>0.38930943548064767</v>
      </c>
      <c r="G615" s="44">
        <v>2</v>
      </c>
      <c r="H615" s="44">
        <f t="shared" si="101"/>
        <v>5.3556126820908316</v>
      </c>
      <c r="I615" s="14">
        <f t="shared" si="102"/>
        <v>0.15282377357426283</v>
      </c>
      <c r="J615" s="49">
        <v>4</v>
      </c>
      <c r="K615" s="49">
        <f t="shared" si="103"/>
        <v>10.711225364181663</v>
      </c>
      <c r="L615" s="50">
        <f t="shared" si="104"/>
        <v>0.15572377419225905</v>
      </c>
      <c r="M615" s="45">
        <v>8</v>
      </c>
      <c r="N615" s="45">
        <f t="shared" si="105"/>
        <v>21.422450728363327</v>
      </c>
      <c r="O615" s="18">
        <f t="shared" si="106"/>
        <v>0.18218761315417625</v>
      </c>
      <c r="P615" s="37">
        <f t="shared" si="107"/>
        <v>25</v>
      </c>
      <c r="Q615" s="37">
        <f t="shared" si="108"/>
        <v>2.1368600682593857</v>
      </c>
      <c r="R615" s="37">
        <f t="shared" si="109"/>
        <v>113.68600682593856</v>
      </c>
    </row>
    <row r="616" spans="1:18" x14ac:dyDescent="0.25">
      <c r="A616" s="1" t="s">
        <v>512</v>
      </c>
      <c r="B616" s="1" t="s">
        <v>2064</v>
      </c>
      <c r="C616" s="36">
        <v>37226</v>
      </c>
      <c r="D616" s="43"/>
      <c r="E616" s="43">
        <f t="shared" si="99"/>
        <v>0</v>
      </c>
      <c r="F616" s="6">
        <f t="shared" si="100"/>
        <v>0</v>
      </c>
      <c r="G616" s="44">
        <v>3</v>
      </c>
      <c r="H616" s="44">
        <f t="shared" si="101"/>
        <v>8.0588835759952726</v>
      </c>
      <c r="I616" s="14">
        <f t="shared" si="102"/>
        <v>0.22996229787073297</v>
      </c>
      <c r="J616" s="49">
        <v>2</v>
      </c>
      <c r="K616" s="49">
        <f t="shared" si="103"/>
        <v>5.3725890506635148</v>
      </c>
      <c r="L616" s="50">
        <f t="shared" si="104"/>
        <v>7.8108695850154758E-2</v>
      </c>
      <c r="M616" s="45">
        <v>5</v>
      </c>
      <c r="N616" s="45">
        <f t="shared" si="105"/>
        <v>13.431472626658788</v>
      </c>
      <c r="O616" s="18">
        <f t="shared" si="106"/>
        <v>0.11422819779236217</v>
      </c>
      <c r="P616" s="37">
        <f t="shared" si="107"/>
        <v>0</v>
      </c>
      <c r="Q616" s="37">
        <f t="shared" si="108"/>
        <v>0</v>
      </c>
      <c r="R616" s="37">
        <f t="shared" si="109"/>
        <v>-100</v>
      </c>
    </row>
    <row r="617" spans="1:18" x14ac:dyDescent="0.25">
      <c r="A617" s="1" t="s">
        <v>993</v>
      </c>
      <c r="B617" s="1" t="s">
        <v>2603</v>
      </c>
      <c r="C617" s="36">
        <v>37206</v>
      </c>
      <c r="D617" s="43">
        <v>11</v>
      </c>
      <c r="E617" s="43">
        <f t="shared" si="99"/>
        <v>29.565123904746546</v>
      </c>
      <c r="F617" s="6">
        <f t="shared" si="100"/>
        <v>2.1491437825146802</v>
      </c>
      <c r="G617" s="44">
        <v>27</v>
      </c>
      <c r="H617" s="44">
        <f t="shared" si="101"/>
        <v>72.568940493468801</v>
      </c>
      <c r="I617" s="14">
        <f t="shared" si="102"/>
        <v>2.0707732221905917</v>
      </c>
      <c r="J617" s="49">
        <v>84</v>
      </c>
      <c r="K617" s="49">
        <f t="shared" si="103"/>
        <v>225.77003709079182</v>
      </c>
      <c r="L617" s="50">
        <f t="shared" si="104"/>
        <v>3.2823286860224203</v>
      </c>
      <c r="M617" s="45">
        <v>122</v>
      </c>
      <c r="N617" s="45">
        <f t="shared" si="105"/>
        <v>327.90410148900713</v>
      </c>
      <c r="O617" s="18">
        <f t="shared" si="106"/>
        <v>2.7886662619161089</v>
      </c>
      <c r="P617" s="37">
        <f t="shared" si="107"/>
        <v>9.0163934426229506</v>
      </c>
      <c r="Q617" s="37">
        <f t="shared" si="108"/>
        <v>0.77067084429027022</v>
      </c>
      <c r="R617" s="37">
        <f t="shared" si="109"/>
        <v>-22.932915570972977</v>
      </c>
    </row>
    <row r="618" spans="1:18" x14ac:dyDescent="0.25">
      <c r="A618" s="1" t="s">
        <v>1723</v>
      </c>
      <c r="B618" s="1" t="s">
        <v>2491</v>
      </c>
      <c r="C618" s="36">
        <v>37099</v>
      </c>
      <c r="D618" s="43">
        <v>1</v>
      </c>
      <c r="E618" s="43">
        <f t="shared" si="99"/>
        <v>2.6954904444863743</v>
      </c>
      <c r="F618" s="6">
        <f t="shared" si="100"/>
        <v>0.19594020807284976</v>
      </c>
      <c r="G618" s="44">
        <v>1</v>
      </c>
      <c r="H618" s="44">
        <f t="shared" si="101"/>
        <v>2.6954904444863743</v>
      </c>
      <c r="I618" s="14">
        <f t="shared" si="102"/>
        <v>7.6916507188297123E-2</v>
      </c>
      <c r="J618" s="49">
        <v>5</v>
      </c>
      <c r="K618" s="49">
        <f t="shared" si="103"/>
        <v>13.477452222431872</v>
      </c>
      <c r="L618" s="50">
        <f t="shared" si="104"/>
        <v>0.19594020807284973</v>
      </c>
      <c r="M618" s="45">
        <v>7</v>
      </c>
      <c r="N618" s="45">
        <f t="shared" si="105"/>
        <v>18.86843311140462</v>
      </c>
      <c r="O618" s="18">
        <f t="shared" si="106"/>
        <v>0.16046692491511533</v>
      </c>
      <c r="P618" s="37">
        <f t="shared" si="107"/>
        <v>14.285714285714285</v>
      </c>
      <c r="Q618" s="37">
        <f t="shared" si="108"/>
        <v>1.2210628961482204</v>
      </c>
      <c r="R618" s="37">
        <f t="shared" si="109"/>
        <v>22.106289614822039</v>
      </c>
    </row>
    <row r="619" spans="1:18" x14ac:dyDescent="0.25">
      <c r="A619" s="1" t="s">
        <v>793</v>
      </c>
      <c r="B619" s="1" t="s">
        <v>2490</v>
      </c>
      <c r="C619" s="36">
        <v>37093</v>
      </c>
      <c r="D619" s="43">
        <v>3</v>
      </c>
      <c r="E619" s="43">
        <f t="shared" si="99"/>
        <v>8.0877793653789123</v>
      </c>
      <c r="F619" s="6">
        <f t="shared" si="100"/>
        <v>0.58791570748885125</v>
      </c>
      <c r="G619" s="44">
        <v>16</v>
      </c>
      <c r="H619" s="44">
        <f t="shared" si="101"/>
        <v>43.134823282020868</v>
      </c>
      <c r="I619" s="14">
        <f t="shared" si="102"/>
        <v>1.2308631818094562</v>
      </c>
      <c r="J619" s="49">
        <v>3</v>
      </c>
      <c r="K619" s="49">
        <f t="shared" si="103"/>
        <v>8.0877793653789123</v>
      </c>
      <c r="L619" s="50">
        <f t="shared" si="104"/>
        <v>0.11758314149777024</v>
      </c>
      <c r="M619" s="45">
        <v>22</v>
      </c>
      <c r="N619" s="45">
        <f t="shared" si="105"/>
        <v>59.310382012778696</v>
      </c>
      <c r="O619" s="18">
        <f t="shared" si="106"/>
        <v>0.50440619848708079</v>
      </c>
      <c r="P619" s="37">
        <f t="shared" si="107"/>
        <v>13.636363636363635</v>
      </c>
      <c r="Q619" s="37">
        <f t="shared" si="108"/>
        <v>1.1655600372323922</v>
      </c>
      <c r="R619" s="37">
        <f t="shared" si="109"/>
        <v>16.556003723239222</v>
      </c>
    </row>
    <row r="620" spans="1:18" x14ac:dyDescent="0.25">
      <c r="A620" s="1" t="s">
        <v>335</v>
      </c>
      <c r="B620" s="1" t="s">
        <v>2485</v>
      </c>
      <c r="C620" s="36">
        <v>36981</v>
      </c>
      <c r="D620" s="43">
        <v>1</v>
      </c>
      <c r="E620" s="43">
        <f t="shared" si="99"/>
        <v>2.7040912901219545</v>
      </c>
      <c r="F620" s="6">
        <f t="shared" si="100"/>
        <v>0.19656541952069045</v>
      </c>
      <c r="G620" s="44"/>
      <c r="H620" s="44">
        <f t="shared" si="101"/>
        <v>0</v>
      </c>
      <c r="I620" s="14">
        <f t="shared" si="102"/>
        <v>0</v>
      </c>
      <c r="J620" s="49">
        <v>1</v>
      </c>
      <c r="K620" s="49">
        <f t="shared" si="103"/>
        <v>2.7040912901219545</v>
      </c>
      <c r="L620" s="50">
        <f t="shared" si="104"/>
        <v>3.9313083904138089E-2</v>
      </c>
      <c r="M620" s="45">
        <v>2</v>
      </c>
      <c r="N620" s="45">
        <f t="shared" si="105"/>
        <v>5.408182580243909</v>
      </c>
      <c r="O620" s="18">
        <f t="shared" si="106"/>
        <v>4.5993984922186787E-2</v>
      </c>
      <c r="P620" s="37">
        <f t="shared" si="107"/>
        <v>50</v>
      </c>
      <c r="Q620" s="37">
        <f t="shared" si="108"/>
        <v>4.2737201365187714</v>
      </c>
      <c r="R620" s="37">
        <f t="shared" si="109"/>
        <v>327.37201365187713</v>
      </c>
    </row>
    <row r="621" spans="1:18" x14ac:dyDescent="0.25">
      <c r="A621" s="1" t="s">
        <v>1233</v>
      </c>
      <c r="B621" s="1" t="s">
        <v>2584</v>
      </c>
      <c r="C621" s="36">
        <v>36866</v>
      </c>
      <c r="D621" s="43">
        <v>4</v>
      </c>
      <c r="E621" s="43">
        <f t="shared" si="99"/>
        <v>10.850105788531438</v>
      </c>
      <c r="F621" s="6">
        <f t="shared" si="100"/>
        <v>0.7887143470183533</v>
      </c>
      <c r="G621" s="44">
        <v>12</v>
      </c>
      <c r="H621" s="44">
        <f t="shared" si="101"/>
        <v>32.550317365594317</v>
      </c>
      <c r="I621" s="14">
        <f t="shared" si="102"/>
        <v>0.92883160641630824</v>
      </c>
      <c r="J621" s="49">
        <v>22</v>
      </c>
      <c r="K621" s="49">
        <f t="shared" si="103"/>
        <v>59.675581836922909</v>
      </c>
      <c r="L621" s="50">
        <f t="shared" si="104"/>
        <v>0.86758578172018852</v>
      </c>
      <c r="M621" s="45">
        <v>38</v>
      </c>
      <c r="N621" s="45">
        <f t="shared" si="105"/>
        <v>103.07600499104866</v>
      </c>
      <c r="O621" s="18">
        <f t="shared" si="106"/>
        <v>0.8766117173477026</v>
      </c>
      <c r="P621" s="37">
        <f t="shared" si="107"/>
        <v>10.526315789473683</v>
      </c>
      <c r="Q621" s="37">
        <f t="shared" si="108"/>
        <v>0.89973055505658339</v>
      </c>
      <c r="R621" s="37">
        <f t="shared" si="109"/>
        <v>-10.026944494341661</v>
      </c>
    </row>
    <row r="622" spans="1:18" x14ac:dyDescent="0.25">
      <c r="A622" s="1" t="s">
        <v>588</v>
      </c>
      <c r="B622" s="1" t="s">
        <v>2537</v>
      </c>
      <c r="C622" s="36">
        <v>36629</v>
      </c>
      <c r="D622" s="43">
        <v>2</v>
      </c>
      <c r="E622" s="43">
        <f t="shared" si="99"/>
        <v>5.4601545223729833</v>
      </c>
      <c r="F622" s="6">
        <f t="shared" si="100"/>
        <v>0.3969087760678508</v>
      </c>
      <c r="G622" s="44">
        <v>9</v>
      </c>
      <c r="H622" s="44">
        <f t="shared" si="101"/>
        <v>24.570695350678424</v>
      </c>
      <c r="I622" s="14">
        <f t="shared" si="102"/>
        <v>0.70113105740281523</v>
      </c>
      <c r="J622" s="49">
        <v>9</v>
      </c>
      <c r="K622" s="49">
        <f t="shared" si="103"/>
        <v>24.570695350678424</v>
      </c>
      <c r="L622" s="50">
        <f t="shared" si="104"/>
        <v>0.35721789846106572</v>
      </c>
      <c r="M622" s="45">
        <v>20</v>
      </c>
      <c r="N622" s="45">
        <f t="shared" si="105"/>
        <v>54.601545223729829</v>
      </c>
      <c r="O622" s="18">
        <f t="shared" si="106"/>
        <v>0.46435981228190493</v>
      </c>
      <c r="P622" s="37">
        <f t="shared" si="107"/>
        <v>10</v>
      </c>
      <c r="Q622" s="37">
        <f t="shared" si="108"/>
        <v>0.85474402730375432</v>
      </c>
      <c r="R622" s="37">
        <f t="shared" si="109"/>
        <v>-14.525597269624569</v>
      </c>
    </row>
    <row r="623" spans="1:18" x14ac:dyDescent="0.25">
      <c r="A623" s="1" t="s">
        <v>284</v>
      </c>
      <c r="B623" s="1" t="s">
        <v>2471</v>
      </c>
      <c r="C623" s="36">
        <v>36574</v>
      </c>
      <c r="D623" s="43">
        <v>1</v>
      </c>
      <c r="E623" s="43">
        <f t="shared" si="99"/>
        <v>2.7341827527751956</v>
      </c>
      <c r="F623" s="6">
        <f t="shared" si="100"/>
        <v>0.19875282384466161</v>
      </c>
      <c r="G623" s="44"/>
      <c r="H623" s="44">
        <f t="shared" si="101"/>
        <v>0</v>
      </c>
      <c r="I623" s="14">
        <f t="shared" si="102"/>
        <v>0</v>
      </c>
      <c r="J623" s="49">
        <v>8</v>
      </c>
      <c r="K623" s="49">
        <f t="shared" si="103"/>
        <v>21.873462022201565</v>
      </c>
      <c r="L623" s="50">
        <f t="shared" si="104"/>
        <v>0.31800451815145853</v>
      </c>
      <c r="M623" s="45">
        <v>9</v>
      </c>
      <c r="N623" s="45">
        <f t="shared" si="105"/>
        <v>24.607644774976759</v>
      </c>
      <c r="O623" s="18">
        <f t="shared" si="106"/>
        <v>0.20927615256283846</v>
      </c>
      <c r="P623" s="37">
        <f t="shared" si="107"/>
        <v>11.111111111111111</v>
      </c>
      <c r="Q623" s="37">
        <f t="shared" si="108"/>
        <v>0.94971558589306027</v>
      </c>
      <c r="R623" s="37">
        <f t="shared" si="109"/>
        <v>-5.0284414106939739</v>
      </c>
    </row>
    <row r="624" spans="1:18" x14ac:dyDescent="0.25">
      <c r="A624" s="1" t="s">
        <v>1081</v>
      </c>
      <c r="B624" s="1" t="s">
        <v>2501</v>
      </c>
      <c r="C624" s="36">
        <v>36514</v>
      </c>
      <c r="D624" s="43">
        <v>1</v>
      </c>
      <c r="E624" s="43">
        <f t="shared" si="99"/>
        <v>2.7386755764912087</v>
      </c>
      <c r="F624" s="6">
        <f t="shared" si="100"/>
        <v>0.19907941554731481</v>
      </c>
      <c r="G624" s="44">
        <v>2</v>
      </c>
      <c r="H624" s="44">
        <f t="shared" si="101"/>
        <v>5.4773511529824175</v>
      </c>
      <c r="I624" s="14">
        <f t="shared" si="102"/>
        <v>0.15629761188468178</v>
      </c>
      <c r="J624" s="49">
        <v>6</v>
      </c>
      <c r="K624" s="49">
        <f t="shared" si="103"/>
        <v>16.432053458947252</v>
      </c>
      <c r="L624" s="50">
        <f t="shared" si="104"/>
        <v>0.23889529865677778</v>
      </c>
      <c r="M624" s="45">
        <v>9</v>
      </c>
      <c r="N624" s="45">
        <f t="shared" si="105"/>
        <v>24.648080188420877</v>
      </c>
      <c r="O624" s="18">
        <f t="shared" si="106"/>
        <v>0.20962003625549799</v>
      </c>
      <c r="P624" s="37">
        <f t="shared" si="107"/>
        <v>11.111111111111111</v>
      </c>
      <c r="Q624" s="37">
        <f t="shared" si="108"/>
        <v>0.94971558589306027</v>
      </c>
      <c r="R624" s="37">
        <f t="shared" si="109"/>
        <v>-5.0284414106939739</v>
      </c>
    </row>
    <row r="625" spans="1:18" x14ac:dyDescent="0.25">
      <c r="A625" s="1" t="s">
        <v>1083</v>
      </c>
      <c r="B625" s="1" t="s">
        <v>2552</v>
      </c>
      <c r="C625" s="36">
        <v>36244</v>
      </c>
      <c r="D625" s="43"/>
      <c r="E625" s="43">
        <f t="shared" si="99"/>
        <v>0</v>
      </c>
      <c r="F625" s="6">
        <f t="shared" si="100"/>
        <v>0</v>
      </c>
      <c r="G625" s="44"/>
      <c r="H625" s="44">
        <f t="shared" si="101"/>
        <v>0</v>
      </c>
      <c r="I625" s="14">
        <f t="shared" si="102"/>
        <v>0</v>
      </c>
      <c r="J625" s="49">
        <v>3</v>
      </c>
      <c r="K625" s="49">
        <f t="shared" si="103"/>
        <v>8.2772320935879051</v>
      </c>
      <c r="L625" s="50">
        <f t="shared" si="104"/>
        <v>0.120337475653261</v>
      </c>
      <c r="M625" s="45">
        <v>3</v>
      </c>
      <c r="N625" s="45">
        <f t="shared" si="105"/>
        <v>8.2772320935879051</v>
      </c>
      <c r="O625" s="18">
        <f t="shared" si="106"/>
        <v>7.0393867525965242E-2</v>
      </c>
      <c r="P625" s="37">
        <f t="shared" si="107"/>
        <v>0</v>
      </c>
      <c r="Q625" s="37">
        <f t="shared" si="108"/>
        <v>0</v>
      </c>
      <c r="R625" s="37">
        <f t="shared" si="109"/>
        <v>-100</v>
      </c>
    </row>
    <row r="626" spans="1:18" x14ac:dyDescent="0.25">
      <c r="A626" s="1" t="s">
        <v>557</v>
      </c>
      <c r="B626" s="1" t="s">
        <v>2510</v>
      </c>
      <c r="C626" s="36">
        <v>36158</v>
      </c>
      <c r="D626" s="43">
        <v>2</v>
      </c>
      <c r="E626" s="43">
        <f t="shared" si="99"/>
        <v>5.5312793849217323</v>
      </c>
      <c r="F626" s="6">
        <f t="shared" si="100"/>
        <v>0.40207897446178731</v>
      </c>
      <c r="G626" s="44">
        <v>3</v>
      </c>
      <c r="H626" s="44">
        <f t="shared" si="101"/>
        <v>8.2969190773825989</v>
      </c>
      <c r="I626" s="14">
        <f t="shared" si="102"/>
        <v>0.23675470160229842</v>
      </c>
      <c r="J626" s="49">
        <v>2</v>
      </c>
      <c r="K626" s="49">
        <f t="shared" si="103"/>
        <v>5.5312793849217323</v>
      </c>
      <c r="L626" s="50">
        <f t="shared" si="104"/>
        <v>8.0415794892357451E-2</v>
      </c>
      <c r="M626" s="45">
        <v>7</v>
      </c>
      <c r="N626" s="45">
        <f t="shared" si="105"/>
        <v>19.359477847226064</v>
      </c>
      <c r="O626" s="18">
        <f t="shared" si="106"/>
        <v>0.16464302360268443</v>
      </c>
      <c r="P626" s="37">
        <f t="shared" si="107"/>
        <v>28.571428571428569</v>
      </c>
      <c r="Q626" s="37">
        <f t="shared" si="108"/>
        <v>2.4421257922964408</v>
      </c>
      <c r="R626" s="37">
        <f t="shared" si="109"/>
        <v>144.21257922964406</v>
      </c>
    </row>
    <row r="627" spans="1:18" x14ac:dyDescent="0.25">
      <c r="A627" s="1" t="s">
        <v>773</v>
      </c>
      <c r="B627" s="1" t="s">
        <v>2540</v>
      </c>
      <c r="C627" s="36">
        <v>36147</v>
      </c>
      <c r="D627" s="43">
        <v>3</v>
      </c>
      <c r="E627" s="43">
        <f t="shared" si="99"/>
        <v>8.2994439372562034</v>
      </c>
      <c r="F627" s="6">
        <f t="shared" si="100"/>
        <v>0.60330199844756027</v>
      </c>
      <c r="G627" s="44">
        <v>10</v>
      </c>
      <c r="H627" s="44">
        <f t="shared" si="101"/>
        <v>27.664813124187344</v>
      </c>
      <c r="I627" s="14">
        <f t="shared" si="102"/>
        <v>0.78942249707545176</v>
      </c>
      <c r="J627" s="49">
        <v>14</v>
      </c>
      <c r="K627" s="49">
        <f t="shared" si="103"/>
        <v>38.73073837386228</v>
      </c>
      <c r="L627" s="50">
        <f t="shared" si="104"/>
        <v>0.56308186521772285</v>
      </c>
      <c r="M627" s="45">
        <v>27</v>
      </c>
      <c r="N627" s="45">
        <f t="shared" si="105"/>
        <v>74.694995435305827</v>
      </c>
      <c r="O627" s="18">
        <f t="shared" si="106"/>
        <v>0.6352449169087272</v>
      </c>
      <c r="P627" s="37">
        <f t="shared" si="107"/>
        <v>11.111111111111111</v>
      </c>
      <c r="Q627" s="37">
        <f t="shared" si="108"/>
        <v>0.94971558589306027</v>
      </c>
      <c r="R627" s="37">
        <f t="shared" si="109"/>
        <v>-5.0284414106939739</v>
      </c>
    </row>
    <row r="628" spans="1:18" x14ac:dyDescent="0.25">
      <c r="A628" s="1" t="s">
        <v>468</v>
      </c>
      <c r="B628" s="1" t="s">
        <v>2534</v>
      </c>
      <c r="C628" s="36">
        <v>36081</v>
      </c>
      <c r="D628" s="43"/>
      <c r="E628" s="43">
        <f t="shared" si="99"/>
        <v>0</v>
      </c>
      <c r="F628" s="6">
        <f t="shared" si="100"/>
        <v>0</v>
      </c>
      <c r="G628" s="44">
        <v>2</v>
      </c>
      <c r="H628" s="44">
        <f t="shared" si="101"/>
        <v>5.543083617416368</v>
      </c>
      <c r="I628" s="14">
        <f t="shared" si="102"/>
        <v>0.15817330451920042</v>
      </c>
      <c r="J628" s="49">
        <v>4</v>
      </c>
      <c r="K628" s="49">
        <f t="shared" si="103"/>
        <v>11.086167234832736</v>
      </c>
      <c r="L628" s="50">
        <f t="shared" si="104"/>
        <v>0.16117481842065692</v>
      </c>
      <c r="M628" s="45">
        <v>6</v>
      </c>
      <c r="N628" s="45">
        <f t="shared" si="105"/>
        <v>16.629250852249104</v>
      </c>
      <c r="O628" s="18">
        <f t="shared" si="106"/>
        <v>0.14142375957490558</v>
      </c>
      <c r="P628" s="37">
        <f t="shared" si="107"/>
        <v>0</v>
      </c>
      <c r="Q628" s="37">
        <f t="shared" si="108"/>
        <v>0</v>
      </c>
      <c r="R628" s="37">
        <f t="shared" si="109"/>
        <v>-100</v>
      </c>
    </row>
    <row r="629" spans="1:18" x14ac:dyDescent="0.25">
      <c r="A629" s="1" t="s">
        <v>1570</v>
      </c>
      <c r="B629" s="1" t="s">
        <v>2526</v>
      </c>
      <c r="C629" s="36">
        <v>36043</v>
      </c>
      <c r="D629" s="43">
        <v>1</v>
      </c>
      <c r="E629" s="43">
        <f t="shared" si="99"/>
        <v>2.7744638348639126</v>
      </c>
      <c r="F629" s="6">
        <f t="shared" si="100"/>
        <v>0.20168093053560063</v>
      </c>
      <c r="G629" s="44"/>
      <c r="H629" s="44">
        <f t="shared" si="101"/>
        <v>0</v>
      </c>
      <c r="I629" s="14">
        <f t="shared" si="102"/>
        <v>0</v>
      </c>
      <c r="J629" s="49"/>
      <c r="K629" s="49">
        <f t="shared" si="103"/>
        <v>0</v>
      </c>
      <c r="L629" s="50">
        <f t="shared" si="104"/>
        <v>0</v>
      </c>
      <c r="M629" s="45">
        <v>1</v>
      </c>
      <c r="N629" s="45">
        <f t="shared" si="105"/>
        <v>2.7744638348639126</v>
      </c>
      <c r="O629" s="18">
        <f t="shared" si="106"/>
        <v>2.3595477019218568E-2</v>
      </c>
      <c r="P629" s="37">
        <f t="shared" si="107"/>
        <v>100</v>
      </c>
      <c r="Q629" s="37">
        <f t="shared" si="108"/>
        <v>8.5474402730375427</v>
      </c>
      <c r="R629" s="37">
        <f t="shared" si="109"/>
        <v>754.74402730375425</v>
      </c>
    </row>
    <row r="630" spans="1:18" x14ac:dyDescent="0.25">
      <c r="A630" s="1" t="s">
        <v>1112</v>
      </c>
      <c r="B630" s="1" t="s">
        <v>2541</v>
      </c>
      <c r="C630" s="36">
        <v>36010</v>
      </c>
      <c r="D630" s="43">
        <v>1</v>
      </c>
      <c r="E630" s="43">
        <f t="shared" si="99"/>
        <v>2.7770063871146906</v>
      </c>
      <c r="F630" s="6">
        <f t="shared" si="100"/>
        <v>0.2018657533822453</v>
      </c>
      <c r="G630" s="44">
        <v>4</v>
      </c>
      <c r="H630" s="44">
        <f t="shared" si="101"/>
        <v>11.108025548458762</v>
      </c>
      <c r="I630" s="14">
        <f t="shared" si="102"/>
        <v>0.31697034159162846</v>
      </c>
      <c r="J630" s="49">
        <v>7</v>
      </c>
      <c r="K630" s="49">
        <f t="shared" si="103"/>
        <v>19.439044709802833</v>
      </c>
      <c r="L630" s="50">
        <f t="shared" si="104"/>
        <v>0.28261205473514339</v>
      </c>
      <c r="M630" s="45">
        <v>12</v>
      </c>
      <c r="N630" s="45">
        <f t="shared" si="105"/>
        <v>33.324076645376287</v>
      </c>
      <c r="O630" s="18">
        <f t="shared" si="106"/>
        <v>0.28340520240056477</v>
      </c>
      <c r="P630" s="37">
        <f t="shared" si="107"/>
        <v>8.3333333333333321</v>
      </c>
      <c r="Q630" s="37">
        <f t="shared" si="108"/>
        <v>0.71228668941979512</v>
      </c>
      <c r="R630" s="37">
        <f t="shared" si="109"/>
        <v>-28.77133105802049</v>
      </c>
    </row>
    <row r="631" spans="1:18" x14ac:dyDescent="0.25">
      <c r="A631" s="1" t="s">
        <v>73</v>
      </c>
      <c r="B631" s="1" t="s">
        <v>2558</v>
      </c>
      <c r="C631" s="36">
        <v>35982</v>
      </c>
      <c r="D631" s="43">
        <v>1</v>
      </c>
      <c r="E631" s="43">
        <f t="shared" si="99"/>
        <v>2.7791673614585073</v>
      </c>
      <c r="F631" s="6">
        <f t="shared" si="100"/>
        <v>0.20202283862194023</v>
      </c>
      <c r="G631" s="44">
        <v>2</v>
      </c>
      <c r="H631" s="44">
        <f t="shared" si="101"/>
        <v>5.5583347229170146</v>
      </c>
      <c r="I631" s="14">
        <f t="shared" si="102"/>
        <v>0.15860849870372049</v>
      </c>
      <c r="J631" s="49">
        <v>5</v>
      </c>
      <c r="K631" s="49">
        <f t="shared" si="103"/>
        <v>13.895836807292536</v>
      </c>
      <c r="L631" s="50">
        <f t="shared" si="104"/>
        <v>0.20202283862194023</v>
      </c>
      <c r="M631" s="45">
        <v>8</v>
      </c>
      <c r="N631" s="45">
        <f t="shared" si="105"/>
        <v>22.233338891668058</v>
      </c>
      <c r="O631" s="18">
        <f t="shared" si="106"/>
        <v>0.18908382595824463</v>
      </c>
      <c r="P631" s="37">
        <f t="shared" si="107"/>
        <v>12.5</v>
      </c>
      <c r="Q631" s="37">
        <f t="shared" si="108"/>
        <v>1.0684300341296928</v>
      </c>
      <c r="R631" s="37">
        <f t="shared" si="109"/>
        <v>6.843003412969284</v>
      </c>
    </row>
    <row r="632" spans="1:18" x14ac:dyDescent="0.25">
      <c r="A632" s="1" t="s">
        <v>1464</v>
      </c>
      <c r="B632" s="1" t="s">
        <v>2507</v>
      </c>
      <c r="C632" s="36">
        <v>35909</v>
      </c>
      <c r="D632" s="43">
        <v>4</v>
      </c>
      <c r="E632" s="43">
        <f t="shared" si="99"/>
        <v>11.139268707009384</v>
      </c>
      <c r="F632" s="6">
        <f t="shared" si="100"/>
        <v>0.80973413676734562</v>
      </c>
      <c r="G632" s="44">
        <v>3</v>
      </c>
      <c r="H632" s="44">
        <f t="shared" si="101"/>
        <v>8.3544515302570375</v>
      </c>
      <c r="I632" s="14">
        <f t="shared" si="102"/>
        <v>0.23839640481594881</v>
      </c>
      <c r="J632" s="49">
        <v>10</v>
      </c>
      <c r="K632" s="49">
        <f t="shared" si="103"/>
        <v>27.848171767523461</v>
      </c>
      <c r="L632" s="50">
        <f t="shared" si="104"/>
        <v>0.40486706838367281</v>
      </c>
      <c r="M632" s="45">
        <v>17</v>
      </c>
      <c r="N632" s="45">
        <f t="shared" si="105"/>
        <v>47.341892004789884</v>
      </c>
      <c r="O632" s="18">
        <f t="shared" si="106"/>
        <v>0.40261996239000836</v>
      </c>
      <c r="P632" s="37">
        <f t="shared" si="107"/>
        <v>23.52941176470588</v>
      </c>
      <c r="Q632" s="37">
        <f t="shared" si="108"/>
        <v>2.0111624171853042</v>
      </c>
      <c r="R632" s="37">
        <f t="shared" si="109"/>
        <v>101.11624171853042</v>
      </c>
    </row>
    <row r="633" spans="1:18" x14ac:dyDescent="0.25">
      <c r="A633" s="1" t="s">
        <v>663</v>
      </c>
      <c r="B633" s="1" t="s">
        <v>2518</v>
      </c>
      <c r="C633" s="36">
        <v>35877</v>
      </c>
      <c r="D633" s="43">
        <v>2</v>
      </c>
      <c r="E633" s="43">
        <f t="shared" si="99"/>
        <v>5.5746021127742011</v>
      </c>
      <c r="F633" s="6">
        <f t="shared" si="100"/>
        <v>0.40522818403404148</v>
      </c>
      <c r="G633" s="44">
        <v>4</v>
      </c>
      <c r="H633" s="44">
        <f t="shared" si="101"/>
        <v>11.149204225548402</v>
      </c>
      <c r="I633" s="14">
        <f t="shared" si="102"/>
        <v>0.31814538564301759</v>
      </c>
      <c r="J633" s="49">
        <v>2</v>
      </c>
      <c r="K633" s="49">
        <f t="shared" si="103"/>
        <v>5.5746021127742011</v>
      </c>
      <c r="L633" s="50">
        <f t="shared" si="104"/>
        <v>8.1045636806808291E-2</v>
      </c>
      <c r="M633" s="45">
        <v>8</v>
      </c>
      <c r="N633" s="45">
        <f t="shared" si="105"/>
        <v>22.298408451096805</v>
      </c>
      <c r="O633" s="18">
        <f t="shared" si="106"/>
        <v>0.18963721118347573</v>
      </c>
      <c r="P633" s="37">
        <f t="shared" si="107"/>
        <v>25</v>
      </c>
      <c r="Q633" s="37">
        <f t="shared" si="108"/>
        <v>2.1368600682593857</v>
      </c>
      <c r="R633" s="37">
        <f t="shared" si="109"/>
        <v>113.68600682593856</v>
      </c>
    </row>
    <row r="634" spans="1:18" x14ac:dyDescent="0.25">
      <c r="A634" s="1" t="s">
        <v>1241</v>
      </c>
      <c r="B634" s="1" t="s">
        <v>2544</v>
      </c>
      <c r="C634" s="36">
        <v>35725</v>
      </c>
      <c r="D634" s="43"/>
      <c r="E634" s="43">
        <f t="shared" si="99"/>
        <v>0</v>
      </c>
      <c r="F634" s="6">
        <f t="shared" si="100"/>
        <v>0</v>
      </c>
      <c r="G634" s="44">
        <v>5</v>
      </c>
      <c r="H634" s="44">
        <f t="shared" si="101"/>
        <v>13.995801259622112</v>
      </c>
      <c r="I634" s="14">
        <f t="shared" si="102"/>
        <v>0.39937375789763963</v>
      </c>
      <c r="J634" s="49">
        <v>2</v>
      </c>
      <c r="K634" s="49">
        <f t="shared" si="103"/>
        <v>5.5983205038488455</v>
      </c>
      <c r="L634" s="50">
        <f t="shared" si="104"/>
        <v>8.139046358902341E-2</v>
      </c>
      <c r="M634" s="45">
        <v>7</v>
      </c>
      <c r="N634" s="45">
        <f t="shared" si="105"/>
        <v>19.594121763470959</v>
      </c>
      <c r="O634" s="18">
        <f t="shared" si="106"/>
        <v>0.16663855696083593</v>
      </c>
      <c r="P634" s="37">
        <f t="shared" si="107"/>
        <v>0</v>
      </c>
      <c r="Q634" s="37">
        <f t="shared" si="108"/>
        <v>0</v>
      </c>
      <c r="R634" s="37">
        <f t="shared" si="109"/>
        <v>-100</v>
      </c>
    </row>
    <row r="635" spans="1:18" x14ac:dyDescent="0.25">
      <c r="A635" s="1" t="s">
        <v>1564</v>
      </c>
      <c r="B635" s="1" t="s">
        <v>2512</v>
      </c>
      <c r="C635" s="36">
        <v>35607</v>
      </c>
      <c r="D635" s="43"/>
      <c r="E635" s="43">
        <f t="shared" si="99"/>
        <v>0</v>
      </c>
      <c r="F635" s="6">
        <f t="shared" si="100"/>
        <v>0</v>
      </c>
      <c r="G635" s="44"/>
      <c r="H635" s="44">
        <f t="shared" si="101"/>
        <v>0</v>
      </c>
      <c r="I635" s="14">
        <f t="shared" si="102"/>
        <v>0</v>
      </c>
      <c r="J635" s="49">
        <v>1</v>
      </c>
      <c r="K635" s="49">
        <f t="shared" si="103"/>
        <v>2.8084365433763026</v>
      </c>
      <c r="L635" s="50">
        <f t="shared" si="104"/>
        <v>4.0830093966324893E-2</v>
      </c>
      <c r="M635" s="45">
        <v>1</v>
      </c>
      <c r="N635" s="45">
        <f t="shared" si="105"/>
        <v>2.8084365433763026</v>
      </c>
      <c r="O635" s="18">
        <f t="shared" si="106"/>
        <v>2.3884398522866144E-2</v>
      </c>
      <c r="P635" s="37">
        <f t="shared" si="107"/>
        <v>0</v>
      </c>
      <c r="Q635" s="37">
        <f t="shared" si="108"/>
        <v>0</v>
      </c>
      <c r="R635" s="37">
        <f t="shared" si="109"/>
        <v>-100</v>
      </c>
    </row>
    <row r="636" spans="1:18" x14ac:dyDescent="0.25">
      <c r="A636" s="1" t="s">
        <v>679</v>
      </c>
      <c r="B636" s="1" t="s">
        <v>2523</v>
      </c>
      <c r="C636" s="36">
        <v>35584</v>
      </c>
      <c r="D636" s="43">
        <v>1</v>
      </c>
      <c r="E636" s="43">
        <f t="shared" si="99"/>
        <v>2.810251798561151</v>
      </c>
      <c r="F636" s="6">
        <f t="shared" si="100"/>
        <v>0.20428242410337943</v>
      </c>
      <c r="G636" s="44">
        <v>7</v>
      </c>
      <c r="H636" s="44">
        <f t="shared" si="101"/>
        <v>19.671762589928058</v>
      </c>
      <c r="I636" s="14">
        <f t="shared" si="102"/>
        <v>0.5613387618381982</v>
      </c>
      <c r="J636" s="49">
        <v>2</v>
      </c>
      <c r="K636" s="49">
        <f t="shared" si="103"/>
        <v>5.6205035971223021</v>
      </c>
      <c r="L636" s="50">
        <f t="shared" si="104"/>
        <v>8.171296964135176E-2</v>
      </c>
      <c r="M636" s="45">
        <v>10</v>
      </c>
      <c r="N636" s="45">
        <f t="shared" si="105"/>
        <v>28.102517985611513</v>
      </c>
      <c r="O636" s="18">
        <f t="shared" si="106"/>
        <v>0.23899836392864623</v>
      </c>
      <c r="P636" s="37">
        <f t="shared" si="107"/>
        <v>10</v>
      </c>
      <c r="Q636" s="37">
        <f t="shared" si="108"/>
        <v>0.85474402730375432</v>
      </c>
      <c r="R636" s="37">
        <f t="shared" si="109"/>
        <v>-14.525597269624569</v>
      </c>
    </row>
    <row r="637" spans="1:18" x14ac:dyDescent="0.25">
      <c r="A637" s="1" t="s">
        <v>1550</v>
      </c>
      <c r="B637" s="1" t="s">
        <v>2528</v>
      </c>
      <c r="C637" s="36">
        <v>35445</v>
      </c>
      <c r="D637" s="43">
        <v>3</v>
      </c>
      <c r="E637" s="43">
        <f t="shared" si="99"/>
        <v>8.4638171815488796</v>
      </c>
      <c r="F637" s="6">
        <f t="shared" si="100"/>
        <v>0.61525059494664858</v>
      </c>
      <c r="G637" s="44">
        <v>7</v>
      </c>
      <c r="H637" s="44">
        <f t="shared" si="101"/>
        <v>19.748906756947385</v>
      </c>
      <c r="I637" s="14">
        <f t="shared" si="102"/>
        <v>0.56354009031599506</v>
      </c>
      <c r="J637" s="49">
        <v>2</v>
      </c>
      <c r="K637" s="49">
        <f t="shared" si="103"/>
        <v>5.6425447876992525</v>
      </c>
      <c r="L637" s="50">
        <f t="shared" si="104"/>
        <v>8.2033412659553134E-2</v>
      </c>
      <c r="M637" s="45">
        <v>12</v>
      </c>
      <c r="N637" s="45">
        <f t="shared" si="105"/>
        <v>33.855268726195519</v>
      </c>
      <c r="O637" s="18">
        <f t="shared" si="106"/>
        <v>0.28792273489756909</v>
      </c>
      <c r="P637" s="37">
        <f t="shared" si="107"/>
        <v>25</v>
      </c>
      <c r="Q637" s="37">
        <f t="shared" si="108"/>
        <v>2.1368600682593857</v>
      </c>
      <c r="R637" s="37">
        <f t="shared" si="109"/>
        <v>113.68600682593856</v>
      </c>
    </row>
    <row r="638" spans="1:18" x14ac:dyDescent="0.25">
      <c r="A638" s="1" t="s">
        <v>722</v>
      </c>
      <c r="B638" s="1" t="s">
        <v>2524</v>
      </c>
      <c r="C638" s="36">
        <v>35305</v>
      </c>
      <c r="D638" s="43"/>
      <c r="E638" s="43">
        <f t="shared" si="99"/>
        <v>0</v>
      </c>
      <c r="F638" s="6">
        <f t="shared" si="100"/>
        <v>0</v>
      </c>
      <c r="G638" s="44">
        <v>4</v>
      </c>
      <c r="H638" s="44">
        <f t="shared" si="101"/>
        <v>11.32983996601048</v>
      </c>
      <c r="I638" s="14">
        <f t="shared" si="102"/>
        <v>0.32329987255953946</v>
      </c>
      <c r="J638" s="49">
        <v>2</v>
      </c>
      <c r="K638" s="49">
        <f t="shared" si="103"/>
        <v>5.6649199830052401</v>
      </c>
      <c r="L638" s="50">
        <f t="shared" si="104"/>
        <v>8.2358711562607587E-2</v>
      </c>
      <c r="M638" s="45">
        <v>6</v>
      </c>
      <c r="N638" s="45">
        <f t="shared" si="105"/>
        <v>16.994759949015723</v>
      </c>
      <c r="O638" s="18">
        <f t="shared" si="106"/>
        <v>0.14453223818785355</v>
      </c>
      <c r="P638" s="37">
        <f t="shared" si="107"/>
        <v>0</v>
      </c>
      <c r="Q638" s="37">
        <f t="shared" si="108"/>
        <v>0</v>
      </c>
      <c r="R638" s="37">
        <f t="shared" si="109"/>
        <v>-100</v>
      </c>
    </row>
    <row r="639" spans="1:18" x14ac:dyDescent="0.25">
      <c r="A639" s="1" t="s">
        <v>126</v>
      </c>
      <c r="B639" s="1" t="s">
        <v>2547</v>
      </c>
      <c r="C639" s="36">
        <v>35144</v>
      </c>
      <c r="D639" s="43"/>
      <c r="E639" s="43">
        <f t="shared" si="99"/>
        <v>0</v>
      </c>
      <c r="F639" s="6">
        <f t="shared" si="100"/>
        <v>0</v>
      </c>
      <c r="G639" s="44">
        <v>1</v>
      </c>
      <c r="H639" s="44">
        <f t="shared" si="101"/>
        <v>2.8454359207830642</v>
      </c>
      <c r="I639" s="14">
        <f t="shared" si="102"/>
        <v>8.1195239590787477E-2</v>
      </c>
      <c r="J639" s="49">
        <v>1</v>
      </c>
      <c r="K639" s="49">
        <f t="shared" si="103"/>
        <v>2.8454359207830642</v>
      </c>
      <c r="L639" s="50">
        <f t="shared" si="104"/>
        <v>4.1368004662500873E-2</v>
      </c>
      <c r="M639" s="45">
        <v>2</v>
      </c>
      <c r="N639" s="45">
        <f t="shared" si="105"/>
        <v>5.6908718415661284</v>
      </c>
      <c r="O639" s="18">
        <f t="shared" si="106"/>
        <v>4.839812077189249E-2</v>
      </c>
      <c r="P639" s="37">
        <f t="shared" si="107"/>
        <v>0</v>
      </c>
      <c r="Q639" s="37">
        <f t="shared" si="108"/>
        <v>0</v>
      </c>
      <c r="R639" s="37">
        <f t="shared" si="109"/>
        <v>-100</v>
      </c>
    </row>
    <row r="640" spans="1:18" x14ac:dyDescent="0.25">
      <c r="A640" s="1" t="s">
        <v>487</v>
      </c>
      <c r="B640" s="1" t="s">
        <v>2545</v>
      </c>
      <c r="C640" s="36">
        <v>35081</v>
      </c>
      <c r="D640" s="43"/>
      <c r="E640" s="43">
        <f t="shared" si="99"/>
        <v>0</v>
      </c>
      <c r="F640" s="6">
        <f t="shared" si="100"/>
        <v>0</v>
      </c>
      <c r="G640" s="44">
        <v>1</v>
      </c>
      <c r="H640" s="44">
        <f t="shared" si="101"/>
        <v>2.8505458795359311</v>
      </c>
      <c r="I640" s="14">
        <f t="shared" si="102"/>
        <v>8.1341053566849147E-2</v>
      </c>
      <c r="J640" s="49">
        <v>1</v>
      </c>
      <c r="K640" s="49">
        <f t="shared" si="103"/>
        <v>2.8505458795359311</v>
      </c>
      <c r="L640" s="50">
        <f t="shared" si="104"/>
        <v>4.1442295141499115E-2</v>
      </c>
      <c r="M640" s="45">
        <v>2</v>
      </c>
      <c r="N640" s="45">
        <f t="shared" si="105"/>
        <v>5.7010917590718622</v>
      </c>
      <c r="O640" s="18">
        <f t="shared" si="106"/>
        <v>4.8485036242050951E-2</v>
      </c>
      <c r="P640" s="37">
        <f t="shared" si="107"/>
        <v>0</v>
      </c>
      <c r="Q640" s="37">
        <f t="shared" si="108"/>
        <v>0</v>
      </c>
      <c r="R640" s="37">
        <f t="shared" si="109"/>
        <v>-100</v>
      </c>
    </row>
    <row r="641" spans="1:18" x14ac:dyDescent="0.25">
      <c r="A641" s="1" t="s">
        <v>151</v>
      </c>
      <c r="B641" s="1" t="s">
        <v>2586</v>
      </c>
      <c r="C641" s="36">
        <v>34867</v>
      </c>
      <c r="D641" s="43">
        <v>1</v>
      </c>
      <c r="E641" s="43">
        <f t="shared" si="99"/>
        <v>2.868041414518026</v>
      </c>
      <c r="F641" s="6">
        <f t="shared" si="100"/>
        <v>0.20848325864842554</v>
      </c>
      <c r="G641" s="44">
        <v>3</v>
      </c>
      <c r="H641" s="44">
        <f t="shared" si="101"/>
        <v>8.604124243554077</v>
      </c>
      <c r="I641" s="14">
        <f t="shared" si="102"/>
        <v>0.2455208793568677</v>
      </c>
      <c r="J641" s="49"/>
      <c r="K641" s="49">
        <f t="shared" si="103"/>
        <v>0</v>
      </c>
      <c r="L641" s="50">
        <f t="shared" si="104"/>
        <v>0</v>
      </c>
      <c r="M641" s="45">
        <v>4</v>
      </c>
      <c r="N641" s="45">
        <f t="shared" si="105"/>
        <v>11.472165658072104</v>
      </c>
      <c r="O641" s="18">
        <f t="shared" si="106"/>
        <v>9.7565236837547795E-2</v>
      </c>
      <c r="P641" s="37">
        <f t="shared" si="107"/>
        <v>25</v>
      </c>
      <c r="Q641" s="37">
        <f t="shared" si="108"/>
        <v>2.1368600682593857</v>
      </c>
      <c r="R641" s="37">
        <f t="shared" si="109"/>
        <v>113.68600682593856</v>
      </c>
    </row>
    <row r="642" spans="1:18" x14ac:dyDescent="0.25">
      <c r="A642" s="1" t="s">
        <v>1425</v>
      </c>
      <c r="B642" s="1" t="s">
        <v>2577</v>
      </c>
      <c r="C642" s="36">
        <v>34866</v>
      </c>
      <c r="D642" s="43">
        <v>3</v>
      </c>
      <c r="E642" s="43">
        <f t="shared" si="99"/>
        <v>8.6043710204784016</v>
      </c>
      <c r="F642" s="6">
        <f t="shared" si="100"/>
        <v>0.62546771461836637</v>
      </c>
      <c r="G642" s="44">
        <v>14</v>
      </c>
      <c r="H642" s="44">
        <f t="shared" si="101"/>
        <v>40.153731428899214</v>
      </c>
      <c r="I642" s="14">
        <f t="shared" si="102"/>
        <v>1.145796965596882</v>
      </c>
      <c r="J642" s="49">
        <v>10</v>
      </c>
      <c r="K642" s="49">
        <f t="shared" si="103"/>
        <v>28.681236734928007</v>
      </c>
      <c r="L642" s="50">
        <f t="shared" si="104"/>
        <v>0.41697847641224423</v>
      </c>
      <c r="M642" s="45">
        <v>27</v>
      </c>
      <c r="N642" s="45">
        <f t="shared" si="105"/>
        <v>77.439339184305624</v>
      </c>
      <c r="O642" s="18">
        <f t="shared" si="106"/>
        <v>0.65858423712211778</v>
      </c>
      <c r="P642" s="37">
        <f t="shared" si="107"/>
        <v>11.111111111111111</v>
      </c>
      <c r="Q642" s="37">
        <f t="shared" si="108"/>
        <v>0.94971558589306027</v>
      </c>
      <c r="R642" s="37">
        <f t="shared" si="109"/>
        <v>-5.0284414106939739</v>
      </c>
    </row>
    <row r="643" spans="1:18" x14ac:dyDescent="0.25">
      <c r="A643" s="1" t="s">
        <v>1639</v>
      </c>
      <c r="B643" s="1" t="s">
        <v>2548</v>
      </c>
      <c r="C643" s="36">
        <v>34856</v>
      </c>
      <c r="D643" s="43">
        <v>5</v>
      </c>
      <c r="E643" s="43">
        <f t="shared" si="99"/>
        <v>14.344732614184073</v>
      </c>
      <c r="F643" s="6">
        <f t="shared" si="100"/>
        <v>1.0427452632681107</v>
      </c>
      <c r="G643" s="44">
        <v>16</v>
      </c>
      <c r="H643" s="44">
        <f t="shared" si="101"/>
        <v>45.903144365389032</v>
      </c>
      <c r="I643" s="14">
        <f t="shared" si="102"/>
        <v>1.3098579298501882</v>
      </c>
      <c r="J643" s="49">
        <v>36</v>
      </c>
      <c r="K643" s="49">
        <f t="shared" si="103"/>
        <v>103.28207482212532</v>
      </c>
      <c r="L643" s="50">
        <f t="shared" si="104"/>
        <v>1.5015531791060794</v>
      </c>
      <c r="M643" s="45">
        <v>57</v>
      </c>
      <c r="N643" s="45">
        <f t="shared" si="105"/>
        <v>163.52995180169842</v>
      </c>
      <c r="O643" s="18">
        <f t="shared" si="106"/>
        <v>1.3907433829931892</v>
      </c>
      <c r="P643" s="37">
        <f t="shared" si="107"/>
        <v>8.7719298245614024</v>
      </c>
      <c r="Q643" s="37">
        <f t="shared" si="108"/>
        <v>0.74977546254715277</v>
      </c>
      <c r="R643" s="37">
        <f t="shared" si="109"/>
        <v>-25.022453745284722</v>
      </c>
    </row>
    <row r="644" spans="1:18" x14ac:dyDescent="0.25">
      <c r="A644" s="1" t="s">
        <v>218</v>
      </c>
      <c r="B644" s="1" t="s">
        <v>2543</v>
      </c>
      <c r="C644" s="36">
        <v>34749</v>
      </c>
      <c r="D644" s="43">
        <v>1</v>
      </c>
      <c r="E644" s="43">
        <f t="shared" si="99"/>
        <v>2.8777806555584333</v>
      </c>
      <c r="F644" s="6">
        <f t="shared" si="100"/>
        <v>0.20919122217314609</v>
      </c>
      <c r="G644" s="44">
        <v>1</v>
      </c>
      <c r="H644" s="44">
        <f t="shared" si="101"/>
        <v>2.8777806555584333</v>
      </c>
      <c r="I644" s="14">
        <f t="shared" si="102"/>
        <v>8.2118204845567797E-2</v>
      </c>
      <c r="J644" s="49"/>
      <c r="K644" s="49">
        <f t="shared" si="103"/>
        <v>0</v>
      </c>
      <c r="L644" s="50">
        <f t="shared" si="104"/>
        <v>0</v>
      </c>
      <c r="M644" s="45">
        <v>2</v>
      </c>
      <c r="N644" s="45">
        <f t="shared" si="105"/>
        <v>5.7555613111168666</v>
      </c>
      <c r="O644" s="18">
        <f t="shared" si="106"/>
        <v>4.894827351599728E-2</v>
      </c>
      <c r="P644" s="37">
        <f t="shared" si="107"/>
        <v>50</v>
      </c>
      <c r="Q644" s="37">
        <f t="shared" si="108"/>
        <v>4.2737201365187714</v>
      </c>
      <c r="R644" s="37">
        <f t="shared" si="109"/>
        <v>327.37201365187713</v>
      </c>
    </row>
    <row r="645" spans="1:18" x14ac:dyDescent="0.25">
      <c r="A645" s="1" t="s">
        <v>687</v>
      </c>
      <c r="B645" s="1" t="s">
        <v>2494</v>
      </c>
      <c r="C645" s="36">
        <v>34725</v>
      </c>
      <c r="D645" s="43">
        <v>1</v>
      </c>
      <c r="E645" s="43">
        <f t="shared" si="99"/>
        <v>2.8797696184305255</v>
      </c>
      <c r="F645" s="6">
        <f t="shared" si="100"/>
        <v>0.20933580357939965</v>
      </c>
      <c r="G645" s="44">
        <v>1</v>
      </c>
      <c r="H645" s="44">
        <f t="shared" si="101"/>
        <v>2.8797696184305255</v>
      </c>
      <c r="I645" s="14">
        <f t="shared" si="102"/>
        <v>8.2174960408312028E-2</v>
      </c>
      <c r="J645" s="49">
        <v>1</v>
      </c>
      <c r="K645" s="49">
        <f t="shared" si="103"/>
        <v>2.8797696184305255</v>
      </c>
      <c r="L645" s="50">
        <f t="shared" si="104"/>
        <v>4.1867160715879925E-2</v>
      </c>
      <c r="M645" s="45">
        <v>3</v>
      </c>
      <c r="N645" s="45">
        <f t="shared" si="105"/>
        <v>8.639308855291576</v>
      </c>
      <c r="O645" s="18">
        <f t="shared" si="106"/>
        <v>7.3473155784336483E-2</v>
      </c>
      <c r="P645" s="37">
        <f t="shared" si="107"/>
        <v>33.333333333333329</v>
      </c>
      <c r="Q645" s="37">
        <f t="shared" si="108"/>
        <v>2.8491467576791805</v>
      </c>
      <c r="R645" s="37">
        <f t="shared" si="109"/>
        <v>184.91467576791806</v>
      </c>
    </row>
    <row r="646" spans="1:18" x14ac:dyDescent="0.25">
      <c r="A646" s="1" t="s">
        <v>23</v>
      </c>
      <c r="B646" s="1" t="s">
        <v>2583</v>
      </c>
      <c r="C646" s="36">
        <v>34683</v>
      </c>
      <c r="D646" s="43">
        <v>1</v>
      </c>
      <c r="E646" s="43">
        <f t="shared" si="99"/>
        <v>2.883256927024767</v>
      </c>
      <c r="F646" s="6">
        <f t="shared" si="100"/>
        <v>0.20958930251981239</v>
      </c>
      <c r="G646" s="44">
        <v>4</v>
      </c>
      <c r="H646" s="44">
        <f t="shared" si="101"/>
        <v>11.533027708099068</v>
      </c>
      <c r="I646" s="14">
        <f t="shared" si="102"/>
        <v>0.32909788659327455</v>
      </c>
      <c r="J646" s="49">
        <v>17</v>
      </c>
      <c r="K646" s="49">
        <f t="shared" si="103"/>
        <v>49.015367759421039</v>
      </c>
      <c r="L646" s="50">
        <f t="shared" si="104"/>
        <v>0.71260362856736215</v>
      </c>
      <c r="M646" s="45">
        <v>22</v>
      </c>
      <c r="N646" s="45">
        <f t="shared" si="105"/>
        <v>63.431652394544876</v>
      </c>
      <c r="O646" s="18">
        <f t="shared" si="106"/>
        <v>0.5394556157333934</v>
      </c>
      <c r="P646" s="37">
        <f t="shared" si="107"/>
        <v>4.5454545454545459</v>
      </c>
      <c r="Q646" s="37">
        <f t="shared" si="108"/>
        <v>0.38852001241079742</v>
      </c>
      <c r="R646" s="37">
        <f t="shared" si="109"/>
        <v>-61.147998758920252</v>
      </c>
    </row>
    <row r="647" spans="1:18" x14ac:dyDescent="0.25">
      <c r="A647" s="1" t="s">
        <v>95</v>
      </c>
      <c r="B647" s="1" t="s">
        <v>2554</v>
      </c>
      <c r="C647" s="36">
        <v>34628</v>
      </c>
      <c r="D647" s="43"/>
      <c r="E647" s="43">
        <f t="shared" ref="E647:E710" si="110">((D647/($C647/100000)))</f>
        <v>0</v>
      </c>
      <c r="F647" s="6">
        <f t="shared" ref="F647:F710" si="111">((D647/$C647)/(D$1746/$C$1746))</f>
        <v>0</v>
      </c>
      <c r="G647" s="44">
        <v>3</v>
      </c>
      <c r="H647" s="44">
        <f t="shared" ref="H647:H710" si="112">((G647/($C647/100000)))</f>
        <v>8.6635092988333149</v>
      </c>
      <c r="I647" s="14">
        <f t="shared" ref="I647:I710" si="113">((G647/$C647)/($G$1746/$C$1746))</f>
        <v>0.24721544705255588</v>
      </c>
      <c r="J647" s="49">
        <v>3</v>
      </c>
      <c r="K647" s="49">
        <f t="shared" ref="K647:K710" si="114">((J647/($C647/100000)))</f>
        <v>8.6635092988333149</v>
      </c>
      <c r="L647" s="50">
        <f t="shared" ref="L647:L710" si="115">((J647/$C647)/($J$1746/$C$1746))</f>
        <v>0.12595331718773223</v>
      </c>
      <c r="M647" s="45">
        <v>6</v>
      </c>
      <c r="N647" s="45">
        <f t="shared" ref="N647:N710" si="116">((M647/($C647/100000)))</f>
        <v>17.32701859766663</v>
      </c>
      <c r="O647" s="18">
        <f t="shared" ref="O647:O710" si="117">((M647/$C647)/($M$1746/$C$1746))</f>
        <v>0.14735793777354073</v>
      </c>
      <c r="P647" s="37">
        <f t="shared" si="107"/>
        <v>0</v>
      </c>
      <c r="Q647" s="37">
        <f t="shared" si="108"/>
        <v>0</v>
      </c>
      <c r="R647" s="37">
        <f t="shared" si="109"/>
        <v>-100</v>
      </c>
    </row>
    <row r="648" spans="1:18" x14ac:dyDescent="0.25">
      <c r="A648" s="1" t="s">
        <v>886</v>
      </c>
      <c r="B648" s="1" t="s">
        <v>2535</v>
      </c>
      <c r="C648" s="36">
        <v>34568</v>
      </c>
      <c r="D648" s="43"/>
      <c r="E648" s="43">
        <f t="shared" si="110"/>
        <v>0</v>
      </c>
      <c r="F648" s="6">
        <f t="shared" si="111"/>
        <v>0</v>
      </c>
      <c r="G648" s="44">
        <v>3</v>
      </c>
      <c r="H648" s="44">
        <f t="shared" si="112"/>
        <v>8.678546632723906</v>
      </c>
      <c r="I648" s="14">
        <f t="shared" si="113"/>
        <v>0.24764454120967094</v>
      </c>
      <c r="J648" s="49"/>
      <c r="K648" s="49">
        <f t="shared" si="114"/>
        <v>0</v>
      </c>
      <c r="L648" s="50">
        <f t="shared" si="115"/>
        <v>0</v>
      </c>
      <c r="M648" s="45">
        <v>3</v>
      </c>
      <c r="N648" s="45">
        <f t="shared" si="116"/>
        <v>8.678546632723906</v>
      </c>
      <c r="O648" s="18">
        <f t="shared" si="117"/>
        <v>7.3806854160237328E-2</v>
      </c>
      <c r="P648" s="37">
        <f t="shared" ref="P648:P711" si="118">D648/M648*100</f>
        <v>0</v>
      </c>
      <c r="Q648" s="37">
        <f t="shared" ref="Q648:Q711" si="119">P648/$P$1746</f>
        <v>0</v>
      </c>
      <c r="R648" s="37">
        <f t="shared" ref="R648:R711" si="120">(Q648-1)*100</f>
        <v>-100</v>
      </c>
    </row>
    <row r="649" spans="1:18" x14ac:dyDescent="0.25">
      <c r="A649" s="1" t="s">
        <v>1294</v>
      </c>
      <c r="B649" s="1" t="s">
        <v>2516</v>
      </c>
      <c r="C649" s="36">
        <v>34547</v>
      </c>
      <c r="D649" s="43">
        <v>3</v>
      </c>
      <c r="E649" s="43">
        <f t="shared" si="110"/>
        <v>8.6838220395403365</v>
      </c>
      <c r="F649" s="6">
        <f t="shared" si="111"/>
        <v>0.63124315679752108</v>
      </c>
      <c r="G649" s="44">
        <v>2</v>
      </c>
      <c r="H649" s="44">
        <f t="shared" si="112"/>
        <v>5.7892146930268913</v>
      </c>
      <c r="I649" s="14">
        <f t="shared" si="113"/>
        <v>0.16519671752561063</v>
      </c>
      <c r="J649" s="49">
        <v>4</v>
      </c>
      <c r="K649" s="49">
        <f t="shared" si="114"/>
        <v>11.578429386053783</v>
      </c>
      <c r="L649" s="50">
        <f t="shared" si="115"/>
        <v>0.16833150847933895</v>
      </c>
      <c r="M649" s="45">
        <v>9</v>
      </c>
      <c r="N649" s="45">
        <f t="shared" si="116"/>
        <v>26.051466118621008</v>
      </c>
      <c r="O649" s="18">
        <f t="shared" si="117"/>
        <v>0.22155515685394545</v>
      </c>
      <c r="P649" s="37">
        <f t="shared" si="118"/>
        <v>33.333333333333329</v>
      </c>
      <c r="Q649" s="37">
        <f t="shared" si="119"/>
        <v>2.8491467576791805</v>
      </c>
      <c r="R649" s="37">
        <f t="shared" si="120"/>
        <v>184.91467576791806</v>
      </c>
    </row>
    <row r="650" spans="1:18" x14ac:dyDescent="0.25">
      <c r="A650" s="1" t="s">
        <v>71</v>
      </c>
      <c r="B650" s="1" t="s">
        <v>2574</v>
      </c>
      <c r="C650" s="36">
        <v>34494</v>
      </c>
      <c r="D650" s="43">
        <v>5</v>
      </c>
      <c r="E650" s="43">
        <f t="shared" si="110"/>
        <v>14.495274540499796</v>
      </c>
      <c r="F650" s="6">
        <f t="shared" si="111"/>
        <v>1.0536884355677298</v>
      </c>
      <c r="G650" s="44">
        <v>2</v>
      </c>
      <c r="H650" s="44">
        <f t="shared" si="112"/>
        <v>5.7981098161999185</v>
      </c>
      <c r="I650" s="14">
        <f t="shared" si="113"/>
        <v>0.16545054213362528</v>
      </c>
      <c r="J650" s="49">
        <v>7</v>
      </c>
      <c r="K650" s="49">
        <f t="shared" si="114"/>
        <v>20.293384356699715</v>
      </c>
      <c r="L650" s="50">
        <f t="shared" si="115"/>
        <v>0.29503276195896427</v>
      </c>
      <c r="M650" s="45">
        <v>14</v>
      </c>
      <c r="N650" s="45">
        <f t="shared" si="116"/>
        <v>40.586768713399429</v>
      </c>
      <c r="O650" s="18">
        <f t="shared" si="117"/>
        <v>0.34517089623852631</v>
      </c>
      <c r="P650" s="37">
        <f t="shared" si="118"/>
        <v>35.714285714285715</v>
      </c>
      <c r="Q650" s="37">
        <f t="shared" si="119"/>
        <v>3.052657240370551</v>
      </c>
      <c r="R650" s="37">
        <f t="shared" si="120"/>
        <v>205.26572403705509</v>
      </c>
    </row>
    <row r="651" spans="1:18" x14ac:dyDescent="0.25">
      <c r="A651" s="1" t="s">
        <v>611</v>
      </c>
      <c r="B651" s="1" t="s">
        <v>2521</v>
      </c>
      <c r="C651" s="36">
        <v>34348</v>
      </c>
      <c r="D651" s="43"/>
      <c r="E651" s="43">
        <f t="shared" si="110"/>
        <v>0</v>
      </c>
      <c r="F651" s="6">
        <f t="shared" si="111"/>
        <v>0</v>
      </c>
      <c r="G651" s="44">
        <v>1</v>
      </c>
      <c r="H651" s="44">
        <f t="shared" si="112"/>
        <v>2.9113776639105624</v>
      </c>
      <c r="I651" s="14">
        <f t="shared" si="113"/>
        <v>8.3076904046192945E-2</v>
      </c>
      <c r="J651" s="49">
        <v>3</v>
      </c>
      <c r="K651" s="49">
        <f t="shared" si="114"/>
        <v>8.7341329917316877</v>
      </c>
      <c r="L651" s="50">
        <f t="shared" si="115"/>
        <v>0.12698007067592848</v>
      </c>
      <c r="M651" s="45">
        <v>4</v>
      </c>
      <c r="N651" s="45">
        <f t="shared" si="116"/>
        <v>11.64551065564225</v>
      </c>
      <c r="O651" s="18">
        <f t="shared" si="117"/>
        <v>9.903945245181027E-2</v>
      </c>
      <c r="P651" s="37">
        <f t="shared" si="118"/>
        <v>0</v>
      </c>
      <c r="Q651" s="37">
        <f t="shared" si="119"/>
        <v>0</v>
      </c>
      <c r="R651" s="37">
        <f t="shared" si="120"/>
        <v>-100</v>
      </c>
    </row>
    <row r="652" spans="1:18" x14ac:dyDescent="0.25">
      <c r="A652" s="1" t="s">
        <v>122</v>
      </c>
      <c r="B652" s="1" t="s">
        <v>2559</v>
      </c>
      <c r="C652" s="36">
        <v>34340</v>
      </c>
      <c r="D652" s="43"/>
      <c r="E652" s="43">
        <f t="shared" si="110"/>
        <v>0</v>
      </c>
      <c r="F652" s="6">
        <f t="shared" si="111"/>
        <v>0</v>
      </c>
      <c r="G652" s="44">
        <v>18</v>
      </c>
      <c r="H652" s="44">
        <f t="shared" si="112"/>
        <v>52.417006406523008</v>
      </c>
      <c r="I652" s="14">
        <f t="shared" si="113"/>
        <v>1.4957326442404029</v>
      </c>
      <c r="J652" s="49">
        <v>29</v>
      </c>
      <c r="K652" s="49">
        <f t="shared" si="114"/>
        <v>84.449621432731519</v>
      </c>
      <c r="L652" s="50">
        <f t="shared" si="115"/>
        <v>1.2277599743712575</v>
      </c>
      <c r="M652" s="45">
        <v>47</v>
      </c>
      <c r="N652" s="45">
        <f t="shared" si="116"/>
        <v>136.86662783925453</v>
      </c>
      <c r="O652" s="18">
        <f t="shared" si="117"/>
        <v>1.1639846702263732</v>
      </c>
      <c r="P652" s="37">
        <f t="shared" si="118"/>
        <v>0</v>
      </c>
      <c r="Q652" s="37">
        <f t="shared" si="119"/>
        <v>0</v>
      </c>
      <c r="R652" s="37">
        <f t="shared" si="120"/>
        <v>-100</v>
      </c>
    </row>
    <row r="653" spans="1:18" x14ac:dyDescent="0.25">
      <c r="A653" s="1" t="s">
        <v>1566</v>
      </c>
      <c r="B653" s="1" t="s">
        <v>2533</v>
      </c>
      <c r="C653" s="36">
        <v>34331</v>
      </c>
      <c r="D653" s="43">
        <v>2</v>
      </c>
      <c r="E653" s="43">
        <f t="shared" si="110"/>
        <v>5.8256386356354311</v>
      </c>
      <c r="F653" s="6">
        <f t="shared" si="111"/>
        <v>0.42347649525470588</v>
      </c>
      <c r="G653" s="44">
        <v>2</v>
      </c>
      <c r="H653" s="44">
        <f t="shared" si="112"/>
        <v>5.8256386356354311</v>
      </c>
      <c r="I653" s="14">
        <f t="shared" si="113"/>
        <v>0.16623608401611578</v>
      </c>
      <c r="J653" s="49">
        <v>1</v>
      </c>
      <c r="K653" s="49">
        <f t="shared" si="114"/>
        <v>2.9128193178177155</v>
      </c>
      <c r="L653" s="50">
        <f t="shared" si="115"/>
        <v>4.2347649525470585E-2</v>
      </c>
      <c r="M653" s="45">
        <v>5</v>
      </c>
      <c r="N653" s="45">
        <f t="shared" si="116"/>
        <v>14.564096589088578</v>
      </c>
      <c r="O653" s="18">
        <f t="shared" si="117"/>
        <v>0.12386061842120748</v>
      </c>
      <c r="P653" s="37">
        <f t="shared" si="118"/>
        <v>40</v>
      </c>
      <c r="Q653" s="37">
        <f t="shared" si="119"/>
        <v>3.4189761092150173</v>
      </c>
      <c r="R653" s="37">
        <f t="shared" si="120"/>
        <v>241.89761092150172</v>
      </c>
    </row>
    <row r="654" spans="1:18" x14ac:dyDescent="0.25">
      <c r="A654" s="1" t="s">
        <v>197</v>
      </c>
      <c r="B654" s="1" t="s">
        <v>2530</v>
      </c>
      <c r="C654" s="36">
        <v>34050</v>
      </c>
      <c r="D654" s="43"/>
      <c r="E654" s="43">
        <f t="shared" si="110"/>
        <v>0</v>
      </c>
      <c r="F654" s="6">
        <f t="shared" si="111"/>
        <v>0</v>
      </c>
      <c r="G654" s="44">
        <v>1</v>
      </c>
      <c r="H654" s="44">
        <f t="shared" si="112"/>
        <v>2.9368575624082229</v>
      </c>
      <c r="I654" s="14">
        <f t="shared" si="113"/>
        <v>8.3803979447243326E-2</v>
      </c>
      <c r="J654" s="49">
        <v>1</v>
      </c>
      <c r="K654" s="49">
        <f t="shared" si="114"/>
        <v>2.9368575624082229</v>
      </c>
      <c r="L654" s="50">
        <f t="shared" si="115"/>
        <v>4.2697126456943624E-2</v>
      </c>
      <c r="M654" s="45">
        <v>2</v>
      </c>
      <c r="N654" s="45">
        <f t="shared" si="116"/>
        <v>5.8737151248164459</v>
      </c>
      <c r="O654" s="18">
        <f t="shared" si="117"/>
        <v>4.9953114725620834E-2</v>
      </c>
      <c r="P654" s="37">
        <f t="shared" si="118"/>
        <v>0</v>
      </c>
      <c r="Q654" s="37">
        <f t="shared" si="119"/>
        <v>0</v>
      </c>
      <c r="R654" s="37">
        <f t="shared" si="120"/>
        <v>-100</v>
      </c>
    </row>
    <row r="655" spans="1:18" x14ac:dyDescent="0.25">
      <c r="A655" s="1" t="s">
        <v>1328</v>
      </c>
      <c r="B655" s="1" t="s">
        <v>2560</v>
      </c>
      <c r="C655" s="36">
        <v>33896</v>
      </c>
      <c r="D655" s="43">
        <v>6</v>
      </c>
      <c r="E655" s="43">
        <f t="shared" si="110"/>
        <v>17.701203681850366</v>
      </c>
      <c r="F655" s="6">
        <f t="shared" si="111"/>
        <v>1.2867333808050485</v>
      </c>
      <c r="G655" s="44">
        <v>4</v>
      </c>
      <c r="H655" s="44">
        <f t="shared" si="112"/>
        <v>11.800802454566911</v>
      </c>
      <c r="I655" s="14">
        <f t="shared" si="113"/>
        <v>0.33673890726677308</v>
      </c>
      <c r="J655" s="49">
        <v>27</v>
      </c>
      <c r="K655" s="49">
        <f t="shared" si="114"/>
        <v>79.655416568326643</v>
      </c>
      <c r="L655" s="50">
        <f t="shared" si="115"/>
        <v>1.1580600427245435</v>
      </c>
      <c r="M655" s="45">
        <v>37</v>
      </c>
      <c r="N655" s="45">
        <f t="shared" si="116"/>
        <v>109.15742270474392</v>
      </c>
      <c r="O655" s="18">
        <f t="shared" si="117"/>
        <v>0.92833124243381848</v>
      </c>
      <c r="P655" s="37">
        <f t="shared" si="118"/>
        <v>16.216216216216218</v>
      </c>
      <c r="Q655" s="37">
        <f t="shared" si="119"/>
        <v>1.3860713956277098</v>
      </c>
      <c r="R655" s="37">
        <f t="shared" si="120"/>
        <v>38.607139562770975</v>
      </c>
    </row>
    <row r="656" spans="1:18" x14ac:dyDescent="0.25">
      <c r="A656" s="1" t="s">
        <v>74</v>
      </c>
      <c r="B656" s="1" t="s">
        <v>2563</v>
      </c>
      <c r="C656" s="36">
        <v>33860</v>
      </c>
      <c r="D656" s="43"/>
      <c r="E656" s="43">
        <f t="shared" si="110"/>
        <v>0</v>
      </c>
      <c r="F656" s="6">
        <f t="shared" si="111"/>
        <v>0</v>
      </c>
      <c r="G656" s="44">
        <v>3</v>
      </c>
      <c r="H656" s="44">
        <f t="shared" si="112"/>
        <v>8.8600118133490842</v>
      </c>
      <c r="I656" s="14">
        <f t="shared" si="113"/>
        <v>0.25282269641275562</v>
      </c>
      <c r="J656" s="49"/>
      <c r="K656" s="49">
        <f t="shared" si="114"/>
        <v>0</v>
      </c>
      <c r="L656" s="50">
        <f t="shared" si="115"/>
        <v>0</v>
      </c>
      <c r="M656" s="45">
        <v>3</v>
      </c>
      <c r="N656" s="45">
        <f t="shared" si="116"/>
        <v>8.8600118133490842</v>
      </c>
      <c r="O656" s="18">
        <f t="shared" si="117"/>
        <v>7.535012801568472E-2</v>
      </c>
      <c r="P656" s="37">
        <f t="shared" si="118"/>
        <v>0</v>
      </c>
      <c r="Q656" s="37">
        <f t="shared" si="119"/>
        <v>0</v>
      </c>
      <c r="R656" s="37">
        <f t="shared" si="120"/>
        <v>-100</v>
      </c>
    </row>
    <row r="657" spans="1:18" x14ac:dyDescent="0.25">
      <c r="A657" s="1" t="s">
        <v>1154</v>
      </c>
      <c r="B657" s="1" t="s">
        <v>2582</v>
      </c>
      <c r="C657" s="36">
        <v>33443</v>
      </c>
      <c r="D657" s="43">
        <v>5</v>
      </c>
      <c r="E657" s="43">
        <f t="shared" si="110"/>
        <v>14.950811829082319</v>
      </c>
      <c r="F657" s="6">
        <f t="shared" si="111"/>
        <v>1.0868022873687548</v>
      </c>
      <c r="G657" s="44">
        <v>2</v>
      </c>
      <c r="H657" s="44">
        <f t="shared" si="112"/>
        <v>5.980324731632928</v>
      </c>
      <c r="I657" s="14">
        <f t="shared" si="113"/>
        <v>0.17065009121063512</v>
      </c>
      <c r="J657" s="49">
        <v>8</v>
      </c>
      <c r="K657" s="49">
        <f t="shared" si="114"/>
        <v>23.921298926531712</v>
      </c>
      <c r="L657" s="50">
        <f t="shared" si="115"/>
        <v>0.34777673195800152</v>
      </c>
      <c r="M657" s="45">
        <v>15</v>
      </c>
      <c r="N657" s="45">
        <f t="shared" si="116"/>
        <v>44.852435487246957</v>
      </c>
      <c r="O657" s="18">
        <f t="shared" si="117"/>
        <v>0.38144833516895676</v>
      </c>
      <c r="P657" s="37">
        <f t="shared" si="118"/>
        <v>33.333333333333329</v>
      </c>
      <c r="Q657" s="37">
        <f t="shared" si="119"/>
        <v>2.8491467576791805</v>
      </c>
      <c r="R657" s="37">
        <f t="shared" si="120"/>
        <v>184.91467576791806</v>
      </c>
    </row>
    <row r="658" spans="1:18" x14ac:dyDescent="0.25">
      <c r="A658" s="1" t="s">
        <v>800</v>
      </c>
      <c r="B658" s="1" t="s">
        <v>2064</v>
      </c>
      <c r="C658" s="36">
        <v>33358</v>
      </c>
      <c r="D658" s="43">
        <v>9</v>
      </c>
      <c r="E658" s="43">
        <f t="shared" si="110"/>
        <v>26.980034774267043</v>
      </c>
      <c r="F658" s="6">
        <f t="shared" si="111"/>
        <v>1.9612288510597722</v>
      </c>
      <c r="G658" s="44">
        <v>16</v>
      </c>
      <c r="H658" s="44">
        <f t="shared" si="112"/>
        <v>47.964506265363632</v>
      </c>
      <c r="I658" s="14">
        <f t="shared" si="113"/>
        <v>1.3686794173169303</v>
      </c>
      <c r="J658" s="49">
        <v>16</v>
      </c>
      <c r="K658" s="49">
        <f t="shared" si="114"/>
        <v>47.964506265363632</v>
      </c>
      <c r="L658" s="50">
        <f t="shared" si="115"/>
        <v>0.69732581371014113</v>
      </c>
      <c r="M658" s="45">
        <v>41</v>
      </c>
      <c r="N658" s="45">
        <f t="shared" si="116"/>
        <v>122.9090473049943</v>
      </c>
      <c r="O658" s="18">
        <f t="shared" si="117"/>
        <v>1.0452821783785444</v>
      </c>
      <c r="P658" s="37">
        <f t="shared" si="118"/>
        <v>21.951219512195124</v>
      </c>
      <c r="Q658" s="37">
        <f t="shared" si="119"/>
        <v>1.8762673770082412</v>
      </c>
      <c r="R658" s="37">
        <f t="shared" si="120"/>
        <v>87.626737700824123</v>
      </c>
    </row>
    <row r="659" spans="1:18" x14ac:dyDescent="0.25">
      <c r="A659" s="1" t="s">
        <v>1549</v>
      </c>
      <c r="B659" s="1" t="s">
        <v>2571</v>
      </c>
      <c r="C659" s="36">
        <v>33345</v>
      </c>
      <c r="D659" s="43"/>
      <c r="E659" s="43">
        <f t="shared" si="110"/>
        <v>0</v>
      </c>
      <c r="F659" s="6">
        <f t="shared" si="111"/>
        <v>0</v>
      </c>
      <c r="G659" s="44">
        <v>2</v>
      </c>
      <c r="H659" s="44">
        <f t="shared" si="112"/>
        <v>5.9979007347428395</v>
      </c>
      <c r="I659" s="14">
        <f t="shared" si="113"/>
        <v>0.17115162694128866</v>
      </c>
      <c r="J659" s="49">
        <v>4</v>
      </c>
      <c r="K659" s="49">
        <f t="shared" si="114"/>
        <v>11.995801469485679</v>
      </c>
      <c r="L659" s="50">
        <f t="shared" si="115"/>
        <v>0.17439941890645441</v>
      </c>
      <c r="M659" s="45">
        <v>6</v>
      </c>
      <c r="N659" s="45">
        <f t="shared" si="116"/>
        <v>17.993702204228519</v>
      </c>
      <c r="O659" s="18">
        <f t="shared" si="117"/>
        <v>0.15302776036053886</v>
      </c>
      <c r="P659" s="37">
        <f t="shared" si="118"/>
        <v>0</v>
      </c>
      <c r="Q659" s="37">
        <f t="shared" si="119"/>
        <v>0</v>
      </c>
      <c r="R659" s="37">
        <f t="shared" si="120"/>
        <v>-100</v>
      </c>
    </row>
    <row r="660" spans="1:18" x14ac:dyDescent="0.25">
      <c r="A660" s="1" t="s">
        <v>1256</v>
      </c>
      <c r="B660" s="1" t="s">
        <v>2553</v>
      </c>
      <c r="C660" s="36">
        <v>33222</v>
      </c>
      <c r="D660" s="43"/>
      <c r="E660" s="43">
        <f t="shared" si="110"/>
        <v>0</v>
      </c>
      <c r="F660" s="6">
        <f t="shared" si="111"/>
        <v>0</v>
      </c>
      <c r="G660" s="44">
        <v>6</v>
      </c>
      <c r="H660" s="44">
        <f t="shared" si="112"/>
        <v>18.060321473722233</v>
      </c>
      <c r="I660" s="14">
        <f t="shared" si="113"/>
        <v>0.5153558786669018</v>
      </c>
      <c r="J660" s="49"/>
      <c r="K660" s="49">
        <f t="shared" si="114"/>
        <v>0</v>
      </c>
      <c r="L660" s="50">
        <f t="shared" si="115"/>
        <v>0</v>
      </c>
      <c r="M660" s="45">
        <v>6</v>
      </c>
      <c r="N660" s="45">
        <f t="shared" si="116"/>
        <v>18.060321473722233</v>
      </c>
      <c r="O660" s="18">
        <f t="shared" si="117"/>
        <v>0.15359432512257445</v>
      </c>
      <c r="P660" s="37">
        <f t="shared" si="118"/>
        <v>0</v>
      </c>
      <c r="Q660" s="37">
        <f t="shared" si="119"/>
        <v>0</v>
      </c>
      <c r="R660" s="37">
        <f t="shared" si="120"/>
        <v>-100</v>
      </c>
    </row>
    <row r="661" spans="1:18" x14ac:dyDescent="0.25">
      <c r="A661" s="1" t="s">
        <v>1655</v>
      </c>
      <c r="B661" s="1" t="s">
        <v>2568</v>
      </c>
      <c r="C661" s="36">
        <v>33191</v>
      </c>
      <c r="D661" s="43">
        <v>1</v>
      </c>
      <c r="E661" s="43">
        <f t="shared" si="110"/>
        <v>3.0128649332650417</v>
      </c>
      <c r="F661" s="6">
        <f t="shared" si="111"/>
        <v>0.21901074927825775</v>
      </c>
      <c r="G661" s="44">
        <v>3</v>
      </c>
      <c r="H661" s="44">
        <f t="shared" si="112"/>
        <v>9.0385947997951259</v>
      </c>
      <c r="I661" s="14">
        <f t="shared" si="113"/>
        <v>0.25791860746997397</v>
      </c>
      <c r="J661" s="49">
        <v>5</v>
      </c>
      <c r="K661" s="49">
        <f t="shared" si="114"/>
        <v>15.064324666325209</v>
      </c>
      <c r="L661" s="50">
        <f t="shared" si="115"/>
        <v>0.21901074927825773</v>
      </c>
      <c r="M661" s="45">
        <v>9</v>
      </c>
      <c r="N661" s="45">
        <f t="shared" si="116"/>
        <v>27.115784399385376</v>
      </c>
      <c r="O661" s="18">
        <f t="shared" si="117"/>
        <v>0.230606670598453</v>
      </c>
      <c r="P661" s="37">
        <f t="shared" si="118"/>
        <v>11.111111111111111</v>
      </c>
      <c r="Q661" s="37">
        <f t="shared" si="119"/>
        <v>0.94971558589306027</v>
      </c>
      <c r="R661" s="37">
        <f t="shared" si="120"/>
        <v>-5.0284414106939739</v>
      </c>
    </row>
    <row r="662" spans="1:18" x14ac:dyDescent="0.25">
      <c r="A662" s="1" t="s">
        <v>741</v>
      </c>
      <c r="B662" s="1" t="s">
        <v>2557</v>
      </c>
      <c r="C662" s="36">
        <v>33136</v>
      </c>
      <c r="D662" s="43">
        <v>1</v>
      </c>
      <c r="E662" s="43">
        <f t="shared" si="110"/>
        <v>3.0178657653307583</v>
      </c>
      <c r="F662" s="6">
        <f t="shared" si="111"/>
        <v>0.21937426905162521</v>
      </c>
      <c r="G662" s="44">
        <v>6</v>
      </c>
      <c r="H662" s="44">
        <f t="shared" si="112"/>
        <v>18.107194591984548</v>
      </c>
      <c r="I662" s="14">
        <f t="shared" si="113"/>
        <v>0.51669341504924582</v>
      </c>
      <c r="J662" s="49">
        <v>10</v>
      </c>
      <c r="K662" s="49">
        <f t="shared" si="114"/>
        <v>30.178657653307582</v>
      </c>
      <c r="L662" s="50">
        <f t="shared" si="115"/>
        <v>0.43874853810325037</v>
      </c>
      <c r="M662" s="45">
        <v>17</v>
      </c>
      <c r="N662" s="45">
        <f t="shared" si="116"/>
        <v>51.303718010622887</v>
      </c>
      <c r="O662" s="18">
        <f t="shared" si="117"/>
        <v>0.43631338210595161</v>
      </c>
      <c r="P662" s="37">
        <f t="shared" si="118"/>
        <v>5.8823529411764701</v>
      </c>
      <c r="Q662" s="37">
        <f t="shared" si="119"/>
        <v>0.50279060429632605</v>
      </c>
      <c r="R662" s="37">
        <f t="shared" si="120"/>
        <v>-49.720939570367392</v>
      </c>
    </row>
    <row r="663" spans="1:18" x14ac:dyDescent="0.25">
      <c r="A663" s="1" t="s">
        <v>618</v>
      </c>
      <c r="B663" s="1" t="s">
        <v>2588</v>
      </c>
      <c r="C663" s="36">
        <v>33108</v>
      </c>
      <c r="D663" s="43">
        <v>3</v>
      </c>
      <c r="E663" s="43">
        <f t="shared" si="110"/>
        <v>9.0612540775643353</v>
      </c>
      <c r="F663" s="6">
        <f t="shared" si="111"/>
        <v>0.65867939283206356</v>
      </c>
      <c r="G663" s="44">
        <v>5</v>
      </c>
      <c r="H663" s="44">
        <f t="shared" si="112"/>
        <v>15.102090129273892</v>
      </c>
      <c r="I663" s="14">
        <f t="shared" si="113"/>
        <v>0.43094199289879109</v>
      </c>
      <c r="J663" s="49">
        <v>10</v>
      </c>
      <c r="K663" s="49">
        <f t="shared" si="114"/>
        <v>30.204180258547783</v>
      </c>
      <c r="L663" s="50">
        <f t="shared" si="115"/>
        <v>0.43911959522137561</v>
      </c>
      <c r="M663" s="45">
        <v>18</v>
      </c>
      <c r="N663" s="45">
        <f t="shared" si="116"/>
        <v>54.367524465386012</v>
      </c>
      <c r="O663" s="18">
        <f t="shared" si="117"/>
        <v>0.46236957858120409</v>
      </c>
      <c r="P663" s="37">
        <f t="shared" si="118"/>
        <v>16.666666666666664</v>
      </c>
      <c r="Q663" s="37">
        <f t="shared" si="119"/>
        <v>1.4245733788395902</v>
      </c>
      <c r="R663" s="37">
        <f t="shared" si="120"/>
        <v>42.457337883959021</v>
      </c>
    </row>
    <row r="664" spans="1:18" x14ac:dyDescent="0.25">
      <c r="A664" s="1" t="s">
        <v>46</v>
      </c>
      <c r="B664" s="1" t="s">
        <v>2590</v>
      </c>
      <c r="C664" s="36">
        <v>33101</v>
      </c>
      <c r="D664" s="43"/>
      <c r="E664" s="43">
        <f t="shared" si="110"/>
        <v>0</v>
      </c>
      <c r="F664" s="6">
        <f t="shared" si="111"/>
        <v>0</v>
      </c>
      <c r="G664" s="44">
        <v>3</v>
      </c>
      <c r="H664" s="44">
        <f t="shared" si="112"/>
        <v>9.0631702969698793</v>
      </c>
      <c r="I664" s="14">
        <f t="shared" si="113"/>
        <v>0.25861987554865129</v>
      </c>
      <c r="J664" s="49">
        <v>2</v>
      </c>
      <c r="K664" s="49">
        <f t="shared" si="114"/>
        <v>6.0421135313132526</v>
      </c>
      <c r="L664" s="50">
        <f t="shared" si="115"/>
        <v>8.7842491517412191E-2</v>
      </c>
      <c r="M664" s="45">
        <v>5</v>
      </c>
      <c r="N664" s="45">
        <f t="shared" si="116"/>
        <v>15.105283828283133</v>
      </c>
      <c r="O664" s="18">
        <f t="shared" si="117"/>
        <v>0.12846315492034904</v>
      </c>
      <c r="P664" s="37">
        <f t="shared" si="118"/>
        <v>0</v>
      </c>
      <c r="Q664" s="37">
        <f t="shared" si="119"/>
        <v>0</v>
      </c>
      <c r="R664" s="37">
        <f t="shared" si="120"/>
        <v>-100</v>
      </c>
    </row>
    <row r="665" spans="1:18" x14ac:dyDescent="0.25">
      <c r="A665" s="1" t="s">
        <v>1121</v>
      </c>
      <c r="B665" s="1" t="s">
        <v>2606</v>
      </c>
      <c r="C665" s="36">
        <v>33027</v>
      </c>
      <c r="D665" s="43">
        <v>1</v>
      </c>
      <c r="E665" s="43">
        <f t="shared" si="110"/>
        <v>3.0278257183516515</v>
      </c>
      <c r="F665" s="6">
        <f t="shared" si="111"/>
        <v>0.22009827654024444</v>
      </c>
      <c r="G665" s="44">
        <v>6</v>
      </c>
      <c r="H665" s="44">
        <f t="shared" si="112"/>
        <v>18.166954310109908</v>
      </c>
      <c r="I665" s="14">
        <f t="shared" si="113"/>
        <v>0.51839867384478799</v>
      </c>
      <c r="J665" s="49">
        <v>4</v>
      </c>
      <c r="K665" s="49">
        <f t="shared" si="114"/>
        <v>12.111302873406606</v>
      </c>
      <c r="L665" s="50">
        <f t="shared" si="115"/>
        <v>0.17607862123219553</v>
      </c>
      <c r="M665" s="45">
        <v>11</v>
      </c>
      <c r="N665" s="45">
        <f t="shared" si="116"/>
        <v>33.306082901868166</v>
      </c>
      <c r="O665" s="18">
        <f t="shared" si="117"/>
        <v>0.28325217428893462</v>
      </c>
      <c r="P665" s="37">
        <f t="shared" si="118"/>
        <v>9.0909090909090917</v>
      </c>
      <c r="Q665" s="37">
        <f t="shared" si="119"/>
        <v>0.77704002482159484</v>
      </c>
      <c r="R665" s="37">
        <f t="shared" si="120"/>
        <v>-22.295997517840515</v>
      </c>
    </row>
    <row r="666" spans="1:18" x14ac:dyDescent="0.25">
      <c r="A666" s="1" t="s">
        <v>1359</v>
      </c>
      <c r="B666" s="1" t="s">
        <v>2165</v>
      </c>
      <c r="C666" s="36">
        <v>32992</v>
      </c>
      <c r="D666" s="43">
        <v>2</v>
      </c>
      <c r="E666" s="43">
        <f t="shared" si="110"/>
        <v>6.062075654704171</v>
      </c>
      <c r="F666" s="6">
        <f t="shared" si="111"/>
        <v>0.44066354142183883</v>
      </c>
      <c r="G666" s="44">
        <v>17</v>
      </c>
      <c r="H666" s="44">
        <f t="shared" si="112"/>
        <v>51.527643064985455</v>
      </c>
      <c r="I666" s="14">
        <f t="shared" si="113"/>
        <v>1.4703544345003878</v>
      </c>
      <c r="J666" s="49">
        <v>34</v>
      </c>
      <c r="K666" s="49">
        <f t="shared" si="114"/>
        <v>103.05528612997091</v>
      </c>
      <c r="L666" s="50">
        <f t="shared" si="115"/>
        <v>1.4982560408342518</v>
      </c>
      <c r="M666" s="45">
        <v>53</v>
      </c>
      <c r="N666" s="45">
        <f t="shared" si="116"/>
        <v>160.64500484966052</v>
      </c>
      <c r="O666" s="18">
        <f t="shared" si="117"/>
        <v>1.3662083003393497</v>
      </c>
      <c r="P666" s="37">
        <f t="shared" si="118"/>
        <v>3.7735849056603774</v>
      </c>
      <c r="Q666" s="37">
        <f t="shared" si="119"/>
        <v>0.32254491596368084</v>
      </c>
      <c r="R666" s="37">
        <f t="shared" si="120"/>
        <v>-67.745508403631916</v>
      </c>
    </row>
    <row r="667" spans="1:18" x14ac:dyDescent="0.25">
      <c r="A667" s="1" t="s">
        <v>342</v>
      </c>
      <c r="B667" s="1" t="s">
        <v>2550</v>
      </c>
      <c r="C667" s="36">
        <v>32914</v>
      </c>
      <c r="D667" s="43">
        <v>6</v>
      </c>
      <c r="E667" s="43">
        <f t="shared" si="110"/>
        <v>18.229324907334266</v>
      </c>
      <c r="F667" s="6">
        <f t="shared" si="111"/>
        <v>1.3251234938253607</v>
      </c>
      <c r="G667" s="44">
        <v>7</v>
      </c>
      <c r="H667" s="44">
        <f t="shared" si="112"/>
        <v>21.267545725223311</v>
      </c>
      <c r="I667" s="14">
        <f t="shared" si="113"/>
        <v>0.6068748405313984</v>
      </c>
      <c r="J667" s="49">
        <v>6</v>
      </c>
      <c r="K667" s="49">
        <f t="shared" si="114"/>
        <v>18.229324907334266</v>
      </c>
      <c r="L667" s="50">
        <f t="shared" si="115"/>
        <v>0.26502469876507212</v>
      </c>
      <c r="M667" s="45">
        <v>19</v>
      </c>
      <c r="N667" s="45">
        <f t="shared" si="116"/>
        <v>57.72619553989184</v>
      </c>
      <c r="O667" s="18">
        <f t="shared" si="117"/>
        <v>0.49093345645835212</v>
      </c>
      <c r="P667" s="37">
        <f t="shared" si="118"/>
        <v>31.578947368421051</v>
      </c>
      <c r="Q667" s="37">
        <f t="shared" si="119"/>
        <v>2.6991916651697503</v>
      </c>
      <c r="R667" s="37">
        <f t="shared" si="120"/>
        <v>169.91916651697503</v>
      </c>
    </row>
    <row r="668" spans="1:18" x14ac:dyDescent="0.25">
      <c r="A668" s="1" t="s">
        <v>1363</v>
      </c>
      <c r="B668" s="1" t="s">
        <v>2564</v>
      </c>
      <c r="C668" s="36">
        <v>32829</v>
      </c>
      <c r="D668" s="43">
        <v>2</v>
      </c>
      <c r="E668" s="43">
        <f t="shared" si="110"/>
        <v>6.0921746017240848</v>
      </c>
      <c r="F668" s="6">
        <f t="shared" si="111"/>
        <v>0.44285148979832789</v>
      </c>
      <c r="G668" s="44">
        <v>11</v>
      </c>
      <c r="H668" s="44">
        <f t="shared" si="112"/>
        <v>33.506960309482466</v>
      </c>
      <c r="I668" s="14">
        <f t="shared" si="113"/>
        <v>0.9561296567658164</v>
      </c>
      <c r="J668" s="49">
        <v>19</v>
      </c>
      <c r="K668" s="49">
        <f t="shared" si="114"/>
        <v>57.875658716378808</v>
      </c>
      <c r="L668" s="50">
        <f t="shared" si="115"/>
        <v>0.84141783061682296</v>
      </c>
      <c r="M668" s="45">
        <v>32</v>
      </c>
      <c r="N668" s="45">
        <f t="shared" si="116"/>
        <v>97.474793627585356</v>
      </c>
      <c r="O668" s="18">
        <f t="shared" si="117"/>
        <v>0.82897611570618157</v>
      </c>
      <c r="P668" s="37">
        <f t="shared" si="118"/>
        <v>6.25</v>
      </c>
      <c r="Q668" s="37">
        <f t="shared" si="119"/>
        <v>0.53421501706484642</v>
      </c>
      <c r="R668" s="37">
        <f t="shared" si="120"/>
        <v>-46.578498293515359</v>
      </c>
    </row>
    <row r="669" spans="1:18" x14ac:dyDescent="0.25">
      <c r="A669" s="1" t="s">
        <v>64</v>
      </c>
      <c r="B669" s="1" t="s">
        <v>1964</v>
      </c>
      <c r="C669" s="36">
        <v>32829</v>
      </c>
      <c r="D669" s="43"/>
      <c r="E669" s="43">
        <f t="shared" si="110"/>
        <v>0</v>
      </c>
      <c r="F669" s="6">
        <f t="shared" si="111"/>
        <v>0</v>
      </c>
      <c r="G669" s="44"/>
      <c r="H669" s="44">
        <f t="shared" si="112"/>
        <v>0</v>
      </c>
      <c r="I669" s="14">
        <f t="shared" si="113"/>
        <v>0</v>
      </c>
      <c r="J669" s="49">
        <v>7</v>
      </c>
      <c r="K669" s="49">
        <f t="shared" si="114"/>
        <v>21.322611106034298</v>
      </c>
      <c r="L669" s="50">
        <f t="shared" si="115"/>
        <v>0.30999604285882948</v>
      </c>
      <c r="M669" s="45">
        <v>7</v>
      </c>
      <c r="N669" s="45">
        <f t="shared" si="116"/>
        <v>21.322611106034298</v>
      </c>
      <c r="O669" s="18">
        <f t="shared" si="117"/>
        <v>0.18133852531072719</v>
      </c>
      <c r="P669" s="37">
        <f t="shared" si="118"/>
        <v>0</v>
      </c>
      <c r="Q669" s="37">
        <f t="shared" si="119"/>
        <v>0</v>
      </c>
      <c r="R669" s="37">
        <f t="shared" si="120"/>
        <v>-100</v>
      </c>
    </row>
    <row r="670" spans="1:18" x14ac:dyDescent="0.25">
      <c r="A670" s="1" t="s">
        <v>415</v>
      </c>
      <c r="B670" s="1" t="s">
        <v>2572</v>
      </c>
      <c r="C670" s="36">
        <v>32819</v>
      </c>
      <c r="D670" s="43"/>
      <c r="E670" s="43">
        <f t="shared" si="110"/>
        <v>0</v>
      </c>
      <c r="F670" s="6">
        <f t="shared" si="111"/>
        <v>0</v>
      </c>
      <c r="G670" s="44"/>
      <c r="H670" s="44">
        <f t="shared" si="112"/>
        <v>0</v>
      </c>
      <c r="I670" s="14">
        <f t="shared" si="113"/>
        <v>0</v>
      </c>
      <c r="J670" s="49">
        <v>1</v>
      </c>
      <c r="K670" s="49">
        <f t="shared" si="114"/>
        <v>3.0470154483683234</v>
      </c>
      <c r="L670" s="50">
        <f t="shared" si="115"/>
        <v>4.429864273314027E-2</v>
      </c>
      <c r="M670" s="45">
        <v>1</v>
      </c>
      <c r="N670" s="45">
        <f t="shared" si="116"/>
        <v>3.0470154483683234</v>
      </c>
      <c r="O670" s="18">
        <f t="shared" si="117"/>
        <v>2.5913397062789688E-2</v>
      </c>
      <c r="P670" s="37">
        <f t="shared" si="118"/>
        <v>0</v>
      </c>
      <c r="Q670" s="37">
        <f t="shared" si="119"/>
        <v>0</v>
      </c>
      <c r="R670" s="37">
        <f t="shared" si="120"/>
        <v>-100</v>
      </c>
    </row>
    <row r="671" spans="1:18" x14ac:dyDescent="0.25">
      <c r="A671" s="1" t="s">
        <v>720</v>
      </c>
      <c r="B671" s="1" t="s">
        <v>2566</v>
      </c>
      <c r="C671" s="36">
        <v>32707</v>
      </c>
      <c r="D671" s="43"/>
      <c r="E671" s="43">
        <f t="shared" si="110"/>
        <v>0</v>
      </c>
      <c r="F671" s="6">
        <f t="shared" si="111"/>
        <v>0</v>
      </c>
      <c r="G671" s="44">
        <v>1</v>
      </c>
      <c r="H671" s="44">
        <f t="shared" si="112"/>
        <v>3.0574494756474149</v>
      </c>
      <c r="I671" s="14">
        <f t="shared" si="113"/>
        <v>8.7245100442676957E-2</v>
      </c>
      <c r="J671" s="49">
        <v>1</v>
      </c>
      <c r="K671" s="49">
        <f t="shared" si="114"/>
        <v>3.0574494756474149</v>
      </c>
      <c r="L671" s="50">
        <f t="shared" si="115"/>
        <v>4.445033649857616E-2</v>
      </c>
      <c r="M671" s="45">
        <v>2</v>
      </c>
      <c r="N671" s="45">
        <f t="shared" si="116"/>
        <v>6.1148989512948297</v>
      </c>
      <c r="O671" s="18">
        <f t="shared" si="117"/>
        <v>5.2004266866645964E-2</v>
      </c>
      <c r="P671" s="37">
        <f t="shared" si="118"/>
        <v>0</v>
      </c>
      <c r="Q671" s="37">
        <f t="shared" si="119"/>
        <v>0</v>
      </c>
      <c r="R671" s="37">
        <f t="shared" si="120"/>
        <v>-100</v>
      </c>
    </row>
    <row r="672" spans="1:18" x14ac:dyDescent="0.25">
      <c r="A672" s="1" t="s">
        <v>540</v>
      </c>
      <c r="B672" s="1" t="s">
        <v>2595</v>
      </c>
      <c r="C672" s="36">
        <v>32674</v>
      </c>
      <c r="D672" s="43">
        <v>3</v>
      </c>
      <c r="E672" s="43">
        <f t="shared" si="110"/>
        <v>9.1816122911183218</v>
      </c>
      <c r="F672" s="6">
        <f t="shared" si="111"/>
        <v>0.66742845497594294</v>
      </c>
      <c r="G672" s="44">
        <v>9</v>
      </c>
      <c r="H672" s="44">
        <f t="shared" si="112"/>
        <v>27.544836873354964</v>
      </c>
      <c r="I672" s="14">
        <f t="shared" si="113"/>
        <v>0.78599894416379135</v>
      </c>
      <c r="J672" s="49">
        <v>13</v>
      </c>
      <c r="K672" s="49">
        <f t="shared" si="114"/>
        <v>39.786986594846056</v>
      </c>
      <c r="L672" s="50">
        <f t="shared" si="115"/>
        <v>0.57843799431248377</v>
      </c>
      <c r="M672" s="45">
        <v>25</v>
      </c>
      <c r="N672" s="45">
        <f t="shared" si="116"/>
        <v>76.513435759319336</v>
      </c>
      <c r="O672" s="18">
        <f t="shared" si="117"/>
        <v>0.65070987497987298</v>
      </c>
      <c r="P672" s="37">
        <f t="shared" si="118"/>
        <v>12</v>
      </c>
      <c r="Q672" s="37">
        <f t="shared" si="119"/>
        <v>1.0256928327645052</v>
      </c>
      <c r="R672" s="37">
        <f t="shared" si="120"/>
        <v>2.569283276450518</v>
      </c>
    </row>
    <row r="673" spans="1:18" x14ac:dyDescent="0.25">
      <c r="A673" s="1" t="s">
        <v>1435</v>
      </c>
      <c r="B673" s="1" t="s">
        <v>2614</v>
      </c>
      <c r="C673" s="36">
        <v>32591</v>
      </c>
      <c r="D673" s="43">
        <v>6</v>
      </c>
      <c r="E673" s="43">
        <f t="shared" si="110"/>
        <v>18.409990488171584</v>
      </c>
      <c r="F673" s="6">
        <f t="shared" si="111"/>
        <v>1.3382564105356669</v>
      </c>
      <c r="G673" s="44">
        <v>7</v>
      </c>
      <c r="H673" s="44">
        <f t="shared" si="112"/>
        <v>21.478322236200178</v>
      </c>
      <c r="I673" s="14">
        <f t="shared" si="113"/>
        <v>0.61288940202051012</v>
      </c>
      <c r="J673" s="49">
        <v>20</v>
      </c>
      <c r="K673" s="49">
        <f t="shared" si="114"/>
        <v>61.366634960571943</v>
      </c>
      <c r="L673" s="50">
        <f t="shared" si="115"/>
        <v>0.8921709403571112</v>
      </c>
      <c r="M673" s="45">
        <v>33</v>
      </c>
      <c r="N673" s="45">
        <f t="shared" si="116"/>
        <v>101.2549476849437</v>
      </c>
      <c r="O673" s="18">
        <f t="shared" si="117"/>
        <v>0.86112450310582467</v>
      </c>
      <c r="P673" s="37">
        <f t="shared" si="118"/>
        <v>18.181818181818183</v>
      </c>
      <c r="Q673" s="37">
        <f t="shared" si="119"/>
        <v>1.5540800496431897</v>
      </c>
      <c r="R673" s="37">
        <f t="shared" si="120"/>
        <v>55.40800496431897</v>
      </c>
    </row>
    <row r="674" spans="1:18" x14ac:dyDescent="0.25">
      <c r="A674" s="1" t="s">
        <v>732</v>
      </c>
      <c r="B674" s="1" t="s">
        <v>2536</v>
      </c>
      <c r="C674" s="36">
        <v>32588</v>
      </c>
      <c r="D674" s="43"/>
      <c r="E674" s="43">
        <f t="shared" si="110"/>
        <v>0</v>
      </c>
      <c r="F674" s="6">
        <f t="shared" si="111"/>
        <v>0</v>
      </c>
      <c r="G674" s="44">
        <v>1</v>
      </c>
      <c r="H674" s="44">
        <f t="shared" si="112"/>
        <v>3.0686142138210384</v>
      </c>
      <c r="I674" s="14">
        <f t="shared" si="113"/>
        <v>8.756368909348948E-2</v>
      </c>
      <c r="J674" s="49"/>
      <c r="K674" s="49">
        <f t="shared" si="114"/>
        <v>0</v>
      </c>
      <c r="L674" s="50">
        <f t="shared" si="115"/>
        <v>0</v>
      </c>
      <c r="M674" s="45">
        <v>1</v>
      </c>
      <c r="N674" s="45">
        <f t="shared" si="116"/>
        <v>3.0686142138210384</v>
      </c>
      <c r="O674" s="18">
        <f t="shared" si="117"/>
        <v>2.6097084147652352E-2</v>
      </c>
      <c r="P674" s="37">
        <f t="shared" si="118"/>
        <v>0</v>
      </c>
      <c r="Q674" s="37">
        <f t="shared" si="119"/>
        <v>0</v>
      </c>
      <c r="R674" s="37">
        <f t="shared" si="120"/>
        <v>-100</v>
      </c>
    </row>
    <row r="675" spans="1:18" x14ac:dyDescent="0.25">
      <c r="A675" s="1" t="s">
        <v>298</v>
      </c>
      <c r="B675" s="1" t="s">
        <v>2531</v>
      </c>
      <c r="C675" s="36">
        <v>32547</v>
      </c>
      <c r="D675" s="43">
        <v>2</v>
      </c>
      <c r="E675" s="43">
        <f t="shared" si="110"/>
        <v>6.1449595968906507</v>
      </c>
      <c r="F675" s="6">
        <f t="shared" si="111"/>
        <v>0.44668852916057722</v>
      </c>
      <c r="G675" s="44">
        <v>7</v>
      </c>
      <c r="H675" s="44">
        <f t="shared" si="112"/>
        <v>21.507358589117278</v>
      </c>
      <c r="I675" s="14">
        <f t="shared" si="113"/>
        <v>0.61371796175532145</v>
      </c>
      <c r="J675" s="49">
        <v>33</v>
      </c>
      <c r="K675" s="49">
        <f t="shared" si="114"/>
        <v>101.39183334869574</v>
      </c>
      <c r="L675" s="50">
        <f t="shared" si="115"/>
        <v>1.4740721462299047</v>
      </c>
      <c r="M675" s="45">
        <v>42</v>
      </c>
      <c r="N675" s="45">
        <f t="shared" si="116"/>
        <v>129.04415153470367</v>
      </c>
      <c r="O675" s="18">
        <f t="shared" si="117"/>
        <v>1.0974582813947578</v>
      </c>
      <c r="P675" s="37">
        <f t="shared" si="118"/>
        <v>4.7619047619047619</v>
      </c>
      <c r="Q675" s="37">
        <f t="shared" si="119"/>
        <v>0.40702096538274013</v>
      </c>
      <c r="R675" s="37">
        <f t="shared" si="120"/>
        <v>-59.297903461725987</v>
      </c>
    </row>
    <row r="676" spans="1:18" x14ac:dyDescent="0.25">
      <c r="A676" s="1" t="s">
        <v>1594</v>
      </c>
      <c r="B676" s="1" t="s">
        <v>2573</v>
      </c>
      <c r="C676" s="36">
        <v>32478</v>
      </c>
      <c r="D676" s="43"/>
      <c r="E676" s="43">
        <f t="shared" si="110"/>
        <v>0</v>
      </c>
      <c r="F676" s="6">
        <f t="shared" si="111"/>
        <v>0</v>
      </c>
      <c r="G676" s="44">
        <v>9</v>
      </c>
      <c r="H676" s="44">
        <f t="shared" si="112"/>
        <v>27.711065952336966</v>
      </c>
      <c r="I676" s="14">
        <f t="shared" si="113"/>
        <v>0.79074233332125499</v>
      </c>
      <c r="J676" s="49">
        <v>12</v>
      </c>
      <c r="K676" s="49">
        <f t="shared" si="114"/>
        <v>36.948087936449291</v>
      </c>
      <c r="L676" s="50">
        <f t="shared" si="115"/>
        <v>0.53716503079953093</v>
      </c>
      <c r="M676" s="45">
        <v>21</v>
      </c>
      <c r="N676" s="45">
        <f t="shared" si="116"/>
        <v>64.65915388878625</v>
      </c>
      <c r="O676" s="18">
        <f t="shared" si="117"/>
        <v>0.54989492401864615</v>
      </c>
      <c r="P676" s="37">
        <f t="shared" si="118"/>
        <v>0</v>
      </c>
      <c r="Q676" s="37">
        <f t="shared" si="119"/>
        <v>0</v>
      </c>
      <c r="R676" s="37">
        <f t="shared" si="120"/>
        <v>-100</v>
      </c>
    </row>
    <row r="677" spans="1:18" x14ac:dyDescent="0.25">
      <c r="A677" s="1" t="s">
        <v>868</v>
      </c>
      <c r="B677" s="1" t="s">
        <v>2555</v>
      </c>
      <c r="C677" s="36">
        <v>32459</v>
      </c>
      <c r="D677" s="43"/>
      <c r="E677" s="43">
        <f t="shared" si="110"/>
        <v>0</v>
      </c>
      <c r="F677" s="6">
        <f t="shared" si="111"/>
        <v>0</v>
      </c>
      <c r="G677" s="44">
        <v>3</v>
      </c>
      <c r="H677" s="44">
        <f t="shared" si="112"/>
        <v>9.2424289103176314</v>
      </c>
      <c r="I677" s="14">
        <f t="shared" si="113"/>
        <v>0.26373506579179595</v>
      </c>
      <c r="J677" s="49">
        <v>6</v>
      </c>
      <c r="K677" s="49">
        <f t="shared" si="114"/>
        <v>18.484857820635263</v>
      </c>
      <c r="L677" s="50">
        <f t="shared" si="115"/>
        <v>0.26873973120409078</v>
      </c>
      <c r="M677" s="45">
        <v>9</v>
      </c>
      <c r="N677" s="45">
        <f t="shared" si="116"/>
        <v>27.727286730952894</v>
      </c>
      <c r="O677" s="18">
        <f t="shared" si="117"/>
        <v>0.23580720305102601</v>
      </c>
      <c r="P677" s="37">
        <f t="shared" si="118"/>
        <v>0</v>
      </c>
      <c r="Q677" s="37">
        <f t="shared" si="119"/>
        <v>0</v>
      </c>
      <c r="R677" s="37">
        <f t="shared" si="120"/>
        <v>-100</v>
      </c>
    </row>
    <row r="678" spans="1:18" x14ac:dyDescent="0.25">
      <c r="A678" s="1" t="s">
        <v>61</v>
      </c>
      <c r="B678" s="1" t="s">
        <v>2578</v>
      </c>
      <c r="C678" s="36">
        <v>32363</v>
      </c>
      <c r="D678" s="43">
        <v>3</v>
      </c>
      <c r="E678" s="43">
        <f t="shared" si="110"/>
        <v>9.269845193585267</v>
      </c>
      <c r="F678" s="6">
        <f t="shared" si="111"/>
        <v>0.67384226857472918</v>
      </c>
      <c r="G678" s="44">
        <v>1</v>
      </c>
      <c r="H678" s="44">
        <f t="shared" si="112"/>
        <v>3.0899483978617561</v>
      </c>
      <c r="I678" s="14">
        <f t="shared" si="113"/>
        <v>8.8172465475346379E-2</v>
      </c>
      <c r="J678" s="49">
        <v>2</v>
      </c>
      <c r="K678" s="49">
        <f t="shared" si="114"/>
        <v>6.1798967957235122</v>
      </c>
      <c r="L678" s="50">
        <f t="shared" si="115"/>
        <v>8.9845635809963881E-2</v>
      </c>
      <c r="M678" s="45">
        <v>6</v>
      </c>
      <c r="N678" s="45">
        <f t="shared" si="116"/>
        <v>18.539690387170534</v>
      </c>
      <c r="O678" s="18">
        <f t="shared" si="117"/>
        <v>0.15767112657115129</v>
      </c>
      <c r="P678" s="37">
        <f t="shared" si="118"/>
        <v>50</v>
      </c>
      <c r="Q678" s="37">
        <f t="shared" si="119"/>
        <v>4.2737201365187714</v>
      </c>
      <c r="R678" s="37">
        <f t="shared" si="120"/>
        <v>327.37201365187713</v>
      </c>
    </row>
    <row r="679" spans="1:18" x14ac:dyDescent="0.25">
      <c r="A679" s="1" t="s">
        <v>1153</v>
      </c>
      <c r="B679" s="1" t="s">
        <v>2596</v>
      </c>
      <c r="C679" s="36">
        <v>32230</v>
      </c>
      <c r="D679" s="43">
        <v>3</v>
      </c>
      <c r="E679" s="43">
        <f t="shared" si="110"/>
        <v>9.3080980452994115</v>
      </c>
      <c r="F679" s="6">
        <f t="shared" si="111"/>
        <v>0.67662293943170826</v>
      </c>
      <c r="G679" s="44">
        <v>7</v>
      </c>
      <c r="H679" s="44">
        <f t="shared" si="112"/>
        <v>21.718895439031961</v>
      </c>
      <c r="I679" s="14">
        <f t="shared" si="113"/>
        <v>0.61975421970991151</v>
      </c>
      <c r="J679" s="49">
        <v>12</v>
      </c>
      <c r="K679" s="49">
        <f t="shared" si="114"/>
        <v>37.232392181197646</v>
      </c>
      <c r="L679" s="50">
        <f t="shared" si="115"/>
        <v>0.54129835154536654</v>
      </c>
      <c r="M679" s="45">
        <v>22</v>
      </c>
      <c r="N679" s="45">
        <f t="shared" si="116"/>
        <v>68.25938566552901</v>
      </c>
      <c r="O679" s="18">
        <f t="shared" si="117"/>
        <v>0.5805131591834094</v>
      </c>
      <c r="P679" s="37">
        <f t="shared" si="118"/>
        <v>13.636363636363635</v>
      </c>
      <c r="Q679" s="37">
        <f t="shared" si="119"/>
        <v>1.1655600372323922</v>
      </c>
      <c r="R679" s="37">
        <f t="shared" si="120"/>
        <v>16.556003723239222</v>
      </c>
    </row>
    <row r="680" spans="1:18" x14ac:dyDescent="0.25">
      <c r="A680" s="1" t="s">
        <v>368</v>
      </c>
      <c r="B680" s="1" t="s">
        <v>2616</v>
      </c>
      <c r="C680" s="36">
        <v>32226</v>
      </c>
      <c r="D680" s="43">
        <v>9</v>
      </c>
      <c r="E680" s="43">
        <f t="shared" si="110"/>
        <v>27.927760193632473</v>
      </c>
      <c r="F680" s="6">
        <f t="shared" si="111"/>
        <v>2.0301207724710446</v>
      </c>
      <c r="G680" s="44">
        <v>19</v>
      </c>
      <c r="H680" s="44">
        <f t="shared" si="112"/>
        <v>58.958604853224109</v>
      </c>
      <c r="I680" s="14">
        <f t="shared" si="113"/>
        <v>1.6823988240363084</v>
      </c>
      <c r="J680" s="49">
        <v>18</v>
      </c>
      <c r="K680" s="49">
        <f t="shared" si="114"/>
        <v>55.855520387264946</v>
      </c>
      <c r="L680" s="50">
        <f t="shared" si="115"/>
        <v>0.81204830898841773</v>
      </c>
      <c r="M680" s="45">
        <v>46</v>
      </c>
      <c r="N680" s="45">
        <f t="shared" si="116"/>
        <v>142.74188543412151</v>
      </c>
      <c r="O680" s="18">
        <f t="shared" si="117"/>
        <v>1.2139509029159672</v>
      </c>
      <c r="P680" s="37">
        <f t="shared" si="118"/>
        <v>19.565217391304348</v>
      </c>
      <c r="Q680" s="37">
        <f t="shared" si="119"/>
        <v>1.6723252708116931</v>
      </c>
      <c r="R680" s="37">
        <f t="shared" si="120"/>
        <v>67.232527081169309</v>
      </c>
    </row>
    <row r="681" spans="1:18" x14ac:dyDescent="0.25">
      <c r="A681" s="1" t="s">
        <v>1286</v>
      </c>
      <c r="B681" s="1" t="s">
        <v>2551</v>
      </c>
      <c r="C681" s="36">
        <v>32154</v>
      </c>
      <c r="D681" s="43">
        <v>1</v>
      </c>
      <c r="E681" s="43">
        <f t="shared" si="110"/>
        <v>3.1100329663494435</v>
      </c>
      <c r="F681" s="6">
        <f t="shared" si="111"/>
        <v>0.22607407412124939</v>
      </c>
      <c r="G681" s="44">
        <v>12</v>
      </c>
      <c r="H681" s="44">
        <f t="shared" si="112"/>
        <v>37.320395596193322</v>
      </c>
      <c r="I681" s="14">
        <f t="shared" si="113"/>
        <v>1.0649470051049208</v>
      </c>
      <c r="J681" s="49">
        <v>6</v>
      </c>
      <c r="K681" s="49">
        <f t="shared" si="114"/>
        <v>18.660197798096661</v>
      </c>
      <c r="L681" s="50">
        <f t="shared" si="115"/>
        <v>0.2712888889454993</v>
      </c>
      <c r="M681" s="45">
        <v>19</v>
      </c>
      <c r="N681" s="45">
        <f t="shared" si="116"/>
        <v>59.090626360639426</v>
      </c>
      <c r="O681" s="18">
        <f t="shared" si="117"/>
        <v>0.50253728263575914</v>
      </c>
      <c r="P681" s="37">
        <f t="shared" si="118"/>
        <v>5.2631578947368416</v>
      </c>
      <c r="Q681" s="37">
        <f t="shared" si="119"/>
        <v>0.4498652775282917</v>
      </c>
      <c r="R681" s="37">
        <f t="shared" si="120"/>
        <v>-55.013472247170839</v>
      </c>
    </row>
    <row r="682" spans="1:18" x14ac:dyDescent="0.25">
      <c r="A682" s="1" t="s">
        <v>568</v>
      </c>
      <c r="B682" s="1" t="s">
        <v>2618</v>
      </c>
      <c r="C682" s="36">
        <v>32120</v>
      </c>
      <c r="D682" s="43">
        <v>7</v>
      </c>
      <c r="E682" s="43">
        <f t="shared" si="110"/>
        <v>21.793275217932752</v>
      </c>
      <c r="F682" s="6">
        <f t="shared" si="111"/>
        <v>1.5841936629845135</v>
      </c>
      <c r="G682" s="44">
        <v>5</v>
      </c>
      <c r="H682" s="44">
        <f t="shared" si="112"/>
        <v>15.566625155666252</v>
      </c>
      <c r="I682" s="14">
        <f t="shared" si="113"/>
        <v>0.44419761833415866</v>
      </c>
      <c r="J682" s="49">
        <v>33</v>
      </c>
      <c r="K682" s="49">
        <f t="shared" si="114"/>
        <v>102.73972602739727</v>
      </c>
      <c r="L682" s="50">
        <f t="shared" si="115"/>
        <v>1.4936683108139697</v>
      </c>
      <c r="M682" s="45">
        <v>45</v>
      </c>
      <c r="N682" s="45">
        <f t="shared" si="116"/>
        <v>140.09962640099627</v>
      </c>
      <c r="O682" s="18">
        <f t="shared" si="117"/>
        <v>1.1914797639840058</v>
      </c>
      <c r="P682" s="37">
        <f t="shared" si="118"/>
        <v>15.555555555555555</v>
      </c>
      <c r="Q682" s="37">
        <f t="shared" si="119"/>
        <v>1.3296018202502844</v>
      </c>
      <c r="R682" s="37">
        <f t="shared" si="120"/>
        <v>32.960182025028438</v>
      </c>
    </row>
    <row r="683" spans="1:18" x14ac:dyDescent="0.25">
      <c r="A683" s="1" t="s">
        <v>1290</v>
      </c>
      <c r="B683" s="1" t="s">
        <v>2556</v>
      </c>
      <c r="C683" s="36">
        <v>32022</v>
      </c>
      <c r="D683" s="43">
        <v>4</v>
      </c>
      <c r="E683" s="43">
        <f t="shared" si="110"/>
        <v>12.491412154144026</v>
      </c>
      <c r="F683" s="6">
        <f t="shared" si="111"/>
        <v>0.9080239559421216</v>
      </c>
      <c r="G683" s="44">
        <v>9</v>
      </c>
      <c r="H683" s="44">
        <f t="shared" si="112"/>
        <v>28.105677346824059</v>
      </c>
      <c r="I683" s="14">
        <f t="shared" si="113"/>
        <v>0.80200267008955461</v>
      </c>
      <c r="J683" s="49">
        <v>18</v>
      </c>
      <c r="K683" s="49">
        <f t="shared" si="114"/>
        <v>56.211354693648119</v>
      </c>
      <c r="L683" s="50">
        <f t="shared" si="115"/>
        <v>0.81722156034790927</v>
      </c>
      <c r="M683" s="45">
        <v>31</v>
      </c>
      <c r="N683" s="45">
        <f t="shared" si="116"/>
        <v>96.8084441946162</v>
      </c>
      <c r="O683" s="18">
        <f t="shared" si="117"/>
        <v>0.82330913510444492</v>
      </c>
      <c r="P683" s="37">
        <f t="shared" si="118"/>
        <v>12.903225806451612</v>
      </c>
      <c r="Q683" s="37">
        <f t="shared" si="119"/>
        <v>1.1028955191016183</v>
      </c>
      <c r="R683" s="37">
        <f t="shared" si="120"/>
        <v>10.289551910161832</v>
      </c>
    </row>
    <row r="684" spans="1:18" x14ac:dyDescent="0.25">
      <c r="A684" s="1" t="s">
        <v>113</v>
      </c>
      <c r="B684" s="1" t="s">
        <v>2623</v>
      </c>
      <c r="C684" s="36">
        <v>31856</v>
      </c>
      <c r="D684" s="43">
        <v>1</v>
      </c>
      <c r="E684" s="43">
        <f t="shared" si="110"/>
        <v>3.1391260673028629</v>
      </c>
      <c r="F684" s="6">
        <f t="shared" si="111"/>
        <v>0.22818890567851124</v>
      </c>
      <c r="G684" s="44">
        <v>4</v>
      </c>
      <c r="H684" s="44">
        <f t="shared" si="112"/>
        <v>12.556504269211452</v>
      </c>
      <c r="I684" s="14">
        <f t="shared" si="113"/>
        <v>0.3583030512529678</v>
      </c>
      <c r="J684" s="49"/>
      <c r="K684" s="49">
        <f t="shared" si="114"/>
        <v>0</v>
      </c>
      <c r="L684" s="50">
        <f t="shared" si="115"/>
        <v>0</v>
      </c>
      <c r="M684" s="45">
        <v>5</v>
      </c>
      <c r="N684" s="45">
        <f t="shared" si="116"/>
        <v>15.695630336514315</v>
      </c>
      <c r="O684" s="18">
        <f t="shared" si="117"/>
        <v>0.13348376729716455</v>
      </c>
      <c r="P684" s="37">
        <f t="shared" si="118"/>
        <v>20</v>
      </c>
      <c r="Q684" s="37">
        <f t="shared" si="119"/>
        <v>1.7094880546075086</v>
      </c>
      <c r="R684" s="37">
        <f t="shared" si="120"/>
        <v>70.948805460750862</v>
      </c>
    </row>
    <row r="685" spans="1:18" x14ac:dyDescent="0.25">
      <c r="A685" s="1" t="s">
        <v>581</v>
      </c>
      <c r="B685" s="1" t="s">
        <v>2581</v>
      </c>
      <c r="C685" s="36">
        <v>31832</v>
      </c>
      <c r="D685" s="43">
        <v>2</v>
      </c>
      <c r="E685" s="43">
        <f t="shared" si="110"/>
        <v>6.2829856747926618</v>
      </c>
      <c r="F685" s="6">
        <f t="shared" si="111"/>
        <v>0.45672190118714834</v>
      </c>
      <c r="G685" s="44">
        <v>9</v>
      </c>
      <c r="H685" s="44">
        <f t="shared" si="112"/>
        <v>28.273435536566978</v>
      </c>
      <c r="I685" s="14">
        <f t="shared" si="113"/>
        <v>0.80678969281250679</v>
      </c>
      <c r="J685" s="49">
        <v>5</v>
      </c>
      <c r="K685" s="49">
        <f t="shared" si="114"/>
        <v>15.707464186981655</v>
      </c>
      <c r="L685" s="50">
        <f t="shared" si="115"/>
        <v>0.22836095059357417</v>
      </c>
      <c r="M685" s="45">
        <v>16</v>
      </c>
      <c r="N685" s="45">
        <f t="shared" si="116"/>
        <v>50.263885398341294</v>
      </c>
      <c r="O685" s="18">
        <f t="shared" si="117"/>
        <v>0.42747010716446077</v>
      </c>
      <c r="P685" s="37">
        <f t="shared" si="118"/>
        <v>12.5</v>
      </c>
      <c r="Q685" s="37">
        <f t="shared" si="119"/>
        <v>1.0684300341296928</v>
      </c>
      <c r="R685" s="37">
        <f t="shared" si="120"/>
        <v>6.843003412969284</v>
      </c>
    </row>
    <row r="686" spans="1:18" x14ac:dyDescent="0.25">
      <c r="A686" s="1" t="s">
        <v>1727</v>
      </c>
      <c r="B686" s="1" t="s">
        <v>2567</v>
      </c>
      <c r="C686" s="36">
        <v>31804</v>
      </c>
      <c r="D686" s="43">
        <v>1</v>
      </c>
      <c r="E686" s="43">
        <f t="shared" si="110"/>
        <v>3.144258583825934</v>
      </c>
      <c r="F686" s="6">
        <f t="shared" si="111"/>
        <v>0.22856199783972625</v>
      </c>
      <c r="G686" s="44"/>
      <c r="H686" s="44">
        <f t="shared" si="112"/>
        <v>0</v>
      </c>
      <c r="I686" s="14">
        <f t="shared" si="113"/>
        <v>0</v>
      </c>
      <c r="J686" s="49">
        <v>3</v>
      </c>
      <c r="K686" s="49">
        <f t="shared" si="114"/>
        <v>9.4327757514778021</v>
      </c>
      <c r="L686" s="50">
        <f t="shared" si="115"/>
        <v>0.13713719870383573</v>
      </c>
      <c r="M686" s="45">
        <v>4</v>
      </c>
      <c r="N686" s="45">
        <f t="shared" si="116"/>
        <v>12.577034335303736</v>
      </c>
      <c r="O686" s="18">
        <f t="shared" si="117"/>
        <v>0.10696161214987987</v>
      </c>
      <c r="P686" s="37">
        <f t="shared" si="118"/>
        <v>25</v>
      </c>
      <c r="Q686" s="37">
        <f t="shared" si="119"/>
        <v>2.1368600682593857</v>
      </c>
      <c r="R686" s="37">
        <f t="shared" si="120"/>
        <v>113.68600682593856</v>
      </c>
    </row>
    <row r="687" spans="1:18" x14ac:dyDescent="0.25">
      <c r="A687" s="1" t="s">
        <v>553</v>
      </c>
      <c r="B687" s="1" t="s">
        <v>2633</v>
      </c>
      <c r="C687" s="36">
        <v>31803</v>
      </c>
      <c r="D687" s="43"/>
      <c r="E687" s="43">
        <f t="shared" si="110"/>
        <v>0</v>
      </c>
      <c r="F687" s="6">
        <f t="shared" si="111"/>
        <v>0</v>
      </c>
      <c r="G687" s="44">
        <v>4</v>
      </c>
      <c r="H687" s="44">
        <f t="shared" si="112"/>
        <v>12.577429802219918</v>
      </c>
      <c r="I687" s="14">
        <f t="shared" si="113"/>
        <v>0.35890016667341262</v>
      </c>
      <c r="J687" s="49">
        <v>22</v>
      </c>
      <c r="K687" s="49">
        <f t="shared" si="114"/>
        <v>69.17586391220955</v>
      </c>
      <c r="L687" s="50">
        <f t="shared" si="115"/>
        <v>1.0057044124421115</v>
      </c>
      <c r="M687" s="45">
        <v>26</v>
      </c>
      <c r="N687" s="45">
        <f t="shared" si="116"/>
        <v>81.753293714429461</v>
      </c>
      <c r="O687" s="18">
        <f t="shared" si="117"/>
        <v>0.69527234013445482</v>
      </c>
      <c r="P687" s="37">
        <f t="shared" si="118"/>
        <v>0</v>
      </c>
      <c r="Q687" s="37">
        <f t="shared" si="119"/>
        <v>0</v>
      </c>
      <c r="R687" s="37">
        <f t="shared" si="120"/>
        <v>-100</v>
      </c>
    </row>
    <row r="688" spans="1:18" x14ac:dyDescent="0.25">
      <c r="A688" s="1" t="s">
        <v>789</v>
      </c>
      <c r="B688" s="1" t="s">
        <v>2607</v>
      </c>
      <c r="C688" s="36">
        <v>31770</v>
      </c>
      <c r="D688" s="43">
        <v>3</v>
      </c>
      <c r="E688" s="43">
        <f t="shared" si="110"/>
        <v>9.4428706326723333</v>
      </c>
      <c r="F688" s="6">
        <f t="shared" si="111"/>
        <v>0.68641980918740819</v>
      </c>
      <c r="G688" s="44">
        <v>17</v>
      </c>
      <c r="H688" s="44">
        <f t="shared" si="112"/>
        <v>53.509600251809886</v>
      </c>
      <c r="I688" s="14">
        <f t="shared" si="113"/>
        <v>1.5269100882290463</v>
      </c>
      <c r="J688" s="49">
        <v>10</v>
      </c>
      <c r="K688" s="49">
        <f t="shared" si="114"/>
        <v>31.476235442241109</v>
      </c>
      <c r="L688" s="50">
        <f t="shared" si="115"/>
        <v>0.45761320612493878</v>
      </c>
      <c r="M688" s="45">
        <v>30</v>
      </c>
      <c r="N688" s="45">
        <f t="shared" si="116"/>
        <v>94.428706326723329</v>
      </c>
      <c r="O688" s="18">
        <f t="shared" si="117"/>
        <v>0.80307061209036334</v>
      </c>
      <c r="P688" s="37">
        <f t="shared" si="118"/>
        <v>10</v>
      </c>
      <c r="Q688" s="37">
        <f t="shared" si="119"/>
        <v>0.85474402730375432</v>
      </c>
      <c r="R688" s="37">
        <f t="shared" si="120"/>
        <v>-14.525597269624569</v>
      </c>
    </row>
    <row r="689" spans="1:18" x14ac:dyDescent="0.25">
      <c r="A689" s="1" t="s">
        <v>28</v>
      </c>
      <c r="B689" s="1" t="s">
        <v>2617</v>
      </c>
      <c r="C689" s="36">
        <v>31723</v>
      </c>
      <c r="D689" s="43">
        <v>3</v>
      </c>
      <c r="E689" s="43">
        <f t="shared" si="110"/>
        <v>9.4568609526211258</v>
      </c>
      <c r="F689" s="6">
        <f t="shared" si="111"/>
        <v>0.68743679153560378</v>
      </c>
      <c r="G689" s="44">
        <v>1</v>
      </c>
      <c r="H689" s="44">
        <f t="shared" si="112"/>
        <v>3.1522869842070422</v>
      </c>
      <c r="I689" s="14">
        <f t="shared" si="113"/>
        <v>8.9951312933160013E-2</v>
      </c>
      <c r="J689" s="49">
        <v>3</v>
      </c>
      <c r="K689" s="49">
        <f t="shared" si="114"/>
        <v>9.4568609526211258</v>
      </c>
      <c r="L689" s="50">
        <f t="shared" si="115"/>
        <v>0.13748735830712075</v>
      </c>
      <c r="M689" s="45">
        <v>7</v>
      </c>
      <c r="N689" s="45">
        <f t="shared" si="116"/>
        <v>22.066008889449293</v>
      </c>
      <c r="O689" s="18">
        <f t="shared" si="117"/>
        <v>0.18766076497890691</v>
      </c>
      <c r="P689" s="37">
        <f t="shared" si="118"/>
        <v>42.857142857142854</v>
      </c>
      <c r="Q689" s="37">
        <f t="shared" si="119"/>
        <v>3.6631886884446612</v>
      </c>
      <c r="R689" s="37">
        <f t="shared" si="120"/>
        <v>266.31886884446612</v>
      </c>
    </row>
    <row r="690" spans="1:18" x14ac:dyDescent="0.25">
      <c r="A690" s="1" t="s">
        <v>598</v>
      </c>
      <c r="B690" s="1" t="s">
        <v>2723</v>
      </c>
      <c r="C690" s="36">
        <v>31682</v>
      </c>
      <c r="D690" s="43">
        <v>3</v>
      </c>
      <c r="E690" s="43">
        <f t="shared" si="110"/>
        <v>9.4690991730320064</v>
      </c>
      <c r="F690" s="6">
        <f t="shared" si="111"/>
        <v>0.6883264105133502</v>
      </c>
      <c r="G690" s="44">
        <v>8</v>
      </c>
      <c r="H690" s="44">
        <f t="shared" si="112"/>
        <v>25.250931128085348</v>
      </c>
      <c r="I690" s="14">
        <f t="shared" si="113"/>
        <v>0.72054175877246007</v>
      </c>
      <c r="J690" s="49">
        <v>19</v>
      </c>
      <c r="K690" s="49">
        <f t="shared" si="114"/>
        <v>59.970961429202703</v>
      </c>
      <c r="L690" s="50">
        <f t="shared" si="115"/>
        <v>0.87188011998357673</v>
      </c>
      <c r="M690" s="45">
        <v>30</v>
      </c>
      <c r="N690" s="45">
        <f t="shared" si="116"/>
        <v>94.690991730320064</v>
      </c>
      <c r="O690" s="18">
        <f t="shared" si="117"/>
        <v>0.80530122296922046</v>
      </c>
      <c r="P690" s="37">
        <f t="shared" si="118"/>
        <v>10</v>
      </c>
      <c r="Q690" s="37">
        <f t="shared" si="119"/>
        <v>0.85474402730375432</v>
      </c>
      <c r="R690" s="37">
        <f t="shared" si="120"/>
        <v>-14.525597269624569</v>
      </c>
    </row>
    <row r="691" spans="1:18" x14ac:dyDescent="0.25">
      <c r="A691" s="1" t="s">
        <v>1267</v>
      </c>
      <c r="B691" s="1" t="s">
        <v>2575</v>
      </c>
      <c r="C691" s="36">
        <v>31591</v>
      </c>
      <c r="D691" s="43">
        <v>1</v>
      </c>
      <c r="E691" s="43">
        <f t="shared" si="110"/>
        <v>3.1654585166661389</v>
      </c>
      <c r="F691" s="6">
        <f t="shared" si="111"/>
        <v>0.23010306034296643</v>
      </c>
      <c r="G691" s="44">
        <v>1</v>
      </c>
      <c r="H691" s="44">
        <f t="shared" si="112"/>
        <v>3.1654585166661389</v>
      </c>
      <c r="I691" s="14">
        <f t="shared" si="113"/>
        <v>9.0327165970644649E-2</v>
      </c>
      <c r="J691" s="49">
        <v>3</v>
      </c>
      <c r="K691" s="49">
        <f t="shared" si="114"/>
        <v>9.496375549998417</v>
      </c>
      <c r="L691" s="50">
        <f t="shared" si="115"/>
        <v>0.13806183620577986</v>
      </c>
      <c r="M691" s="45">
        <v>5</v>
      </c>
      <c r="N691" s="45">
        <f t="shared" si="116"/>
        <v>15.827292583330694</v>
      </c>
      <c r="O691" s="18">
        <f t="shared" si="117"/>
        <v>0.13460349121643739</v>
      </c>
      <c r="P691" s="37">
        <f t="shared" si="118"/>
        <v>20</v>
      </c>
      <c r="Q691" s="37">
        <f t="shared" si="119"/>
        <v>1.7094880546075086</v>
      </c>
      <c r="R691" s="37">
        <f t="shared" si="120"/>
        <v>70.948805460750862</v>
      </c>
    </row>
    <row r="692" spans="1:18" x14ac:dyDescent="0.25">
      <c r="A692" s="1" t="s">
        <v>535</v>
      </c>
      <c r="B692" s="1" t="s">
        <v>2602</v>
      </c>
      <c r="C692" s="36">
        <v>31576</v>
      </c>
      <c r="D692" s="43">
        <v>2</v>
      </c>
      <c r="E692" s="43">
        <f t="shared" si="110"/>
        <v>6.3339244996199646</v>
      </c>
      <c r="F692" s="6">
        <f t="shared" si="111"/>
        <v>0.46042473899763453</v>
      </c>
      <c r="G692" s="44">
        <v>5</v>
      </c>
      <c r="H692" s="44">
        <f t="shared" si="112"/>
        <v>15.834811249049912</v>
      </c>
      <c r="I692" s="14">
        <f t="shared" si="113"/>
        <v>0.4518503768967943</v>
      </c>
      <c r="J692" s="49">
        <v>6</v>
      </c>
      <c r="K692" s="49">
        <f t="shared" si="114"/>
        <v>19.001773498859894</v>
      </c>
      <c r="L692" s="50">
        <f t="shared" si="115"/>
        <v>0.27625484339858064</v>
      </c>
      <c r="M692" s="45">
        <v>13</v>
      </c>
      <c r="N692" s="45">
        <f t="shared" si="116"/>
        <v>41.170509247529772</v>
      </c>
      <c r="O692" s="18">
        <f t="shared" si="117"/>
        <v>0.35013532799113356</v>
      </c>
      <c r="P692" s="37">
        <f t="shared" si="118"/>
        <v>15.384615384615385</v>
      </c>
      <c r="Q692" s="37">
        <f t="shared" si="119"/>
        <v>1.3149908112365452</v>
      </c>
      <c r="R692" s="37">
        <f t="shared" si="120"/>
        <v>31.499081123654516</v>
      </c>
    </row>
    <row r="693" spans="1:18" x14ac:dyDescent="0.25">
      <c r="A693" s="1" t="s">
        <v>125</v>
      </c>
      <c r="B693" s="1" t="s">
        <v>2592</v>
      </c>
      <c r="C693" s="36">
        <v>31522</v>
      </c>
      <c r="D693" s="43"/>
      <c r="E693" s="43">
        <f t="shared" si="110"/>
        <v>0</v>
      </c>
      <c r="F693" s="6">
        <f t="shared" si="111"/>
        <v>0</v>
      </c>
      <c r="G693" s="44">
        <v>2</v>
      </c>
      <c r="H693" s="44">
        <f t="shared" si="112"/>
        <v>6.3447750777234946</v>
      </c>
      <c r="I693" s="14">
        <f t="shared" si="113"/>
        <v>0.18104977477181872</v>
      </c>
      <c r="J693" s="49">
        <v>1</v>
      </c>
      <c r="K693" s="49">
        <f t="shared" si="114"/>
        <v>3.1723875388617473</v>
      </c>
      <c r="L693" s="50">
        <f t="shared" si="115"/>
        <v>4.6121348767810745E-2</v>
      </c>
      <c r="M693" s="45">
        <v>3</v>
      </c>
      <c r="N693" s="45">
        <f t="shared" si="116"/>
        <v>9.5171626165852423</v>
      </c>
      <c r="O693" s="18">
        <f t="shared" si="117"/>
        <v>8.0938878707286471E-2</v>
      </c>
      <c r="P693" s="37">
        <f t="shared" si="118"/>
        <v>0</v>
      </c>
      <c r="Q693" s="37">
        <f t="shared" si="119"/>
        <v>0</v>
      </c>
      <c r="R693" s="37">
        <f t="shared" si="120"/>
        <v>-100</v>
      </c>
    </row>
    <row r="694" spans="1:18" x14ac:dyDescent="0.25">
      <c r="A694" s="1" t="s">
        <v>1224</v>
      </c>
      <c r="B694" s="1" t="s">
        <v>2625</v>
      </c>
      <c r="C694" s="36">
        <v>31465</v>
      </c>
      <c r="D694" s="43">
        <v>1</v>
      </c>
      <c r="E694" s="43">
        <f t="shared" si="110"/>
        <v>3.1781344350866041</v>
      </c>
      <c r="F694" s="6">
        <f t="shared" si="111"/>
        <v>0.23102449640218192</v>
      </c>
      <c r="G694" s="44">
        <v>1</v>
      </c>
      <c r="H694" s="44">
        <f t="shared" si="112"/>
        <v>3.1781344350866041</v>
      </c>
      <c r="I694" s="14">
        <f t="shared" si="113"/>
        <v>9.0688876535154478E-2</v>
      </c>
      <c r="J694" s="49">
        <v>2</v>
      </c>
      <c r="K694" s="49">
        <f t="shared" si="114"/>
        <v>6.3562688701732082</v>
      </c>
      <c r="L694" s="50">
        <f t="shared" si="115"/>
        <v>9.2409798560872766E-2</v>
      </c>
      <c r="M694" s="45">
        <v>4</v>
      </c>
      <c r="N694" s="45">
        <f t="shared" si="116"/>
        <v>12.712537740346416</v>
      </c>
      <c r="O694" s="18">
        <f t="shared" si="117"/>
        <v>0.10811400326759191</v>
      </c>
      <c r="P694" s="37">
        <f t="shared" si="118"/>
        <v>25</v>
      </c>
      <c r="Q694" s="37">
        <f t="shared" si="119"/>
        <v>2.1368600682593857</v>
      </c>
      <c r="R694" s="37">
        <f t="shared" si="120"/>
        <v>113.68600682593856</v>
      </c>
    </row>
    <row r="695" spans="1:18" x14ac:dyDescent="0.25">
      <c r="A695" s="1" t="s">
        <v>1608</v>
      </c>
      <c r="B695" s="1" t="s">
        <v>2569</v>
      </c>
      <c r="C695" s="36">
        <v>31464</v>
      </c>
      <c r="D695" s="43">
        <v>1</v>
      </c>
      <c r="E695" s="43">
        <f t="shared" si="110"/>
        <v>3.1782354436816682</v>
      </c>
      <c r="F695" s="6">
        <f t="shared" si="111"/>
        <v>0.23103183890461013</v>
      </c>
      <c r="G695" s="44">
        <v>1</v>
      </c>
      <c r="H695" s="44">
        <f t="shared" si="112"/>
        <v>3.1782354436816682</v>
      </c>
      <c r="I695" s="14">
        <f t="shared" si="113"/>
        <v>9.0691758841171977E-2</v>
      </c>
      <c r="J695" s="49">
        <v>2</v>
      </c>
      <c r="K695" s="49">
        <f t="shared" si="114"/>
        <v>6.3564708873633364</v>
      </c>
      <c r="L695" s="50">
        <f t="shared" si="115"/>
        <v>9.2412735561844039E-2</v>
      </c>
      <c r="M695" s="45">
        <v>4</v>
      </c>
      <c r="N695" s="45">
        <f t="shared" si="116"/>
        <v>12.712941774726673</v>
      </c>
      <c r="O695" s="18">
        <f t="shared" si="117"/>
        <v>0.10811743938516333</v>
      </c>
      <c r="P695" s="37">
        <f t="shared" si="118"/>
        <v>25</v>
      </c>
      <c r="Q695" s="37">
        <f t="shared" si="119"/>
        <v>2.1368600682593857</v>
      </c>
      <c r="R695" s="37">
        <f t="shared" si="120"/>
        <v>113.68600682593856</v>
      </c>
    </row>
    <row r="696" spans="1:18" x14ac:dyDescent="0.25">
      <c r="A696" s="1" t="s">
        <v>1231</v>
      </c>
      <c r="B696" s="1" t="s">
        <v>2036</v>
      </c>
      <c r="C696" s="36">
        <v>31385</v>
      </c>
      <c r="D696" s="43">
        <v>3</v>
      </c>
      <c r="E696" s="43">
        <f t="shared" si="110"/>
        <v>9.5587063884021024</v>
      </c>
      <c r="F696" s="6">
        <f t="shared" si="111"/>
        <v>0.6948401254702552</v>
      </c>
      <c r="G696" s="44">
        <v>5</v>
      </c>
      <c r="H696" s="44">
        <f t="shared" si="112"/>
        <v>15.931177314003504</v>
      </c>
      <c r="I696" s="14">
        <f t="shared" si="113"/>
        <v>0.45460020713376376</v>
      </c>
      <c r="J696" s="49">
        <v>8</v>
      </c>
      <c r="K696" s="49">
        <f t="shared" si="114"/>
        <v>25.489883702405606</v>
      </c>
      <c r="L696" s="50">
        <f t="shared" si="115"/>
        <v>0.37058140025080272</v>
      </c>
      <c r="M696" s="45">
        <v>16</v>
      </c>
      <c r="N696" s="45">
        <f t="shared" si="116"/>
        <v>50.979767404811213</v>
      </c>
      <c r="O696" s="18">
        <f t="shared" si="117"/>
        <v>0.43355833841832453</v>
      </c>
      <c r="P696" s="37">
        <f t="shared" si="118"/>
        <v>18.75</v>
      </c>
      <c r="Q696" s="37">
        <f t="shared" si="119"/>
        <v>1.6026450511945394</v>
      </c>
      <c r="R696" s="37">
        <f t="shared" si="120"/>
        <v>60.264505119453936</v>
      </c>
    </row>
    <row r="697" spans="1:18" x14ac:dyDescent="0.25">
      <c r="A697" s="1" t="s">
        <v>666</v>
      </c>
      <c r="B697" s="1" t="s">
        <v>2585</v>
      </c>
      <c r="C697" s="36">
        <v>31334</v>
      </c>
      <c r="D697" s="43">
        <v>2</v>
      </c>
      <c r="E697" s="43">
        <f t="shared" si="110"/>
        <v>6.3828429182357818</v>
      </c>
      <c r="F697" s="6">
        <f t="shared" si="111"/>
        <v>0.46398070972711136</v>
      </c>
      <c r="G697" s="44">
        <v>4</v>
      </c>
      <c r="H697" s="44">
        <f t="shared" si="112"/>
        <v>12.765685836471564</v>
      </c>
      <c r="I697" s="14">
        <f t="shared" si="113"/>
        <v>0.36427210061640841</v>
      </c>
      <c r="J697" s="49"/>
      <c r="K697" s="49">
        <f t="shared" si="114"/>
        <v>0</v>
      </c>
      <c r="L697" s="50">
        <f t="shared" si="115"/>
        <v>0</v>
      </c>
      <c r="M697" s="45">
        <v>6</v>
      </c>
      <c r="N697" s="45">
        <f t="shared" si="116"/>
        <v>19.148528754707346</v>
      </c>
      <c r="O697" s="18">
        <f t="shared" si="117"/>
        <v>0.16284900329425445</v>
      </c>
      <c r="P697" s="37">
        <f t="shared" si="118"/>
        <v>33.333333333333329</v>
      </c>
      <c r="Q697" s="37">
        <f t="shared" si="119"/>
        <v>2.8491467576791805</v>
      </c>
      <c r="R697" s="37">
        <f t="shared" si="120"/>
        <v>184.91467576791806</v>
      </c>
    </row>
    <row r="698" spans="1:18" x14ac:dyDescent="0.25">
      <c r="A698" s="1" t="s">
        <v>522</v>
      </c>
      <c r="B698" s="1" t="s">
        <v>2570</v>
      </c>
      <c r="C698" s="36">
        <v>31317</v>
      </c>
      <c r="D698" s="43"/>
      <c r="E698" s="43">
        <f t="shared" si="110"/>
        <v>0</v>
      </c>
      <c r="F698" s="6">
        <f t="shared" si="111"/>
        <v>0</v>
      </c>
      <c r="G698" s="44">
        <v>2</v>
      </c>
      <c r="H698" s="44">
        <f t="shared" si="112"/>
        <v>6.38630775617077</v>
      </c>
      <c r="I698" s="14">
        <f t="shared" si="113"/>
        <v>0.18223492034221894</v>
      </c>
      <c r="J698" s="49">
        <v>2</v>
      </c>
      <c r="K698" s="49">
        <f t="shared" si="114"/>
        <v>6.38630775617077</v>
      </c>
      <c r="L698" s="50">
        <f t="shared" si="115"/>
        <v>9.2846515046711417E-2</v>
      </c>
      <c r="M698" s="45">
        <v>4</v>
      </c>
      <c r="N698" s="45">
        <f t="shared" si="116"/>
        <v>12.77261551234154</v>
      </c>
      <c r="O698" s="18">
        <f t="shared" si="117"/>
        <v>0.1086249357478296</v>
      </c>
      <c r="P698" s="37">
        <f t="shared" si="118"/>
        <v>0</v>
      </c>
      <c r="Q698" s="37">
        <f t="shared" si="119"/>
        <v>0</v>
      </c>
      <c r="R698" s="37">
        <f t="shared" si="120"/>
        <v>-100</v>
      </c>
    </row>
    <row r="699" spans="1:18" x14ac:dyDescent="0.25">
      <c r="A699" s="1" t="s">
        <v>1603</v>
      </c>
      <c r="B699" s="1" t="s">
        <v>2610</v>
      </c>
      <c r="C699" s="36">
        <v>31215</v>
      </c>
      <c r="D699" s="43">
        <v>22</v>
      </c>
      <c r="E699" s="43">
        <f t="shared" si="110"/>
        <v>70.478936408777841</v>
      </c>
      <c r="F699" s="6">
        <f t="shared" si="111"/>
        <v>5.1232448228249998</v>
      </c>
      <c r="G699" s="44">
        <v>17</v>
      </c>
      <c r="H699" s="44">
        <f t="shared" si="112"/>
        <v>54.460996315873778</v>
      </c>
      <c r="I699" s="14">
        <f t="shared" si="113"/>
        <v>1.5540584175248053</v>
      </c>
      <c r="J699" s="49">
        <v>13</v>
      </c>
      <c r="K699" s="49">
        <f t="shared" si="114"/>
        <v>41.64664424155054</v>
      </c>
      <c r="L699" s="50">
        <f t="shared" si="115"/>
        <v>0.60547438815204546</v>
      </c>
      <c r="M699" s="45">
        <v>52</v>
      </c>
      <c r="N699" s="45">
        <f t="shared" si="116"/>
        <v>166.58657696620216</v>
      </c>
      <c r="O699" s="18">
        <f t="shared" si="117"/>
        <v>1.4167385060577329</v>
      </c>
      <c r="P699" s="37">
        <f t="shared" si="118"/>
        <v>42.307692307692307</v>
      </c>
      <c r="Q699" s="37">
        <f t="shared" si="119"/>
        <v>3.6162247309004987</v>
      </c>
      <c r="R699" s="37">
        <f t="shared" si="120"/>
        <v>261.62247309004988</v>
      </c>
    </row>
    <row r="700" spans="1:18" x14ac:dyDescent="0.25">
      <c r="A700" s="1" t="s">
        <v>1193</v>
      </c>
      <c r="B700" s="1" t="s">
        <v>1978</v>
      </c>
      <c r="C700" s="36">
        <v>31183</v>
      </c>
      <c r="D700" s="43">
        <v>3</v>
      </c>
      <c r="E700" s="43">
        <f t="shared" si="110"/>
        <v>9.6206266234807423</v>
      </c>
      <c r="F700" s="6">
        <f t="shared" si="111"/>
        <v>0.69934122239309748</v>
      </c>
      <c r="G700" s="44">
        <v>3</v>
      </c>
      <c r="H700" s="44">
        <f t="shared" si="112"/>
        <v>9.6206266234807423</v>
      </c>
      <c r="I700" s="14">
        <f t="shared" si="113"/>
        <v>0.27452703397799783</v>
      </c>
      <c r="J700" s="49">
        <v>2</v>
      </c>
      <c r="K700" s="49">
        <f t="shared" si="114"/>
        <v>6.4137510823204948</v>
      </c>
      <c r="L700" s="50">
        <f t="shared" si="115"/>
        <v>9.3245496319079663E-2</v>
      </c>
      <c r="M700" s="45">
        <v>8</v>
      </c>
      <c r="N700" s="45">
        <f t="shared" si="116"/>
        <v>25.655004329281979</v>
      </c>
      <c r="O700" s="18">
        <f t="shared" si="117"/>
        <v>0.21818344051661351</v>
      </c>
      <c r="P700" s="37">
        <f t="shared" si="118"/>
        <v>37.5</v>
      </c>
      <c r="Q700" s="37">
        <f t="shared" si="119"/>
        <v>3.2052901023890787</v>
      </c>
      <c r="R700" s="37">
        <f t="shared" si="120"/>
        <v>220.52901023890789</v>
      </c>
    </row>
    <row r="701" spans="1:18" x14ac:dyDescent="0.25">
      <c r="A701" s="1" t="s">
        <v>593</v>
      </c>
      <c r="B701" s="1" t="s">
        <v>2608</v>
      </c>
      <c r="C701" s="36">
        <v>31154</v>
      </c>
      <c r="D701" s="43">
        <v>1</v>
      </c>
      <c r="E701" s="43">
        <f t="shared" si="110"/>
        <v>3.2098606920459654</v>
      </c>
      <c r="F701" s="6">
        <f t="shared" si="111"/>
        <v>0.23333073696137424</v>
      </c>
      <c r="G701" s="44">
        <v>7</v>
      </c>
      <c r="H701" s="44">
        <f t="shared" si="112"/>
        <v>22.469024844321758</v>
      </c>
      <c r="I701" s="14">
        <f t="shared" si="113"/>
        <v>0.64115935357419418</v>
      </c>
      <c r="J701" s="49">
        <v>23</v>
      </c>
      <c r="K701" s="49">
        <f t="shared" si="114"/>
        <v>73.826795917057197</v>
      </c>
      <c r="L701" s="50">
        <f t="shared" si="115"/>
        <v>1.0733213900223215</v>
      </c>
      <c r="M701" s="45">
        <v>31</v>
      </c>
      <c r="N701" s="45">
        <f t="shared" si="116"/>
        <v>99.505681453424927</v>
      </c>
      <c r="O701" s="18">
        <f t="shared" si="117"/>
        <v>0.84624783733435649</v>
      </c>
      <c r="P701" s="37">
        <f t="shared" si="118"/>
        <v>3.225806451612903</v>
      </c>
      <c r="Q701" s="37">
        <f t="shared" si="119"/>
        <v>0.27572387977540458</v>
      </c>
      <c r="R701" s="37">
        <f t="shared" si="120"/>
        <v>-72.427612022459542</v>
      </c>
    </row>
    <row r="702" spans="1:18" x14ac:dyDescent="0.25">
      <c r="A702" s="1" t="s">
        <v>72</v>
      </c>
      <c r="B702" s="1" t="s">
        <v>2598</v>
      </c>
      <c r="C702" s="36">
        <v>31069</v>
      </c>
      <c r="D702" s="43"/>
      <c r="E702" s="43">
        <f t="shared" si="110"/>
        <v>0</v>
      </c>
      <c r="F702" s="6">
        <f t="shared" si="111"/>
        <v>0</v>
      </c>
      <c r="G702" s="44">
        <v>1</v>
      </c>
      <c r="H702" s="44">
        <f t="shared" si="112"/>
        <v>3.2186423766455308</v>
      </c>
      <c r="I702" s="14">
        <f t="shared" si="113"/>
        <v>9.1844780977135901E-2</v>
      </c>
      <c r="J702" s="49"/>
      <c r="K702" s="49">
        <f t="shared" si="114"/>
        <v>0</v>
      </c>
      <c r="L702" s="50">
        <f t="shared" si="115"/>
        <v>0</v>
      </c>
      <c r="M702" s="45">
        <v>1</v>
      </c>
      <c r="N702" s="45">
        <f t="shared" si="116"/>
        <v>3.2186423766455308</v>
      </c>
      <c r="O702" s="18">
        <f t="shared" si="117"/>
        <v>2.7373001326199582E-2</v>
      </c>
      <c r="P702" s="37">
        <f t="shared" si="118"/>
        <v>0</v>
      </c>
      <c r="Q702" s="37">
        <f t="shared" si="119"/>
        <v>0</v>
      </c>
      <c r="R702" s="37">
        <f t="shared" si="120"/>
        <v>-100</v>
      </c>
    </row>
    <row r="703" spans="1:18" x14ac:dyDescent="0.25">
      <c r="A703" s="1" t="s">
        <v>1180</v>
      </c>
      <c r="B703" s="1" t="s">
        <v>2579</v>
      </c>
      <c r="C703" s="36">
        <v>30963</v>
      </c>
      <c r="D703" s="43">
        <v>4</v>
      </c>
      <c r="E703" s="43">
        <f t="shared" si="110"/>
        <v>12.918644834156897</v>
      </c>
      <c r="F703" s="6">
        <f t="shared" si="111"/>
        <v>0.9390802931621165</v>
      </c>
      <c r="G703" s="44">
        <v>7</v>
      </c>
      <c r="H703" s="44">
        <f t="shared" si="112"/>
        <v>22.607628459774567</v>
      </c>
      <c r="I703" s="14">
        <f t="shared" si="113"/>
        <v>0.64511444308530974</v>
      </c>
      <c r="J703" s="49">
        <v>6</v>
      </c>
      <c r="K703" s="49">
        <f t="shared" si="114"/>
        <v>19.377967251235344</v>
      </c>
      <c r="L703" s="50">
        <f t="shared" si="115"/>
        <v>0.28172408794863496</v>
      </c>
      <c r="M703" s="45">
        <v>17</v>
      </c>
      <c r="N703" s="45">
        <f t="shared" si="116"/>
        <v>54.904240545166807</v>
      </c>
      <c r="O703" s="18">
        <f t="shared" si="117"/>
        <v>0.4669340900256051</v>
      </c>
      <c r="P703" s="37">
        <f t="shared" si="118"/>
        <v>23.52941176470588</v>
      </c>
      <c r="Q703" s="37">
        <f t="shared" si="119"/>
        <v>2.0111624171853042</v>
      </c>
      <c r="R703" s="37">
        <f t="shared" si="120"/>
        <v>101.11624171853042</v>
      </c>
    </row>
    <row r="704" spans="1:18" x14ac:dyDescent="0.25">
      <c r="A704" s="1" t="s">
        <v>721</v>
      </c>
      <c r="B704" s="1" t="s">
        <v>2593</v>
      </c>
      <c r="C704" s="36">
        <v>30945</v>
      </c>
      <c r="D704" s="43"/>
      <c r="E704" s="43">
        <f t="shared" si="110"/>
        <v>0</v>
      </c>
      <c r="F704" s="6">
        <f t="shared" si="111"/>
        <v>0</v>
      </c>
      <c r="G704" s="44"/>
      <c r="H704" s="44">
        <f t="shared" si="112"/>
        <v>0</v>
      </c>
      <c r="I704" s="14">
        <f t="shared" si="113"/>
        <v>0</v>
      </c>
      <c r="J704" s="49">
        <v>1</v>
      </c>
      <c r="K704" s="49">
        <f t="shared" si="114"/>
        <v>3.2315398287283892</v>
      </c>
      <c r="L704" s="50">
        <f t="shared" si="115"/>
        <v>4.6981326736433363E-2</v>
      </c>
      <c r="M704" s="45">
        <v>1</v>
      </c>
      <c r="N704" s="45">
        <f t="shared" si="116"/>
        <v>3.2315398287283892</v>
      </c>
      <c r="O704" s="18">
        <f t="shared" si="117"/>
        <v>2.7482687936781217E-2</v>
      </c>
      <c r="P704" s="37">
        <f t="shared" si="118"/>
        <v>0</v>
      </c>
      <c r="Q704" s="37">
        <f t="shared" si="119"/>
        <v>0</v>
      </c>
      <c r="R704" s="37">
        <f t="shared" si="120"/>
        <v>-100</v>
      </c>
    </row>
    <row r="705" spans="1:18" x14ac:dyDescent="0.25">
      <c r="A705" s="1" t="s">
        <v>188</v>
      </c>
      <c r="B705" s="1" t="s">
        <v>2561</v>
      </c>
      <c r="C705" s="36">
        <v>30936</v>
      </c>
      <c r="D705" s="43">
        <v>1</v>
      </c>
      <c r="E705" s="43">
        <f t="shared" si="110"/>
        <v>3.2324799586242561</v>
      </c>
      <c r="F705" s="6">
        <f t="shared" si="111"/>
        <v>0.23497497347086416</v>
      </c>
      <c r="G705" s="44">
        <v>1</v>
      </c>
      <c r="H705" s="44">
        <f t="shared" si="112"/>
        <v>3.2324799586242561</v>
      </c>
      <c r="I705" s="14">
        <f t="shared" si="113"/>
        <v>9.2239639907506957E-2</v>
      </c>
      <c r="J705" s="49">
        <v>1</v>
      </c>
      <c r="K705" s="49">
        <f t="shared" si="114"/>
        <v>3.2324799586242561</v>
      </c>
      <c r="L705" s="50">
        <f t="shared" si="115"/>
        <v>4.6994994694172829E-2</v>
      </c>
      <c r="M705" s="45">
        <v>3</v>
      </c>
      <c r="N705" s="45">
        <f t="shared" si="116"/>
        <v>9.6974398758727691</v>
      </c>
      <c r="O705" s="18">
        <f t="shared" si="117"/>
        <v>8.2472049864594138E-2</v>
      </c>
      <c r="P705" s="37">
        <f t="shared" si="118"/>
        <v>33.333333333333329</v>
      </c>
      <c r="Q705" s="37">
        <f t="shared" si="119"/>
        <v>2.8491467576791805</v>
      </c>
      <c r="R705" s="37">
        <f t="shared" si="120"/>
        <v>184.91467576791806</v>
      </c>
    </row>
    <row r="706" spans="1:18" x14ac:dyDescent="0.25">
      <c r="A706" s="1" t="s">
        <v>75</v>
      </c>
      <c r="B706" s="1" t="s">
        <v>2622</v>
      </c>
      <c r="C706" s="36">
        <v>30925</v>
      </c>
      <c r="D706" s="43"/>
      <c r="E706" s="43">
        <f t="shared" si="110"/>
        <v>0</v>
      </c>
      <c r="F706" s="6">
        <f t="shared" si="111"/>
        <v>0</v>
      </c>
      <c r="G706" s="44"/>
      <c r="H706" s="44">
        <f t="shared" si="112"/>
        <v>0</v>
      </c>
      <c r="I706" s="14">
        <f t="shared" si="113"/>
        <v>0</v>
      </c>
      <c r="J706" s="49">
        <v>1</v>
      </c>
      <c r="K706" s="49">
        <f t="shared" si="114"/>
        <v>3.2336297493936943</v>
      </c>
      <c r="L706" s="50">
        <f t="shared" si="115"/>
        <v>4.7011710779593555E-2</v>
      </c>
      <c r="M706" s="45">
        <v>1</v>
      </c>
      <c r="N706" s="45">
        <f t="shared" si="116"/>
        <v>3.2336297493936943</v>
      </c>
      <c r="O706" s="18">
        <f t="shared" si="117"/>
        <v>2.7500461704242356E-2</v>
      </c>
      <c r="P706" s="37">
        <f t="shared" si="118"/>
        <v>0</v>
      </c>
      <c r="Q706" s="37">
        <f t="shared" si="119"/>
        <v>0</v>
      </c>
      <c r="R706" s="37">
        <f t="shared" si="120"/>
        <v>-100</v>
      </c>
    </row>
    <row r="707" spans="1:18" x14ac:dyDescent="0.25">
      <c r="A707" s="1" t="s">
        <v>1370</v>
      </c>
      <c r="B707" s="1" t="s">
        <v>2565</v>
      </c>
      <c r="C707" s="36">
        <v>30886</v>
      </c>
      <c r="D707" s="43">
        <v>2</v>
      </c>
      <c r="E707" s="43">
        <f t="shared" si="110"/>
        <v>6.4754257592436701</v>
      </c>
      <c r="F707" s="6">
        <f t="shared" si="111"/>
        <v>0.47071072843972372</v>
      </c>
      <c r="G707" s="44"/>
      <c r="H707" s="44">
        <f t="shared" si="112"/>
        <v>0</v>
      </c>
      <c r="I707" s="14">
        <f t="shared" si="113"/>
        <v>0</v>
      </c>
      <c r="J707" s="49">
        <v>9</v>
      </c>
      <c r="K707" s="49">
        <f t="shared" si="114"/>
        <v>29.139415916596516</v>
      </c>
      <c r="L707" s="50">
        <f t="shared" si="115"/>
        <v>0.42363965559575134</v>
      </c>
      <c r="M707" s="45">
        <v>11</v>
      </c>
      <c r="N707" s="45">
        <f t="shared" si="116"/>
        <v>35.614841675840182</v>
      </c>
      <c r="O707" s="18">
        <f t="shared" si="117"/>
        <v>0.30288705433661345</v>
      </c>
      <c r="P707" s="37">
        <f t="shared" si="118"/>
        <v>18.181818181818183</v>
      </c>
      <c r="Q707" s="37">
        <f t="shared" si="119"/>
        <v>1.5540800496431897</v>
      </c>
      <c r="R707" s="37">
        <f t="shared" si="120"/>
        <v>55.40800496431897</v>
      </c>
    </row>
    <row r="708" spans="1:18" x14ac:dyDescent="0.25">
      <c r="A708" s="1" t="s">
        <v>1391</v>
      </c>
      <c r="B708" s="1" t="s">
        <v>2599</v>
      </c>
      <c r="C708" s="36">
        <v>30885</v>
      </c>
      <c r="D708" s="43">
        <v>1</v>
      </c>
      <c r="E708" s="43">
        <f t="shared" si="110"/>
        <v>3.2378177108628781</v>
      </c>
      <c r="F708" s="6">
        <f t="shared" si="111"/>
        <v>0.23536298459752802</v>
      </c>
      <c r="G708" s="44">
        <v>1</v>
      </c>
      <c r="H708" s="44">
        <f t="shared" si="112"/>
        <v>3.2378177108628781</v>
      </c>
      <c r="I708" s="14">
        <f t="shared" si="113"/>
        <v>9.2391954028772386E-2</v>
      </c>
      <c r="J708" s="49">
        <v>4</v>
      </c>
      <c r="K708" s="49">
        <f t="shared" si="114"/>
        <v>12.951270843451512</v>
      </c>
      <c r="L708" s="50">
        <f t="shared" si="115"/>
        <v>0.18829038767802239</v>
      </c>
      <c r="M708" s="45">
        <v>6</v>
      </c>
      <c r="N708" s="45">
        <f t="shared" si="116"/>
        <v>19.426906265177269</v>
      </c>
      <c r="O708" s="18">
        <f t="shared" si="117"/>
        <v>0.16521646978216506</v>
      </c>
      <c r="P708" s="37">
        <f t="shared" si="118"/>
        <v>16.666666666666664</v>
      </c>
      <c r="Q708" s="37">
        <f t="shared" si="119"/>
        <v>1.4245733788395902</v>
      </c>
      <c r="R708" s="37">
        <f t="shared" si="120"/>
        <v>42.457337883959021</v>
      </c>
    </row>
    <row r="709" spans="1:18" x14ac:dyDescent="0.25">
      <c r="A709" s="1" t="s">
        <v>129</v>
      </c>
      <c r="B709" s="1" t="s">
        <v>2652</v>
      </c>
      <c r="C709" s="36">
        <v>30874</v>
      </c>
      <c r="D709" s="43"/>
      <c r="E709" s="43">
        <f t="shared" si="110"/>
        <v>0</v>
      </c>
      <c r="F709" s="6">
        <f t="shared" si="111"/>
        <v>0</v>
      </c>
      <c r="G709" s="44">
        <v>1</v>
      </c>
      <c r="H709" s="44">
        <f t="shared" si="112"/>
        <v>3.2389713027142579</v>
      </c>
      <c r="I709" s="14">
        <f t="shared" si="113"/>
        <v>9.24248720664195E-2</v>
      </c>
      <c r="J709" s="49">
        <v>1</v>
      </c>
      <c r="K709" s="49">
        <f t="shared" si="114"/>
        <v>3.2389713027142579</v>
      </c>
      <c r="L709" s="50">
        <f t="shared" si="115"/>
        <v>4.7089368266467924E-2</v>
      </c>
      <c r="M709" s="45">
        <v>2</v>
      </c>
      <c r="N709" s="45">
        <f t="shared" si="116"/>
        <v>6.4779426054285159</v>
      </c>
      <c r="O709" s="18">
        <f t="shared" si="117"/>
        <v>5.5091778078881576E-2</v>
      </c>
      <c r="P709" s="37">
        <f t="shared" si="118"/>
        <v>0</v>
      </c>
      <c r="Q709" s="37">
        <f t="shared" si="119"/>
        <v>0</v>
      </c>
      <c r="R709" s="37">
        <f t="shared" si="120"/>
        <v>-100</v>
      </c>
    </row>
    <row r="710" spans="1:18" x14ac:dyDescent="0.25">
      <c r="A710" s="1" t="s">
        <v>425</v>
      </c>
      <c r="B710" s="1" t="s">
        <v>2620</v>
      </c>
      <c r="C710" s="36">
        <v>30727</v>
      </c>
      <c r="D710" s="43">
        <v>8</v>
      </c>
      <c r="E710" s="43">
        <f t="shared" si="110"/>
        <v>26.035734044976731</v>
      </c>
      <c r="F710" s="6">
        <f t="shared" si="111"/>
        <v>1.8925858767324251</v>
      </c>
      <c r="G710" s="44">
        <v>6</v>
      </c>
      <c r="H710" s="44">
        <f t="shared" si="112"/>
        <v>19.526800533732548</v>
      </c>
      <c r="I710" s="14">
        <f t="shared" si="113"/>
        <v>0.55720223259907609</v>
      </c>
      <c r="J710" s="49">
        <v>25</v>
      </c>
      <c r="K710" s="49">
        <f t="shared" si="114"/>
        <v>81.361668890552281</v>
      </c>
      <c r="L710" s="50">
        <f t="shared" si="115"/>
        <v>1.1828661729577656</v>
      </c>
      <c r="M710" s="45">
        <v>39</v>
      </c>
      <c r="N710" s="45">
        <f t="shared" si="116"/>
        <v>126.92420346926157</v>
      </c>
      <c r="O710" s="18">
        <f t="shared" si="117"/>
        <v>1.0794291453752105</v>
      </c>
      <c r="P710" s="37">
        <f t="shared" si="118"/>
        <v>20.512820512820511</v>
      </c>
      <c r="Q710" s="37">
        <f t="shared" si="119"/>
        <v>1.7533210816487266</v>
      </c>
      <c r="R710" s="37">
        <f t="shared" si="120"/>
        <v>75.332108164872665</v>
      </c>
    </row>
    <row r="711" spans="1:18" x14ac:dyDescent="0.25">
      <c r="A711" s="1" t="s">
        <v>33</v>
      </c>
      <c r="B711" s="1" t="s">
        <v>2638</v>
      </c>
      <c r="C711" s="36">
        <v>30568</v>
      </c>
      <c r="D711" s="43">
        <v>2</v>
      </c>
      <c r="E711" s="43">
        <f t="shared" ref="E711:E774" si="121">((D711/($C711/100000)))</f>
        <v>6.5427898455901596</v>
      </c>
      <c r="F711" s="6">
        <f t="shared" ref="F711:F774" si="122">((D711/$C711)/(D$1746/$C$1746))</f>
        <v>0.47560754902477442</v>
      </c>
      <c r="G711" s="44">
        <v>1</v>
      </c>
      <c r="H711" s="44">
        <f t="shared" ref="H711:H774" si="123">((G711/($C711/100000)))</f>
        <v>3.2713949227950798</v>
      </c>
      <c r="I711" s="14">
        <f t="shared" ref="I711:I774" si="124">((G711/$C711)/($G$1746/$C$1746))</f>
        <v>9.3350088333506775E-2</v>
      </c>
      <c r="J711" s="49">
        <v>17</v>
      </c>
      <c r="K711" s="49">
        <f t="shared" ref="K711:K774" si="125">((J711/($C711/100000)))</f>
        <v>55.613713687516359</v>
      </c>
      <c r="L711" s="50">
        <f t="shared" ref="L711:L774" si="126">((J711/$C711)/($J$1746/$C$1746))</f>
        <v>0.80853283334211656</v>
      </c>
      <c r="M711" s="45">
        <v>20</v>
      </c>
      <c r="N711" s="45">
        <f t="shared" ref="N711:N774" si="127">((M711/($C711/100000)))</f>
        <v>65.427898455901598</v>
      </c>
      <c r="O711" s="18">
        <f t="shared" ref="O711:O774" si="128">((M711/$C711)/($M$1746/$C$1746))</f>
        <v>0.55643272585952286</v>
      </c>
      <c r="P711" s="37">
        <f t="shared" si="118"/>
        <v>10</v>
      </c>
      <c r="Q711" s="37">
        <f t="shared" si="119"/>
        <v>0.85474402730375432</v>
      </c>
      <c r="R711" s="37">
        <f t="shared" si="120"/>
        <v>-14.525597269624569</v>
      </c>
    </row>
    <row r="712" spans="1:18" x14ac:dyDescent="0.25">
      <c r="A712" s="1" t="s">
        <v>1607</v>
      </c>
      <c r="B712" s="1" t="s">
        <v>2604</v>
      </c>
      <c r="C712" s="36">
        <v>30449</v>
      </c>
      <c r="D712" s="43"/>
      <c r="E712" s="43">
        <f t="shared" si="121"/>
        <v>0</v>
      </c>
      <c r="F712" s="6">
        <f t="shared" si="122"/>
        <v>0</v>
      </c>
      <c r="G712" s="44">
        <v>2</v>
      </c>
      <c r="H712" s="44">
        <f t="shared" si="123"/>
        <v>6.5683602088738553</v>
      </c>
      <c r="I712" s="14">
        <f t="shared" si="124"/>
        <v>0.1874298335038021</v>
      </c>
      <c r="J712" s="49">
        <v>1</v>
      </c>
      <c r="K712" s="49">
        <f t="shared" si="125"/>
        <v>3.2841801044369276</v>
      </c>
      <c r="L712" s="50">
        <f t="shared" si="126"/>
        <v>4.7746630623630673E-2</v>
      </c>
      <c r="M712" s="45">
        <v>3</v>
      </c>
      <c r="N712" s="45">
        <f t="shared" si="127"/>
        <v>9.8525403133107829</v>
      </c>
      <c r="O712" s="18">
        <f t="shared" si="128"/>
        <v>8.3791104292787424E-2</v>
      </c>
      <c r="P712" s="37">
        <f t="shared" ref="P712:P775" si="129">D712/M712*100</f>
        <v>0</v>
      </c>
      <c r="Q712" s="37">
        <f t="shared" ref="Q712:Q775" si="130">P712/$P$1746</f>
        <v>0</v>
      </c>
      <c r="R712" s="37">
        <f t="shared" ref="R712:R775" si="131">(Q712-1)*100</f>
        <v>-100</v>
      </c>
    </row>
    <row r="713" spans="1:18" x14ac:dyDescent="0.25">
      <c r="A713" s="1" t="s">
        <v>520</v>
      </c>
      <c r="B713" s="1" t="s">
        <v>2591</v>
      </c>
      <c r="C713" s="36">
        <v>30432</v>
      </c>
      <c r="D713" s="43"/>
      <c r="E713" s="43">
        <f t="shared" si="121"/>
        <v>0</v>
      </c>
      <c r="F713" s="6">
        <f t="shared" si="122"/>
        <v>0</v>
      </c>
      <c r="G713" s="44">
        <v>21</v>
      </c>
      <c r="H713" s="44">
        <f t="shared" si="123"/>
        <v>69.00630914826499</v>
      </c>
      <c r="I713" s="14">
        <f t="shared" si="124"/>
        <v>1.9691126282778437</v>
      </c>
      <c r="J713" s="49">
        <v>11</v>
      </c>
      <c r="K713" s="49">
        <f t="shared" si="125"/>
        <v>36.14616193480547</v>
      </c>
      <c r="L713" s="50">
        <f t="shared" si="126"/>
        <v>0.52550633262513913</v>
      </c>
      <c r="M713" s="45">
        <v>32</v>
      </c>
      <c r="N713" s="45">
        <f t="shared" si="127"/>
        <v>105.15247108307047</v>
      </c>
      <c r="O713" s="18">
        <f t="shared" si="128"/>
        <v>0.89427106015109858</v>
      </c>
      <c r="P713" s="37">
        <f t="shared" si="129"/>
        <v>0</v>
      </c>
      <c r="Q713" s="37">
        <f t="shared" si="130"/>
        <v>0</v>
      </c>
      <c r="R713" s="37">
        <f t="shared" si="131"/>
        <v>-100</v>
      </c>
    </row>
    <row r="714" spans="1:18" x14ac:dyDescent="0.25">
      <c r="A714" s="1" t="s">
        <v>854</v>
      </c>
      <c r="B714" s="1" t="s">
        <v>2624</v>
      </c>
      <c r="C714" s="36">
        <v>30368</v>
      </c>
      <c r="D714" s="43">
        <v>2</v>
      </c>
      <c r="E714" s="43">
        <f t="shared" si="121"/>
        <v>6.5858798735511064</v>
      </c>
      <c r="F714" s="6">
        <f t="shared" si="122"/>
        <v>0.47873984320960566</v>
      </c>
      <c r="G714" s="44">
        <v>5</v>
      </c>
      <c r="H714" s="44">
        <f t="shared" si="123"/>
        <v>16.464699683877765</v>
      </c>
      <c r="I714" s="14">
        <f t="shared" si="124"/>
        <v>0.4698244040072832</v>
      </c>
      <c r="J714" s="49">
        <v>1</v>
      </c>
      <c r="K714" s="49">
        <f t="shared" si="125"/>
        <v>3.2929399367755532</v>
      </c>
      <c r="L714" s="50">
        <f t="shared" si="126"/>
        <v>4.7873984320960565E-2</v>
      </c>
      <c r="M714" s="45">
        <v>8</v>
      </c>
      <c r="N714" s="45">
        <f t="shared" si="127"/>
        <v>26.343519494204426</v>
      </c>
      <c r="O714" s="18">
        <f t="shared" si="128"/>
        <v>0.22403892997989849</v>
      </c>
      <c r="P714" s="37">
        <f t="shared" si="129"/>
        <v>25</v>
      </c>
      <c r="Q714" s="37">
        <f t="shared" si="130"/>
        <v>2.1368600682593857</v>
      </c>
      <c r="R714" s="37">
        <f t="shared" si="131"/>
        <v>113.68600682593856</v>
      </c>
    </row>
    <row r="715" spans="1:18" x14ac:dyDescent="0.25">
      <c r="A715" s="1" t="s">
        <v>729</v>
      </c>
      <c r="B715" s="1" t="s">
        <v>2597</v>
      </c>
      <c r="C715" s="36">
        <v>30331</v>
      </c>
      <c r="D715" s="43"/>
      <c r="E715" s="43">
        <f t="shared" si="121"/>
        <v>0</v>
      </c>
      <c r="F715" s="6">
        <f t="shared" si="122"/>
        <v>0</v>
      </c>
      <c r="G715" s="44">
        <v>6</v>
      </c>
      <c r="H715" s="44">
        <f t="shared" si="123"/>
        <v>19.781741452639213</v>
      </c>
      <c r="I715" s="14">
        <f t="shared" si="124"/>
        <v>0.56447703673046756</v>
      </c>
      <c r="J715" s="49">
        <v>16</v>
      </c>
      <c r="K715" s="49">
        <f t="shared" si="125"/>
        <v>52.751310540371236</v>
      </c>
      <c r="L715" s="50">
        <f t="shared" si="126"/>
        <v>0.76691815283844544</v>
      </c>
      <c r="M715" s="45">
        <v>22</v>
      </c>
      <c r="N715" s="45">
        <f t="shared" si="127"/>
        <v>72.533051993010446</v>
      </c>
      <c r="O715" s="18">
        <f t="shared" si="128"/>
        <v>0.61685863045996792</v>
      </c>
      <c r="P715" s="37">
        <f t="shared" si="129"/>
        <v>0</v>
      </c>
      <c r="Q715" s="37">
        <f t="shared" si="130"/>
        <v>0</v>
      </c>
      <c r="R715" s="37">
        <f t="shared" si="131"/>
        <v>-100</v>
      </c>
    </row>
    <row r="716" spans="1:18" x14ac:dyDescent="0.25">
      <c r="A716" s="1" t="s">
        <v>551</v>
      </c>
      <c r="B716" s="1" t="s">
        <v>2600</v>
      </c>
      <c r="C716" s="36">
        <v>30328</v>
      </c>
      <c r="D716" s="43"/>
      <c r="E716" s="43">
        <f t="shared" si="121"/>
        <v>0</v>
      </c>
      <c r="F716" s="6">
        <f t="shared" si="122"/>
        <v>0</v>
      </c>
      <c r="G716" s="44">
        <v>6</v>
      </c>
      <c r="H716" s="44">
        <f t="shared" si="123"/>
        <v>19.783698232656292</v>
      </c>
      <c r="I716" s="14">
        <f t="shared" si="124"/>
        <v>0.56453287394723717</v>
      </c>
      <c r="J716" s="49">
        <v>1</v>
      </c>
      <c r="K716" s="49">
        <f t="shared" si="125"/>
        <v>3.2972830387760488</v>
      </c>
      <c r="L716" s="50">
        <f t="shared" si="126"/>
        <v>4.7937125951560626E-2</v>
      </c>
      <c r="M716" s="45">
        <v>7</v>
      </c>
      <c r="N716" s="45">
        <f t="shared" si="127"/>
        <v>23.080981271432339</v>
      </c>
      <c r="O716" s="18">
        <f t="shared" si="128"/>
        <v>0.19629261564975808</v>
      </c>
      <c r="P716" s="37">
        <f t="shared" si="129"/>
        <v>0</v>
      </c>
      <c r="Q716" s="37">
        <f t="shared" si="130"/>
        <v>0</v>
      </c>
      <c r="R716" s="37">
        <f t="shared" si="131"/>
        <v>-100</v>
      </c>
    </row>
    <row r="717" spans="1:18" x14ac:dyDescent="0.25">
      <c r="A717" s="1" t="s">
        <v>353</v>
      </c>
      <c r="B717" s="1" t="s">
        <v>2587</v>
      </c>
      <c r="C717" s="36">
        <v>30222</v>
      </c>
      <c r="D717" s="43"/>
      <c r="E717" s="43">
        <f t="shared" si="121"/>
        <v>0</v>
      </c>
      <c r="F717" s="6">
        <f t="shared" si="122"/>
        <v>0</v>
      </c>
      <c r="G717" s="44">
        <v>1</v>
      </c>
      <c r="H717" s="44">
        <f t="shared" si="123"/>
        <v>3.3088478591754353</v>
      </c>
      <c r="I717" s="14">
        <f t="shared" si="124"/>
        <v>9.4418817423685908E-2</v>
      </c>
      <c r="J717" s="49">
        <v>1</v>
      </c>
      <c r="K717" s="49">
        <f t="shared" si="125"/>
        <v>3.3088478591754353</v>
      </c>
      <c r="L717" s="50">
        <f t="shared" si="126"/>
        <v>4.8105259607535263E-2</v>
      </c>
      <c r="M717" s="45">
        <v>2</v>
      </c>
      <c r="N717" s="45">
        <f t="shared" si="127"/>
        <v>6.6176957183508707</v>
      </c>
      <c r="O717" s="18">
        <f t="shared" si="128"/>
        <v>5.6280310912824753E-2</v>
      </c>
      <c r="P717" s="37">
        <f t="shared" si="129"/>
        <v>0</v>
      </c>
      <c r="Q717" s="37">
        <f t="shared" si="130"/>
        <v>0</v>
      </c>
      <c r="R717" s="37">
        <f t="shared" si="131"/>
        <v>-100</v>
      </c>
    </row>
    <row r="718" spans="1:18" x14ac:dyDescent="0.25">
      <c r="A718" s="1" t="s">
        <v>1462</v>
      </c>
      <c r="B718" s="1" t="s">
        <v>2601</v>
      </c>
      <c r="C718" s="36">
        <v>30103</v>
      </c>
      <c r="D718" s="43">
        <v>4</v>
      </c>
      <c r="E718" s="43">
        <f t="shared" si="121"/>
        <v>13.287712188154003</v>
      </c>
      <c r="F718" s="6">
        <f t="shared" si="122"/>
        <v>0.96590848477489322</v>
      </c>
      <c r="G718" s="44">
        <v>7</v>
      </c>
      <c r="H718" s="44">
        <f t="shared" si="123"/>
        <v>23.253496329269506</v>
      </c>
      <c r="I718" s="14">
        <f t="shared" si="124"/>
        <v>0.66354444743880825</v>
      </c>
      <c r="J718" s="49">
        <v>4</v>
      </c>
      <c r="K718" s="49">
        <f t="shared" si="125"/>
        <v>13.287712188154003</v>
      </c>
      <c r="L718" s="50">
        <f t="shared" si="126"/>
        <v>0.19318169695497864</v>
      </c>
      <c r="M718" s="45">
        <v>15</v>
      </c>
      <c r="N718" s="45">
        <f t="shared" si="127"/>
        <v>49.828920705577517</v>
      </c>
      <c r="O718" s="18">
        <f t="shared" si="128"/>
        <v>0.42377094220029304</v>
      </c>
      <c r="P718" s="37">
        <f t="shared" si="129"/>
        <v>26.666666666666668</v>
      </c>
      <c r="Q718" s="37">
        <f t="shared" si="130"/>
        <v>2.279317406143345</v>
      </c>
      <c r="R718" s="37">
        <f t="shared" si="131"/>
        <v>127.9317406143345</v>
      </c>
    </row>
    <row r="719" spans="1:18" x14ac:dyDescent="0.25">
      <c r="A719" s="1" t="s">
        <v>1060</v>
      </c>
      <c r="B719" s="1" t="s">
        <v>2655</v>
      </c>
      <c r="C719" s="36">
        <v>30052</v>
      </c>
      <c r="D719" s="43">
        <v>3</v>
      </c>
      <c r="E719" s="43">
        <f t="shared" si="121"/>
        <v>9.9826966591241852</v>
      </c>
      <c r="F719" s="6">
        <f t="shared" si="122"/>
        <v>0.7256607659351777</v>
      </c>
      <c r="G719" s="44">
        <v>2</v>
      </c>
      <c r="H719" s="44">
        <f t="shared" si="123"/>
        <v>6.6551311060827896</v>
      </c>
      <c r="I719" s="14">
        <f t="shared" si="124"/>
        <v>0.18990586318239286</v>
      </c>
      <c r="J719" s="49">
        <v>2</v>
      </c>
      <c r="K719" s="49">
        <f t="shared" si="125"/>
        <v>6.6551311060827896</v>
      </c>
      <c r="L719" s="50">
        <f t="shared" si="126"/>
        <v>9.6754768791357026E-2</v>
      </c>
      <c r="M719" s="45">
        <v>7</v>
      </c>
      <c r="N719" s="45">
        <f t="shared" si="127"/>
        <v>23.292958871289763</v>
      </c>
      <c r="O719" s="18">
        <f t="shared" si="128"/>
        <v>0.19809538291713907</v>
      </c>
      <c r="P719" s="37">
        <f t="shared" si="129"/>
        <v>42.857142857142854</v>
      </c>
      <c r="Q719" s="37">
        <f t="shared" si="130"/>
        <v>3.6631886884446612</v>
      </c>
      <c r="R719" s="37">
        <f t="shared" si="131"/>
        <v>266.31886884446612</v>
      </c>
    </row>
    <row r="720" spans="1:18" x14ac:dyDescent="0.25">
      <c r="A720" s="1" t="s">
        <v>541</v>
      </c>
      <c r="B720" s="1" t="s">
        <v>2648</v>
      </c>
      <c r="C720" s="36">
        <v>30040</v>
      </c>
      <c r="D720" s="43">
        <v>2</v>
      </c>
      <c r="E720" s="43">
        <f t="shared" si="121"/>
        <v>6.6577896138482027</v>
      </c>
      <c r="F720" s="6">
        <f t="shared" si="122"/>
        <v>0.48396709582520991</v>
      </c>
      <c r="G720" s="44">
        <v>3</v>
      </c>
      <c r="H720" s="44">
        <f t="shared" si="123"/>
        <v>9.9866844207723044</v>
      </c>
      <c r="I720" s="14">
        <f t="shared" si="124"/>
        <v>0.28497258656910474</v>
      </c>
      <c r="J720" s="49">
        <v>13</v>
      </c>
      <c r="K720" s="49">
        <f t="shared" si="125"/>
        <v>43.275632490013315</v>
      </c>
      <c r="L720" s="50">
        <f t="shared" si="126"/>
        <v>0.6291572245727729</v>
      </c>
      <c r="M720" s="45">
        <v>18</v>
      </c>
      <c r="N720" s="45">
        <f t="shared" si="127"/>
        <v>59.920106524633823</v>
      </c>
      <c r="O720" s="18">
        <f t="shared" si="128"/>
        <v>0.50959161144029652</v>
      </c>
      <c r="P720" s="37">
        <f t="shared" si="129"/>
        <v>11.111111111111111</v>
      </c>
      <c r="Q720" s="37">
        <f t="shared" si="130"/>
        <v>0.94971558589306027</v>
      </c>
      <c r="R720" s="37">
        <f t="shared" si="131"/>
        <v>-5.0284414106939739</v>
      </c>
    </row>
    <row r="721" spans="1:18" x14ac:dyDescent="0.25">
      <c r="A721" s="1" t="s">
        <v>193</v>
      </c>
      <c r="B721" s="1" t="s">
        <v>2631</v>
      </c>
      <c r="C721" s="36">
        <v>29996</v>
      </c>
      <c r="D721" s="43">
        <v>1</v>
      </c>
      <c r="E721" s="43">
        <f t="shared" si="121"/>
        <v>3.3337778370449391</v>
      </c>
      <c r="F721" s="6">
        <f t="shared" si="122"/>
        <v>0.24233850444374763</v>
      </c>
      <c r="G721" s="44">
        <v>2</v>
      </c>
      <c r="H721" s="44">
        <f t="shared" si="123"/>
        <v>6.6675556740898783</v>
      </c>
      <c r="I721" s="14">
        <f t="shared" si="124"/>
        <v>0.19026040139876219</v>
      </c>
      <c r="J721" s="49">
        <v>7</v>
      </c>
      <c r="K721" s="49">
        <f t="shared" si="125"/>
        <v>23.336444859314575</v>
      </c>
      <c r="L721" s="50">
        <f t="shared" si="126"/>
        <v>0.33927390622124659</v>
      </c>
      <c r="M721" s="45">
        <v>10</v>
      </c>
      <c r="N721" s="45">
        <f t="shared" si="127"/>
        <v>33.337778370449392</v>
      </c>
      <c r="O721" s="18">
        <f t="shared" si="128"/>
        <v>0.28352172896509359</v>
      </c>
      <c r="P721" s="37">
        <f t="shared" si="129"/>
        <v>10</v>
      </c>
      <c r="Q721" s="37">
        <f t="shared" si="130"/>
        <v>0.85474402730375432</v>
      </c>
      <c r="R721" s="37">
        <f t="shared" si="131"/>
        <v>-14.525597269624569</v>
      </c>
    </row>
    <row r="722" spans="1:18" x14ac:dyDescent="0.25">
      <c r="A722" s="1" t="s">
        <v>1122</v>
      </c>
      <c r="B722" s="1" t="s">
        <v>2643</v>
      </c>
      <c r="C722" s="36">
        <v>29976</v>
      </c>
      <c r="D722" s="43">
        <v>9</v>
      </c>
      <c r="E722" s="43">
        <f t="shared" si="121"/>
        <v>30.024019215372295</v>
      </c>
      <c r="F722" s="6">
        <f t="shared" si="122"/>
        <v>2.1825017351765372</v>
      </c>
      <c r="G722" s="44">
        <v>8</v>
      </c>
      <c r="H722" s="44">
        <f t="shared" si="123"/>
        <v>26.68801708033093</v>
      </c>
      <c r="I722" s="14">
        <f t="shared" si="124"/>
        <v>0.76154937287927282</v>
      </c>
      <c r="J722" s="49">
        <v>24</v>
      </c>
      <c r="K722" s="49">
        <f t="shared" si="125"/>
        <v>80.064051240992782</v>
      </c>
      <c r="L722" s="50">
        <f t="shared" si="126"/>
        <v>1.1640009254274863</v>
      </c>
      <c r="M722" s="45">
        <v>41</v>
      </c>
      <c r="N722" s="45">
        <f t="shared" si="127"/>
        <v>136.77608753669602</v>
      </c>
      <c r="O722" s="18">
        <f t="shared" si="128"/>
        <v>1.1632146686132736</v>
      </c>
      <c r="P722" s="37">
        <f t="shared" si="129"/>
        <v>21.951219512195124</v>
      </c>
      <c r="Q722" s="37">
        <f t="shared" si="130"/>
        <v>1.8762673770082412</v>
      </c>
      <c r="R722" s="37">
        <f t="shared" si="131"/>
        <v>87.626737700824123</v>
      </c>
    </row>
    <row r="723" spans="1:18" x14ac:dyDescent="0.25">
      <c r="A723" s="1" t="s">
        <v>257</v>
      </c>
      <c r="B723" s="1" t="s">
        <v>2605</v>
      </c>
      <c r="C723" s="36">
        <v>29959</v>
      </c>
      <c r="D723" s="43"/>
      <c r="E723" s="43">
        <f t="shared" si="121"/>
        <v>0</v>
      </c>
      <c r="F723" s="6">
        <f t="shared" si="122"/>
        <v>0</v>
      </c>
      <c r="G723" s="44">
        <v>5</v>
      </c>
      <c r="H723" s="44">
        <f t="shared" si="123"/>
        <v>16.689475616676123</v>
      </c>
      <c r="I723" s="14">
        <f t="shared" si="124"/>
        <v>0.47623844256794873</v>
      </c>
      <c r="J723" s="49">
        <v>8</v>
      </c>
      <c r="K723" s="49">
        <f t="shared" si="125"/>
        <v>26.703160986681798</v>
      </c>
      <c r="L723" s="50">
        <f t="shared" si="126"/>
        <v>0.38822047621320621</v>
      </c>
      <c r="M723" s="45">
        <v>13</v>
      </c>
      <c r="N723" s="45">
        <f t="shared" si="127"/>
        <v>43.392636603357921</v>
      </c>
      <c r="O723" s="18">
        <f t="shared" si="128"/>
        <v>0.36903344960272477</v>
      </c>
      <c r="P723" s="37">
        <f t="shared" si="129"/>
        <v>0</v>
      </c>
      <c r="Q723" s="37">
        <f t="shared" si="130"/>
        <v>0</v>
      </c>
      <c r="R723" s="37">
        <f t="shared" si="131"/>
        <v>-100</v>
      </c>
    </row>
    <row r="724" spans="1:18" x14ac:dyDescent="0.25">
      <c r="A724" s="1" t="s">
        <v>696</v>
      </c>
      <c r="B724" s="1" t="s">
        <v>2609</v>
      </c>
      <c r="C724" s="36">
        <v>29906</v>
      </c>
      <c r="D724" s="43"/>
      <c r="E724" s="43">
        <f t="shared" si="121"/>
        <v>0</v>
      </c>
      <c r="F724" s="6">
        <f t="shared" si="122"/>
        <v>0</v>
      </c>
      <c r="G724" s="44">
        <v>1</v>
      </c>
      <c r="H724" s="44">
        <f t="shared" si="123"/>
        <v>3.3438106065672439</v>
      </c>
      <c r="I724" s="14">
        <f t="shared" si="124"/>
        <v>9.5416488336074204E-2</v>
      </c>
      <c r="J724" s="49">
        <v>2</v>
      </c>
      <c r="K724" s="49">
        <f t="shared" si="125"/>
        <v>6.6876212131344879</v>
      </c>
      <c r="L724" s="50">
        <f t="shared" si="126"/>
        <v>9.7227122039652947E-2</v>
      </c>
      <c r="M724" s="45">
        <v>3</v>
      </c>
      <c r="N724" s="45">
        <f t="shared" si="127"/>
        <v>10.031431819701732</v>
      </c>
      <c r="O724" s="18">
        <f t="shared" si="128"/>
        <v>8.5312490289944642E-2</v>
      </c>
      <c r="P724" s="37">
        <f t="shared" si="129"/>
        <v>0</v>
      </c>
      <c r="Q724" s="37">
        <f t="shared" si="130"/>
        <v>0</v>
      </c>
      <c r="R724" s="37">
        <f t="shared" si="131"/>
        <v>-100</v>
      </c>
    </row>
    <row r="725" spans="1:18" x14ac:dyDescent="0.25">
      <c r="A725" s="1" t="s">
        <v>169</v>
      </c>
      <c r="B725" s="1" t="s">
        <v>2576</v>
      </c>
      <c r="C725" s="36">
        <v>29835</v>
      </c>
      <c r="D725" s="43"/>
      <c r="E725" s="43">
        <f t="shared" si="121"/>
        <v>0</v>
      </c>
      <c r="F725" s="6">
        <f t="shared" si="122"/>
        <v>0</v>
      </c>
      <c r="G725" s="44"/>
      <c r="H725" s="44">
        <f t="shared" si="123"/>
        <v>0</v>
      </c>
      <c r="I725" s="14">
        <f t="shared" si="124"/>
        <v>0</v>
      </c>
      <c r="J725" s="49">
        <v>2</v>
      </c>
      <c r="K725" s="49">
        <f t="shared" si="125"/>
        <v>6.7035361153008211</v>
      </c>
      <c r="L725" s="50">
        <f t="shared" si="126"/>
        <v>9.7458498800665705E-2</v>
      </c>
      <c r="M725" s="45">
        <v>2</v>
      </c>
      <c r="N725" s="45">
        <f t="shared" si="127"/>
        <v>6.7035361153008211</v>
      </c>
      <c r="O725" s="18">
        <f t="shared" si="128"/>
        <v>5.7010342095102716E-2</v>
      </c>
      <c r="P725" s="37">
        <f t="shared" si="129"/>
        <v>0</v>
      </c>
      <c r="Q725" s="37">
        <f t="shared" si="130"/>
        <v>0</v>
      </c>
      <c r="R725" s="37">
        <f t="shared" si="131"/>
        <v>-100</v>
      </c>
    </row>
    <row r="726" spans="1:18" x14ac:dyDescent="0.25">
      <c r="A726" s="1" t="s">
        <v>647</v>
      </c>
      <c r="B726" s="1" t="s">
        <v>2594</v>
      </c>
      <c r="C726" s="36">
        <v>29784</v>
      </c>
      <c r="D726" s="43">
        <v>2</v>
      </c>
      <c r="E726" s="43">
        <f t="shared" si="121"/>
        <v>6.7150147730325012</v>
      </c>
      <c r="F726" s="6">
        <f t="shared" si="122"/>
        <v>0.48812689895881367</v>
      </c>
      <c r="G726" s="44">
        <v>8</v>
      </c>
      <c r="H726" s="44">
        <f t="shared" si="123"/>
        <v>26.860059092130005</v>
      </c>
      <c r="I726" s="14">
        <f t="shared" si="124"/>
        <v>0.76645863555697968</v>
      </c>
      <c r="J726" s="49">
        <v>3</v>
      </c>
      <c r="K726" s="49">
        <f t="shared" si="125"/>
        <v>10.07252215954875</v>
      </c>
      <c r="L726" s="50">
        <f t="shared" si="126"/>
        <v>0.14643806968764408</v>
      </c>
      <c r="M726" s="45">
        <v>13</v>
      </c>
      <c r="N726" s="45">
        <f t="shared" si="127"/>
        <v>43.647596024711255</v>
      </c>
      <c r="O726" s="18">
        <f t="shared" si="128"/>
        <v>0.37120175653532206</v>
      </c>
      <c r="P726" s="37">
        <f t="shared" si="129"/>
        <v>15.384615384615385</v>
      </c>
      <c r="Q726" s="37">
        <f t="shared" si="130"/>
        <v>1.3149908112365452</v>
      </c>
      <c r="R726" s="37">
        <f t="shared" si="131"/>
        <v>31.499081123654516</v>
      </c>
    </row>
    <row r="727" spans="1:18" x14ac:dyDescent="0.25">
      <c r="A727" s="1" t="s">
        <v>105</v>
      </c>
      <c r="B727" s="1" t="s">
        <v>2672</v>
      </c>
      <c r="C727" s="36">
        <v>29778</v>
      </c>
      <c r="D727" s="43">
        <v>1</v>
      </c>
      <c r="E727" s="43">
        <f t="shared" si="121"/>
        <v>3.3581838941500437</v>
      </c>
      <c r="F727" s="6">
        <f t="shared" si="122"/>
        <v>0.24411262607611842</v>
      </c>
      <c r="G727" s="44"/>
      <c r="H727" s="44">
        <f t="shared" si="123"/>
        <v>0</v>
      </c>
      <c r="I727" s="14">
        <f t="shared" si="124"/>
        <v>0</v>
      </c>
      <c r="J727" s="49">
        <v>2</v>
      </c>
      <c r="K727" s="49">
        <f t="shared" si="125"/>
        <v>6.7163677883000874</v>
      </c>
      <c r="L727" s="50">
        <f t="shared" si="126"/>
        <v>9.7645050430447355E-2</v>
      </c>
      <c r="M727" s="45">
        <v>3</v>
      </c>
      <c r="N727" s="45">
        <f t="shared" si="127"/>
        <v>10.074551682450132</v>
      </c>
      <c r="O727" s="18">
        <f t="shared" si="128"/>
        <v>8.5679203929447389E-2</v>
      </c>
      <c r="P727" s="37">
        <f t="shared" si="129"/>
        <v>33.333333333333329</v>
      </c>
      <c r="Q727" s="37">
        <f t="shared" si="130"/>
        <v>2.8491467576791805</v>
      </c>
      <c r="R727" s="37">
        <f t="shared" si="131"/>
        <v>184.91467576791806</v>
      </c>
    </row>
    <row r="728" spans="1:18" x14ac:dyDescent="0.25">
      <c r="A728" s="1" t="s">
        <v>1176</v>
      </c>
      <c r="B728" s="1" t="s">
        <v>2642</v>
      </c>
      <c r="C728" s="36">
        <v>29767</v>
      </c>
      <c r="D728" s="43"/>
      <c r="E728" s="43">
        <f t="shared" si="121"/>
        <v>0</v>
      </c>
      <c r="F728" s="6">
        <f t="shared" si="122"/>
        <v>0</v>
      </c>
      <c r="G728" s="44">
        <v>2</v>
      </c>
      <c r="H728" s="44">
        <f t="shared" si="123"/>
        <v>6.7188497329257233</v>
      </c>
      <c r="I728" s="14">
        <f t="shared" si="124"/>
        <v>0.19172409044771963</v>
      </c>
      <c r="J728" s="49">
        <v>2</v>
      </c>
      <c r="K728" s="49">
        <f t="shared" si="125"/>
        <v>6.7188497329257233</v>
      </c>
      <c r="L728" s="50">
        <f t="shared" si="126"/>
        <v>9.7681133863602679E-2</v>
      </c>
      <c r="M728" s="45">
        <v>4</v>
      </c>
      <c r="N728" s="45">
        <f t="shared" si="127"/>
        <v>13.437699465851447</v>
      </c>
      <c r="O728" s="18">
        <f t="shared" si="128"/>
        <v>0.11428115405700201</v>
      </c>
      <c r="P728" s="37">
        <f t="shared" si="129"/>
        <v>0</v>
      </c>
      <c r="Q728" s="37">
        <f t="shared" si="130"/>
        <v>0</v>
      </c>
      <c r="R728" s="37">
        <f t="shared" si="131"/>
        <v>-100</v>
      </c>
    </row>
    <row r="729" spans="1:18" x14ac:dyDescent="0.25">
      <c r="A729" s="1" t="s">
        <v>1216</v>
      </c>
      <c r="B729" s="1" t="s">
        <v>2650</v>
      </c>
      <c r="C729" s="36">
        <v>29625</v>
      </c>
      <c r="D729" s="43"/>
      <c r="E729" s="43">
        <f t="shared" si="121"/>
        <v>0</v>
      </c>
      <c r="F729" s="6">
        <f t="shared" si="122"/>
        <v>0</v>
      </c>
      <c r="G729" s="44">
        <v>2</v>
      </c>
      <c r="H729" s="44">
        <f t="shared" si="123"/>
        <v>6.7510548523206744</v>
      </c>
      <c r="I729" s="14">
        <f t="shared" si="124"/>
        <v>0.19264307174201756</v>
      </c>
      <c r="J729" s="49">
        <v>13</v>
      </c>
      <c r="K729" s="49">
        <f t="shared" si="125"/>
        <v>43.881856540084385</v>
      </c>
      <c r="L729" s="50">
        <f t="shared" si="126"/>
        <v>0.63797073506045898</v>
      </c>
      <c r="M729" s="45">
        <v>15</v>
      </c>
      <c r="N729" s="45">
        <f t="shared" si="127"/>
        <v>50.632911392405063</v>
      </c>
      <c r="O729" s="18">
        <f t="shared" si="128"/>
        <v>0.43060849529301004</v>
      </c>
      <c r="P729" s="37">
        <f t="shared" si="129"/>
        <v>0</v>
      </c>
      <c r="Q729" s="37">
        <f t="shared" si="130"/>
        <v>0</v>
      </c>
      <c r="R729" s="37">
        <f t="shared" si="131"/>
        <v>-100</v>
      </c>
    </row>
    <row r="730" spans="1:18" x14ac:dyDescent="0.25">
      <c r="A730" s="1" t="s">
        <v>1490</v>
      </c>
      <c r="B730" s="1" t="s">
        <v>2632</v>
      </c>
      <c r="C730" s="36">
        <v>29555</v>
      </c>
      <c r="D730" s="43">
        <v>1</v>
      </c>
      <c r="E730" s="43">
        <f t="shared" si="121"/>
        <v>3.3835222466587722</v>
      </c>
      <c r="F730" s="6">
        <f t="shared" si="122"/>
        <v>0.24595451799339041</v>
      </c>
      <c r="G730" s="44">
        <v>4</v>
      </c>
      <c r="H730" s="44">
        <f t="shared" si="123"/>
        <v>13.534088986635089</v>
      </c>
      <c r="I730" s="14">
        <f t="shared" si="124"/>
        <v>0.38619868045050043</v>
      </c>
      <c r="J730" s="49">
        <v>6</v>
      </c>
      <c r="K730" s="49">
        <f t="shared" si="125"/>
        <v>20.301133479952632</v>
      </c>
      <c r="L730" s="50">
        <f t="shared" si="126"/>
        <v>0.29514542159206847</v>
      </c>
      <c r="M730" s="45">
        <v>11</v>
      </c>
      <c r="N730" s="45">
        <f t="shared" si="127"/>
        <v>37.218744713246494</v>
      </c>
      <c r="O730" s="18">
        <f t="shared" si="128"/>
        <v>0.31652747623889843</v>
      </c>
      <c r="P730" s="37">
        <f t="shared" si="129"/>
        <v>9.0909090909090917</v>
      </c>
      <c r="Q730" s="37">
        <f t="shared" si="130"/>
        <v>0.77704002482159484</v>
      </c>
      <c r="R730" s="37">
        <f t="shared" si="131"/>
        <v>-22.295997517840515</v>
      </c>
    </row>
    <row r="731" spans="1:18" x14ac:dyDescent="0.25">
      <c r="A731" s="1" t="s">
        <v>577</v>
      </c>
      <c r="B731" s="1" t="s">
        <v>2645</v>
      </c>
      <c r="C731" s="36">
        <v>29515</v>
      </c>
      <c r="D731" s="43">
        <v>1</v>
      </c>
      <c r="E731" s="43">
        <f t="shared" si="121"/>
        <v>3.38810774182619</v>
      </c>
      <c r="F731" s="6">
        <f t="shared" si="122"/>
        <v>0.24628784615601063</v>
      </c>
      <c r="G731" s="44">
        <v>3</v>
      </c>
      <c r="H731" s="44">
        <f t="shared" si="123"/>
        <v>10.164323225478569</v>
      </c>
      <c r="I731" s="14">
        <f t="shared" si="124"/>
        <v>0.29004155515961055</v>
      </c>
      <c r="J731" s="49">
        <v>3</v>
      </c>
      <c r="K731" s="49">
        <f t="shared" si="125"/>
        <v>10.164323225478569</v>
      </c>
      <c r="L731" s="50">
        <f t="shared" si="126"/>
        <v>0.14777270769360637</v>
      </c>
      <c r="M731" s="45">
        <v>7</v>
      </c>
      <c r="N731" s="45">
        <f t="shared" si="127"/>
        <v>23.716754192783327</v>
      </c>
      <c r="O731" s="18">
        <f t="shared" si="128"/>
        <v>0.20169955776472517</v>
      </c>
      <c r="P731" s="37">
        <f t="shared" si="129"/>
        <v>14.285714285714285</v>
      </c>
      <c r="Q731" s="37">
        <f t="shared" si="130"/>
        <v>1.2210628961482204</v>
      </c>
      <c r="R731" s="37">
        <f t="shared" si="131"/>
        <v>22.106289614822039</v>
      </c>
    </row>
    <row r="732" spans="1:18" x14ac:dyDescent="0.25">
      <c r="A732" s="1" t="s">
        <v>486</v>
      </c>
      <c r="B732" s="1" t="s">
        <v>2630</v>
      </c>
      <c r="C732" s="36">
        <v>29493</v>
      </c>
      <c r="D732" s="43"/>
      <c r="E732" s="43">
        <f t="shared" si="121"/>
        <v>0</v>
      </c>
      <c r="F732" s="6">
        <f t="shared" si="122"/>
        <v>0</v>
      </c>
      <c r="G732" s="44">
        <v>3</v>
      </c>
      <c r="H732" s="44">
        <f t="shared" si="123"/>
        <v>10.171905197843556</v>
      </c>
      <c r="I732" s="14">
        <f t="shared" si="124"/>
        <v>0.29025790867446194</v>
      </c>
      <c r="J732" s="49">
        <v>2</v>
      </c>
      <c r="K732" s="49">
        <f t="shared" si="125"/>
        <v>6.7812701318957034</v>
      </c>
      <c r="L732" s="50">
        <f t="shared" si="126"/>
        <v>9.8588624816663653E-2</v>
      </c>
      <c r="M732" s="45">
        <v>5</v>
      </c>
      <c r="N732" s="45">
        <f t="shared" si="127"/>
        <v>16.95317532973926</v>
      </c>
      <c r="O732" s="18">
        <f t="shared" si="128"/>
        <v>0.14417858105375761</v>
      </c>
      <c r="P732" s="37">
        <f t="shared" si="129"/>
        <v>0</v>
      </c>
      <c r="Q732" s="37">
        <f t="shared" si="130"/>
        <v>0</v>
      </c>
      <c r="R732" s="37">
        <f t="shared" si="131"/>
        <v>-100</v>
      </c>
    </row>
    <row r="733" spans="1:18" x14ac:dyDescent="0.25">
      <c r="A733" s="1" t="s">
        <v>370</v>
      </c>
      <c r="B733" s="1" t="s">
        <v>2615</v>
      </c>
      <c r="C733" s="36">
        <v>29469</v>
      </c>
      <c r="D733" s="43">
        <v>3</v>
      </c>
      <c r="E733" s="43">
        <f t="shared" si="121"/>
        <v>10.180189351521937</v>
      </c>
      <c r="F733" s="6">
        <f t="shared" si="122"/>
        <v>0.74001687664610127</v>
      </c>
      <c r="G733" s="44"/>
      <c r="H733" s="44">
        <f t="shared" si="123"/>
        <v>0</v>
      </c>
      <c r="I733" s="14">
        <f t="shared" si="124"/>
        <v>0</v>
      </c>
      <c r="J733" s="49">
        <v>6</v>
      </c>
      <c r="K733" s="49">
        <f t="shared" si="125"/>
        <v>20.360378703043875</v>
      </c>
      <c r="L733" s="50">
        <f t="shared" si="126"/>
        <v>0.29600675065844051</v>
      </c>
      <c r="M733" s="45">
        <v>9</v>
      </c>
      <c r="N733" s="45">
        <f t="shared" si="127"/>
        <v>30.540568054565814</v>
      </c>
      <c r="O733" s="18">
        <f t="shared" si="128"/>
        <v>0.25973280409356453</v>
      </c>
      <c r="P733" s="37">
        <f t="shared" si="129"/>
        <v>33.333333333333329</v>
      </c>
      <c r="Q733" s="37">
        <f t="shared" si="130"/>
        <v>2.8491467576791805</v>
      </c>
      <c r="R733" s="37">
        <f t="shared" si="131"/>
        <v>184.91467576791806</v>
      </c>
    </row>
    <row r="734" spans="1:18" x14ac:dyDescent="0.25">
      <c r="A734" s="1" t="s">
        <v>1291</v>
      </c>
      <c r="B734" s="1" t="s">
        <v>2580</v>
      </c>
      <c r="C734" s="36">
        <v>29379</v>
      </c>
      <c r="D734" s="43">
        <v>2</v>
      </c>
      <c r="E734" s="43">
        <f t="shared" si="121"/>
        <v>6.8075836481840772</v>
      </c>
      <c r="F734" s="6">
        <f t="shared" si="122"/>
        <v>0.49485590246738509</v>
      </c>
      <c r="G734" s="44">
        <v>9</v>
      </c>
      <c r="H734" s="44">
        <f t="shared" si="123"/>
        <v>30.634126416828348</v>
      </c>
      <c r="I734" s="14">
        <f t="shared" si="124"/>
        <v>0.87415260906115644</v>
      </c>
      <c r="J734" s="49">
        <v>6</v>
      </c>
      <c r="K734" s="49">
        <f t="shared" si="125"/>
        <v>20.422750944552231</v>
      </c>
      <c r="L734" s="50">
        <f t="shared" si="126"/>
        <v>0.29691354148043103</v>
      </c>
      <c r="M734" s="45">
        <v>17</v>
      </c>
      <c r="N734" s="45">
        <f t="shared" si="127"/>
        <v>57.864461009564657</v>
      </c>
      <c r="O734" s="18">
        <f t="shared" si="128"/>
        <v>0.49210933760382625</v>
      </c>
      <c r="P734" s="37">
        <f t="shared" si="129"/>
        <v>11.76470588235294</v>
      </c>
      <c r="Q734" s="37">
        <f t="shared" si="130"/>
        <v>1.0055812085926521</v>
      </c>
      <c r="R734" s="37">
        <f t="shared" si="131"/>
        <v>0.55812085926520982</v>
      </c>
    </row>
    <row r="735" spans="1:18" x14ac:dyDescent="0.25">
      <c r="A735" s="1" t="s">
        <v>1714</v>
      </c>
      <c r="B735" s="1" t="s">
        <v>2589</v>
      </c>
      <c r="C735" s="36">
        <v>29353</v>
      </c>
      <c r="D735" s="43"/>
      <c r="E735" s="43">
        <f t="shared" si="121"/>
        <v>0</v>
      </c>
      <c r="F735" s="6">
        <f t="shared" si="122"/>
        <v>0</v>
      </c>
      <c r="G735" s="44"/>
      <c r="H735" s="44">
        <f t="shared" si="123"/>
        <v>0</v>
      </c>
      <c r="I735" s="14">
        <f t="shared" si="124"/>
        <v>0</v>
      </c>
      <c r="J735" s="49">
        <v>3</v>
      </c>
      <c r="K735" s="49">
        <f t="shared" si="125"/>
        <v>10.220420399959117</v>
      </c>
      <c r="L735" s="50">
        <f t="shared" si="126"/>
        <v>0.14858826925959159</v>
      </c>
      <c r="M735" s="45">
        <v>3</v>
      </c>
      <c r="N735" s="45">
        <f t="shared" si="127"/>
        <v>10.220420399959117</v>
      </c>
      <c r="O735" s="18">
        <f t="shared" si="128"/>
        <v>8.6919747031345501E-2</v>
      </c>
      <c r="P735" s="37">
        <f t="shared" si="129"/>
        <v>0</v>
      </c>
      <c r="Q735" s="37">
        <f t="shared" si="130"/>
        <v>0</v>
      </c>
      <c r="R735" s="37">
        <f t="shared" si="131"/>
        <v>-100</v>
      </c>
    </row>
    <row r="736" spans="1:18" x14ac:dyDescent="0.25">
      <c r="A736" s="1" t="s">
        <v>130</v>
      </c>
      <c r="B736" s="1" t="s">
        <v>2660</v>
      </c>
      <c r="C736" s="36">
        <v>29348</v>
      </c>
      <c r="D736" s="43">
        <v>1</v>
      </c>
      <c r="E736" s="43">
        <f t="shared" si="121"/>
        <v>3.4073872154831673</v>
      </c>
      <c r="F736" s="6">
        <f t="shared" si="122"/>
        <v>0.24768930691340649</v>
      </c>
      <c r="G736" s="44">
        <v>2</v>
      </c>
      <c r="H736" s="44">
        <f t="shared" si="123"/>
        <v>6.8147744309663345</v>
      </c>
      <c r="I736" s="14">
        <f t="shared" si="124"/>
        <v>0.19446132616727785</v>
      </c>
      <c r="J736" s="49">
        <v>1</v>
      </c>
      <c r="K736" s="49">
        <f t="shared" si="125"/>
        <v>3.4073872154831673</v>
      </c>
      <c r="L736" s="50">
        <f t="shared" si="126"/>
        <v>4.9537861382681292E-2</v>
      </c>
      <c r="M736" s="45">
        <v>4</v>
      </c>
      <c r="N736" s="45">
        <f t="shared" si="127"/>
        <v>13.629548861932669</v>
      </c>
      <c r="O736" s="18">
        <f t="shared" si="128"/>
        <v>0.11591274065744783</v>
      </c>
      <c r="P736" s="37">
        <f t="shared" si="129"/>
        <v>25</v>
      </c>
      <c r="Q736" s="37">
        <f t="shared" si="130"/>
        <v>2.1368600682593857</v>
      </c>
      <c r="R736" s="37">
        <f t="shared" si="131"/>
        <v>113.68600682593856</v>
      </c>
    </row>
    <row r="737" spans="1:18" x14ac:dyDescent="0.25">
      <c r="A737" s="1" t="s">
        <v>569</v>
      </c>
      <c r="B737" s="1" t="s">
        <v>2629</v>
      </c>
      <c r="C737" s="36">
        <v>29179</v>
      </c>
      <c r="D737" s="43">
        <v>5</v>
      </c>
      <c r="E737" s="43">
        <f t="shared" si="121"/>
        <v>17.135611227252475</v>
      </c>
      <c r="F737" s="6">
        <f t="shared" si="122"/>
        <v>1.245619414526655</v>
      </c>
      <c r="G737" s="44">
        <v>9</v>
      </c>
      <c r="H737" s="44">
        <f t="shared" si="123"/>
        <v>30.844100209054456</v>
      </c>
      <c r="I737" s="14">
        <f t="shared" si="124"/>
        <v>0.88014426476602059</v>
      </c>
      <c r="J737" s="49">
        <v>8</v>
      </c>
      <c r="K737" s="49">
        <f t="shared" si="125"/>
        <v>27.416977963603962</v>
      </c>
      <c r="L737" s="50">
        <f t="shared" si="126"/>
        <v>0.39859821264852963</v>
      </c>
      <c r="M737" s="45">
        <v>22</v>
      </c>
      <c r="N737" s="45">
        <f t="shared" si="127"/>
        <v>75.396689399910898</v>
      </c>
      <c r="O737" s="18">
        <f t="shared" si="128"/>
        <v>0.64121248570825884</v>
      </c>
      <c r="P737" s="37">
        <f t="shared" si="129"/>
        <v>22.727272727272727</v>
      </c>
      <c r="Q737" s="37">
        <f t="shared" si="130"/>
        <v>1.9426000620539869</v>
      </c>
      <c r="R737" s="37">
        <f t="shared" si="131"/>
        <v>94.260006205398696</v>
      </c>
    </row>
    <row r="738" spans="1:18" x14ac:dyDescent="0.25">
      <c r="A738" s="1" t="s">
        <v>1133</v>
      </c>
      <c r="B738" s="1" t="s">
        <v>2649</v>
      </c>
      <c r="C738" s="36">
        <v>29171</v>
      </c>
      <c r="D738" s="43">
        <v>4</v>
      </c>
      <c r="E738" s="43">
        <f t="shared" si="121"/>
        <v>13.712248465942201</v>
      </c>
      <c r="F738" s="6">
        <f t="shared" si="122"/>
        <v>0.99676881550781982</v>
      </c>
      <c r="G738" s="44">
        <v>6</v>
      </c>
      <c r="H738" s="44">
        <f t="shared" si="123"/>
        <v>20.568372698913304</v>
      </c>
      <c r="I738" s="14">
        <f t="shared" si="124"/>
        <v>0.58692375993527179</v>
      </c>
      <c r="J738" s="49">
        <v>4</v>
      </c>
      <c r="K738" s="49">
        <f t="shared" si="125"/>
        <v>13.712248465942201</v>
      </c>
      <c r="L738" s="50">
        <f t="shared" si="126"/>
        <v>0.19935376310156394</v>
      </c>
      <c r="M738" s="45">
        <v>14</v>
      </c>
      <c r="N738" s="45">
        <f t="shared" si="127"/>
        <v>47.992869630797706</v>
      </c>
      <c r="O738" s="18">
        <f t="shared" si="128"/>
        <v>0.40815621318610013</v>
      </c>
      <c r="P738" s="37">
        <f t="shared" si="129"/>
        <v>28.571428571428569</v>
      </c>
      <c r="Q738" s="37">
        <f t="shared" si="130"/>
        <v>2.4421257922964408</v>
      </c>
      <c r="R738" s="37">
        <f t="shared" si="131"/>
        <v>144.21257922964406</v>
      </c>
    </row>
    <row r="739" spans="1:18" x14ac:dyDescent="0.25">
      <c r="A739" s="1" t="s">
        <v>1569</v>
      </c>
      <c r="B739" s="1" t="s">
        <v>2613</v>
      </c>
      <c r="C739" s="36">
        <v>29150</v>
      </c>
      <c r="D739" s="43">
        <v>4</v>
      </c>
      <c r="E739" s="43">
        <f t="shared" si="121"/>
        <v>13.722126929674101</v>
      </c>
      <c r="F739" s="6">
        <f t="shared" si="122"/>
        <v>0.99748689938863166</v>
      </c>
      <c r="G739" s="44">
        <v>4</v>
      </c>
      <c r="H739" s="44">
        <f t="shared" si="123"/>
        <v>13.722126929674101</v>
      </c>
      <c r="I739" s="14">
        <f t="shared" si="124"/>
        <v>0.39156439110513008</v>
      </c>
      <c r="J739" s="49">
        <v>4</v>
      </c>
      <c r="K739" s="49">
        <f t="shared" si="125"/>
        <v>13.722126929674101</v>
      </c>
      <c r="L739" s="50">
        <f t="shared" si="126"/>
        <v>0.19949737987772634</v>
      </c>
      <c r="M739" s="45">
        <v>12</v>
      </c>
      <c r="N739" s="45">
        <f t="shared" si="127"/>
        <v>41.166380789022298</v>
      </c>
      <c r="O739" s="18">
        <f t="shared" si="128"/>
        <v>0.35010021744234432</v>
      </c>
      <c r="P739" s="37">
        <f t="shared" si="129"/>
        <v>33.333333333333329</v>
      </c>
      <c r="Q739" s="37">
        <f t="shared" si="130"/>
        <v>2.8491467576791805</v>
      </c>
      <c r="R739" s="37">
        <f t="shared" si="131"/>
        <v>184.91467576791806</v>
      </c>
    </row>
    <row r="740" spans="1:18" x14ac:dyDescent="0.25">
      <c r="A740" s="1" t="s">
        <v>600</v>
      </c>
      <c r="B740" s="1" t="s">
        <v>2667</v>
      </c>
      <c r="C740" s="36">
        <v>29145</v>
      </c>
      <c r="D740" s="43"/>
      <c r="E740" s="43">
        <f t="shared" si="121"/>
        <v>0</v>
      </c>
      <c r="F740" s="6">
        <f t="shared" si="122"/>
        <v>0</v>
      </c>
      <c r="G740" s="44">
        <v>5</v>
      </c>
      <c r="H740" s="44">
        <f t="shared" si="123"/>
        <v>17.155601303825701</v>
      </c>
      <c r="I740" s="14">
        <f t="shared" si="124"/>
        <v>0.48953945791364473</v>
      </c>
      <c r="J740" s="49">
        <v>13</v>
      </c>
      <c r="K740" s="49">
        <f t="shared" si="125"/>
        <v>44.604563389946819</v>
      </c>
      <c r="L740" s="50">
        <f t="shared" si="126"/>
        <v>0.64847771577169655</v>
      </c>
      <c r="M740" s="45">
        <v>18</v>
      </c>
      <c r="N740" s="45">
        <f t="shared" si="127"/>
        <v>61.760164693772516</v>
      </c>
      <c r="O740" s="18">
        <f t="shared" si="128"/>
        <v>0.52524041885971884</v>
      </c>
      <c r="P740" s="37">
        <f t="shared" si="129"/>
        <v>0</v>
      </c>
      <c r="Q740" s="37">
        <f t="shared" si="130"/>
        <v>0</v>
      </c>
      <c r="R740" s="37">
        <f t="shared" si="131"/>
        <v>-100</v>
      </c>
    </row>
    <row r="741" spans="1:18" x14ac:dyDescent="0.25">
      <c r="A741" s="1" t="s">
        <v>710</v>
      </c>
      <c r="B741" s="1" t="s">
        <v>2646</v>
      </c>
      <c r="C741" s="36">
        <v>29118</v>
      </c>
      <c r="D741" s="43"/>
      <c r="E741" s="43">
        <f t="shared" si="121"/>
        <v>0</v>
      </c>
      <c r="F741" s="6">
        <f t="shared" si="122"/>
        <v>0</v>
      </c>
      <c r="G741" s="44">
        <v>2</v>
      </c>
      <c r="H741" s="44">
        <f t="shared" si="123"/>
        <v>6.8686036128855008</v>
      </c>
      <c r="I741" s="14">
        <f t="shared" si="124"/>
        <v>0.1959973555998788</v>
      </c>
      <c r="J741" s="49"/>
      <c r="K741" s="49">
        <f t="shared" si="125"/>
        <v>0</v>
      </c>
      <c r="L741" s="50">
        <f t="shared" si="126"/>
        <v>0</v>
      </c>
      <c r="M741" s="45">
        <v>2</v>
      </c>
      <c r="N741" s="45">
        <f t="shared" si="127"/>
        <v>6.8686036128855008</v>
      </c>
      <c r="O741" s="18">
        <f t="shared" si="128"/>
        <v>5.8414161563547964E-2</v>
      </c>
      <c r="P741" s="37">
        <f t="shared" si="129"/>
        <v>0</v>
      </c>
      <c r="Q741" s="37">
        <f t="shared" si="130"/>
        <v>0</v>
      </c>
      <c r="R741" s="37">
        <f t="shared" si="131"/>
        <v>-100</v>
      </c>
    </row>
    <row r="742" spans="1:18" x14ac:dyDescent="0.25">
      <c r="A742" s="1" t="s">
        <v>904</v>
      </c>
      <c r="B742" s="1" t="s">
        <v>2619</v>
      </c>
      <c r="C742" s="36">
        <v>29048</v>
      </c>
      <c r="D742" s="43">
        <v>2</v>
      </c>
      <c r="E742" s="43">
        <f t="shared" si="121"/>
        <v>6.8851556045166618</v>
      </c>
      <c r="F742" s="6">
        <f t="shared" si="122"/>
        <v>0.50049475208583405</v>
      </c>
      <c r="G742" s="44">
        <v>3</v>
      </c>
      <c r="H742" s="44">
        <f t="shared" si="123"/>
        <v>10.327733406774993</v>
      </c>
      <c r="I742" s="14">
        <f t="shared" si="124"/>
        <v>0.29470450635279211</v>
      </c>
      <c r="J742" s="49">
        <v>2</v>
      </c>
      <c r="K742" s="49">
        <f t="shared" si="125"/>
        <v>6.8851556045166618</v>
      </c>
      <c r="L742" s="50">
        <f t="shared" si="126"/>
        <v>0.10009895041716681</v>
      </c>
      <c r="M742" s="45">
        <v>7</v>
      </c>
      <c r="N742" s="45">
        <f t="shared" si="127"/>
        <v>24.098044615808316</v>
      </c>
      <c r="O742" s="18">
        <f t="shared" si="128"/>
        <v>0.20494224894746157</v>
      </c>
      <c r="P742" s="37">
        <f t="shared" si="129"/>
        <v>28.571428571428569</v>
      </c>
      <c r="Q742" s="37">
        <f t="shared" si="130"/>
        <v>2.4421257922964408</v>
      </c>
      <c r="R742" s="37">
        <f t="shared" si="131"/>
        <v>144.21257922964406</v>
      </c>
    </row>
    <row r="743" spans="1:18" x14ac:dyDescent="0.25">
      <c r="A743" s="1" t="s">
        <v>1382</v>
      </c>
      <c r="B743" s="1" t="s">
        <v>2612</v>
      </c>
      <c r="C743" s="36">
        <v>29033</v>
      </c>
      <c r="D743" s="43"/>
      <c r="E743" s="43">
        <f t="shared" si="121"/>
        <v>0</v>
      </c>
      <c r="F743" s="6">
        <f t="shared" si="122"/>
        <v>0</v>
      </c>
      <c r="G743" s="44">
        <v>2</v>
      </c>
      <c r="H743" s="44">
        <f t="shared" si="123"/>
        <v>6.8887128440050978</v>
      </c>
      <c r="I743" s="14">
        <f t="shared" si="124"/>
        <v>0.19657117763776633</v>
      </c>
      <c r="J743" s="49">
        <v>1</v>
      </c>
      <c r="K743" s="49">
        <f t="shared" si="125"/>
        <v>3.4443564220025489</v>
      </c>
      <c r="L743" s="50">
        <f t="shared" si="126"/>
        <v>5.0075333443286275E-2</v>
      </c>
      <c r="M743" s="45">
        <v>3</v>
      </c>
      <c r="N743" s="45">
        <f t="shared" si="127"/>
        <v>10.333069266007648</v>
      </c>
      <c r="O743" s="18">
        <f t="shared" si="128"/>
        <v>8.7877771315781492E-2</v>
      </c>
      <c r="P743" s="37">
        <f t="shared" si="129"/>
        <v>0</v>
      </c>
      <c r="Q743" s="37">
        <f t="shared" si="130"/>
        <v>0</v>
      </c>
      <c r="R743" s="37">
        <f t="shared" si="131"/>
        <v>-100</v>
      </c>
    </row>
    <row r="744" spans="1:18" x14ac:dyDescent="0.25">
      <c r="A744" s="1" t="s">
        <v>1418</v>
      </c>
      <c r="B744" s="1" t="s">
        <v>2662</v>
      </c>
      <c r="C744" s="36">
        <v>29017</v>
      </c>
      <c r="D744" s="43">
        <v>1</v>
      </c>
      <c r="E744" s="43">
        <f t="shared" si="121"/>
        <v>3.446255643243616</v>
      </c>
      <c r="F744" s="6">
        <f t="shared" si="122"/>
        <v>0.25051472513680439</v>
      </c>
      <c r="G744" s="44">
        <v>5</v>
      </c>
      <c r="H744" s="44">
        <f t="shared" si="123"/>
        <v>17.23127821621808</v>
      </c>
      <c r="I744" s="14">
        <f t="shared" si="124"/>
        <v>0.49169891790650916</v>
      </c>
      <c r="J744" s="49">
        <v>23</v>
      </c>
      <c r="K744" s="49">
        <f t="shared" si="125"/>
        <v>79.26387979460317</v>
      </c>
      <c r="L744" s="50">
        <f t="shared" si="126"/>
        <v>1.1523677356293001</v>
      </c>
      <c r="M744" s="45">
        <v>29</v>
      </c>
      <c r="N744" s="45">
        <f t="shared" si="127"/>
        <v>99.94141365406486</v>
      </c>
      <c r="O744" s="18">
        <f t="shared" si="128"/>
        <v>0.84995352958290471</v>
      </c>
      <c r="P744" s="37">
        <f t="shared" si="129"/>
        <v>3.4482758620689653</v>
      </c>
      <c r="Q744" s="37">
        <f t="shared" si="130"/>
        <v>0.29473931975991524</v>
      </c>
      <c r="R744" s="37">
        <f t="shared" si="131"/>
        <v>-70.526068024008467</v>
      </c>
    </row>
    <row r="745" spans="1:18" x14ac:dyDescent="0.25">
      <c r="A745" s="1" t="s">
        <v>1551</v>
      </c>
      <c r="B745" s="1" t="s">
        <v>2680</v>
      </c>
      <c r="C745" s="36">
        <v>28959</v>
      </c>
      <c r="D745" s="43">
        <v>1</v>
      </c>
      <c r="E745" s="43">
        <f t="shared" si="121"/>
        <v>3.4531579129113572</v>
      </c>
      <c r="F745" s="6">
        <f t="shared" si="122"/>
        <v>0.25101646394194044</v>
      </c>
      <c r="G745" s="44">
        <v>1</v>
      </c>
      <c r="H745" s="44">
        <f t="shared" si="123"/>
        <v>3.4531579129113572</v>
      </c>
      <c r="I745" s="14">
        <f t="shared" si="124"/>
        <v>9.853674160636193E-2</v>
      </c>
      <c r="J745" s="49">
        <v>1</v>
      </c>
      <c r="K745" s="49">
        <f t="shared" si="125"/>
        <v>3.4531579129113572</v>
      </c>
      <c r="L745" s="50">
        <f t="shared" si="126"/>
        <v>5.0203292788388081E-2</v>
      </c>
      <c r="M745" s="45">
        <v>3</v>
      </c>
      <c r="N745" s="45">
        <f t="shared" si="127"/>
        <v>10.359473738734073</v>
      </c>
      <c r="O745" s="18">
        <f t="shared" si="128"/>
        <v>8.81023286236087E-2</v>
      </c>
      <c r="P745" s="37">
        <f t="shared" si="129"/>
        <v>33.333333333333329</v>
      </c>
      <c r="Q745" s="37">
        <f t="shared" si="130"/>
        <v>2.8491467576791805</v>
      </c>
      <c r="R745" s="37">
        <f t="shared" si="131"/>
        <v>184.91467576791806</v>
      </c>
    </row>
    <row r="746" spans="1:18" x14ac:dyDescent="0.25">
      <c r="A746" s="1" t="s">
        <v>1640</v>
      </c>
      <c r="B746" s="1" t="s">
        <v>2637</v>
      </c>
      <c r="C746" s="36">
        <v>28872</v>
      </c>
      <c r="D746" s="43">
        <v>4</v>
      </c>
      <c r="E746" s="43">
        <f t="shared" si="121"/>
        <v>13.854253255749516</v>
      </c>
      <c r="F746" s="6">
        <f t="shared" si="122"/>
        <v>1.0070914074944104</v>
      </c>
      <c r="G746" s="44">
        <v>4</v>
      </c>
      <c r="H746" s="44">
        <f t="shared" si="123"/>
        <v>13.854253255749516</v>
      </c>
      <c r="I746" s="14">
        <f t="shared" si="124"/>
        <v>0.39533464951214126</v>
      </c>
      <c r="J746" s="49">
        <v>14</v>
      </c>
      <c r="K746" s="49">
        <f t="shared" si="125"/>
        <v>48.489886395123307</v>
      </c>
      <c r="L746" s="50">
        <f t="shared" si="126"/>
        <v>0.70496398524608717</v>
      </c>
      <c r="M746" s="45">
        <v>22</v>
      </c>
      <c r="N746" s="45">
        <f t="shared" si="127"/>
        <v>76.198392906622345</v>
      </c>
      <c r="O746" s="18">
        <f t="shared" si="128"/>
        <v>0.64803058743700759</v>
      </c>
      <c r="P746" s="37">
        <f t="shared" si="129"/>
        <v>18.181818181818183</v>
      </c>
      <c r="Q746" s="37">
        <f t="shared" si="130"/>
        <v>1.5540800496431897</v>
      </c>
      <c r="R746" s="37">
        <f t="shared" si="131"/>
        <v>55.40800496431897</v>
      </c>
    </row>
    <row r="747" spans="1:18" x14ac:dyDescent="0.25">
      <c r="A747" s="1" t="s">
        <v>767</v>
      </c>
      <c r="B747" s="1" t="s">
        <v>2657</v>
      </c>
      <c r="C747" s="36">
        <v>28871</v>
      </c>
      <c r="D747" s="43">
        <v>11</v>
      </c>
      <c r="E747" s="43">
        <f t="shared" si="121"/>
        <v>38.100516088808838</v>
      </c>
      <c r="F747" s="6">
        <f t="shared" si="122"/>
        <v>2.7695972973655638</v>
      </c>
      <c r="G747" s="44">
        <v>10</v>
      </c>
      <c r="H747" s="44">
        <f t="shared" si="123"/>
        <v>34.63683280800803</v>
      </c>
      <c r="I747" s="14">
        <f t="shared" si="124"/>
        <v>0.98837085663074886</v>
      </c>
      <c r="J747" s="49">
        <v>17</v>
      </c>
      <c r="K747" s="49">
        <f t="shared" si="125"/>
        <v>58.882615773613658</v>
      </c>
      <c r="L747" s="50">
        <f t="shared" si="126"/>
        <v>0.85605734645844689</v>
      </c>
      <c r="M747" s="45">
        <v>38</v>
      </c>
      <c r="N747" s="45">
        <f t="shared" si="127"/>
        <v>131.61996467043053</v>
      </c>
      <c r="O747" s="18">
        <f t="shared" si="128"/>
        <v>1.1193643300107514</v>
      </c>
      <c r="P747" s="37">
        <f t="shared" si="129"/>
        <v>28.947368421052634</v>
      </c>
      <c r="Q747" s="37">
        <f t="shared" si="130"/>
        <v>2.4742590264056048</v>
      </c>
      <c r="R747" s="37">
        <f t="shared" si="131"/>
        <v>147.42590264056048</v>
      </c>
    </row>
    <row r="748" spans="1:18" x14ac:dyDescent="0.25">
      <c r="A748" s="1" t="s">
        <v>245</v>
      </c>
      <c r="B748" s="1" t="s">
        <v>2635</v>
      </c>
      <c r="C748" s="36">
        <v>28862</v>
      </c>
      <c r="D748" s="43"/>
      <c r="E748" s="43">
        <f t="shared" si="121"/>
        <v>0</v>
      </c>
      <c r="F748" s="6">
        <f t="shared" si="122"/>
        <v>0</v>
      </c>
      <c r="G748" s="44">
        <v>1</v>
      </c>
      <c r="H748" s="44">
        <f t="shared" si="123"/>
        <v>3.4647633566627403</v>
      </c>
      <c r="I748" s="14">
        <f t="shared" si="124"/>
        <v>9.8867905903216521E-2</v>
      </c>
      <c r="J748" s="49"/>
      <c r="K748" s="49">
        <f t="shared" si="125"/>
        <v>0</v>
      </c>
      <c r="L748" s="50">
        <f t="shared" si="126"/>
        <v>0</v>
      </c>
      <c r="M748" s="45">
        <v>1</v>
      </c>
      <c r="N748" s="45">
        <f t="shared" si="127"/>
        <v>3.4647633566627403</v>
      </c>
      <c r="O748" s="18">
        <f t="shared" si="128"/>
        <v>2.9466141577288295E-2</v>
      </c>
      <c r="P748" s="37">
        <f t="shared" si="129"/>
        <v>0</v>
      </c>
      <c r="Q748" s="37">
        <f t="shared" si="130"/>
        <v>0</v>
      </c>
      <c r="R748" s="37">
        <f t="shared" si="131"/>
        <v>-100</v>
      </c>
    </row>
    <row r="749" spans="1:18" x14ac:dyDescent="0.25">
      <c r="A749" s="1" t="s">
        <v>454</v>
      </c>
      <c r="B749" s="1" t="s">
        <v>2634</v>
      </c>
      <c r="C749" s="36">
        <v>28567</v>
      </c>
      <c r="D749" s="43">
        <v>2</v>
      </c>
      <c r="E749" s="43">
        <f t="shared" si="121"/>
        <v>7.0010851682010715</v>
      </c>
      <c r="F749" s="6">
        <f t="shared" si="122"/>
        <v>0.50892188744317945</v>
      </c>
      <c r="G749" s="44">
        <v>11</v>
      </c>
      <c r="H749" s="44">
        <f t="shared" si="123"/>
        <v>38.505968425105891</v>
      </c>
      <c r="I749" s="14">
        <f t="shared" si="124"/>
        <v>1.0987776281011301</v>
      </c>
      <c r="J749" s="49">
        <v>2</v>
      </c>
      <c r="K749" s="49">
        <f t="shared" si="125"/>
        <v>7.0010851682010715</v>
      </c>
      <c r="L749" s="50">
        <f t="shared" si="126"/>
        <v>0.10178437748863588</v>
      </c>
      <c r="M749" s="45">
        <v>15</v>
      </c>
      <c r="N749" s="45">
        <f t="shared" si="127"/>
        <v>52.508138761508036</v>
      </c>
      <c r="O749" s="18">
        <f t="shared" si="128"/>
        <v>0.4465563997989086</v>
      </c>
      <c r="P749" s="37">
        <f t="shared" si="129"/>
        <v>13.333333333333334</v>
      </c>
      <c r="Q749" s="37">
        <f t="shared" si="130"/>
        <v>1.1396587030716725</v>
      </c>
      <c r="R749" s="37">
        <f t="shared" si="131"/>
        <v>13.965870307167251</v>
      </c>
    </row>
    <row r="750" spans="1:18" x14ac:dyDescent="0.25">
      <c r="A750" s="1" t="s">
        <v>1476</v>
      </c>
      <c r="B750" s="1" t="s">
        <v>2641</v>
      </c>
      <c r="C750" s="36">
        <v>28541</v>
      </c>
      <c r="D750" s="43">
        <v>2</v>
      </c>
      <c r="E750" s="43">
        <f t="shared" si="121"/>
        <v>7.0074629480396622</v>
      </c>
      <c r="F750" s="6">
        <f t="shared" si="122"/>
        <v>0.50938550010824102</v>
      </c>
      <c r="G750" s="44">
        <v>3</v>
      </c>
      <c r="H750" s="44">
        <f t="shared" si="123"/>
        <v>10.511194422059493</v>
      </c>
      <c r="I750" s="14">
        <f t="shared" si="124"/>
        <v>0.29993961320682194</v>
      </c>
      <c r="J750" s="49">
        <v>5</v>
      </c>
      <c r="K750" s="49">
        <f t="shared" si="125"/>
        <v>17.518657370099156</v>
      </c>
      <c r="L750" s="50">
        <f t="shared" si="126"/>
        <v>0.25469275005412045</v>
      </c>
      <c r="M750" s="45">
        <v>10</v>
      </c>
      <c r="N750" s="45">
        <f t="shared" si="127"/>
        <v>35.037314740198312</v>
      </c>
      <c r="O750" s="18">
        <f t="shared" si="128"/>
        <v>0.29797546624284177</v>
      </c>
      <c r="P750" s="37">
        <f t="shared" si="129"/>
        <v>20</v>
      </c>
      <c r="Q750" s="37">
        <f t="shared" si="130"/>
        <v>1.7094880546075086</v>
      </c>
      <c r="R750" s="37">
        <f t="shared" si="131"/>
        <v>70.948805460750862</v>
      </c>
    </row>
    <row r="751" spans="1:18" x14ac:dyDescent="0.25">
      <c r="A751" s="1" t="s">
        <v>1502</v>
      </c>
      <c r="B751" s="1" t="s">
        <v>2651</v>
      </c>
      <c r="C751" s="36">
        <v>28537</v>
      </c>
      <c r="D751" s="43"/>
      <c r="E751" s="43">
        <f t="shared" si="121"/>
        <v>0</v>
      </c>
      <c r="F751" s="6">
        <f t="shared" si="122"/>
        <v>0</v>
      </c>
      <c r="G751" s="44">
        <v>2</v>
      </c>
      <c r="H751" s="44">
        <f t="shared" si="123"/>
        <v>7.0084451764376068</v>
      </c>
      <c r="I751" s="14">
        <f t="shared" si="124"/>
        <v>0.19998777027568668</v>
      </c>
      <c r="J751" s="49">
        <v>3</v>
      </c>
      <c r="K751" s="49">
        <f t="shared" si="125"/>
        <v>10.51266776465641</v>
      </c>
      <c r="L751" s="50">
        <f t="shared" si="126"/>
        <v>0.15283707003457939</v>
      </c>
      <c r="M751" s="45">
        <v>5</v>
      </c>
      <c r="N751" s="45">
        <f t="shared" si="127"/>
        <v>17.521112941094017</v>
      </c>
      <c r="O751" s="18">
        <f t="shared" si="128"/>
        <v>0.14900861656861175</v>
      </c>
      <c r="P751" s="37">
        <f t="shared" si="129"/>
        <v>0</v>
      </c>
      <c r="Q751" s="37">
        <f t="shared" si="130"/>
        <v>0</v>
      </c>
      <c r="R751" s="37">
        <f t="shared" si="131"/>
        <v>-100</v>
      </c>
    </row>
    <row r="752" spans="1:18" x14ac:dyDescent="0.25">
      <c r="A752" s="1" t="s">
        <v>1465</v>
      </c>
      <c r="B752" s="1" t="s">
        <v>2653</v>
      </c>
      <c r="C752" s="36">
        <v>28481</v>
      </c>
      <c r="D752" s="43">
        <v>5</v>
      </c>
      <c r="E752" s="43">
        <f t="shared" si="121"/>
        <v>17.555563358028159</v>
      </c>
      <c r="F752" s="6">
        <f t="shared" si="122"/>
        <v>1.2761465150968458</v>
      </c>
      <c r="G752" s="44">
        <v>17</v>
      </c>
      <c r="H752" s="44">
        <f t="shared" si="123"/>
        <v>59.688915417295739</v>
      </c>
      <c r="I752" s="14">
        <f t="shared" si="124"/>
        <v>1.7032384222125907</v>
      </c>
      <c r="J752" s="49">
        <v>22</v>
      </c>
      <c r="K752" s="49">
        <f t="shared" si="125"/>
        <v>77.244478775323898</v>
      </c>
      <c r="L752" s="50">
        <f t="shared" si="126"/>
        <v>1.1230089332852242</v>
      </c>
      <c r="M752" s="45">
        <v>44</v>
      </c>
      <c r="N752" s="45">
        <f t="shared" si="127"/>
        <v>154.4889575506478</v>
      </c>
      <c r="O752" s="18">
        <f t="shared" si="128"/>
        <v>1.3138540866178354</v>
      </c>
      <c r="P752" s="37">
        <f t="shared" si="129"/>
        <v>11.363636363636363</v>
      </c>
      <c r="Q752" s="37">
        <f t="shared" si="130"/>
        <v>0.97130003102699347</v>
      </c>
      <c r="R752" s="37">
        <f t="shared" si="131"/>
        <v>-2.8699968973006529</v>
      </c>
    </row>
    <row r="753" spans="1:18" x14ac:dyDescent="0.25">
      <c r="A753" s="1" t="s">
        <v>733</v>
      </c>
      <c r="B753" s="1" t="s">
        <v>2064</v>
      </c>
      <c r="C753" s="36">
        <v>28471</v>
      </c>
      <c r="D753" s="43">
        <v>3</v>
      </c>
      <c r="E753" s="43">
        <f t="shared" si="121"/>
        <v>10.537037687471461</v>
      </c>
      <c r="F753" s="6">
        <f t="shared" si="122"/>
        <v>0.76595684513659379</v>
      </c>
      <c r="G753" s="44">
        <v>4</v>
      </c>
      <c r="H753" s="44">
        <f t="shared" si="123"/>
        <v>14.049383583295281</v>
      </c>
      <c r="I753" s="14">
        <f t="shared" si="124"/>
        <v>0.40090274316724173</v>
      </c>
      <c r="J753" s="49">
        <v>11</v>
      </c>
      <c r="K753" s="49">
        <f t="shared" si="125"/>
        <v>38.635804854062023</v>
      </c>
      <c r="L753" s="50">
        <f t="shared" si="126"/>
        <v>0.56170168643350193</v>
      </c>
      <c r="M753" s="45">
        <v>18</v>
      </c>
      <c r="N753" s="45">
        <f t="shared" si="127"/>
        <v>63.222226124828772</v>
      </c>
      <c r="O753" s="18">
        <f t="shared" si="128"/>
        <v>0.53767454629856715</v>
      </c>
      <c r="P753" s="37">
        <f t="shared" si="129"/>
        <v>16.666666666666664</v>
      </c>
      <c r="Q753" s="37">
        <f t="shared" si="130"/>
        <v>1.4245733788395902</v>
      </c>
      <c r="R753" s="37">
        <f t="shared" si="131"/>
        <v>42.457337883959021</v>
      </c>
    </row>
    <row r="754" spans="1:18" x14ac:dyDescent="0.25">
      <c r="A754" s="1" t="s">
        <v>533</v>
      </c>
      <c r="B754" s="1" t="s">
        <v>2628</v>
      </c>
      <c r="C754" s="36">
        <v>28414</v>
      </c>
      <c r="D754" s="43"/>
      <c r="E754" s="43">
        <f t="shared" si="121"/>
        <v>0</v>
      </c>
      <c r="F754" s="6">
        <f t="shared" si="122"/>
        <v>0</v>
      </c>
      <c r="G754" s="44">
        <v>3</v>
      </c>
      <c r="H754" s="44">
        <f t="shared" si="123"/>
        <v>10.558175547265433</v>
      </c>
      <c r="I754" s="14">
        <f t="shared" si="124"/>
        <v>0.30128023159484429</v>
      </c>
      <c r="J754" s="49">
        <v>3</v>
      </c>
      <c r="K754" s="49">
        <f t="shared" si="125"/>
        <v>10.558175547265433</v>
      </c>
      <c r="L754" s="50">
        <f t="shared" si="126"/>
        <v>0.15349867908695683</v>
      </c>
      <c r="M754" s="45">
        <v>6</v>
      </c>
      <c r="N754" s="45">
        <f t="shared" si="127"/>
        <v>21.116351094530867</v>
      </c>
      <c r="O754" s="18">
        <f t="shared" si="128"/>
        <v>0.1795843833751731</v>
      </c>
      <c r="P754" s="37">
        <f t="shared" si="129"/>
        <v>0</v>
      </c>
      <c r="Q754" s="37">
        <f t="shared" si="130"/>
        <v>0</v>
      </c>
      <c r="R754" s="37">
        <f t="shared" si="131"/>
        <v>-100</v>
      </c>
    </row>
    <row r="755" spans="1:18" x14ac:dyDescent="0.25">
      <c r="A755" s="1" t="s">
        <v>227</v>
      </c>
      <c r="B755" s="1" t="s">
        <v>2661</v>
      </c>
      <c r="C755" s="36">
        <v>28301</v>
      </c>
      <c r="D755" s="43"/>
      <c r="E755" s="43">
        <f t="shared" si="121"/>
        <v>0</v>
      </c>
      <c r="F755" s="6">
        <f t="shared" si="122"/>
        <v>0</v>
      </c>
      <c r="G755" s="44">
        <v>4</v>
      </c>
      <c r="H755" s="44">
        <f t="shared" si="123"/>
        <v>14.133776191654006</v>
      </c>
      <c r="I755" s="14">
        <f t="shared" si="124"/>
        <v>0.40331090776702383</v>
      </c>
      <c r="J755" s="49">
        <v>9</v>
      </c>
      <c r="K755" s="49">
        <f t="shared" si="125"/>
        <v>31.800996431221513</v>
      </c>
      <c r="L755" s="50">
        <f t="shared" si="126"/>
        <v>0.46233470205047084</v>
      </c>
      <c r="M755" s="45">
        <v>13</v>
      </c>
      <c r="N755" s="45">
        <f t="shared" si="127"/>
        <v>45.934772622875521</v>
      </c>
      <c r="O755" s="18">
        <f t="shared" si="128"/>
        <v>0.39065309058506881</v>
      </c>
      <c r="P755" s="37">
        <f t="shared" si="129"/>
        <v>0</v>
      </c>
      <c r="Q755" s="37">
        <f t="shared" si="130"/>
        <v>0</v>
      </c>
      <c r="R755" s="37">
        <f t="shared" si="131"/>
        <v>-100</v>
      </c>
    </row>
    <row r="756" spans="1:18" x14ac:dyDescent="0.25">
      <c r="A756" s="1" t="s">
        <v>763</v>
      </c>
      <c r="B756" s="1" t="s">
        <v>2665</v>
      </c>
      <c r="C756" s="36">
        <v>28263</v>
      </c>
      <c r="D756" s="43">
        <v>2</v>
      </c>
      <c r="E756" s="43">
        <f t="shared" si="121"/>
        <v>7.0763896260128085</v>
      </c>
      <c r="F756" s="6">
        <f t="shared" si="122"/>
        <v>0.5143959083816052</v>
      </c>
      <c r="G756" s="44">
        <v>4</v>
      </c>
      <c r="H756" s="44">
        <f t="shared" si="123"/>
        <v>14.152779252025617</v>
      </c>
      <c r="I756" s="14">
        <f t="shared" si="124"/>
        <v>0.40385316494054208</v>
      </c>
      <c r="J756" s="49">
        <v>11</v>
      </c>
      <c r="K756" s="49">
        <f t="shared" si="125"/>
        <v>38.920142943070445</v>
      </c>
      <c r="L756" s="50">
        <f t="shared" si="126"/>
        <v>0.56583549921976561</v>
      </c>
      <c r="M756" s="45">
        <v>17</v>
      </c>
      <c r="N756" s="45">
        <f t="shared" si="127"/>
        <v>60.149311821108874</v>
      </c>
      <c r="O756" s="18">
        <f t="shared" si="128"/>
        <v>0.5115408919599056</v>
      </c>
      <c r="P756" s="37">
        <f t="shared" si="129"/>
        <v>11.76470588235294</v>
      </c>
      <c r="Q756" s="37">
        <f t="shared" si="130"/>
        <v>1.0055812085926521</v>
      </c>
      <c r="R756" s="37">
        <f t="shared" si="131"/>
        <v>0.55812085926520982</v>
      </c>
    </row>
    <row r="757" spans="1:18" x14ac:dyDescent="0.25">
      <c r="A757" s="1" t="s">
        <v>605</v>
      </c>
      <c r="B757" s="1" t="s">
        <v>2640</v>
      </c>
      <c r="C757" s="36">
        <v>28198</v>
      </c>
      <c r="D757" s="43">
        <v>1</v>
      </c>
      <c r="E757" s="43">
        <f t="shared" si="121"/>
        <v>3.5463508050216328</v>
      </c>
      <c r="F757" s="6">
        <f t="shared" si="122"/>
        <v>0.25779082840253398</v>
      </c>
      <c r="G757" s="44"/>
      <c r="H757" s="44">
        <f t="shared" si="123"/>
        <v>0</v>
      </c>
      <c r="I757" s="14">
        <f t="shared" si="124"/>
        <v>0</v>
      </c>
      <c r="J757" s="49">
        <v>1</v>
      </c>
      <c r="K757" s="49">
        <f t="shared" si="125"/>
        <v>3.5463508050216328</v>
      </c>
      <c r="L757" s="50">
        <f t="shared" si="126"/>
        <v>5.1558165680506793E-2</v>
      </c>
      <c r="M757" s="45">
        <v>2</v>
      </c>
      <c r="N757" s="45">
        <f t="shared" si="127"/>
        <v>7.0927016100432656</v>
      </c>
      <c r="O757" s="18">
        <f t="shared" si="128"/>
        <v>6.0320006965295041E-2</v>
      </c>
      <c r="P757" s="37">
        <f t="shared" si="129"/>
        <v>50</v>
      </c>
      <c r="Q757" s="37">
        <f t="shared" si="130"/>
        <v>4.2737201365187714</v>
      </c>
      <c r="R757" s="37">
        <f t="shared" si="131"/>
        <v>327.37201365187713</v>
      </c>
    </row>
    <row r="758" spans="1:18" x14ac:dyDescent="0.25">
      <c r="A758" s="1" t="s">
        <v>1210</v>
      </c>
      <c r="B758" s="1" t="s">
        <v>2611</v>
      </c>
      <c r="C758" s="36">
        <v>28189</v>
      </c>
      <c r="D758" s="43"/>
      <c r="E758" s="43">
        <f t="shared" si="121"/>
        <v>0</v>
      </c>
      <c r="F758" s="6">
        <f t="shared" si="122"/>
        <v>0</v>
      </c>
      <c r="G758" s="44">
        <v>2</v>
      </c>
      <c r="H758" s="44">
        <f t="shared" si="123"/>
        <v>7.0949661215367703</v>
      </c>
      <c r="I758" s="14">
        <f t="shared" si="124"/>
        <v>0.20245666750708682</v>
      </c>
      <c r="J758" s="49">
        <v>2</v>
      </c>
      <c r="K758" s="49">
        <f t="shared" si="125"/>
        <v>7.0949661215367703</v>
      </c>
      <c r="L758" s="50">
        <f t="shared" si="126"/>
        <v>0.10314925367050484</v>
      </c>
      <c r="M758" s="45">
        <v>4</v>
      </c>
      <c r="N758" s="45">
        <f t="shared" si="127"/>
        <v>14.189932243073541</v>
      </c>
      <c r="O758" s="18">
        <f t="shared" si="128"/>
        <v>0.12067853108711835</v>
      </c>
      <c r="P758" s="37">
        <f t="shared" si="129"/>
        <v>0</v>
      </c>
      <c r="Q758" s="37">
        <f t="shared" si="130"/>
        <v>0</v>
      </c>
      <c r="R758" s="37">
        <f t="shared" si="131"/>
        <v>-100</v>
      </c>
    </row>
    <row r="759" spans="1:18" x14ac:dyDescent="0.25">
      <c r="A759" s="1" t="s">
        <v>326</v>
      </c>
      <c r="B759" s="1" t="s">
        <v>2562</v>
      </c>
      <c r="C759" s="36">
        <v>28166</v>
      </c>
      <c r="D759" s="43"/>
      <c r="E759" s="43">
        <f t="shared" si="121"/>
        <v>0</v>
      </c>
      <c r="F759" s="6">
        <f t="shared" si="122"/>
        <v>0</v>
      </c>
      <c r="G759" s="44"/>
      <c r="H759" s="44">
        <f t="shared" si="123"/>
        <v>0</v>
      </c>
      <c r="I759" s="14">
        <f t="shared" si="124"/>
        <v>0</v>
      </c>
      <c r="J759" s="49">
        <v>1</v>
      </c>
      <c r="K759" s="49">
        <f t="shared" si="125"/>
        <v>3.5503798906482991</v>
      </c>
      <c r="L759" s="50">
        <f t="shared" si="126"/>
        <v>5.1616742024388651E-2</v>
      </c>
      <c r="M759" s="45">
        <v>1</v>
      </c>
      <c r="N759" s="45">
        <f t="shared" si="127"/>
        <v>3.5503798906482991</v>
      </c>
      <c r="O759" s="18">
        <f t="shared" si="128"/>
        <v>3.0194268913004859E-2</v>
      </c>
      <c r="P759" s="37">
        <f t="shared" si="129"/>
        <v>0</v>
      </c>
      <c r="Q759" s="37">
        <f t="shared" si="130"/>
        <v>0</v>
      </c>
      <c r="R759" s="37">
        <f t="shared" si="131"/>
        <v>-100</v>
      </c>
    </row>
    <row r="760" spans="1:18" x14ac:dyDescent="0.25">
      <c r="A760" s="1" t="s">
        <v>300</v>
      </c>
      <c r="B760" s="1" t="s">
        <v>2627</v>
      </c>
      <c r="C760" s="36">
        <v>28136</v>
      </c>
      <c r="D760" s="43"/>
      <c r="E760" s="43">
        <f t="shared" si="121"/>
        <v>0</v>
      </c>
      <c r="F760" s="6">
        <f t="shared" si="122"/>
        <v>0</v>
      </c>
      <c r="G760" s="44"/>
      <c r="H760" s="44">
        <f t="shared" si="123"/>
        <v>0</v>
      </c>
      <c r="I760" s="14">
        <f t="shared" si="124"/>
        <v>0</v>
      </c>
      <c r="J760" s="49">
        <v>1</v>
      </c>
      <c r="K760" s="49">
        <f t="shared" si="125"/>
        <v>3.5541654819448394</v>
      </c>
      <c r="L760" s="50">
        <f t="shared" si="126"/>
        <v>5.1671778357226701E-2</v>
      </c>
      <c r="M760" s="45">
        <v>1</v>
      </c>
      <c r="N760" s="45">
        <f t="shared" si="127"/>
        <v>3.5541654819448394</v>
      </c>
      <c r="O760" s="18">
        <f t="shared" si="128"/>
        <v>3.02264635415018E-2</v>
      </c>
      <c r="P760" s="37">
        <f t="shared" si="129"/>
        <v>0</v>
      </c>
      <c r="Q760" s="37">
        <f t="shared" si="130"/>
        <v>0</v>
      </c>
      <c r="R760" s="37">
        <f t="shared" si="131"/>
        <v>-100</v>
      </c>
    </row>
    <row r="761" spans="1:18" x14ac:dyDescent="0.25">
      <c r="A761" s="1" t="s">
        <v>1469</v>
      </c>
      <c r="B761" s="1" t="s">
        <v>2654</v>
      </c>
      <c r="C761" s="36">
        <v>28005</v>
      </c>
      <c r="D761" s="43">
        <v>3</v>
      </c>
      <c r="E761" s="43">
        <f t="shared" si="121"/>
        <v>10.712372790573111</v>
      </c>
      <c r="F761" s="6">
        <f t="shared" si="122"/>
        <v>0.77870227951737048</v>
      </c>
      <c r="G761" s="44">
        <v>4</v>
      </c>
      <c r="H761" s="44">
        <f t="shared" si="123"/>
        <v>14.283163720764149</v>
      </c>
      <c r="I761" s="14">
        <f t="shared" si="124"/>
        <v>0.40757371900426859</v>
      </c>
      <c r="J761" s="49">
        <v>2</v>
      </c>
      <c r="K761" s="49">
        <f t="shared" si="125"/>
        <v>7.1415818603820744</v>
      </c>
      <c r="L761" s="50">
        <f t="shared" si="126"/>
        <v>0.10382697060231606</v>
      </c>
      <c r="M761" s="45">
        <v>9</v>
      </c>
      <c r="N761" s="45">
        <f t="shared" si="127"/>
        <v>32.137118371719332</v>
      </c>
      <c r="O761" s="18">
        <f t="shared" si="128"/>
        <v>0.27331069465571334</v>
      </c>
      <c r="P761" s="37">
        <f t="shared" si="129"/>
        <v>33.333333333333329</v>
      </c>
      <c r="Q761" s="37">
        <f t="shared" si="130"/>
        <v>2.8491467576791805</v>
      </c>
      <c r="R761" s="37">
        <f t="shared" si="131"/>
        <v>184.91467576791806</v>
      </c>
    </row>
    <row r="762" spans="1:18" x14ac:dyDescent="0.25">
      <c r="A762" s="1" t="s">
        <v>703</v>
      </c>
      <c r="B762" s="1" t="s">
        <v>2658</v>
      </c>
      <c r="C762" s="36">
        <v>27992</v>
      </c>
      <c r="D762" s="43">
        <v>3</v>
      </c>
      <c r="E762" s="43">
        <f t="shared" si="121"/>
        <v>10.717347813661046</v>
      </c>
      <c r="F762" s="6">
        <f t="shared" si="122"/>
        <v>0.77906392318819517</v>
      </c>
      <c r="G762" s="44">
        <v>5</v>
      </c>
      <c r="H762" s="44">
        <f t="shared" si="123"/>
        <v>17.862246356101743</v>
      </c>
      <c r="I762" s="14">
        <f t="shared" si="124"/>
        <v>0.5097037546760923</v>
      </c>
      <c r="J762" s="49">
        <v>5</v>
      </c>
      <c r="K762" s="49">
        <f t="shared" si="125"/>
        <v>17.862246356101743</v>
      </c>
      <c r="L762" s="50">
        <f t="shared" si="126"/>
        <v>0.259687974396065</v>
      </c>
      <c r="M762" s="45">
        <v>13</v>
      </c>
      <c r="N762" s="45">
        <f t="shared" si="127"/>
        <v>46.441840525864535</v>
      </c>
      <c r="O762" s="18">
        <f t="shared" si="128"/>
        <v>0.39496545858273907</v>
      </c>
      <c r="P762" s="37">
        <f t="shared" si="129"/>
        <v>23.076923076923077</v>
      </c>
      <c r="Q762" s="37">
        <f t="shared" si="130"/>
        <v>1.9724862168548176</v>
      </c>
      <c r="R762" s="37">
        <f t="shared" si="131"/>
        <v>97.248621685481766</v>
      </c>
    </row>
    <row r="763" spans="1:18" x14ac:dyDescent="0.25">
      <c r="A763" s="1" t="s">
        <v>1308</v>
      </c>
      <c r="B763" s="1" t="s">
        <v>2639</v>
      </c>
      <c r="C763" s="36">
        <v>27922</v>
      </c>
      <c r="D763" s="43"/>
      <c r="E763" s="43">
        <f t="shared" si="121"/>
        <v>0</v>
      </c>
      <c r="F763" s="6">
        <f t="shared" si="122"/>
        <v>0</v>
      </c>
      <c r="G763" s="44">
        <v>1</v>
      </c>
      <c r="H763" s="44">
        <f t="shared" si="123"/>
        <v>3.5814053434567721</v>
      </c>
      <c r="I763" s="14">
        <f t="shared" si="124"/>
        <v>0.10219631474029924</v>
      </c>
      <c r="J763" s="49">
        <v>4</v>
      </c>
      <c r="K763" s="49">
        <f t="shared" si="125"/>
        <v>14.325621373827088</v>
      </c>
      <c r="L763" s="50">
        <f t="shared" si="126"/>
        <v>0.2082712063403668</v>
      </c>
      <c r="M763" s="45">
        <v>5</v>
      </c>
      <c r="N763" s="45">
        <f t="shared" si="127"/>
        <v>17.907026717283859</v>
      </c>
      <c r="O763" s="18">
        <f t="shared" si="128"/>
        <v>0.15229062714055133</v>
      </c>
      <c r="P763" s="37">
        <f t="shared" si="129"/>
        <v>0</v>
      </c>
      <c r="Q763" s="37">
        <f t="shared" si="130"/>
        <v>0</v>
      </c>
      <c r="R763" s="37">
        <f t="shared" si="131"/>
        <v>-100</v>
      </c>
    </row>
    <row r="764" spans="1:18" x14ac:dyDescent="0.25">
      <c r="A764" s="1" t="s">
        <v>1100</v>
      </c>
      <c r="B764" s="1" t="s">
        <v>2621</v>
      </c>
      <c r="C764" s="36">
        <v>27794</v>
      </c>
      <c r="D764" s="43"/>
      <c r="E764" s="43">
        <f t="shared" si="121"/>
        <v>0</v>
      </c>
      <c r="F764" s="6">
        <f t="shared" si="122"/>
        <v>0</v>
      </c>
      <c r="G764" s="44">
        <v>2</v>
      </c>
      <c r="H764" s="44">
        <f t="shared" si="123"/>
        <v>7.1957976541699642</v>
      </c>
      <c r="I764" s="14">
        <f t="shared" si="124"/>
        <v>0.20533392100299599</v>
      </c>
      <c r="J764" s="49">
        <v>1</v>
      </c>
      <c r="K764" s="49">
        <f t="shared" si="125"/>
        <v>3.5978988270849821</v>
      </c>
      <c r="L764" s="50">
        <f t="shared" si="126"/>
        <v>5.2307589978374133E-2</v>
      </c>
      <c r="M764" s="45">
        <v>3</v>
      </c>
      <c r="N764" s="45">
        <f t="shared" si="127"/>
        <v>10.793696481254946</v>
      </c>
      <c r="O764" s="18">
        <f t="shared" si="128"/>
        <v>9.1795183658742327E-2</v>
      </c>
      <c r="P764" s="37">
        <f t="shared" si="129"/>
        <v>0</v>
      </c>
      <c r="Q764" s="37">
        <f t="shared" si="130"/>
        <v>0</v>
      </c>
      <c r="R764" s="37">
        <f t="shared" si="131"/>
        <v>-100</v>
      </c>
    </row>
    <row r="765" spans="1:18" x14ac:dyDescent="0.25">
      <c r="A765" s="1" t="s">
        <v>1248</v>
      </c>
      <c r="B765" s="1" t="s">
        <v>2636</v>
      </c>
      <c r="C765" s="36">
        <v>27705</v>
      </c>
      <c r="D765" s="43"/>
      <c r="E765" s="43">
        <f t="shared" si="121"/>
        <v>0</v>
      </c>
      <c r="F765" s="6">
        <f t="shared" si="122"/>
        <v>0</v>
      </c>
      <c r="G765" s="44"/>
      <c r="H765" s="44">
        <f t="shared" si="123"/>
        <v>0</v>
      </c>
      <c r="I765" s="14">
        <f t="shared" si="124"/>
        <v>0</v>
      </c>
      <c r="J765" s="49">
        <v>1</v>
      </c>
      <c r="K765" s="49">
        <f t="shared" si="125"/>
        <v>3.6094567767550982</v>
      </c>
      <c r="L765" s="50">
        <f t="shared" si="126"/>
        <v>5.2475623745133745E-2</v>
      </c>
      <c r="M765" s="45">
        <v>1</v>
      </c>
      <c r="N765" s="45">
        <f t="shared" si="127"/>
        <v>3.6094567767550982</v>
      </c>
      <c r="O765" s="18">
        <f t="shared" si="128"/>
        <v>3.0696689341407499E-2</v>
      </c>
      <c r="P765" s="37">
        <f t="shared" si="129"/>
        <v>0</v>
      </c>
      <c r="Q765" s="37">
        <f t="shared" si="130"/>
        <v>0</v>
      </c>
      <c r="R765" s="37">
        <f t="shared" si="131"/>
        <v>-100</v>
      </c>
    </row>
    <row r="766" spans="1:18" x14ac:dyDescent="0.25">
      <c r="A766" s="1" t="s">
        <v>555</v>
      </c>
      <c r="B766" s="1" t="s">
        <v>2703</v>
      </c>
      <c r="C766" s="36">
        <v>27570</v>
      </c>
      <c r="D766" s="43"/>
      <c r="E766" s="43">
        <f t="shared" si="121"/>
        <v>0</v>
      </c>
      <c r="F766" s="6">
        <f t="shared" si="122"/>
        <v>0</v>
      </c>
      <c r="G766" s="44">
        <v>9</v>
      </c>
      <c r="H766" s="44">
        <f t="shared" si="123"/>
        <v>32.644178454842219</v>
      </c>
      <c r="I766" s="14">
        <f t="shared" si="124"/>
        <v>0.9315099565327426</v>
      </c>
      <c r="J766" s="49">
        <v>12</v>
      </c>
      <c r="K766" s="49">
        <f t="shared" si="125"/>
        <v>43.525571273122956</v>
      </c>
      <c r="L766" s="50">
        <f t="shared" si="126"/>
        <v>0.63279092746852261</v>
      </c>
      <c r="M766" s="45">
        <v>21</v>
      </c>
      <c r="N766" s="45">
        <f t="shared" si="127"/>
        <v>76.169749727965183</v>
      </c>
      <c r="O766" s="18">
        <f t="shared" si="128"/>
        <v>0.64778699101478388</v>
      </c>
      <c r="P766" s="37">
        <f t="shared" si="129"/>
        <v>0</v>
      </c>
      <c r="Q766" s="37">
        <f t="shared" si="130"/>
        <v>0</v>
      </c>
      <c r="R766" s="37">
        <f t="shared" si="131"/>
        <v>-100</v>
      </c>
    </row>
    <row r="767" spans="1:18" x14ac:dyDescent="0.25">
      <c r="A767" s="1" t="s">
        <v>748</v>
      </c>
      <c r="B767" s="1" t="s">
        <v>2647</v>
      </c>
      <c r="C767" s="36">
        <v>27504</v>
      </c>
      <c r="D767" s="43">
        <v>2</v>
      </c>
      <c r="E767" s="43">
        <f t="shared" si="121"/>
        <v>7.2716695753344966</v>
      </c>
      <c r="F767" s="6">
        <f t="shared" si="122"/>
        <v>0.52859117068751116</v>
      </c>
      <c r="G767" s="44"/>
      <c r="H767" s="44">
        <f t="shared" si="123"/>
        <v>0</v>
      </c>
      <c r="I767" s="14">
        <f t="shared" si="124"/>
        <v>0</v>
      </c>
      <c r="J767" s="49">
        <v>6</v>
      </c>
      <c r="K767" s="49">
        <f t="shared" si="125"/>
        <v>21.815008726003491</v>
      </c>
      <c r="L767" s="50">
        <f t="shared" si="126"/>
        <v>0.31715470241250665</v>
      </c>
      <c r="M767" s="45">
        <v>8</v>
      </c>
      <c r="N767" s="45">
        <f t="shared" si="127"/>
        <v>29.086678301337987</v>
      </c>
      <c r="O767" s="18">
        <f t="shared" si="128"/>
        <v>0.24736817283411713</v>
      </c>
      <c r="P767" s="37">
        <f t="shared" si="129"/>
        <v>25</v>
      </c>
      <c r="Q767" s="37">
        <f t="shared" si="130"/>
        <v>2.1368600682593857</v>
      </c>
      <c r="R767" s="37">
        <f t="shared" si="131"/>
        <v>113.68600682593856</v>
      </c>
    </row>
    <row r="768" spans="1:18" x14ac:dyDescent="0.25">
      <c r="A768" s="1" t="s">
        <v>241</v>
      </c>
      <c r="B768" s="1" t="s">
        <v>2626</v>
      </c>
      <c r="C768" s="36">
        <v>27368</v>
      </c>
      <c r="D768" s="43">
        <v>1</v>
      </c>
      <c r="E768" s="43">
        <f t="shared" si="121"/>
        <v>3.6539023677287346</v>
      </c>
      <c r="F768" s="6">
        <f t="shared" si="122"/>
        <v>0.26560895130424778</v>
      </c>
      <c r="G768" s="44"/>
      <c r="H768" s="44">
        <f t="shared" si="123"/>
        <v>0</v>
      </c>
      <c r="I768" s="14">
        <f t="shared" si="124"/>
        <v>0</v>
      </c>
      <c r="J768" s="49">
        <v>5</v>
      </c>
      <c r="K768" s="49">
        <f t="shared" si="125"/>
        <v>18.269511838643673</v>
      </c>
      <c r="L768" s="50">
        <f t="shared" si="126"/>
        <v>0.26560895130424778</v>
      </c>
      <c r="M768" s="45">
        <v>6</v>
      </c>
      <c r="N768" s="45">
        <f t="shared" si="127"/>
        <v>21.923414206372406</v>
      </c>
      <c r="O768" s="18">
        <f t="shared" si="128"/>
        <v>0.18644806596105556</v>
      </c>
      <c r="P768" s="37">
        <f t="shared" si="129"/>
        <v>16.666666666666664</v>
      </c>
      <c r="Q768" s="37">
        <f t="shared" si="130"/>
        <v>1.4245733788395902</v>
      </c>
      <c r="R768" s="37">
        <f t="shared" si="131"/>
        <v>42.457337883959021</v>
      </c>
    </row>
    <row r="769" spans="1:18" x14ac:dyDescent="0.25">
      <c r="A769" s="1" t="s">
        <v>293</v>
      </c>
      <c r="B769" s="1" t="s">
        <v>2664</v>
      </c>
      <c r="C769" s="36">
        <v>27366</v>
      </c>
      <c r="D769" s="43">
        <v>1</v>
      </c>
      <c r="E769" s="43">
        <f t="shared" si="121"/>
        <v>3.6541694072937219</v>
      </c>
      <c r="F769" s="6">
        <f t="shared" si="122"/>
        <v>0.26562836290633096</v>
      </c>
      <c r="G769" s="44"/>
      <c r="H769" s="44">
        <f t="shared" si="123"/>
        <v>0</v>
      </c>
      <c r="I769" s="14">
        <f t="shared" si="124"/>
        <v>0</v>
      </c>
      <c r="J769" s="49">
        <v>1</v>
      </c>
      <c r="K769" s="49">
        <f t="shared" si="125"/>
        <v>3.6541694072937219</v>
      </c>
      <c r="L769" s="50">
        <f t="shared" si="126"/>
        <v>5.3125672581266187E-2</v>
      </c>
      <c r="M769" s="45">
        <v>2</v>
      </c>
      <c r="N769" s="45">
        <f t="shared" si="127"/>
        <v>7.3083388145874437</v>
      </c>
      <c r="O769" s="18">
        <f t="shared" si="128"/>
        <v>6.2153897405809747E-2</v>
      </c>
      <c r="P769" s="37">
        <f t="shared" si="129"/>
        <v>50</v>
      </c>
      <c r="Q769" s="37">
        <f t="shared" si="130"/>
        <v>4.2737201365187714</v>
      </c>
      <c r="R769" s="37">
        <f t="shared" si="131"/>
        <v>327.37201365187713</v>
      </c>
    </row>
    <row r="770" spans="1:18" x14ac:dyDescent="0.25">
      <c r="A770" s="1" t="s">
        <v>1513</v>
      </c>
      <c r="B770" s="1" t="s">
        <v>2751</v>
      </c>
      <c r="C770" s="36">
        <v>27351</v>
      </c>
      <c r="D770" s="43"/>
      <c r="E770" s="43">
        <f t="shared" si="121"/>
        <v>0</v>
      </c>
      <c r="F770" s="6">
        <f t="shared" si="122"/>
        <v>0</v>
      </c>
      <c r="G770" s="44">
        <v>2</v>
      </c>
      <c r="H770" s="44">
        <f t="shared" si="123"/>
        <v>7.3123468977368296</v>
      </c>
      <c r="I770" s="14">
        <f t="shared" si="124"/>
        <v>0.20865968338844176</v>
      </c>
      <c r="J770" s="49">
        <v>4</v>
      </c>
      <c r="K770" s="49">
        <f t="shared" si="125"/>
        <v>14.624693795473659</v>
      </c>
      <c r="L770" s="50">
        <f t="shared" si="126"/>
        <v>0.21261923232919172</v>
      </c>
      <c r="M770" s="45">
        <v>6</v>
      </c>
      <c r="N770" s="45">
        <f t="shared" si="127"/>
        <v>21.937040693210488</v>
      </c>
      <c r="O770" s="18">
        <f t="shared" si="128"/>
        <v>0.18656395266067671</v>
      </c>
      <c r="P770" s="37">
        <f t="shared" si="129"/>
        <v>0</v>
      </c>
      <c r="Q770" s="37">
        <f t="shared" si="130"/>
        <v>0</v>
      </c>
      <c r="R770" s="37">
        <f t="shared" si="131"/>
        <v>-100</v>
      </c>
    </row>
    <row r="771" spans="1:18" x14ac:dyDescent="0.25">
      <c r="A771" s="1" t="s">
        <v>384</v>
      </c>
      <c r="B771" s="1" t="s">
        <v>2684</v>
      </c>
      <c r="C771" s="36">
        <v>27313</v>
      </c>
      <c r="D771" s="43">
        <v>1</v>
      </c>
      <c r="E771" s="43">
        <f t="shared" si="121"/>
        <v>3.6612602057628236</v>
      </c>
      <c r="F771" s="6">
        <f t="shared" si="122"/>
        <v>0.26614380622028533</v>
      </c>
      <c r="G771" s="44">
        <v>3</v>
      </c>
      <c r="H771" s="44">
        <f t="shared" si="123"/>
        <v>10.983780617288472</v>
      </c>
      <c r="I771" s="14">
        <f t="shared" si="124"/>
        <v>0.31342498079800479</v>
      </c>
      <c r="J771" s="49"/>
      <c r="K771" s="49">
        <f t="shared" si="125"/>
        <v>0</v>
      </c>
      <c r="L771" s="50">
        <f t="shared" si="126"/>
        <v>0</v>
      </c>
      <c r="M771" s="45">
        <v>4</v>
      </c>
      <c r="N771" s="45">
        <f t="shared" si="127"/>
        <v>14.645040823051295</v>
      </c>
      <c r="O771" s="18">
        <f t="shared" si="128"/>
        <v>0.12454901009829673</v>
      </c>
      <c r="P771" s="37">
        <f t="shared" si="129"/>
        <v>25</v>
      </c>
      <c r="Q771" s="37">
        <f t="shared" si="130"/>
        <v>2.1368600682593857</v>
      </c>
      <c r="R771" s="37">
        <f t="shared" si="131"/>
        <v>113.68600682593856</v>
      </c>
    </row>
    <row r="772" spans="1:18" x14ac:dyDescent="0.25">
      <c r="A772" s="1" t="s">
        <v>1417</v>
      </c>
      <c r="B772" s="1" t="s">
        <v>2681</v>
      </c>
      <c r="C772" s="36">
        <v>27294</v>
      </c>
      <c r="D772" s="43">
        <v>9</v>
      </c>
      <c r="E772" s="43">
        <f t="shared" si="121"/>
        <v>32.974280061551987</v>
      </c>
      <c r="F772" s="6">
        <f t="shared" si="122"/>
        <v>2.3969616770591293</v>
      </c>
      <c r="G772" s="44">
        <v>5</v>
      </c>
      <c r="H772" s="44">
        <f t="shared" si="123"/>
        <v>18.319044478639992</v>
      </c>
      <c r="I772" s="14">
        <f t="shared" si="124"/>
        <v>0.52273860558705854</v>
      </c>
      <c r="J772" s="49">
        <v>13</v>
      </c>
      <c r="K772" s="49">
        <f t="shared" si="125"/>
        <v>47.629515644463979</v>
      </c>
      <c r="L772" s="50">
        <f t="shared" si="126"/>
        <v>0.69245559559485959</v>
      </c>
      <c r="M772" s="45">
        <v>27</v>
      </c>
      <c r="N772" s="45">
        <f t="shared" si="127"/>
        <v>98.922840184655968</v>
      </c>
      <c r="O772" s="18">
        <f t="shared" si="128"/>
        <v>0.84129105340000587</v>
      </c>
      <c r="P772" s="37">
        <f t="shared" si="129"/>
        <v>33.333333333333329</v>
      </c>
      <c r="Q772" s="37">
        <f t="shared" si="130"/>
        <v>2.8491467576791805</v>
      </c>
      <c r="R772" s="37">
        <f t="shared" si="131"/>
        <v>184.91467576791806</v>
      </c>
    </row>
    <row r="773" spans="1:18" x14ac:dyDescent="0.25">
      <c r="A773" s="1" t="s">
        <v>575</v>
      </c>
      <c r="B773" s="1" t="s">
        <v>2687</v>
      </c>
      <c r="C773" s="36">
        <v>27241</v>
      </c>
      <c r="D773" s="43">
        <v>2</v>
      </c>
      <c r="E773" s="43">
        <f t="shared" si="121"/>
        <v>7.3418743805293492</v>
      </c>
      <c r="F773" s="6">
        <f t="shared" si="122"/>
        <v>0.53369448840311684</v>
      </c>
      <c r="G773" s="44">
        <v>1</v>
      </c>
      <c r="H773" s="44">
        <f t="shared" si="123"/>
        <v>3.6709371902646746</v>
      </c>
      <c r="I773" s="14">
        <f t="shared" si="124"/>
        <v>0.10475112881974359</v>
      </c>
      <c r="J773" s="49">
        <v>7</v>
      </c>
      <c r="K773" s="49">
        <f t="shared" si="125"/>
        <v>25.696560331852723</v>
      </c>
      <c r="L773" s="50">
        <f t="shared" si="126"/>
        <v>0.37358614188218175</v>
      </c>
      <c r="M773" s="45">
        <v>10</v>
      </c>
      <c r="N773" s="45">
        <f t="shared" si="127"/>
        <v>36.709371902646751</v>
      </c>
      <c r="O773" s="18">
        <f t="shared" si="128"/>
        <v>0.31219550611346675</v>
      </c>
      <c r="P773" s="37">
        <f t="shared" si="129"/>
        <v>20</v>
      </c>
      <c r="Q773" s="37">
        <f t="shared" si="130"/>
        <v>1.7094880546075086</v>
      </c>
      <c r="R773" s="37">
        <f t="shared" si="131"/>
        <v>70.948805460750862</v>
      </c>
    </row>
    <row r="774" spans="1:18" x14ac:dyDescent="0.25">
      <c r="A774" s="1" t="s">
        <v>1159</v>
      </c>
      <c r="B774" s="1" t="s">
        <v>2725</v>
      </c>
      <c r="C774" s="36">
        <v>27176</v>
      </c>
      <c r="D774" s="43"/>
      <c r="E774" s="43">
        <f t="shared" si="121"/>
        <v>0</v>
      </c>
      <c r="F774" s="6">
        <f t="shared" si="122"/>
        <v>0</v>
      </c>
      <c r="G774" s="44">
        <v>2</v>
      </c>
      <c r="H774" s="44">
        <f t="shared" si="123"/>
        <v>7.3594347954077124</v>
      </c>
      <c r="I774" s="14">
        <f t="shared" si="124"/>
        <v>0.21000334855597846</v>
      </c>
      <c r="J774" s="49"/>
      <c r="K774" s="49">
        <f t="shared" si="125"/>
        <v>0</v>
      </c>
      <c r="L774" s="50">
        <f t="shared" si="126"/>
        <v>0</v>
      </c>
      <c r="M774" s="45">
        <v>2</v>
      </c>
      <c r="N774" s="45">
        <f t="shared" si="127"/>
        <v>7.3594347954077124</v>
      </c>
      <c r="O774" s="18">
        <f t="shared" si="128"/>
        <v>6.2588444083286343E-2</v>
      </c>
      <c r="P774" s="37">
        <f t="shared" si="129"/>
        <v>0</v>
      </c>
      <c r="Q774" s="37">
        <f t="shared" si="130"/>
        <v>0</v>
      </c>
      <c r="R774" s="37">
        <f t="shared" si="131"/>
        <v>-100</v>
      </c>
    </row>
    <row r="775" spans="1:18" x14ac:dyDescent="0.25">
      <c r="A775" s="1" t="s">
        <v>1284</v>
      </c>
      <c r="B775" s="1" t="s">
        <v>2670</v>
      </c>
      <c r="C775" s="36">
        <v>27163</v>
      </c>
      <c r="D775" s="43"/>
      <c r="E775" s="43">
        <f t="shared" ref="E775:E838" si="132">((D775/($C775/100000)))</f>
        <v>0</v>
      </c>
      <c r="F775" s="6">
        <f t="shared" ref="F775:F838" si="133">((D775/$C775)/(D$1746/$C$1746))</f>
        <v>0</v>
      </c>
      <c r="G775" s="44"/>
      <c r="H775" s="44">
        <f t="shared" ref="H775:H838" si="134">((G775/($C775/100000)))</f>
        <v>0</v>
      </c>
      <c r="I775" s="14">
        <f t="shared" ref="I775:I838" si="135">((G775/$C775)/($G$1746/$C$1746))</f>
        <v>0</v>
      </c>
      <c r="J775" s="49">
        <v>2</v>
      </c>
      <c r="K775" s="49">
        <f t="shared" ref="K775:K838" si="136">((J775/($C775/100000)))</f>
        <v>7.3629569635165488</v>
      </c>
      <c r="L775" s="50">
        <f t="shared" ref="L775:L838" si="137">((J775/$C775)/($J$1746/$C$1746))</f>
        <v>0.10704540410550605</v>
      </c>
      <c r="M775" s="45">
        <v>2</v>
      </c>
      <c r="N775" s="45">
        <f t="shared" ref="N775:N838" si="138">((M775/($C775/100000)))</f>
        <v>7.3629569635165488</v>
      </c>
      <c r="O775" s="18">
        <f t="shared" ref="O775:O838" si="139">((M775/$C775)/($M$1746/$C$1746))</f>
        <v>6.261839842459925E-2</v>
      </c>
      <c r="P775" s="37">
        <f t="shared" si="129"/>
        <v>0</v>
      </c>
      <c r="Q775" s="37">
        <f t="shared" si="130"/>
        <v>0</v>
      </c>
      <c r="R775" s="37">
        <f t="shared" si="131"/>
        <v>-100</v>
      </c>
    </row>
    <row r="776" spans="1:18" x14ac:dyDescent="0.25">
      <c r="A776" s="1" t="s">
        <v>350</v>
      </c>
      <c r="B776" s="1" t="s">
        <v>2644</v>
      </c>
      <c r="C776" s="36">
        <v>26968</v>
      </c>
      <c r="D776" s="43">
        <v>2</v>
      </c>
      <c r="E776" s="43">
        <f t="shared" si="132"/>
        <v>7.4161969741916351</v>
      </c>
      <c r="F776" s="6">
        <f t="shared" si="133"/>
        <v>0.53909713581241869</v>
      </c>
      <c r="G776" s="44">
        <v>5</v>
      </c>
      <c r="H776" s="44">
        <f t="shared" si="134"/>
        <v>18.540492435479088</v>
      </c>
      <c r="I776" s="14">
        <f t="shared" si="135"/>
        <v>0.52905767950508664</v>
      </c>
      <c r="J776" s="49">
        <v>22</v>
      </c>
      <c r="K776" s="49">
        <f t="shared" si="136"/>
        <v>81.578166716107987</v>
      </c>
      <c r="L776" s="50">
        <f t="shared" si="137"/>
        <v>1.1860136987873209</v>
      </c>
      <c r="M776" s="45">
        <v>29</v>
      </c>
      <c r="N776" s="45">
        <f t="shared" si="138"/>
        <v>107.53485612577872</v>
      </c>
      <c r="O776" s="18">
        <f t="shared" si="139"/>
        <v>0.91453209611046982</v>
      </c>
      <c r="P776" s="37">
        <f t="shared" ref="P776:P839" si="140">D776/M776*100</f>
        <v>6.8965517241379306</v>
      </c>
      <c r="Q776" s="37">
        <f t="shared" ref="Q776:Q839" si="141">P776/$P$1746</f>
        <v>0.58947863951983048</v>
      </c>
      <c r="R776" s="37">
        <f t="shared" ref="R776:R839" si="142">(Q776-1)*100</f>
        <v>-41.052136048016955</v>
      </c>
    </row>
    <row r="777" spans="1:18" x14ac:dyDescent="0.25">
      <c r="A777" s="1" t="s">
        <v>235</v>
      </c>
      <c r="B777" s="1" t="s">
        <v>2666</v>
      </c>
      <c r="C777" s="36">
        <v>26935</v>
      </c>
      <c r="D777" s="43">
        <v>3</v>
      </c>
      <c r="E777" s="43">
        <f t="shared" si="132"/>
        <v>11.137924633376649</v>
      </c>
      <c r="F777" s="6">
        <f t="shared" si="133"/>
        <v>0.80963643355797144</v>
      </c>
      <c r="G777" s="44"/>
      <c r="H777" s="44">
        <f t="shared" si="134"/>
        <v>0</v>
      </c>
      <c r="I777" s="14">
        <f t="shared" si="135"/>
        <v>0</v>
      </c>
      <c r="J777" s="49">
        <v>5</v>
      </c>
      <c r="K777" s="49">
        <f t="shared" si="136"/>
        <v>18.563207722294415</v>
      </c>
      <c r="L777" s="50">
        <f t="shared" si="137"/>
        <v>0.26987881118599044</v>
      </c>
      <c r="M777" s="45">
        <v>8</v>
      </c>
      <c r="N777" s="45">
        <f t="shared" si="138"/>
        <v>29.701132355671064</v>
      </c>
      <c r="O777" s="18">
        <f t="shared" si="139"/>
        <v>0.25259380826543743</v>
      </c>
      <c r="P777" s="37">
        <f t="shared" si="140"/>
        <v>37.5</v>
      </c>
      <c r="Q777" s="37">
        <f t="shared" si="141"/>
        <v>3.2052901023890787</v>
      </c>
      <c r="R777" s="37">
        <f t="shared" si="142"/>
        <v>220.52901023890789</v>
      </c>
    </row>
    <row r="778" spans="1:18" x14ac:dyDescent="0.25">
      <c r="A778" s="1" t="s">
        <v>794</v>
      </c>
      <c r="B778" s="1" t="s">
        <v>2689</v>
      </c>
      <c r="C778" s="36">
        <v>26928</v>
      </c>
      <c r="D778" s="43"/>
      <c r="E778" s="43">
        <f t="shared" si="132"/>
        <v>0</v>
      </c>
      <c r="F778" s="6">
        <f t="shared" si="133"/>
        <v>0</v>
      </c>
      <c r="G778" s="44">
        <v>2</v>
      </c>
      <c r="H778" s="44">
        <f t="shared" si="134"/>
        <v>7.42721330956625</v>
      </c>
      <c r="I778" s="14">
        <f t="shared" si="135"/>
        <v>0.21193742574113453</v>
      </c>
      <c r="J778" s="49">
        <v>4</v>
      </c>
      <c r="K778" s="49">
        <f t="shared" si="136"/>
        <v>14.8544266191325</v>
      </c>
      <c r="L778" s="50">
        <f t="shared" si="137"/>
        <v>0.21595917347874788</v>
      </c>
      <c r="M778" s="45">
        <v>6</v>
      </c>
      <c r="N778" s="45">
        <f t="shared" si="138"/>
        <v>22.281639928698752</v>
      </c>
      <c r="O778" s="18">
        <f t="shared" si="139"/>
        <v>0.18949460298656298</v>
      </c>
      <c r="P778" s="37">
        <f t="shared" si="140"/>
        <v>0</v>
      </c>
      <c r="Q778" s="37">
        <f t="shared" si="141"/>
        <v>0</v>
      </c>
      <c r="R778" s="37">
        <f t="shared" si="142"/>
        <v>-100</v>
      </c>
    </row>
    <row r="779" spans="1:18" x14ac:dyDescent="0.25">
      <c r="A779" s="1" t="s">
        <v>1657</v>
      </c>
      <c r="B779" s="1" t="s">
        <v>2676</v>
      </c>
      <c r="C779" s="36">
        <v>26894</v>
      </c>
      <c r="D779" s="43"/>
      <c r="E779" s="43">
        <f t="shared" si="132"/>
        <v>0</v>
      </c>
      <c r="F779" s="6">
        <f t="shared" si="133"/>
        <v>0</v>
      </c>
      <c r="G779" s="44">
        <v>7</v>
      </c>
      <c r="H779" s="44">
        <f t="shared" si="134"/>
        <v>26.02811035918792</v>
      </c>
      <c r="I779" s="14">
        <f t="shared" si="135"/>
        <v>0.7427187663140643</v>
      </c>
      <c r="J779" s="49">
        <v>6</v>
      </c>
      <c r="K779" s="49">
        <f t="shared" si="136"/>
        <v>22.309808879303933</v>
      </c>
      <c r="L779" s="50">
        <f t="shared" si="137"/>
        <v>0.32434829088843548</v>
      </c>
      <c r="M779" s="45">
        <v>13</v>
      </c>
      <c r="N779" s="45">
        <f t="shared" si="138"/>
        <v>48.337919238491857</v>
      </c>
      <c r="O779" s="18">
        <f t="shared" si="139"/>
        <v>0.4110906937104199</v>
      </c>
      <c r="P779" s="37">
        <f t="shared" si="140"/>
        <v>0</v>
      </c>
      <c r="Q779" s="37">
        <f t="shared" si="141"/>
        <v>0</v>
      </c>
      <c r="R779" s="37">
        <f t="shared" si="142"/>
        <v>-100</v>
      </c>
    </row>
    <row r="780" spans="1:18" x14ac:dyDescent="0.25">
      <c r="A780" s="1" t="s">
        <v>138</v>
      </c>
      <c r="B780" s="1" t="s">
        <v>2756</v>
      </c>
      <c r="C780" s="36">
        <v>26510</v>
      </c>
      <c r="D780" s="43">
        <v>3</v>
      </c>
      <c r="E780" s="43">
        <f t="shared" si="132"/>
        <v>11.316484345529988</v>
      </c>
      <c r="F780" s="6">
        <f t="shared" si="133"/>
        <v>0.82261627076137156</v>
      </c>
      <c r="G780" s="44">
        <v>5</v>
      </c>
      <c r="H780" s="44">
        <f t="shared" si="134"/>
        <v>18.860807242549981</v>
      </c>
      <c r="I780" s="14">
        <f t="shared" si="135"/>
        <v>0.53819794420570255</v>
      </c>
      <c r="J780" s="49">
        <v>4</v>
      </c>
      <c r="K780" s="49">
        <f t="shared" si="136"/>
        <v>15.088645794039985</v>
      </c>
      <c r="L780" s="50">
        <f t="shared" si="137"/>
        <v>0.21936433886969905</v>
      </c>
      <c r="M780" s="45">
        <v>12</v>
      </c>
      <c r="N780" s="45">
        <f t="shared" si="138"/>
        <v>45.265937382119951</v>
      </c>
      <c r="O780" s="18">
        <f t="shared" si="139"/>
        <v>0.38496496938681013</v>
      </c>
      <c r="P780" s="37">
        <f t="shared" si="140"/>
        <v>25</v>
      </c>
      <c r="Q780" s="37">
        <f t="shared" si="141"/>
        <v>2.1368600682593857</v>
      </c>
      <c r="R780" s="37">
        <f t="shared" si="142"/>
        <v>113.68600682593856</v>
      </c>
    </row>
    <row r="781" spans="1:18" x14ac:dyDescent="0.25">
      <c r="A781" s="1" t="s">
        <v>469</v>
      </c>
      <c r="B781" s="1" t="s">
        <v>2698</v>
      </c>
      <c r="C781" s="36">
        <v>26504</v>
      </c>
      <c r="D781" s="43"/>
      <c r="E781" s="43">
        <f t="shared" si="132"/>
        <v>0</v>
      </c>
      <c r="F781" s="6">
        <f t="shared" si="133"/>
        <v>0</v>
      </c>
      <c r="G781" s="44">
        <v>4</v>
      </c>
      <c r="H781" s="44">
        <f t="shared" si="134"/>
        <v>15.092061575611229</v>
      </c>
      <c r="I781" s="14">
        <f t="shared" si="135"/>
        <v>0.43065582556272791</v>
      </c>
      <c r="J781" s="49">
        <v>5</v>
      </c>
      <c r="K781" s="49">
        <f t="shared" si="136"/>
        <v>18.865076969514035</v>
      </c>
      <c r="L781" s="50">
        <f t="shared" si="137"/>
        <v>0.27426749846418097</v>
      </c>
      <c r="M781" s="45">
        <v>9</v>
      </c>
      <c r="N781" s="45">
        <f t="shared" si="138"/>
        <v>33.957138545125261</v>
      </c>
      <c r="O781" s="18">
        <f t="shared" si="139"/>
        <v>0.28878908858411007</v>
      </c>
      <c r="P781" s="37">
        <f t="shared" si="140"/>
        <v>0</v>
      </c>
      <c r="Q781" s="37">
        <f t="shared" si="141"/>
        <v>0</v>
      </c>
      <c r="R781" s="37">
        <f t="shared" si="142"/>
        <v>-100</v>
      </c>
    </row>
    <row r="782" spans="1:18" x14ac:dyDescent="0.25">
      <c r="A782" s="1" t="s">
        <v>1389</v>
      </c>
      <c r="B782" s="1" t="s">
        <v>2668</v>
      </c>
      <c r="C782" s="36">
        <v>26467</v>
      </c>
      <c r="D782" s="43"/>
      <c r="E782" s="43">
        <f t="shared" si="132"/>
        <v>0</v>
      </c>
      <c r="F782" s="6">
        <f t="shared" si="133"/>
        <v>0</v>
      </c>
      <c r="G782" s="44">
        <v>1</v>
      </c>
      <c r="H782" s="44">
        <f t="shared" si="134"/>
        <v>3.7782899459704535</v>
      </c>
      <c r="I782" s="14">
        <f t="shared" si="135"/>
        <v>0.10781446707895248</v>
      </c>
      <c r="J782" s="49">
        <v>1</v>
      </c>
      <c r="K782" s="49">
        <f t="shared" si="136"/>
        <v>3.7782899459704535</v>
      </c>
      <c r="L782" s="50">
        <f t="shared" si="137"/>
        <v>5.493018309060077E-2</v>
      </c>
      <c r="M782" s="45">
        <v>2</v>
      </c>
      <c r="N782" s="45">
        <f t="shared" si="138"/>
        <v>7.5565798919409071</v>
      </c>
      <c r="O782" s="18">
        <f t="shared" si="139"/>
        <v>6.4265068062394279E-2</v>
      </c>
      <c r="P782" s="37">
        <f t="shared" si="140"/>
        <v>0</v>
      </c>
      <c r="Q782" s="37">
        <f t="shared" si="141"/>
        <v>0</v>
      </c>
      <c r="R782" s="37">
        <f t="shared" si="142"/>
        <v>-100</v>
      </c>
    </row>
    <row r="783" spans="1:18" x14ac:dyDescent="0.25">
      <c r="A783" s="1" t="s">
        <v>1199</v>
      </c>
      <c r="B783" s="1" t="s">
        <v>2696</v>
      </c>
      <c r="C783" s="36">
        <v>26450</v>
      </c>
      <c r="D783" s="43">
        <v>3</v>
      </c>
      <c r="E783" s="43">
        <f t="shared" si="132"/>
        <v>11.342155009451796</v>
      </c>
      <c r="F783" s="6">
        <f t="shared" si="133"/>
        <v>0.82448231901262614</v>
      </c>
      <c r="G783" s="44">
        <v>1</v>
      </c>
      <c r="H783" s="44">
        <f t="shared" si="134"/>
        <v>3.7807183364839316</v>
      </c>
      <c r="I783" s="14">
        <f t="shared" si="135"/>
        <v>0.10788376182149849</v>
      </c>
      <c r="J783" s="49"/>
      <c r="K783" s="49">
        <f t="shared" si="136"/>
        <v>0</v>
      </c>
      <c r="L783" s="50">
        <f t="shared" si="137"/>
        <v>0</v>
      </c>
      <c r="M783" s="45">
        <v>4</v>
      </c>
      <c r="N783" s="45">
        <f t="shared" si="138"/>
        <v>15.122873345935727</v>
      </c>
      <c r="O783" s="18">
        <f t="shared" si="139"/>
        <v>0.12861274528600297</v>
      </c>
      <c r="P783" s="37">
        <f t="shared" si="140"/>
        <v>75</v>
      </c>
      <c r="Q783" s="37">
        <f t="shared" si="141"/>
        <v>6.4105802047781575</v>
      </c>
      <c r="R783" s="37">
        <f t="shared" si="142"/>
        <v>541.05802047781572</v>
      </c>
    </row>
    <row r="784" spans="1:18" x14ac:dyDescent="0.25">
      <c r="A784" s="1" t="s">
        <v>167</v>
      </c>
      <c r="B784" s="1" t="s">
        <v>2678</v>
      </c>
      <c r="C784" s="36">
        <v>26409</v>
      </c>
      <c r="D784" s="43">
        <v>1</v>
      </c>
      <c r="E784" s="43">
        <f t="shared" si="132"/>
        <v>3.7865879056382297</v>
      </c>
      <c r="F784" s="6">
        <f t="shared" si="133"/>
        <v>0.27525410955714541</v>
      </c>
      <c r="G784" s="44">
        <v>1</v>
      </c>
      <c r="H784" s="44">
        <f t="shared" si="134"/>
        <v>3.7865879056382297</v>
      </c>
      <c r="I784" s="14">
        <f t="shared" si="135"/>
        <v>0.10805125147406699</v>
      </c>
      <c r="J784" s="49"/>
      <c r="K784" s="49">
        <f t="shared" si="136"/>
        <v>0</v>
      </c>
      <c r="L784" s="50">
        <f t="shared" si="137"/>
        <v>0</v>
      </c>
      <c r="M784" s="45">
        <v>2</v>
      </c>
      <c r="N784" s="45">
        <f t="shared" si="138"/>
        <v>7.5731758112764593</v>
      </c>
      <c r="O784" s="18">
        <f t="shared" si="139"/>
        <v>6.4406208353492742E-2</v>
      </c>
      <c r="P784" s="37">
        <f t="shared" si="140"/>
        <v>50</v>
      </c>
      <c r="Q784" s="37">
        <f t="shared" si="141"/>
        <v>4.2737201365187714</v>
      </c>
      <c r="R784" s="37">
        <f t="shared" si="142"/>
        <v>327.37201365187713</v>
      </c>
    </row>
    <row r="785" spans="1:18" x14ac:dyDescent="0.25">
      <c r="A785" s="1" t="s">
        <v>1007</v>
      </c>
      <c r="B785" s="1" t="s">
        <v>2675</v>
      </c>
      <c r="C785" s="36">
        <v>26383</v>
      </c>
      <c r="D785" s="43"/>
      <c r="E785" s="43">
        <f t="shared" si="132"/>
        <v>0</v>
      </c>
      <c r="F785" s="6">
        <f t="shared" si="133"/>
        <v>0</v>
      </c>
      <c r="G785" s="44"/>
      <c r="H785" s="44">
        <f t="shared" si="134"/>
        <v>0</v>
      </c>
      <c r="I785" s="14">
        <f t="shared" si="135"/>
        <v>0</v>
      </c>
      <c r="J785" s="49">
        <v>1</v>
      </c>
      <c r="K785" s="49">
        <f t="shared" si="136"/>
        <v>3.7903195239358678</v>
      </c>
      <c r="L785" s="50">
        <f t="shared" si="137"/>
        <v>5.5105073564754976E-2</v>
      </c>
      <c r="M785" s="45">
        <v>1</v>
      </c>
      <c r="N785" s="45">
        <f t="shared" si="138"/>
        <v>3.7903195239358678</v>
      </c>
      <c r="O785" s="18">
        <f t="shared" si="139"/>
        <v>3.2234839790914405E-2</v>
      </c>
      <c r="P785" s="37">
        <f t="shared" si="140"/>
        <v>0</v>
      </c>
      <c r="Q785" s="37">
        <f t="shared" si="141"/>
        <v>0</v>
      </c>
      <c r="R785" s="37">
        <f t="shared" si="142"/>
        <v>-100</v>
      </c>
    </row>
    <row r="786" spans="1:18" x14ac:dyDescent="0.25">
      <c r="A786" s="1" t="s">
        <v>329</v>
      </c>
      <c r="B786" s="1" t="s">
        <v>2669</v>
      </c>
      <c r="C786" s="36">
        <v>26372</v>
      </c>
      <c r="D786" s="43">
        <v>1</v>
      </c>
      <c r="E786" s="43">
        <f t="shared" si="132"/>
        <v>3.7919005005308661</v>
      </c>
      <c r="F786" s="6">
        <f t="shared" si="133"/>
        <v>0.2756402919495925</v>
      </c>
      <c r="G786" s="44"/>
      <c r="H786" s="44">
        <f t="shared" si="134"/>
        <v>0</v>
      </c>
      <c r="I786" s="14">
        <f t="shared" si="135"/>
        <v>0</v>
      </c>
      <c r="J786" s="49">
        <v>1</v>
      </c>
      <c r="K786" s="49">
        <f t="shared" si="136"/>
        <v>3.7919005005308661</v>
      </c>
      <c r="L786" s="50">
        <f t="shared" si="137"/>
        <v>5.5128058389918494E-2</v>
      </c>
      <c r="M786" s="45">
        <v>2</v>
      </c>
      <c r="N786" s="45">
        <f t="shared" si="138"/>
        <v>7.5838010010617323</v>
      </c>
      <c r="O786" s="18">
        <f t="shared" si="139"/>
        <v>6.4496570468959111E-2</v>
      </c>
      <c r="P786" s="37">
        <f t="shared" si="140"/>
        <v>50</v>
      </c>
      <c r="Q786" s="37">
        <f t="shared" si="141"/>
        <v>4.2737201365187714</v>
      </c>
      <c r="R786" s="37">
        <f t="shared" si="142"/>
        <v>327.37201365187713</v>
      </c>
    </row>
    <row r="787" spans="1:18" x14ac:dyDescent="0.25">
      <c r="A787" s="1" t="s">
        <v>462</v>
      </c>
      <c r="B787" s="1" t="s">
        <v>2679</v>
      </c>
      <c r="C787" s="36">
        <v>26326</v>
      </c>
      <c r="D787" s="43">
        <v>3</v>
      </c>
      <c r="E787" s="43">
        <f t="shared" si="132"/>
        <v>11.395578515535972</v>
      </c>
      <c r="F787" s="6">
        <f t="shared" si="133"/>
        <v>0.8283657729196976</v>
      </c>
      <c r="G787" s="44">
        <v>1</v>
      </c>
      <c r="H787" s="44">
        <f t="shared" si="134"/>
        <v>3.798526171845324</v>
      </c>
      <c r="I787" s="14">
        <f t="shared" si="135"/>
        <v>0.10839191294456565</v>
      </c>
      <c r="J787" s="49">
        <v>3</v>
      </c>
      <c r="K787" s="49">
        <f t="shared" si="136"/>
        <v>11.395578515535972</v>
      </c>
      <c r="L787" s="50">
        <f t="shared" si="137"/>
        <v>0.1656731545839395</v>
      </c>
      <c r="M787" s="45">
        <v>7</v>
      </c>
      <c r="N787" s="45">
        <f t="shared" si="138"/>
        <v>26.589683202917268</v>
      </c>
      <c r="O787" s="18">
        <f t="shared" si="139"/>
        <v>0.22613243361793903</v>
      </c>
      <c r="P787" s="37">
        <f t="shared" si="140"/>
        <v>42.857142857142854</v>
      </c>
      <c r="Q787" s="37">
        <f t="shared" si="141"/>
        <v>3.6631886884446612</v>
      </c>
      <c r="R787" s="37">
        <f t="shared" si="142"/>
        <v>266.31886884446612</v>
      </c>
    </row>
    <row r="788" spans="1:18" x14ac:dyDescent="0.25">
      <c r="A788" s="1" t="s">
        <v>1093</v>
      </c>
      <c r="B788" s="1" t="s">
        <v>2656</v>
      </c>
      <c r="C788" s="36">
        <v>26310</v>
      </c>
      <c r="D788" s="43">
        <v>1</v>
      </c>
      <c r="E788" s="43">
        <f t="shared" si="132"/>
        <v>3.8008361839604712</v>
      </c>
      <c r="F788" s="6">
        <f t="shared" si="133"/>
        <v>0.27628984337874013</v>
      </c>
      <c r="G788" s="44">
        <v>3</v>
      </c>
      <c r="H788" s="44">
        <f t="shared" si="134"/>
        <v>11.402508551881414</v>
      </c>
      <c r="I788" s="14">
        <f t="shared" si="135"/>
        <v>0.32537348918798575</v>
      </c>
      <c r="J788" s="49">
        <v>3</v>
      </c>
      <c r="K788" s="49">
        <f t="shared" si="136"/>
        <v>11.402508551881414</v>
      </c>
      <c r="L788" s="50">
        <f t="shared" si="137"/>
        <v>0.16577390602724407</v>
      </c>
      <c r="M788" s="45">
        <v>7</v>
      </c>
      <c r="N788" s="45">
        <f t="shared" si="138"/>
        <v>26.605853287723299</v>
      </c>
      <c r="O788" s="18">
        <f t="shared" si="139"/>
        <v>0.22626995239170899</v>
      </c>
      <c r="P788" s="37">
        <f t="shared" si="140"/>
        <v>14.285714285714285</v>
      </c>
      <c r="Q788" s="37">
        <f t="shared" si="141"/>
        <v>1.2210628961482204</v>
      </c>
      <c r="R788" s="37">
        <f t="shared" si="142"/>
        <v>22.106289614822039</v>
      </c>
    </row>
    <row r="789" spans="1:18" x14ac:dyDescent="0.25">
      <c r="A789" s="1" t="s">
        <v>165</v>
      </c>
      <c r="B789" s="1" t="s">
        <v>2565</v>
      </c>
      <c r="C789" s="36">
        <v>26197</v>
      </c>
      <c r="D789" s="43"/>
      <c r="E789" s="43">
        <f t="shared" si="132"/>
        <v>0</v>
      </c>
      <c r="F789" s="6">
        <f t="shared" si="133"/>
        <v>0</v>
      </c>
      <c r="G789" s="44"/>
      <c r="H789" s="44">
        <f t="shared" si="134"/>
        <v>0</v>
      </c>
      <c r="I789" s="14">
        <f t="shared" si="135"/>
        <v>0</v>
      </c>
      <c r="J789" s="49">
        <v>2</v>
      </c>
      <c r="K789" s="49">
        <f t="shared" si="136"/>
        <v>7.6344619612932787</v>
      </c>
      <c r="L789" s="50">
        <f t="shared" si="137"/>
        <v>0.11099264464319812</v>
      </c>
      <c r="M789" s="45">
        <v>2</v>
      </c>
      <c r="N789" s="45">
        <f t="shared" si="138"/>
        <v>7.6344619612932787</v>
      </c>
      <c r="O789" s="18">
        <f t="shared" si="139"/>
        <v>6.4927417506103355E-2</v>
      </c>
      <c r="P789" s="37">
        <f t="shared" si="140"/>
        <v>0</v>
      </c>
      <c r="Q789" s="37">
        <f t="shared" si="141"/>
        <v>0</v>
      </c>
      <c r="R789" s="37">
        <f t="shared" si="142"/>
        <v>-100</v>
      </c>
    </row>
    <row r="790" spans="1:18" x14ac:dyDescent="0.25">
      <c r="A790" s="1" t="s">
        <v>655</v>
      </c>
      <c r="B790" s="1" t="s">
        <v>2686</v>
      </c>
      <c r="C790" s="36">
        <v>26147</v>
      </c>
      <c r="D790" s="43"/>
      <c r="E790" s="43">
        <f t="shared" si="132"/>
        <v>0</v>
      </c>
      <c r="F790" s="6">
        <f t="shared" si="133"/>
        <v>0</v>
      </c>
      <c r="G790" s="44">
        <v>2</v>
      </c>
      <c r="H790" s="44">
        <f t="shared" si="134"/>
        <v>7.6490610777527062</v>
      </c>
      <c r="I790" s="14">
        <f t="shared" si="135"/>
        <v>0.21826790837791221</v>
      </c>
      <c r="J790" s="49">
        <v>1</v>
      </c>
      <c r="K790" s="49">
        <f t="shared" si="136"/>
        <v>3.8245305388763531</v>
      </c>
      <c r="L790" s="50">
        <f t="shared" si="137"/>
        <v>5.5602446011356201E-2</v>
      </c>
      <c r="M790" s="45">
        <v>3</v>
      </c>
      <c r="N790" s="45">
        <f t="shared" si="138"/>
        <v>11.47359161662906</v>
      </c>
      <c r="O790" s="18">
        <f t="shared" si="139"/>
        <v>9.7577363927451879E-2</v>
      </c>
      <c r="P790" s="37">
        <f t="shared" si="140"/>
        <v>0</v>
      </c>
      <c r="Q790" s="37">
        <f t="shared" si="141"/>
        <v>0</v>
      </c>
      <c r="R790" s="37">
        <f t="shared" si="142"/>
        <v>-100</v>
      </c>
    </row>
    <row r="791" spans="1:18" x14ac:dyDescent="0.25">
      <c r="A791" s="1" t="s">
        <v>430</v>
      </c>
      <c r="B791" s="1" t="s">
        <v>2682</v>
      </c>
      <c r="C791" s="36">
        <v>26131</v>
      </c>
      <c r="D791" s="43"/>
      <c r="E791" s="43">
        <f t="shared" si="132"/>
        <v>0</v>
      </c>
      <c r="F791" s="6">
        <f t="shared" si="133"/>
        <v>0</v>
      </c>
      <c r="G791" s="44">
        <v>2</v>
      </c>
      <c r="H791" s="44">
        <f t="shared" si="134"/>
        <v>7.6537445945428804</v>
      </c>
      <c r="I791" s="14">
        <f t="shared" si="135"/>
        <v>0.218401553723825</v>
      </c>
      <c r="J791" s="49"/>
      <c r="K791" s="49">
        <f t="shared" si="136"/>
        <v>0</v>
      </c>
      <c r="L791" s="50">
        <f t="shared" si="137"/>
        <v>0</v>
      </c>
      <c r="M791" s="45">
        <v>2</v>
      </c>
      <c r="N791" s="45">
        <f t="shared" si="138"/>
        <v>7.6537445945428804</v>
      </c>
      <c r="O791" s="18">
        <f t="shared" si="139"/>
        <v>6.5091407003459098E-2</v>
      </c>
      <c r="P791" s="37">
        <f t="shared" si="140"/>
        <v>0</v>
      </c>
      <c r="Q791" s="37">
        <f t="shared" si="141"/>
        <v>0</v>
      </c>
      <c r="R791" s="37">
        <f t="shared" si="142"/>
        <v>-100</v>
      </c>
    </row>
    <row r="792" spans="1:18" x14ac:dyDescent="0.25">
      <c r="A792" s="1" t="s">
        <v>738</v>
      </c>
      <c r="B792" s="1" t="s">
        <v>1978</v>
      </c>
      <c r="C792" s="36">
        <v>26074</v>
      </c>
      <c r="D792" s="43">
        <v>1</v>
      </c>
      <c r="E792" s="43">
        <f t="shared" si="132"/>
        <v>3.8352381682902505</v>
      </c>
      <c r="F792" s="6">
        <f t="shared" si="133"/>
        <v>0.27879058753143565</v>
      </c>
      <c r="G792" s="44"/>
      <c r="H792" s="44">
        <f t="shared" si="134"/>
        <v>0</v>
      </c>
      <c r="I792" s="14">
        <f t="shared" si="135"/>
        <v>0</v>
      </c>
      <c r="J792" s="49">
        <v>5</v>
      </c>
      <c r="K792" s="49">
        <f t="shared" si="136"/>
        <v>19.176190841451252</v>
      </c>
      <c r="L792" s="50">
        <f t="shared" si="137"/>
        <v>0.27879058753143565</v>
      </c>
      <c r="M792" s="45">
        <v>6</v>
      </c>
      <c r="N792" s="45">
        <f t="shared" si="138"/>
        <v>23.011429009741502</v>
      </c>
      <c r="O792" s="18">
        <f t="shared" si="139"/>
        <v>0.19570110720342748</v>
      </c>
      <c r="P792" s="37">
        <f t="shared" si="140"/>
        <v>16.666666666666664</v>
      </c>
      <c r="Q792" s="37">
        <f t="shared" si="141"/>
        <v>1.4245733788395902</v>
      </c>
      <c r="R792" s="37">
        <f t="shared" si="142"/>
        <v>42.457337883959021</v>
      </c>
    </row>
    <row r="793" spans="1:18" x14ac:dyDescent="0.25">
      <c r="A793" s="1" t="s">
        <v>1422</v>
      </c>
      <c r="B793" s="1" t="s">
        <v>2733</v>
      </c>
      <c r="C793" s="36">
        <v>26065</v>
      </c>
      <c r="D793" s="43">
        <v>5</v>
      </c>
      <c r="E793" s="43">
        <f t="shared" si="132"/>
        <v>19.182812200268561</v>
      </c>
      <c r="F793" s="6">
        <f t="shared" si="133"/>
        <v>1.3944342565307219</v>
      </c>
      <c r="G793" s="44">
        <v>6</v>
      </c>
      <c r="H793" s="44">
        <f t="shared" si="134"/>
        <v>23.019374640322273</v>
      </c>
      <c r="I793" s="14">
        <f t="shared" si="135"/>
        <v>0.65686372534324999</v>
      </c>
      <c r="J793" s="49">
        <v>13</v>
      </c>
      <c r="K793" s="49">
        <f t="shared" si="136"/>
        <v>49.875311720698257</v>
      </c>
      <c r="L793" s="50">
        <f t="shared" si="137"/>
        <v>0.72510581339597524</v>
      </c>
      <c r="M793" s="45">
        <v>24</v>
      </c>
      <c r="N793" s="45">
        <f t="shared" si="138"/>
        <v>92.07749856128909</v>
      </c>
      <c r="O793" s="18">
        <f t="shared" si="139"/>
        <v>0.78307472383996446</v>
      </c>
      <c r="P793" s="37">
        <f t="shared" si="140"/>
        <v>20.833333333333336</v>
      </c>
      <c r="Q793" s="37">
        <f t="shared" si="141"/>
        <v>1.7807167235494883</v>
      </c>
      <c r="R793" s="37">
        <f t="shared" si="142"/>
        <v>78.071672354948831</v>
      </c>
    </row>
    <row r="794" spans="1:18" x14ac:dyDescent="0.25">
      <c r="A794" s="1" t="s">
        <v>466</v>
      </c>
      <c r="B794" s="1" t="s">
        <v>2690</v>
      </c>
      <c r="C794" s="36">
        <v>26051</v>
      </c>
      <c r="D794" s="43"/>
      <c r="E794" s="43">
        <f t="shared" si="132"/>
        <v>0</v>
      </c>
      <c r="F794" s="6">
        <f t="shared" si="133"/>
        <v>0</v>
      </c>
      <c r="G794" s="44">
        <v>1</v>
      </c>
      <c r="H794" s="44">
        <f t="shared" si="134"/>
        <v>3.8386242370734327</v>
      </c>
      <c r="I794" s="14">
        <f t="shared" si="135"/>
        <v>0.109536121460928</v>
      </c>
      <c r="J794" s="49">
        <v>1</v>
      </c>
      <c r="K794" s="49">
        <f t="shared" si="136"/>
        <v>3.8386242370734327</v>
      </c>
      <c r="L794" s="50">
        <f t="shared" si="137"/>
        <v>5.5807345432379973E-2</v>
      </c>
      <c r="M794" s="45">
        <v>2</v>
      </c>
      <c r="N794" s="45">
        <f t="shared" si="138"/>
        <v>7.6772484741468654</v>
      </c>
      <c r="O794" s="18">
        <f t="shared" si="139"/>
        <v>6.5291296165498044E-2</v>
      </c>
      <c r="P794" s="37">
        <f t="shared" si="140"/>
        <v>0</v>
      </c>
      <c r="Q794" s="37">
        <f t="shared" si="141"/>
        <v>0</v>
      </c>
      <c r="R794" s="37">
        <f t="shared" si="142"/>
        <v>-100</v>
      </c>
    </row>
    <row r="795" spans="1:18" x14ac:dyDescent="0.25">
      <c r="A795" s="1" t="s">
        <v>1605</v>
      </c>
      <c r="B795" s="1" t="s">
        <v>2697</v>
      </c>
      <c r="C795" s="36">
        <v>25991</v>
      </c>
      <c r="D795" s="43">
        <v>1</v>
      </c>
      <c r="E795" s="43">
        <f t="shared" si="132"/>
        <v>3.8474856681158864</v>
      </c>
      <c r="F795" s="6">
        <f t="shared" si="133"/>
        <v>0.27968088104707989</v>
      </c>
      <c r="G795" s="44">
        <v>1</v>
      </c>
      <c r="H795" s="44">
        <f t="shared" si="134"/>
        <v>3.8474856681158864</v>
      </c>
      <c r="I795" s="14">
        <f t="shared" si="135"/>
        <v>0.10978898465540515</v>
      </c>
      <c r="J795" s="49">
        <v>7</v>
      </c>
      <c r="K795" s="49">
        <f t="shared" si="136"/>
        <v>26.932399676811208</v>
      </c>
      <c r="L795" s="50">
        <f t="shared" si="137"/>
        <v>0.39155323346591181</v>
      </c>
      <c r="M795" s="45">
        <v>9</v>
      </c>
      <c r="N795" s="45">
        <f t="shared" si="138"/>
        <v>34.627371013042982</v>
      </c>
      <c r="O795" s="18">
        <f t="shared" si="139"/>
        <v>0.29448909252561473</v>
      </c>
      <c r="P795" s="37">
        <f t="shared" si="140"/>
        <v>11.111111111111111</v>
      </c>
      <c r="Q795" s="37">
        <f t="shared" si="141"/>
        <v>0.94971558589306027</v>
      </c>
      <c r="R795" s="37">
        <f t="shared" si="142"/>
        <v>-5.0284414106939739</v>
      </c>
    </row>
    <row r="796" spans="1:18" x14ac:dyDescent="0.25">
      <c r="A796" s="1" t="s">
        <v>1505</v>
      </c>
      <c r="B796" s="1" t="s">
        <v>2674</v>
      </c>
      <c r="C796" s="36">
        <v>25874</v>
      </c>
      <c r="D796" s="43">
        <v>1</v>
      </c>
      <c r="E796" s="43">
        <f t="shared" si="132"/>
        <v>3.8648836670016227</v>
      </c>
      <c r="F796" s="6">
        <f t="shared" si="133"/>
        <v>0.28094557390796371</v>
      </c>
      <c r="G796" s="44">
        <v>6</v>
      </c>
      <c r="H796" s="44">
        <f t="shared" si="134"/>
        <v>23.189302002009736</v>
      </c>
      <c r="I796" s="14">
        <f t="shared" si="135"/>
        <v>0.66171264594078272</v>
      </c>
      <c r="J796" s="49">
        <v>1</v>
      </c>
      <c r="K796" s="49">
        <f t="shared" si="136"/>
        <v>3.8648836670016227</v>
      </c>
      <c r="L796" s="50">
        <f t="shared" si="137"/>
        <v>5.618911478159274E-2</v>
      </c>
      <c r="M796" s="45">
        <v>8</v>
      </c>
      <c r="N796" s="45">
        <f t="shared" si="138"/>
        <v>30.919069336012981</v>
      </c>
      <c r="O796" s="18">
        <f t="shared" si="139"/>
        <v>0.26295177497215577</v>
      </c>
      <c r="P796" s="37">
        <f t="shared" si="140"/>
        <v>12.5</v>
      </c>
      <c r="Q796" s="37">
        <f t="shared" si="141"/>
        <v>1.0684300341296928</v>
      </c>
      <c r="R796" s="37">
        <f t="shared" si="142"/>
        <v>6.843003412969284</v>
      </c>
    </row>
    <row r="797" spans="1:18" x14ac:dyDescent="0.25">
      <c r="A797" s="1" t="s">
        <v>532</v>
      </c>
      <c r="B797" s="1" t="s">
        <v>2700</v>
      </c>
      <c r="C797" s="36">
        <v>25851</v>
      </c>
      <c r="D797" s="43">
        <v>3</v>
      </c>
      <c r="E797" s="43">
        <f t="shared" si="132"/>
        <v>11.604966925844261</v>
      </c>
      <c r="F797" s="6">
        <f t="shared" si="133"/>
        <v>0.84358660546531894</v>
      </c>
      <c r="G797" s="44">
        <v>6</v>
      </c>
      <c r="H797" s="44">
        <f t="shared" si="134"/>
        <v>23.209933851688522</v>
      </c>
      <c r="I797" s="14">
        <f t="shared" si="135"/>
        <v>0.66230138103252523</v>
      </c>
      <c r="J797" s="49">
        <v>13</v>
      </c>
      <c r="K797" s="49">
        <f t="shared" si="136"/>
        <v>50.288190011991794</v>
      </c>
      <c r="L797" s="50">
        <f t="shared" si="137"/>
        <v>0.73110839140327633</v>
      </c>
      <c r="M797" s="45">
        <v>22</v>
      </c>
      <c r="N797" s="45">
        <f t="shared" si="138"/>
        <v>85.103090789524572</v>
      </c>
      <c r="O797" s="18">
        <f t="shared" si="139"/>
        <v>0.72376074892581665</v>
      </c>
      <c r="P797" s="37">
        <f t="shared" si="140"/>
        <v>13.636363636363635</v>
      </c>
      <c r="Q797" s="37">
        <f t="shared" si="141"/>
        <v>1.1655600372323922</v>
      </c>
      <c r="R797" s="37">
        <f t="shared" si="142"/>
        <v>16.556003723239222</v>
      </c>
    </row>
    <row r="798" spans="1:18" x14ac:dyDescent="0.25">
      <c r="A798" s="1" t="s">
        <v>54</v>
      </c>
      <c r="B798" s="1" t="s">
        <v>2724</v>
      </c>
      <c r="C798" s="36">
        <v>25820</v>
      </c>
      <c r="D798" s="43">
        <v>2</v>
      </c>
      <c r="E798" s="43">
        <f t="shared" si="132"/>
        <v>7.74593338497289</v>
      </c>
      <c r="F798" s="6">
        <f t="shared" si="133"/>
        <v>0.56306628809408621</v>
      </c>
      <c r="G798" s="44">
        <v>1</v>
      </c>
      <c r="H798" s="44">
        <f t="shared" si="134"/>
        <v>3.872966692486445</v>
      </c>
      <c r="I798" s="14">
        <f t="shared" si="135"/>
        <v>0.11051609218352576</v>
      </c>
      <c r="J798" s="49">
        <v>1</v>
      </c>
      <c r="K798" s="49">
        <f t="shared" si="136"/>
        <v>3.872966692486445</v>
      </c>
      <c r="L798" s="50">
        <f t="shared" si="137"/>
        <v>5.6306628809408614E-2</v>
      </c>
      <c r="M798" s="45">
        <v>4</v>
      </c>
      <c r="N798" s="45">
        <f t="shared" si="138"/>
        <v>15.49186676994578</v>
      </c>
      <c r="O798" s="18">
        <f t="shared" si="139"/>
        <v>0.13175085642195117</v>
      </c>
      <c r="P798" s="37">
        <f t="shared" si="140"/>
        <v>50</v>
      </c>
      <c r="Q798" s="37">
        <f t="shared" si="141"/>
        <v>4.2737201365187714</v>
      </c>
      <c r="R798" s="37">
        <f t="shared" si="142"/>
        <v>327.37201365187713</v>
      </c>
    </row>
    <row r="799" spans="1:18" x14ac:dyDescent="0.25">
      <c r="A799" s="1" t="s">
        <v>1433</v>
      </c>
      <c r="B799" s="1" t="s">
        <v>2729</v>
      </c>
      <c r="C799" s="36">
        <v>25784</v>
      </c>
      <c r="D799" s="43">
        <v>1</v>
      </c>
      <c r="E799" s="43">
        <f t="shared" si="132"/>
        <v>3.8783741855414209</v>
      </c>
      <c r="F799" s="6">
        <f t="shared" si="133"/>
        <v>0.28192622476321177</v>
      </c>
      <c r="G799" s="44">
        <v>6</v>
      </c>
      <c r="H799" s="44">
        <f t="shared" si="134"/>
        <v>23.270245113248524</v>
      </c>
      <c r="I799" s="14">
        <f t="shared" si="135"/>
        <v>0.66402237826061938</v>
      </c>
      <c r="J799" s="49">
        <v>4</v>
      </c>
      <c r="K799" s="49">
        <f t="shared" si="136"/>
        <v>15.513496742165684</v>
      </c>
      <c r="L799" s="50">
        <f t="shared" si="137"/>
        <v>0.22554097981056942</v>
      </c>
      <c r="M799" s="45">
        <v>11</v>
      </c>
      <c r="N799" s="45">
        <f t="shared" si="138"/>
        <v>42.662116040955631</v>
      </c>
      <c r="O799" s="18">
        <f t="shared" si="139"/>
        <v>0.36282072448963087</v>
      </c>
      <c r="P799" s="37">
        <f t="shared" si="140"/>
        <v>9.0909090909090917</v>
      </c>
      <c r="Q799" s="37">
        <f t="shared" si="141"/>
        <v>0.77704002482159484</v>
      </c>
      <c r="R799" s="37">
        <f t="shared" si="142"/>
        <v>-22.295997517840515</v>
      </c>
    </row>
    <row r="800" spans="1:18" x14ac:dyDescent="0.25">
      <c r="A800" s="1" t="s">
        <v>1104</v>
      </c>
      <c r="B800" s="1" t="s">
        <v>2659</v>
      </c>
      <c r="C800" s="36">
        <v>25772</v>
      </c>
      <c r="D800" s="43"/>
      <c r="E800" s="43">
        <f t="shared" si="132"/>
        <v>0</v>
      </c>
      <c r="F800" s="6">
        <f t="shared" si="133"/>
        <v>0</v>
      </c>
      <c r="G800" s="44">
        <v>2</v>
      </c>
      <c r="H800" s="44">
        <f t="shared" si="134"/>
        <v>7.7603600807077449</v>
      </c>
      <c r="I800" s="14">
        <f t="shared" si="135"/>
        <v>0.22144385380867881</v>
      </c>
      <c r="J800" s="49">
        <v>1</v>
      </c>
      <c r="K800" s="49">
        <f t="shared" si="136"/>
        <v>3.8801800403538724</v>
      </c>
      <c r="L800" s="50">
        <f t="shared" si="137"/>
        <v>5.6411499140886646E-2</v>
      </c>
      <c r="M800" s="45">
        <v>3</v>
      </c>
      <c r="N800" s="45">
        <f t="shared" si="138"/>
        <v>11.640540121061617</v>
      </c>
      <c r="O800" s="18">
        <f t="shared" si="139"/>
        <v>9.8997180452083042E-2</v>
      </c>
      <c r="P800" s="37">
        <f t="shared" si="140"/>
        <v>0</v>
      </c>
      <c r="Q800" s="37">
        <f t="shared" si="141"/>
        <v>0</v>
      </c>
      <c r="R800" s="37">
        <f t="shared" si="142"/>
        <v>-100</v>
      </c>
    </row>
    <row r="801" spans="1:18" x14ac:dyDescent="0.25">
      <c r="A801" s="1" t="s">
        <v>325</v>
      </c>
      <c r="B801" s="1" t="s">
        <v>2673</v>
      </c>
      <c r="C801" s="36">
        <v>25742</v>
      </c>
      <c r="D801" s="43">
        <v>2</v>
      </c>
      <c r="E801" s="43">
        <f t="shared" si="132"/>
        <v>7.7694040867065501</v>
      </c>
      <c r="F801" s="6">
        <f t="shared" si="133"/>
        <v>0.56477241700681013</v>
      </c>
      <c r="G801" s="44">
        <v>7</v>
      </c>
      <c r="H801" s="44">
        <f t="shared" si="134"/>
        <v>27.192914303472925</v>
      </c>
      <c r="I801" s="14">
        <f t="shared" si="135"/>
        <v>0.77595674389132341</v>
      </c>
      <c r="J801" s="49">
        <v>38</v>
      </c>
      <c r="K801" s="49">
        <f t="shared" si="136"/>
        <v>147.61867764742445</v>
      </c>
      <c r="L801" s="50">
        <f t="shared" si="137"/>
        <v>2.1461351846258783</v>
      </c>
      <c r="M801" s="45">
        <v>47</v>
      </c>
      <c r="N801" s="45">
        <f t="shared" si="138"/>
        <v>182.58099603760394</v>
      </c>
      <c r="O801" s="18">
        <f t="shared" si="139"/>
        <v>1.55276332746382</v>
      </c>
      <c r="P801" s="37">
        <f t="shared" si="140"/>
        <v>4.2553191489361701</v>
      </c>
      <c r="Q801" s="37">
        <f t="shared" si="141"/>
        <v>0.36372086268244863</v>
      </c>
      <c r="R801" s="37">
        <f t="shared" si="142"/>
        <v>-63.627913731755136</v>
      </c>
    </row>
    <row r="802" spans="1:18" x14ac:dyDescent="0.25">
      <c r="A802" s="1" t="s">
        <v>891</v>
      </c>
      <c r="B802" s="1" t="s">
        <v>2708</v>
      </c>
      <c r="C802" s="36">
        <v>25684</v>
      </c>
      <c r="D802" s="43"/>
      <c r="E802" s="43">
        <f t="shared" si="132"/>
        <v>0</v>
      </c>
      <c r="F802" s="6">
        <f t="shared" si="133"/>
        <v>0</v>
      </c>
      <c r="G802" s="44">
        <v>1</v>
      </c>
      <c r="H802" s="44">
        <f t="shared" si="134"/>
        <v>3.8934745366765298</v>
      </c>
      <c r="I802" s="14">
        <f t="shared" si="135"/>
        <v>0.11110128874702675</v>
      </c>
      <c r="J802" s="49"/>
      <c r="K802" s="49">
        <f t="shared" si="136"/>
        <v>0</v>
      </c>
      <c r="L802" s="50">
        <f t="shared" si="137"/>
        <v>0</v>
      </c>
      <c r="M802" s="45">
        <v>1</v>
      </c>
      <c r="N802" s="45">
        <f t="shared" si="138"/>
        <v>3.8934745366765298</v>
      </c>
      <c r="O802" s="18">
        <f t="shared" si="139"/>
        <v>3.3112123431073615E-2</v>
      </c>
      <c r="P802" s="37">
        <f t="shared" si="140"/>
        <v>0</v>
      </c>
      <c r="Q802" s="37">
        <f t="shared" si="141"/>
        <v>0</v>
      </c>
      <c r="R802" s="37">
        <f t="shared" si="142"/>
        <v>-100</v>
      </c>
    </row>
    <row r="803" spans="1:18" x14ac:dyDescent="0.25">
      <c r="A803" s="1" t="s">
        <v>100</v>
      </c>
      <c r="B803" s="1" t="s">
        <v>2739</v>
      </c>
      <c r="C803" s="36">
        <v>25616</v>
      </c>
      <c r="D803" s="43"/>
      <c r="E803" s="43">
        <f t="shared" si="132"/>
        <v>0</v>
      </c>
      <c r="F803" s="6">
        <f t="shared" si="133"/>
        <v>0</v>
      </c>
      <c r="G803" s="44">
        <v>2</v>
      </c>
      <c r="H803" s="44">
        <f t="shared" si="134"/>
        <v>7.8076202373516557</v>
      </c>
      <c r="I803" s="14">
        <f t="shared" si="135"/>
        <v>0.22279243442993715</v>
      </c>
      <c r="J803" s="49"/>
      <c r="K803" s="49">
        <f t="shared" si="136"/>
        <v>0</v>
      </c>
      <c r="L803" s="50">
        <f t="shared" si="137"/>
        <v>0</v>
      </c>
      <c r="M803" s="45">
        <v>2</v>
      </c>
      <c r="N803" s="45">
        <f t="shared" si="138"/>
        <v>7.8076202373516557</v>
      </c>
      <c r="O803" s="18">
        <f t="shared" si="139"/>
        <v>6.6400045143948677E-2</v>
      </c>
      <c r="P803" s="37">
        <f t="shared" si="140"/>
        <v>0</v>
      </c>
      <c r="Q803" s="37">
        <f t="shared" si="141"/>
        <v>0</v>
      </c>
      <c r="R803" s="37">
        <f t="shared" si="142"/>
        <v>-100</v>
      </c>
    </row>
    <row r="804" spans="1:18" x14ac:dyDescent="0.25">
      <c r="A804" s="1" t="s">
        <v>258</v>
      </c>
      <c r="B804" s="1" t="s">
        <v>2691</v>
      </c>
      <c r="C804" s="36">
        <v>25606</v>
      </c>
      <c r="D804" s="43">
        <v>1</v>
      </c>
      <c r="E804" s="43">
        <f t="shared" si="132"/>
        <v>3.9053346871826915</v>
      </c>
      <c r="F804" s="6">
        <f t="shared" si="133"/>
        <v>0.28388603371454557</v>
      </c>
      <c r="G804" s="44">
        <v>6</v>
      </c>
      <c r="H804" s="44">
        <f t="shared" si="134"/>
        <v>23.43200812309615</v>
      </c>
      <c r="I804" s="14">
        <f t="shared" si="135"/>
        <v>0.66863832699647785</v>
      </c>
      <c r="J804" s="49">
        <v>2</v>
      </c>
      <c r="K804" s="49">
        <f t="shared" si="136"/>
        <v>7.810669374365383</v>
      </c>
      <c r="L804" s="50">
        <f t="shared" si="137"/>
        <v>0.11355441348581821</v>
      </c>
      <c r="M804" s="45">
        <v>9</v>
      </c>
      <c r="N804" s="45">
        <f t="shared" si="138"/>
        <v>35.148012184644223</v>
      </c>
      <c r="O804" s="18">
        <f t="shared" si="139"/>
        <v>0.29891689462755811</v>
      </c>
      <c r="P804" s="37">
        <f t="shared" si="140"/>
        <v>11.111111111111111</v>
      </c>
      <c r="Q804" s="37">
        <f t="shared" si="141"/>
        <v>0.94971558589306027</v>
      </c>
      <c r="R804" s="37">
        <f t="shared" si="142"/>
        <v>-5.0284414106939739</v>
      </c>
    </row>
    <row r="805" spans="1:18" x14ac:dyDescent="0.25">
      <c r="A805" s="1" t="s">
        <v>897</v>
      </c>
      <c r="B805" s="1" t="s">
        <v>2740</v>
      </c>
      <c r="C805" s="36">
        <v>25602</v>
      </c>
      <c r="D805" s="43">
        <v>15</v>
      </c>
      <c r="E805" s="43">
        <f t="shared" si="132"/>
        <v>58.589172720881173</v>
      </c>
      <c r="F805" s="6">
        <f t="shared" si="133"/>
        <v>4.2589558116326769</v>
      </c>
      <c r="G805" s="44">
        <v>22</v>
      </c>
      <c r="H805" s="44">
        <f t="shared" si="134"/>
        <v>85.930786657292387</v>
      </c>
      <c r="I805" s="14">
        <f t="shared" si="135"/>
        <v>2.4520569097699387</v>
      </c>
      <c r="J805" s="49">
        <v>53</v>
      </c>
      <c r="K805" s="49">
        <f t="shared" si="136"/>
        <v>207.0150769471135</v>
      </c>
      <c r="L805" s="50">
        <f t="shared" si="137"/>
        <v>3.0096621068870917</v>
      </c>
      <c r="M805" s="45">
        <v>90</v>
      </c>
      <c r="N805" s="45">
        <f t="shared" si="138"/>
        <v>351.53503632528702</v>
      </c>
      <c r="O805" s="18">
        <f t="shared" si="139"/>
        <v>2.9896359674374082</v>
      </c>
      <c r="P805" s="37">
        <f t="shared" si="140"/>
        <v>16.666666666666664</v>
      </c>
      <c r="Q805" s="37">
        <f t="shared" si="141"/>
        <v>1.4245733788395902</v>
      </c>
      <c r="R805" s="37">
        <f t="shared" si="142"/>
        <v>42.457337883959021</v>
      </c>
    </row>
    <row r="806" spans="1:18" x14ac:dyDescent="0.25">
      <c r="A806" s="1" t="s">
        <v>191</v>
      </c>
      <c r="B806" s="1" t="s">
        <v>2699</v>
      </c>
      <c r="C806" s="36">
        <v>25596</v>
      </c>
      <c r="D806" s="43">
        <v>2</v>
      </c>
      <c r="E806" s="43">
        <f t="shared" si="132"/>
        <v>7.8137208938896698</v>
      </c>
      <c r="F806" s="6">
        <f t="shared" si="133"/>
        <v>0.56799388805240303</v>
      </c>
      <c r="G806" s="44">
        <v>2</v>
      </c>
      <c r="H806" s="44">
        <f t="shared" si="134"/>
        <v>7.8137208938896698</v>
      </c>
      <c r="I806" s="14">
        <f t="shared" si="135"/>
        <v>0.22296651821992775</v>
      </c>
      <c r="J806" s="49">
        <v>12</v>
      </c>
      <c r="K806" s="49">
        <f t="shared" si="136"/>
        <v>46.882325363338019</v>
      </c>
      <c r="L806" s="50">
        <f t="shared" si="137"/>
        <v>0.68159266566288357</v>
      </c>
      <c r="M806" s="45">
        <v>16</v>
      </c>
      <c r="N806" s="45">
        <f t="shared" si="138"/>
        <v>62.509767151117359</v>
      </c>
      <c r="O806" s="18">
        <f t="shared" si="139"/>
        <v>0.53161542628766667</v>
      </c>
      <c r="P806" s="37">
        <f t="shared" si="140"/>
        <v>12.5</v>
      </c>
      <c r="Q806" s="37">
        <f t="shared" si="141"/>
        <v>1.0684300341296928</v>
      </c>
      <c r="R806" s="37">
        <f t="shared" si="142"/>
        <v>6.843003412969284</v>
      </c>
    </row>
    <row r="807" spans="1:18" x14ac:dyDescent="0.25">
      <c r="A807" s="1" t="s">
        <v>796</v>
      </c>
      <c r="B807" s="1" t="s">
        <v>2714</v>
      </c>
      <c r="C807" s="36">
        <v>25510</v>
      </c>
      <c r="D807" s="43">
        <v>2</v>
      </c>
      <c r="E807" s="43">
        <f t="shared" si="132"/>
        <v>7.8400627205017646</v>
      </c>
      <c r="F807" s="6">
        <f t="shared" si="133"/>
        <v>0.56990872436649576</v>
      </c>
      <c r="G807" s="44">
        <v>3</v>
      </c>
      <c r="H807" s="44">
        <f t="shared" si="134"/>
        <v>11.760094080752646</v>
      </c>
      <c r="I807" s="14">
        <f t="shared" si="135"/>
        <v>0.33557728343927501</v>
      </c>
      <c r="J807" s="49">
        <v>1</v>
      </c>
      <c r="K807" s="49">
        <f t="shared" si="136"/>
        <v>3.9200313602508823</v>
      </c>
      <c r="L807" s="50">
        <f t="shared" si="137"/>
        <v>5.6990872436649569E-2</v>
      </c>
      <c r="M807" s="45">
        <v>6</v>
      </c>
      <c r="N807" s="45">
        <f t="shared" si="138"/>
        <v>23.520188161505292</v>
      </c>
      <c r="O807" s="18">
        <f t="shared" si="139"/>
        <v>0.20002785845637666</v>
      </c>
      <c r="P807" s="37">
        <f t="shared" si="140"/>
        <v>33.333333333333329</v>
      </c>
      <c r="Q807" s="37">
        <f t="shared" si="141"/>
        <v>2.8491467576791805</v>
      </c>
      <c r="R807" s="37">
        <f t="shared" si="142"/>
        <v>184.91467576791806</v>
      </c>
    </row>
    <row r="808" spans="1:18" x14ac:dyDescent="0.25">
      <c r="A808" s="1" t="s">
        <v>32</v>
      </c>
      <c r="B808" s="1" t="s">
        <v>2711</v>
      </c>
      <c r="C808" s="36">
        <v>25477</v>
      </c>
      <c r="D808" s="43"/>
      <c r="E808" s="43">
        <f t="shared" si="132"/>
        <v>0</v>
      </c>
      <c r="F808" s="6">
        <f t="shared" si="133"/>
        <v>0</v>
      </c>
      <c r="G808" s="44">
        <v>6</v>
      </c>
      <c r="H808" s="44">
        <f t="shared" si="134"/>
        <v>23.550653530635476</v>
      </c>
      <c r="I808" s="14">
        <f t="shared" si="135"/>
        <v>0.67202390395540335</v>
      </c>
      <c r="J808" s="49">
        <v>2</v>
      </c>
      <c r="K808" s="49">
        <f t="shared" si="136"/>
        <v>7.8502178435451588</v>
      </c>
      <c r="L808" s="50">
        <f t="shared" si="137"/>
        <v>0.1141293838253272</v>
      </c>
      <c r="M808" s="45">
        <v>8</v>
      </c>
      <c r="N808" s="45">
        <f t="shared" si="138"/>
        <v>31.400871374180635</v>
      </c>
      <c r="O808" s="18">
        <f t="shared" si="139"/>
        <v>0.26704926897317416</v>
      </c>
      <c r="P808" s="37">
        <f t="shared" si="140"/>
        <v>0</v>
      </c>
      <c r="Q808" s="37">
        <f t="shared" si="141"/>
        <v>0</v>
      </c>
      <c r="R808" s="37">
        <f t="shared" si="142"/>
        <v>-100</v>
      </c>
    </row>
    <row r="809" spans="1:18" x14ac:dyDescent="0.25">
      <c r="A809" s="1" t="s">
        <v>376</v>
      </c>
      <c r="B809" s="1" t="s">
        <v>2715</v>
      </c>
      <c r="C809" s="36">
        <v>25460</v>
      </c>
      <c r="D809" s="43">
        <v>1</v>
      </c>
      <c r="E809" s="43">
        <f t="shared" si="132"/>
        <v>3.9277297721916735</v>
      </c>
      <c r="F809" s="6">
        <f t="shared" si="133"/>
        <v>0.28551397404927936</v>
      </c>
      <c r="G809" s="44">
        <v>2</v>
      </c>
      <c r="H809" s="44">
        <f t="shared" si="134"/>
        <v>7.855459544383347</v>
      </c>
      <c r="I809" s="14">
        <f t="shared" si="135"/>
        <v>0.22415754125519521</v>
      </c>
      <c r="J809" s="49">
        <v>2</v>
      </c>
      <c r="K809" s="49">
        <f t="shared" si="136"/>
        <v>7.855459544383347</v>
      </c>
      <c r="L809" s="50">
        <f t="shared" si="137"/>
        <v>0.11420558961971174</v>
      </c>
      <c r="M809" s="45">
        <v>5</v>
      </c>
      <c r="N809" s="45">
        <f t="shared" si="138"/>
        <v>19.638648860958366</v>
      </c>
      <c r="O809" s="18">
        <f t="shared" si="139"/>
        <v>0.16701723845320007</v>
      </c>
      <c r="P809" s="37">
        <f t="shared" si="140"/>
        <v>20</v>
      </c>
      <c r="Q809" s="37">
        <f t="shared" si="141"/>
        <v>1.7094880546075086</v>
      </c>
      <c r="R809" s="37">
        <f t="shared" si="142"/>
        <v>70.948805460750862</v>
      </c>
    </row>
    <row r="810" spans="1:18" x14ac:dyDescent="0.25">
      <c r="A810" s="1" t="s">
        <v>1706</v>
      </c>
      <c r="B810" s="1" t="s">
        <v>2685</v>
      </c>
      <c r="C810" s="36">
        <v>25422</v>
      </c>
      <c r="D810" s="43"/>
      <c r="E810" s="43">
        <f t="shared" si="132"/>
        <v>0</v>
      </c>
      <c r="F810" s="6">
        <f t="shared" si="133"/>
        <v>0</v>
      </c>
      <c r="G810" s="44">
        <v>6</v>
      </c>
      <c r="H810" s="44">
        <f t="shared" si="134"/>
        <v>23.601604909133822</v>
      </c>
      <c r="I810" s="14">
        <f t="shared" si="135"/>
        <v>0.67347781453354616</v>
      </c>
      <c r="J810" s="49"/>
      <c r="K810" s="49">
        <f t="shared" si="136"/>
        <v>0</v>
      </c>
      <c r="L810" s="50">
        <f t="shared" si="137"/>
        <v>0</v>
      </c>
      <c r="M810" s="45">
        <v>6</v>
      </c>
      <c r="N810" s="45">
        <f t="shared" si="138"/>
        <v>23.601604909133822</v>
      </c>
      <c r="O810" s="18">
        <f t="shared" si="139"/>
        <v>0.20072026863433909</v>
      </c>
      <c r="P810" s="37">
        <f t="shared" si="140"/>
        <v>0</v>
      </c>
      <c r="Q810" s="37">
        <f t="shared" si="141"/>
        <v>0</v>
      </c>
      <c r="R810" s="37">
        <f t="shared" si="142"/>
        <v>-100</v>
      </c>
    </row>
    <row r="811" spans="1:18" x14ac:dyDescent="0.25">
      <c r="A811" s="1" t="s">
        <v>701</v>
      </c>
      <c r="B811" s="1" t="s">
        <v>2704</v>
      </c>
      <c r="C811" s="36">
        <v>25418</v>
      </c>
      <c r="D811" s="43">
        <v>3</v>
      </c>
      <c r="E811" s="43">
        <f t="shared" si="132"/>
        <v>11.802659532614681</v>
      </c>
      <c r="F811" s="6">
        <f t="shared" si="133"/>
        <v>0.85795724832339137</v>
      </c>
      <c r="G811" s="44">
        <v>1</v>
      </c>
      <c r="H811" s="44">
        <f t="shared" si="134"/>
        <v>3.9342198442048941</v>
      </c>
      <c r="I811" s="14">
        <f t="shared" si="135"/>
        <v>0.11226396648747483</v>
      </c>
      <c r="J811" s="49"/>
      <c r="K811" s="49">
        <f t="shared" si="136"/>
        <v>0</v>
      </c>
      <c r="L811" s="50">
        <f t="shared" si="137"/>
        <v>0</v>
      </c>
      <c r="M811" s="45">
        <v>4</v>
      </c>
      <c r="N811" s="45">
        <f t="shared" si="138"/>
        <v>15.736879376819576</v>
      </c>
      <c r="O811" s="18">
        <f t="shared" si="139"/>
        <v>0.1338345704939326</v>
      </c>
      <c r="P811" s="37">
        <f t="shared" si="140"/>
        <v>75</v>
      </c>
      <c r="Q811" s="37">
        <f t="shared" si="141"/>
        <v>6.4105802047781575</v>
      </c>
      <c r="R811" s="37">
        <f t="shared" si="142"/>
        <v>541.05802047781572</v>
      </c>
    </row>
    <row r="812" spans="1:18" x14ac:dyDescent="0.25">
      <c r="A812" s="1" t="s">
        <v>403</v>
      </c>
      <c r="B812" s="1" t="s">
        <v>2722</v>
      </c>
      <c r="C812" s="36">
        <v>25375</v>
      </c>
      <c r="D812" s="43">
        <v>3</v>
      </c>
      <c r="E812" s="43">
        <f t="shared" si="132"/>
        <v>11.822660098522169</v>
      </c>
      <c r="F812" s="6">
        <f t="shared" si="133"/>
        <v>0.85941112661611663</v>
      </c>
      <c r="G812" s="44">
        <v>5</v>
      </c>
      <c r="H812" s="44">
        <f t="shared" si="134"/>
        <v>19.704433497536947</v>
      </c>
      <c r="I812" s="14">
        <f t="shared" si="135"/>
        <v>0.56227103451795768</v>
      </c>
      <c r="J812" s="49">
        <v>10</v>
      </c>
      <c r="K812" s="49">
        <f t="shared" si="136"/>
        <v>39.408866995073893</v>
      </c>
      <c r="L812" s="50">
        <f t="shared" si="137"/>
        <v>0.57294075107741105</v>
      </c>
      <c r="M812" s="45">
        <v>18</v>
      </c>
      <c r="N812" s="45">
        <f t="shared" si="138"/>
        <v>70.935960591133011</v>
      </c>
      <c r="O812" s="18">
        <f t="shared" si="139"/>
        <v>0.60327613823316273</v>
      </c>
      <c r="P812" s="37">
        <f t="shared" si="140"/>
        <v>16.666666666666664</v>
      </c>
      <c r="Q812" s="37">
        <f t="shared" si="141"/>
        <v>1.4245733788395902</v>
      </c>
      <c r="R812" s="37">
        <f t="shared" si="142"/>
        <v>42.457337883959021</v>
      </c>
    </row>
    <row r="813" spans="1:18" x14ac:dyDescent="0.25">
      <c r="A813" s="1" t="s">
        <v>1575</v>
      </c>
      <c r="B813" s="1" t="s">
        <v>2663</v>
      </c>
      <c r="C813" s="36">
        <v>25352</v>
      </c>
      <c r="D813" s="43">
        <v>1</v>
      </c>
      <c r="E813" s="43">
        <f t="shared" si="132"/>
        <v>3.9444619753865569</v>
      </c>
      <c r="F813" s="6">
        <f t="shared" si="133"/>
        <v>0.28673026898448462</v>
      </c>
      <c r="G813" s="44">
        <v>2</v>
      </c>
      <c r="H813" s="44">
        <f t="shared" si="134"/>
        <v>7.8889239507731137</v>
      </c>
      <c r="I813" s="14">
        <f t="shared" si="135"/>
        <v>0.22511245662501067</v>
      </c>
      <c r="J813" s="49">
        <v>1</v>
      </c>
      <c r="K813" s="49">
        <f t="shared" si="136"/>
        <v>3.9444619753865569</v>
      </c>
      <c r="L813" s="50">
        <f t="shared" si="137"/>
        <v>5.7346053796896918E-2</v>
      </c>
      <c r="M813" s="45">
        <v>4</v>
      </c>
      <c r="N813" s="45">
        <f t="shared" si="138"/>
        <v>15.777847901546227</v>
      </c>
      <c r="O813" s="18">
        <f t="shared" si="139"/>
        <v>0.13418298804097425</v>
      </c>
      <c r="P813" s="37">
        <f t="shared" si="140"/>
        <v>25</v>
      </c>
      <c r="Q813" s="37">
        <f t="shared" si="141"/>
        <v>2.1368600682593857</v>
      </c>
      <c r="R813" s="37">
        <f t="shared" si="142"/>
        <v>113.68600682593856</v>
      </c>
    </row>
    <row r="814" spans="1:18" x14ac:dyDescent="0.25">
      <c r="A814" s="1" t="s">
        <v>994</v>
      </c>
      <c r="B814" s="1" t="s">
        <v>2709</v>
      </c>
      <c r="C814" s="36">
        <v>25179</v>
      </c>
      <c r="D814" s="43"/>
      <c r="E814" s="43">
        <f t="shared" si="132"/>
        <v>0</v>
      </c>
      <c r="F814" s="6">
        <f t="shared" si="133"/>
        <v>0</v>
      </c>
      <c r="G814" s="44">
        <v>9</v>
      </c>
      <c r="H814" s="44">
        <f t="shared" si="134"/>
        <v>35.744072441320142</v>
      </c>
      <c r="I814" s="14">
        <f t="shared" si="135"/>
        <v>1.0199662219153944</v>
      </c>
      <c r="J814" s="49"/>
      <c r="K814" s="49">
        <f t="shared" si="136"/>
        <v>0</v>
      </c>
      <c r="L814" s="50">
        <f t="shared" si="137"/>
        <v>0</v>
      </c>
      <c r="M814" s="45">
        <v>9</v>
      </c>
      <c r="N814" s="45">
        <f t="shared" si="138"/>
        <v>35.744072441320142</v>
      </c>
      <c r="O814" s="18">
        <f t="shared" si="139"/>
        <v>0.30398609967962398</v>
      </c>
      <c r="P814" s="37">
        <f t="shared" si="140"/>
        <v>0</v>
      </c>
      <c r="Q814" s="37">
        <f t="shared" si="141"/>
        <v>0</v>
      </c>
      <c r="R814" s="37">
        <f t="shared" si="142"/>
        <v>-100</v>
      </c>
    </row>
    <row r="815" spans="1:18" x14ac:dyDescent="0.25">
      <c r="A815" s="1" t="s">
        <v>1394</v>
      </c>
      <c r="B815" s="1" t="s">
        <v>2701</v>
      </c>
      <c r="C815" s="36">
        <v>25174</v>
      </c>
      <c r="D815" s="43">
        <v>2</v>
      </c>
      <c r="E815" s="43">
        <f t="shared" si="132"/>
        <v>7.944704854214665</v>
      </c>
      <c r="F815" s="6">
        <f t="shared" si="133"/>
        <v>0.5775153554695045</v>
      </c>
      <c r="G815" s="44">
        <v>1</v>
      </c>
      <c r="H815" s="44">
        <f t="shared" si="134"/>
        <v>3.9723524271073325</v>
      </c>
      <c r="I815" s="14">
        <f t="shared" si="135"/>
        <v>0.11335208946447269</v>
      </c>
      <c r="J815" s="49">
        <v>7</v>
      </c>
      <c r="K815" s="49">
        <f t="shared" si="136"/>
        <v>27.806466989751328</v>
      </c>
      <c r="L815" s="50">
        <f t="shared" si="137"/>
        <v>0.40426074882865309</v>
      </c>
      <c r="M815" s="45">
        <v>10</v>
      </c>
      <c r="N815" s="45">
        <f t="shared" si="138"/>
        <v>39.723524271073323</v>
      </c>
      <c r="O815" s="18">
        <f t="shared" si="139"/>
        <v>0.33782941852851944</v>
      </c>
      <c r="P815" s="37">
        <f t="shared" si="140"/>
        <v>20</v>
      </c>
      <c r="Q815" s="37">
        <f t="shared" si="141"/>
        <v>1.7094880546075086</v>
      </c>
      <c r="R815" s="37">
        <f t="shared" si="142"/>
        <v>70.948805460750862</v>
      </c>
    </row>
    <row r="816" spans="1:18" x14ac:dyDescent="0.25">
      <c r="A816" s="1" t="s">
        <v>1542</v>
      </c>
      <c r="B816" s="1" t="s">
        <v>2710</v>
      </c>
      <c r="C816" s="36">
        <v>25159</v>
      </c>
      <c r="D816" s="43"/>
      <c r="E816" s="43">
        <f t="shared" si="132"/>
        <v>0</v>
      </c>
      <c r="F816" s="6">
        <f t="shared" si="133"/>
        <v>0</v>
      </c>
      <c r="G816" s="44">
        <v>1</v>
      </c>
      <c r="H816" s="44">
        <f t="shared" si="134"/>
        <v>3.9747207758654959</v>
      </c>
      <c r="I816" s="14">
        <f t="shared" si="135"/>
        <v>0.11341967090022001</v>
      </c>
      <c r="J816" s="49">
        <v>1</v>
      </c>
      <c r="K816" s="49">
        <f t="shared" si="136"/>
        <v>3.9747207758654959</v>
      </c>
      <c r="L816" s="50">
        <f t="shared" si="137"/>
        <v>5.7785967481176939E-2</v>
      </c>
      <c r="M816" s="45">
        <v>2</v>
      </c>
      <c r="N816" s="45">
        <f t="shared" si="138"/>
        <v>7.9494415517309918</v>
      </c>
      <c r="O816" s="18">
        <f t="shared" si="139"/>
        <v>6.7606167033959608E-2</v>
      </c>
      <c r="P816" s="37">
        <f t="shared" si="140"/>
        <v>0</v>
      </c>
      <c r="Q816" s="37">
        <f t="shared" si="141"/>
        <v>0</v>
      </c>
      <c r="R816" s="37">
        <f t="shared" si="142"/>
        <v>-100</v>
      </c>
    </row>
    <row r="817" spans="1:18" x14ac:dyDescent="0.25">
      <c r="A817" s="1" t="s">
        <v>1466</v>
      </c>
      <c r="B817" s="1" t="s">
        <v>2695</v>
      </c>
      <c r="C817" s="36">
        <v>25040</v>
      </c>
      <c r="D817" s="43"/>
      <c r="E817" s="43">
        <f t="shared" si="132"/>
        <v>0</v>
      </c>
      <c r="F817" s="6">
        <f t="shared" si="133"/>
        <v>0</v>
      </c>
      <c r="G817" s="44">
        <v>3</v>
      </c>
      <c r="H817" s="44">
        <f t="shared" si="134"/>
        <v>11.980830670926517</v>
      </c>
      <c r="I817" s="14">
        <f t="shared" si="135"/>
        <v>0.34187605832811124</v>
      </c>
      <c r="J817" s="49">
        <v>3</v>
      </c>
      <c r="K817" s="49">
        <f t="shared" si="136"/>
        <v>11.980830670926517</v>
      </c>
      <c r="L817" s="50">
        <f t="shared" si="137"/>
        <v>0.17418176787447251</v>
      </c>
      <c r="M817" s="45">
        <v>6</v>
      </c>
      <c r="N817" s="45">
        <f t="shared" si="138"/>
        <v>23.961661341853034</v>
      </c>
      <c r="O817" s="18">
        <f t="shared" si="139"/>
        <v>0.20378237496893645</v>
      </c>
      <c r="P817" s="37">
        <f t="shared" si="140"/>
        <v>0</v>
      </c>
      <c r="Q817" s="37">
        <f t="shared" si="141"/>
        <v>0</v>
      </c>
      <c r="R817" s="37">
        <f t="shared" si="142"/>
        <v>-100</v>
      </c>
    </row>
    <row r="818" spans="1:18" x14ac:dyDescent="0.25">
      <c r="A818" s="1" t="s">
        <v>170</v>
      </c>
      <c r="B818" s="1" t="s">
        <v>2716</v>
      </c>
      <c r="C818" s="36">
        <v>25001</v>
      </c>
      <c r="D818" s="43">
        <v>1</v>
      </c>
      <c r="E818" s="43">
        <f t="shared" si="132"/>
        <v>3.9998400063997437</v>
      </c>
      <c r="F818" s="6">
        <f t="shared" si="133"/>
        <v>0.29075580093974851</v>
      </c>
      <c r="G818" s="44"/>
      <c r="H818" s="44">
        <f t="shared" si="134"/>
        <v>0</v>
      </c>
      <c r="I818" s="14">
        <f t="shared" si="135"/>
        <v>0</v>
      </c>
      <c r="J818" s="49">
        <v>1</v>
      </c>
      <c r="K818" s="49">
        <f t="shared" si="136"/>
        <v>3.9998400063997437</v>
      </c>
      <c r="L818" s="50">
        <f t="shared" si="137"/>
        <v>5.8151160187949705E-2</v>
      </c>
      <c r="M818" s="45">
        <v>2</v>
      </c>
      <c r="N818" s="45">
        <f t="shared" si="138"/>
        <v>7.9996800127994874</v>
      </c>
      <c r="O818" s="18">
        <f t="shared" si="139"/>
        <v>6.8033420919458798E-2</v>
      </c>
      <c r="P818" s="37">
        <f t="shared" si="140"/>
        <v>50</v>
      </c>
      <c r="Q818" s="37">
        <f t="shared" si="141"/>
        <v>4.2737201365187714</v>
      </c>
      <c r="R818" s="37">
        <f t="shared" si="142"/>
        <v>327.37201365187713</v>
      </c>
    </row>
    <row r="819" spans="1:18" x14ac:dyDescent="0.25">
      <c r="A819" s="1" t="s">
        <v>1475</v>
      </c>
      <c r="B819" s="1" t="s">
        <v>2688</v>
      </c>
      <c r="C819" s="36">
        <v>24958</v>
      </c>
      <c r="D819" s="43">
        <v>3</v>
      </c>
      <c r="E819" s="43">
        <f t="shared" si="132"/>
        <v>12.020193925795336</v>
      </c>
      <c r="F819" s="6">
        <f t="shared" si="133"/>
        <v>0.87377022749755429</v>
      </c>
      <c r="G819" s="44">
        <v>3</v>
      </c>
      <c r="H819" s="44">
        <f t="shared" si="134"/>
        <v>12.020193925795336</v>
      </c>
      <c r="I819" s="14">
        <f t="shared" si="135"/>
        <v>0.34299929884349328</v>
      </c>
      <c r="J819" s="49">
        <v>3</v>
      </c>
      <c r="K819" s="49">
        <f t="shared" si="136"/>
        <v>12.020193925795336</v>
      </c>
      <c r="L819" s="50">
        <f t="shared" si="137"/>
        <v>0.17475404549951085</v>
      </c>
      <c r="M819" s="45">
        <v>9</v>
      </c>
      <c r="N819" s="45">
        <f t="shared" si="138"/>
        <v>36.060581777386012</v>
      </c>
      <c r="O819" s="18">
        <f t="shared" si="139"/>
        <v>0.30667785895637684</v>
      </c>
      <c r="P819" s="37">
        <f t="shared" si="140"/>
        <v>33.333333333333329</v>
      </c>
      <c r="Q819" s="37">
        <f t="shared" si="141"/>
        <v>2.8491467576791805</v>
      </c>
      <c r="R819" s="37">
        <f t="shared" si="142"/>
        <v>184.91467576791806</v>
      </c>
    </row>
    <row r="820" spans="1:18" x14ac:dyDescent="0.25">
      <c r="A820" s="1" t="s">
        <v>242</v>
      </c>
      <c r="B820" s="1" t="s">
        <v>2721</v>
      </c>
      <c r="C820" s="36">
        <v>24946</v>
      </c>
      <c r="D820" s="43">
        <v>10</v>
      </c>
      <c r="E820" s="43">
        <f t="shared" si="132"/>
        <v>40.086587027980443</v>
      </c>
      <c r="F820" s="6">
        <f t="shared" si="133"/>
        <v>2.9139684836425293</v>
      </c>
      <c r="G820" s="44">
        <v>27</v>
      </c>
      <c r="H820" s="44">
        <f t="shared" si="134"/>
        <v>108.23378497554718</v>
      </c>
      <c r="I820" s="14">
        <f t="shared" si="135"/>
        <v>3.0884786540857512</v>
      </c>
      <c r="J820" s="49">
        <v>21</v>
      </c>
      <c r="K820" s="49">
        <f t="shared" si="136"/>
        <v>84.181832758758929</v>
      </c>
      <c r="L820" s="50">
        <f t="shared" si="137"/>
        <v>1.2238667631298621</v>
      </c>
      <c r="M820" s="45">
        <v>58</v>
      </c>
      <c r="N820" s="45">
        <f t="shared" si="138"/>
        <v>232.50220476228654</v>
      </c>
      <c r="O820" s="18">
        <f t="shared" si="139"/>
        <v>1.9773191347636612</v>
      </c>
      <c r="P820" s="37">
        <f t="shared" si="140"/>
        <v>17.241379310344829</v>
      </c>
      <c r="Q820" s="37">
        <f t="shared" si="141"/>
        <v>1.4736965987995765</v>
      </c>
      <c r="R820" s="37">
        <f t="shared" si="142"/>
        <v>47.369659879957652</v>
      </c>
    </row>
    <row r="821" spans="1:18" x14ac:dyDescent="0.25">
      <c r="A821" s="1" t="s">
        <v>726</v>
      </c>
      <c r="B821" s="1" t="s">
        <v>2694</v>
      </c>
      <c r="C821" s="36">
        <v>24911</v>
      </c>
      <c r="D821" s="43"/>
      <c r="E821" s="43">
        <f t="shared" si="132"/>
        <v>0</v>
      </c>
      <c r="F821" s="6">
        <f t="shared" si="133"/>
        <v>0</v>
      </c>
      <c r="G821" s="44">
        <v>1</v>
      </c>
      <c r="H821" s="44">
        <f t="shared" si="134"/>
        <v>4.0142908755168403</v>
      </c>
      <c r="I821" s="14">
        <f t="shared" si="135"/>
        <v>0.11454881378421723</v>
      </c>
      <c r="J821" s="49">
        <v>1</v>
      </c>
      <c r="K821" s="49">
        <f t="shared" si="136"/>
        <v>4.0142908755168403</v>
      </c>
      <c r="L821" s="50">
        <f t="shared" si="137"/>
        <v>5.8361252292518595E-2</v>
      </c>
      <c r="M821" s="45">
        <v>2</v>
      </c>
      <c r="N821" s="45">
        <f t="shared" si="138"/>
        <v>8.0285817510336805</v>
      </c>
      <c r="O821" s="18">
        <f t="shared" si="139"/>
        <v>6.8279216266203271E-2</v>
      </c>
      <c r="P821" s="37">
        <f t="shared" si="140"/>
        <v>0</v>
      </c>
      <c r="Q821" s="37">
        <f t="shared" si="141"/>
        <v>0</v>
      </c>
      <c r="R821" s="37">
        <f t="shared" si="142"/>
        <v>-100</v>
      </c>
    </row>
    <row r="822" spans="1:18" x14ac:dyDescent="0.25">
      <c r="A822" s="1" t="s">
        <v>1312</v>
      </c>
      <c r="B822" s="1" t="s">
        <v>2702</v>
      </c>
      <c r="C822" s="36">
        <v>24900</v>
      </c>
      <c r="D822" s="43">
        <v>1</v>
      </c>
      <c r="E822" s="43">
        <f t="shared" si="132"/>
        <v>4.0160642570281126</v>
      </c>
      <c r="F822" s="6">
        <f t="shared" si="133"/>
        <v>0.29193517185922302</v>
      </c>
      <c r="G822" s="44">
        <v>1</v>
      </c>
      <c r="H822" s="44">
        <f t="shared" si="134"/>
        <v>4.0160642570281126</v>
      </c>
      <c r="I822" s="14">
        <f t="shared" si="135"/>
        <v>0.11459941767785684</v>
      </c>
      <c r="J822" s="49">
        <v>7</v>
      </c>
      <c r="K822" s="49">
        <f t="shared" si="136"/>
        <v>28.112449799196789</v>
      </c>
      <c r="L822" s="50">
        <f t="shared" si="137"/>
        <v>0.40870924060291219</v>
      </c>
      <c r="M822" s="45">
        <v>9</v>
      </c>
      <c r="N822" s="45">
        <f t="shared" si="138"/>
        <v>36.144578313253014</v>
      </c>
      <c r="O822" s="18">
        <f t="shared" si="139"/>
        <v>0.30739220898928726</v>
      </c>
      <c r="P822" s="37">
        <f t="shared" si="140"/>
        <v>11.111111111111111</v>
      </c>
      <c r="Q822" s="37">
        <f t="shared" si="141"/>
        <v>0.94971558589306027</v>
      </c>
      <c r="R822" s="37">
        <f t="shared" si="142"/>
        <v>-5.0284414106939739</v>
      </c>
    </row>
    <row r="823" spans="1:18" x14ac:dyDescent="0.25">
      <c r="A823" s="1" t="s">
        <v>1529</v>
      </c>
      <c r="B823" s="1" t="s">
        <v>2707</v>
      </c>
      <c r="C823" s="36">
        <v>24849</v>
      </c>
      <c r="D823" s="43">
        <v>9</v>
      </c>
      <c r="E823" s="43">
        <f t="shared" si="132"/>
        <v>36.218761318362915</v>
      </c>
      <c r="F823" s="6">
        <f t="shared" si="133"/>
        <v>2.6328090471911096</v>
      </c>
      <c r="G823" s="44">
        <v>9</v>
      </c>
      <c r="H823" s="44">
        <f t="shared" si="134"/>
        <v>36.218761318362915</v>
      </c>
      <c r="I823" s="14">
        <f t="shared" si="135"/>
        <v>1.0335115900683214</v>
      </c>
      <c r="J823" s="49">
        <v>4</v>
      </c>
      <c r="K823" s="49">
        <f t="shared" si="136"/>
        <v>16.097227252605741</v>
      </c>
      <c r="L823" s="50">
        <f t="shared" si="137"/>
        <v>0.23402747086143194</v>
      </c>
      <c r="M823" s="45">
        <v>22</v>
      </c>
      <c r="N823" s="45">
        <f t="shared" si="138"/>
        <v>88.534749889331565</v>
      </c>
      <c r="O823" s="18">
        <f t="shared" si="139"/>
        <v>0.75294535476201396</v>
      </c>
      <c r="P823" s="37">
        <f t="shared" si="140"/>
        <v>40.909090909090914</v>
      </c>
      <c r="Q823" s="37">
        <f t="shared" si="141"/>
        <v>3.4966801116971769</v>
      </c>
      <c r="R823" s="37">
        <f t="shared" si="142"/>
        <v>249.66801116971769</v>
      </c>
    </row>
    <row r="824" spans="1:18" x14ac:dyDescent="0.25">
      <c r="A824" s="1" t="s">
        <v>1712</v>
      </c>
      <c r="B824" s="1" t="s">
        <v>2719</v>
      </c>
      <c r="C824" s="36">
        <v>24847</v>
      </c>
      <c r="D824" s="43"/>
      <c r="E824" s="43">
        <f t="shared" si="132"/>
        <v>0</v>
      </c>
      <c r="F824" s="6">
        <f t="shared" si="133"/>
        <v>0</v>
      </c>
      <c r="G824" s="44">
        <v>1</v>
      </c>
      <c r="H824" s="44">
        <f t="shared" si="134"/>
        <v>4.0246307401295933</v>
      </c>
      <c r="I824" s="14">
        <f t="shared" si="135"/>
        <v>0.11484386445762608</v>
      </c>
      <c r="J824" s="49">
        <v>1</v>
      </c>
      <c r="K824" s="49">
        <f t="shared" si="136"/>
        <v>4.0246307401295933</v>
      </c>
      <c r="L824" s="50">
        <f t="shared" si="137"/>
        <v>5.8511577086124304E-2</v>
      </c>
      <c r="M824" s="45">
        <v>2</v>
      </c>
      <c r="N824" s="45">
        <f t="shared" si="138"/>
        <v>8.0492614802591866</v>
      </c>
      <c r="O824" s="18">
        <f t="shared" si="139"/>
        <v>6.8455087391129293E-2</v>
      </c>
      <c r="P824" s="37">
        <f t="shared" si="140"/>
        <v>0</v>
      </c>
      <c r="Q824" s="37">
        <f t="shared" si="141"/>
        <v>0</v>
      </c>
      <c r="R824" s="37">
        <f t="shared" si="142"/>
        <v>-100</v>
      </c>
    </row>
    <row r="825" spans="1:18" x14ac:dyDescent="0.25">
      <c r="A825" s="1" t="s">
        <v>437</v>
      </c>
      <c r="B825" s="1" t="s">
        <v>2731</v>
      </c>
      <c r="C825" s="36">
        <v>24796</v>
      </c>
      <c r="D825" s="43"/>
      <c r="E825" s="43">
        <f t="shared" si="132"/>
        <v>0</v>
      </c>
      <c r="F825" s="6">
        <f t="shared" si="133"/>
        <v>0</v>
      </c>
      <c r="G825" s="44">
        <v>4</v>
      </c>
      <c r="H825" s="44">
        <f t="shared" si="134"/>
        <v>16.131634134537826</v>
      </c>
      <c r="I825" s="14">
        <f t="shared" si="135"/>
        <v>0.46032029362455801</v>
      </c>
      <c r="J825" s="49">
        <v>1</v>
      </c>
      <c r="K825" s="49">
        <f t="shared" si="136"/>
        <v>4.0329085336344566</v>
      </c>
      <c r="L825" s="50">
        <f t="shared" si="137"/>
        <v>5.8631922723783293E-2</v>
      </c>
      <c r="M825" s="45">
        <v>5</v>
      </c>
      <c r="N825" s="45">
        <f t="shared" si="138"/>
        <v>20.164542668172285</v>
      </c>
      <c r="O825" s="18">
        <f t="shared" si="139"/>
        <v>0.17148971168811397</v>
      </c>
      <c r="P825" s="37">
        <f t="shared" si="140"/>
        <v>0</v>
      </c>
      <c r="Q825" s="37">
        <f t="shared" si="141"/>
        <v>0</v>
      </c>
      <c r="R825" s="37">
        <f t="shared" si="142"/>
        <v>-100</v>
      </c>
    </row>
    <row r="826" spans="1:18" x14ac:dyDescent="0.25">
      <c r="A826" s="1" t="s">
        <v>267</v>
      </c>
      <c r="B826" s="1" t="s">
        <v>2704</v>
      </c>
      <c r="C826" s="36">
        <v>24758</v>
      </c>
      <c r="D826" s="43"/>
      <c r="E826" s="43">
        <f t="shared" si="132"/>
        <v>0</v>
      </c>
      <c r="F826" s="6">
        <f t="shared" si="133"/>
        <v>0</v>
      </c>
      <c r="G826" s="44">
        <v>1</v>
      </c>
      <c r="H826" s="44">
        <f t="shared" si="134"/>
        <v>4.0390984732207773</v>
      </c>
      <c r="I826" s="14">
        <f t="shared" si="135"/>
        <v>0.11525670491068078</v>
      </c>
      <c r="J826" s="49">
        <v>1</v>
      </c>
      <c r="K826" s="49">
        <f t="shared" si="136"/>
        <v>4.0390984732207773</v>
      </c>
      <c r="L826" s="50">
        <f t="shared" si="137"/>
        <v>5.8721914365414428E-2</v>
      </c>
      <c r="M826" s="45">
        <v>2</v>
      </c>
      <c r="N826" s="45">
        <f t="shared" si="138"/>
        <v>8.0781969464415546</v>
      </c>
      <c r="O826" s="18">
        <f t="shared" si="139"/>
        <v>6.8701169577808766E-2</v>
      </c>
      <c r="P826" s="37">
        <f t="shared" si="140"/>
        <v>0</v>
      </c>
      <c r="Q826" s="37">
        <f t="shared" si="141"/>
        <v>0</v>
      </c>
      <c r="R826" s="37">
        <f t="shared" si="142"/>
        <v>-100</v>
      </c>
    </row>
    <row r="827" spans="1:18" x14ac:dyDescent="0.25">
      <c r="A827" s="1" t="s">
        <v>31</v>
      </c>
      <c r="B827" s="1" t="s">
        <v>2527</v>
      </c>
      <c r="C827" s="36">
        <v>24705</v>
      </c>
      <c r="D827" s="43"/>
      <c r="E827" s="43">
        <f t="shared" si="132"/>
        <v>0</v>
      </c>
      <c r="F827" s="6">
        <f t="shared" si="133"/>
        <v>0</v>
      </c>
      <c r="G827" s="44">
        <v>1</v>
      </c>
      <c r="H827" s="44">
        <f t="shared" si="134"/>
        <v>4.0477636106051404</v>
      </c>
      <c r="I827" s="14">
        <f t="shared" si="135"/>
        <v>0.11550396681556911</v>
      </c>
      <c r="J827" s="49">
        <v>1</v>
      </c>
      <c r="K827" s="49">
        <f t="shared" si="136"/>
        <v>4.0477636106051404</v>
      </c>
      <c r="L827" s="50">
        <f t="shared" si="137"/>
        <v>5.8847891352314531E-2</v>
      </c>
      <c r="M827" s="45">
        <v>2</v>
      </c>
      <c r="N827" s="45">
        <f t="shared" si="138"/>
        <v>8.0955272212102809</v>
      </c>
      <c r="O827" s="18">
        <f t="shared" si="139"/>
        <v>6.8848555207746992E-2</v>
      </c>
      <c r="P827" s="37">
        <f t="shared" si="140"/>
        <v>0</v>
      </c>
      <c r="Q827" s="37">
        <f t="shared" si="141"/>
        <v>0</v>
      </c>
      <c r="R827" s="37">
        <f t="shared" si="142"/>
        <v>-100</v>
      </c>
    </row>
    <row r="828" spans="1:18" x14ac:dyDescent="0.25">
      <c r="A828" s="1" t="s">
        <v>1470</v>
      </c>
      <c r="B828" s="1" t="s">
        <v>2736</v>
      </c>
      <c r="C828" s="36">
        <v>24692</v>
      </c>
      <c r="D828" s="43"/>
      <c r="E828" s="43">
        <f t="shared" si="132"/>
        <v>0</v>
      </c>
      <c r="F828" s="6">
        <f t="shared" si="133"/>
        <v>0</v>
      </c>
      <c r="G828" s="44">
        <v>1</v>
      </c>
      <c r="H828" s="44">
        <f t="shared" si="134"/>
        <v>4.0498947027377286</v>
      </c>
      <c r="I828" s="14">
        <f t="shared" si="135"/>
        <v>0.11556477807300482</v>
      </c>
      <c r="J828" s="49">
        <v>2</v>
      </c>
      <c r="K828" s="49">
        <f t="shared" si="136"/>
        <v>8.0997894054754571</v>
      </c>
      <c r="L828" s="50">
        <f t="shared" si="137"/>
        <v>0.11775774792312736</v>
      </c>
      <c r="M828" s="45">
        <v>3</v>
      </c>
      <c r="N828" s="45">
        <f t="shared" si="138"/>
        <v>12.149684108213187</v>
      </c>
      <c r="O828" s="18">
        <f t="shared" si="139"/>
        <v>0.10332720454443077</v>
      </c>
      <c r="P828" s="37">
        <f t="shared" si="140"/>
        <v>0</v>
      </c>
      <c r="Q828" s="37">
        <f t="shared" si="141"/>
        <v>0</v>
      </c>
      <c r="R828" s="37">
        <f t="shared" si="142"/>
        <v>-100</v>
      </c>
    </row>
    <row r="829" spans="1:18" x14ac:dyDescent="0.25">
      <c r="A829" s="1" t="s">
        <v>509</v>
      </c>
      <c r="B829" s="1" t="s">
        <v>2726</v>
      </c>
      <c r="C829" s="36">
        <v>24685</v>
      </c>
      <c r="D829" s="43">
        <v>1</v>
      </c>
      <c r="E829" s="43">
        <f t="shared" si="132"/>
        <v>4.0510431436094789</v>
      </c>
      <c r="F829" s="6">
        <f t="shared" si="133"/>
        <v>0.29447785210835137</v>
      </c>
      <c r="G829" s="44">
        <v>10</v>
      </c>
      <c r="H829" s="44">
        <f t="shared" si="134"/>
        <v>40.510431436094791</v>
      </c>
      <c r="I829" s="14">
        <f t="shared" si="135"/>
        <v>1.1559754912613471</v>
      </c>
      <c r="J829" s="49"/>
      <c r="K829" s="49">
        <f t="shared" si="136"/>
        <v>0</v>
      </c>
      <c r="L829" s="50">
        <f t="shared" si="137"/>
        <v>0</v>
      </c>
      <c r="M829" s="45">
        <v>11</v>
      </c>
      <c r="N829" s="45">
        <f t="shared" si="138"/>
        <v>44.561474579704274</v>
      </c>
      <c r="O829" s="18">
        <f t="shared" si="139"/>
        <v>0.37897385295688241</v>
      </c>
      <c r="P829" s="37">
        <f t="shared" si="140"/>
        <v>9.0909090909090917</v>
      </c>
      <c r="Q829" s="37">
        <f t="shared" si="141"/>
        <v>0.77704002482159484</v>
      </c>
      <c r="R829" s="37">
        <f t="shared" si="142"/>
        <v>-22.295997517840515</v>
      </c>
    </row>
    <row r="830" spans="1:18" x14ac:dyDescent="0.25">
      <c r="A830" s="1" t="s">
        <v>926</v>
      </c>
      <c r="B830" s="1" t="s">
        <v>2717</v>
      </c>
      <c r="C830" s="36">
        <v>24519</v>
      </c>
      <c r="D830" s="43"/>
      <c r="E830" s="43">
        <f t="shared" si="132"/>
        <v>0</v>
      </c>
      <c r="F830" s="6">
        <f t="shared" si="133"/>
        <v>0</v>
      </c>
      <c r="G830" s="44">
        <v>4</v>
      </c>
      <c r="H830" s="44">
        <f t="shared" si="134"/>
        <v>16.313879032586975</v>
      </c>
      <c r="I830" s="14">
        <f t="shared" si="135"/>
        <v>0.46552069826316489</v>
      </c>
      <c r="J830" s="49">
        <v>4</v>
      </c>
      <c r="K830" s="49">
        <f t="shared" si="136"/>
        <v>16.313879032586975</v>
      </c>
      <c r="L830" s="50">
        <f t="shared" si="137"/>
        <v>0.23717723493762885</v>
      </c>
      <c r="M830" s="45">
        <v>8</v>
      </c>
      <c r="N830" s="45">
        <f t="shared" si="138"/>
        <v>32.62775806517395</v>
      </c>
      <c r="O830" s="18">
        <f t="shared" si="139"/>
        <v>0.27748334865327123</v>
      </c>
      <c r="P830" s="37">
        <f t="shared" si="140"/>
        <v>0</v>
      </c>
      <c r="Q830" s="37">
        <f t="shared" si="141"/>
        <v>0</v>
      </c>
      <c r="R830" s="37">
        <f t="shared" si="142"/>
        <v>-100</v>
      </c>
    </row>
    <row r="831" spans="1:18" x14ac:dyDescent="0.25">
      <c r="A831" s="1" t="s">
        <v>1379</v>
      </c>
      <c r="B831" s="1" t="s">
        <v>2099</v>
      </c>
      <c r="C831" s="36">
        <v>24504</v>
      </c>
      <c r="D831" s="43"/>
      <c r="E831" s="43">
        <f t="shared" si="132"/>
        <v>0</v>
      </c>
      <c r="F831" s="6">
        <f t="shared" si="133"/>
        <v>0</v>
      </c>
      <c r="G831" s="44">
        <v>1</v>
      </c>
      <c r="H831" s="44">
        <f t="shared" si="134"/>
        <v>4.0809663728370875</v>
      </c>
      <c r="I831" s="14">
        <f t="shared" si="135"/>
        <v>0.11645141610262141</v>
      </c>
      <c r="J831" s="49"/>
      <c r="K831" s="49">
        <f t="shared" si="136"/>
        <v>0</v>
      </c>
      <c r="L831" s="50">
        <f t="shared" si="137"/>
        <v>0</v>
      </c>
      <c r="M831" s="45">
        <v>1</v>
      </c>
      <c r="N831" s="45">
        <f t="shared" si="138"/>
        <v>4.0809663728370875</v>
      </c>
      <c r="O831" s="18">
        <f t="shared" si="139"/>
        <v>3.4706651085687837E-2</v>
      </c>
      <c r="P831" s="37">
        <f t="shared" si="140"/>
        <v>0</v>
      </c>
      <c r="Q831" s="37">
        <f t="shared" si="141"/>
        <v>0</v>
      </c>
      <c r="R831" s="37">
        <f t="shared" si="142"/>
        <v>-100</v>
      </c>
    </row>
    <row r="832" spans="1:18" x14ac:dyDescent="0.25">
      <c r="A832" s="1" t="s">
        <v>1545</v>
      </c>
      <c r="B832" s="1" t="s">
        <v>2692</v>
      </c>
      <c r="C832" s="36">
        <v>24470</v>
      </c>
      <c r="D832" s="43"/>
      <c r="E832" s="43">
        <f t="shared" si="132"/>
        <v>0</v>
      </c>
      <c r="F832" s="6">
        <f t="shared" si="133"/>
        <v>0</v>
      </c>
      <c r="G832" s="44"/>
      <c r="H832" s="44">
        <f t="shared" si="134"/>
        <v>0</v>
      </c>
      <c r="I832" s="14">
        <f t="shared" si="135"/>
        <v>0</v>
      </c>
      <c r="J832" s="49">
        <v>1</v>
      </c>
      <c r="K832" s="49">
        <f t="shared" si="136"/>
        <v>4.0866366979975481</v>
      </c>
      <c r="L832" s="50">
        <f t="shared" si="137"/>
        <v>5.9413042740454863E-2</v>
      </c>
      <c r="M832" s="45">
        <v>1</v>
      </c>
      <c r="N832" s="45">
        <f t="shared" si="138"/>
        <v>4.0866366979975481</v>
      </c>
      <c r="O832" s="18">
        <f t="shared" si="139"/>
        <v>3.4754874466844901E-2</v>
      </c>
      <c r="P832" s="37">
        <f t="shared" si="140"/>
        <v>0</v>
      </c>
      <c r="Q832" s="37">
        <f t="shared" si="141"/>
        <v>0</v>
      </c>
      <c r="R832" s="37">
        <f t="shared" si="142"/>
        <v>-100</v>
      </c>
    </row>
    <row r="833" spans="1:18" x14ac:dyDescent="0.25">
      <c r="A833" s="1" t="s">
        <v>1572</v>
      </c>
      <c r="B833" s="1" t="s">
        <v>2683</v>
      </c>
      <c r="C833" s="36">
        <v>24459</v>
      </c>
      <c r="D833" s="43">
        <v>2</v>
      </c>
      <c r="E833" s="43">
        <f t="shared" si="132"/>
        <v>8.1769491802608449</v>
      </c>
      <c r="F833" s="6">
        <f t="shared" si="133"/>
        <v>0.59439762699167209</v>
      </c>
      <c r="G833" s="44"/>
      <c r="H833" s="44">
        <f t="shared" si="134"/>
        <v>0</v>
      </c>
      <c r="I833" s="14">
        <f t="shared" si="135"/>
        <v>0</v>
      </c>
      <c r="J833" s="49"/>
      <c r="K833" s="49">
        <f t="shared" si="136"/>
        <v>0</v>
      </c>
      <c r="L833" s="50">
        <f t="shared" si="137"/>
        <v>0</v>
      </c>
      <c r="M833" s="45">
        <v>2</v>
      </c>
      <c r="N833" s="45">
        <f t="shared" si="138"/>
        <v>8.1769491802608449</v>
      </c>
      <c r="O833" s="18">
        <f t="shared" si="139"/>
        <v>6.9541009706340806E-2</v>
      </c>
      <c r="P833" s="37">
        <f t="shared" si="140"/>
        <v>100</v>
      </c>
      <c r="Q833" s="37">
        <f t="shared" si="141"/>
        <v>8.5474402730375427</v>
      </c>
      <c r="R833" s="37">
        <f t="shared" si="142"/>
        <v>754.74402730375425</v>
      </c>
    </row>
    <row r="834" spans="1:18" x14ac:dyDescent="0.25">
      <c r="A834" s="1" t="s">
        <v>1559</v>
      </c>
      <c r="B834" s="1" t="s">
        <v>2772</v>
      </c>
      <c r="C834" s="36">
        <v>24439</v>
      </c>
      <c r="D834" s="43"/>
      <c r="E834" s="43">
        <f t="shared" si="132"/>
        <v>0</v>
      </c>
      <c r="F834" s="6">
        <f t="shared" si="133"/>
        <v>0</v>
      </c>
      <c r="G834" s="44"/>
      <c r="H834" s="44">
        <f t="shared" si="134"/>
        <v>0</v>
      </c>
      <c r="I834" s="14">
        <f t="shared" si="135"/>
        <v>0</v>
      </c>
      <c r="J834" s="49">
        <v>1</v>
      </c>
      <c r="K834" s="49">
        <f t="shared" si="136"/>
        <v>4.0918204509186138</v>
      </c>
      <c r="L834" s="50">
        <f t="shared" si="137"/>
        <v>5.9488406066489245E-2</v>
      </c>
      <c r="M834" s="45">
        <v>1</v>
      </c>
      <c r="N834" s="45">
        <f t="shared" si="138"/>
        <v>4.0918204509186138</v>
      </c>
      <c r="O834" s="18">
        <f t="shared" si="139"/>
        <v>3.4798959785739797E-2</v>
      </c>
      <c r="P834" s="37">
        <f t="shared" si="140"/>
        <v>0</v>
      </c>
      <c r="Q834" s="37">
        <f t="shared" si="141"/>
        <v>0</v>
      </c>
      <c r="R834" s="37">
        <f t="shared" si="142"/>
        <v>-100</v>
      </c>
    </row>
    <row r="835" spans="1:18" x14ac:dyDescent="0.25">
      <c r="A835" s="1" t="s">
        <v>1648</v>
      </c>
      <c r="B835" s="1" t="s">
        <v>2732</v>
      </c>
      <c r="C835" s="36">
        <v>24331</v>
      </c>
      <c r="D835" s="43">
        <v>7</v>
      </c>
      <c r="E835" s="43">
        <f t="shared" si="132"/>
        <v>28.769882043483623</v>
      </c>
      <c r="F835" s="6">
        <f t="shared" si="133"/>
        <v>2.0913361742247574</v>
      </c>
      <c r="G835" s="44">
        <v>6</v>
      </c>
      <c r="H835" s="44">
        <f t="shared" si="134"/>
        <v>24.659898894414532</v>
      </c>
      <c r="I835" s="14">
        <f t="shared" si="135"/>
        <v>0.703676503270388</v>
      </c>
      <c r="J835" s="49">
        <v>21</v>
      </c>
      <c r="K835" s="49">
        <f t="shared" si="136"/>
        <v>86.309646130450872</v>
      </c>
      <c r="L835" s="50">
        <f t="shared" si="137"/>
        <v>1.2548017045348543</v>
      </c>
      <c r="M835" s="45">
        <v>34</v>
      </c>
      <c r="N835" s="45">
        <f t="shared" si="138"/>
        <v>139.73942706834902</v>
      </c>
      <c r="O835" s="18">
        <f t="shared" si="139"/>
        <v>1.1884164423544292</v>
      </c>
      <c r="P835" s="37">
        <f t="shared" si="140"/>
        <v>20.588235294117645</v>
      </c>
      <c r="Q835" s="37">
        <f t="shared" si="141"/>
        <v>1.759767115037141</v>
      </c>
      <c r="R835" s="37">
        <f t="shared" si="142"/>
        <v>75.9767115037141</v>
      </c>
    </row>
    <row r="836" spans="1:18" x14ac:dyDescent="0.25">
      <c r="A836" s="1" t="s">
        <v>1704</v>
      </c>
      <c r="B836" s="1" t="s">
        <v>2718</v>
      </c>
      <c r="C836" s="36">
        <v>24286</v>
      </c>
      <c r="D836" s="43"/>
      <c r="E836" s="43">
        <f t="shared" si="132"/>
        <v>0</v>
      </c>
      <c r="F836" s="6">
        <f t="shared" si="133"/>
        <v>0</v>
      </c>
      <c r="G836" s="44">
        <v>2</v>
      </c>
      <c r="H836" s="44">
        <f t="shared" si="134"/>
        <v>8.2351972329737304</v>
      </c>
      <c r="I836" s="14">
        <f t="shared" si="135"/>
        <v>0.23499345303291075</v>
      </c>
      <c r="J836" s="49">
        <v>5</v>
      </c>
      <c r="K836" s="49">
        <f t="shared" si="136"/>
        <v>20.587993082434323</v>
      </c>
      <c r="L836" s="50">
        <f t="shared" si="137"/>
        <v>0.29931589307809653</v>
      </c>
      <c r="M836" s="45">
        <v>7</v>
      </c>
      <c r="N836" s="45">
        <f t="shared" si="138"/>
        <v>28.823190315408056</v>
      </c>
      <c r="O836" s="18">
        <f t="shared" si="139"/>
        <v>0.24512733457242294</v>
      </c>
      <c r="P836" s="37">
        <f t="shared" si="140"/>
        <v>0</v>
      </c>
      <c r="Q836" s="37">
        <f t="shared" si="141"/>
        <v>0</v>
      </c>
      <c r="R836" s="37">
        <f t="shared" si="142"/>
        <v>-100</v>
      </c>
    </row>
    <row r="837" spans="1:18" x14ac:dyDescent="0.25">
      <c r="A837" s="1" t="s">
        <v>1568</v>
      </c>
      <c r="B837" s="1" t="s">
        <v>2743</v>
      </c>
      <c r="C837" s="36">
        <v>24269</v>
      </c>
      <c r="D837" s="43">
        <v>1</v>
      </c>
      <c r="E837" s="43">
        <f t="shared" si="132"/>
        <v>4.1204829205982945</v>
      </c>
      <c r="F837" s="6">
        <f t="shared" si="133"/>
        <v>0.29952555850239621</v>
      </c>
      <c r="G837" s="44"/>
      <c r="H837" s="44">
        <f t="shared" si="134"/>
        <v>0</v>
      </c>
      <c r="I837" s="14">
        <f t="shared" si="135"/>
        <v>0</v>
      </c>
      <c r="J837" s="49">
        <v>1</v>
      </c>
      <c r="K837" s="49">
        <f t="shared" si="136"/>
        <v>4.1204829205982945</v>
      </c>
      <c r="L837" s="50">
        <f t="shared" si="137"/>
        <v>5.9905111700479241E-2</v>
      </c>
      <c r="M837" s="45">
        <v>2</v>
      </c>
      <c r="N837" s="45">
        <f t="shared" si="138"/>
        <v>8.2409658411965889</v>
      </c>
      <c r="O837" s="18">
        <f t="shared" si="139"/>
        <v>7.0085440537615465E-2</v>
      </c>
      <c r="P837" s="37">
        <f t="shared" si="140"/>
        <v>50</v>
      </c>
      <c r="Q837" s="37">
        <f t="shared" si="141"/>
        <v>4.2737201365187714</v>
      </c>
      <c r="R837" s="37">
        <f t="shared" si="142"/>
        <v>327.37201365187713</v>
      </c>
    </row>
    <row r="838" spans="1:18" x14ac:dyDescent="0.25">
      <c r="A838" s="1" t="s">
        <v>344</v>
      </c>
      <c r="B838" s="1" t="s">
        <v>2747</v>
      </c>
      <c r="C838" s="36">
        <v>24221</v>
      </c>
      <c r="D838" s="43"/>
      <c r="E838" s="43">
        <f t="shared" si="132"/>
        <v>0</v>
      </c>
      <c r="F838" s="6">
        <f t="shared" si="133"/>
        <v>0</v>
      </c>
      <c r="G838" s="44">
        <v>1</v>
      </c>
      <c r="H838" s="44">
        <f t="shared" si="134"/>
        <v>4.1286486932826882</v>
      </c>
      <c r="I838" s="14">
        <f t="shared" si="135"/>
        <v>0.11781204327561354</v>
      </c>
      <c r="J838" s="49"/>
      <c r="K838" s="49">
        <f t="shared" si="136"/>
        <v>0</v>
      </c>
      <c r="L838" s="50">
        <f t="shared" si="137"/>
        <v>0</v>
      </c>
      <c r="M838" s="45">
        <v>1</v>
      </c>
      <c r="N838" s="45">
        <f t="shared" si="138"/>
        <v>4.1286486932826882</v>
      </c>
      <c r="O838" s="18">
        <f t="shared" si="139"/>
        <v>3.5112166227806232E-2</v>
      </c>
      <c r="P838" s="37">
        <f t="shared" si="140"/>
        <v>0</v>
      </c>
      <c r="Q838" s="37">
        <f t="shared" si="141"/>
        <v>0</v>
      </c>
      <c r="R838" s="37">
        <f t="shared" si="142"/>
        <v>-100</v>
      </c>
    </row>
    <row r="839" spans="1:18" x14ac:dyDescent="0.25">
      <c r="A839" s="1" t="s">
        <v>1430</v>
      </c>
      <c r="B839" s="1" t="s">
        <v>2762</v>
      </c>
      <c r="C839" s="36">
        <v>24161</v>
      </c>
      <c r="D839" s="43">
        <v>3</v>
      </c>
      <c r="E839" s="43">
        <f t="shared" ref="E839:E902" si="143">((D839/($C839/100000)))</f>
        <v>12.41670460659741</v>
      </c>
      <c r="F839" s="6">
        <f t="shared" ref="F839:F902" si="144">((D839/$C839)/(D$1746/$C$1746))</f>
        <v>0.90259332551980298</v>
      </c>
      <c r="G839" s="44">
        <v>12</v>
      </c>
      <c r="H839" s="44">
        <f t="shared" ref="H839:H902" si="145">((G839/($C839/100000)))</f>
        <v>49.666818426389639</v>
      </c>
      <c r="I839" s="14">
        <f t="shared" ref="I839:I902" si="146">((G839/$C839)/($G$1746/$C$1746))</f>
        <v>1.4172553289244494</v>
      </c>
      <c r="J839" s="49">
        <v>24</v>
      </c>
      <c r="K839" s="49">
        <f t="shared" ref="K839:K902" si="147">((J839/($C839/100000)))</f>
        <v>99.333636852779279</v>
      </c>
      <c r="L839" s="50">
        <f t="shared" ref="L839:L902" si="148">((J839/$C839)/($J$1746/$C$1746))</f>
        <v>1.4441493208316847</v>
      </c>
      <c r="M839" s="45">
        <v>39</v>
      </c>
      <c r="N839" s="45">
        <f t="shared" ref="N839:N902" si="149">((M839/($C839/100000)))</f>
        <v>161.41715988576632</v>
      </c>
      <c r="O839" s="18">
        <f t="shared" ref="O839:O902" si="150">((M839/$C839)/($M$1746/$C$1746))</f>
        <v>1.3727751065744007</v>
      </c>
      <c r="P839" s="37">
        <f t="shared" si="140"/>
        <v>7.6923076923076925</v>
      </c>
      <c r="Q839" s="37">
        <f t="shared" si="141"/>
        <v>0.65749540561827258</v>
      </c>
      <c r="R839" s="37">
        <f t="shared" si="142"/>
        <v>-34.25045943817274</v>
      </c>
    </row>
    <row r="840" spans="1:18" x14ac:dyDescent="0.25">
      <c r="A840" s="1" t="s">
        <v>750</v>
      </c>
      <c r="B840" s="1" t="s">
        <v>2808</v>
      </c>
      <c r="C840" s="36">
        <v>24153</v>
      </c>
      <c r="D840" s="43">
        <v>3</v>
      </c>
      <c r="E840" s="43">
        <f t="shared" si="143"/>
        <v>12.420817289777668</v>
      </c>
      <c r="F840" s="6">
        <f t="shared" si="144"/>
        <v>0.90289228410068967</v>
      </c>
      <c r="G840" s="44">
        <v>4</v>
      </c>
      <c r="H840" s="44">
        <f t="shared" si="145"/>
        <v>16.561089719703556</v>
      </c>
      <c r="I840" s="14">
        <f t="shared" si="146"/>
        <v>0.47257491825920345</v>
      </c>
      <c r="J840" s="49">
        <v>9</v>
      </c>
      <c r="K840" s="49">
        <f t="shared" si="147"/>
        <v>37.262451869333006</v>
      </c>
      <c r="L840" s="50">
        <f t="shared" si="148"/>
        <v>0.54173537046041387</v>
      </c>
      <c r="M840" s="45">
        <v>16</v>
      </c>
      <c r="N840" s="45">
        <f t="shared" si="149"/>
        <v>66.244358878814225</v>
      </c>
      <c r="O840" s="18">
        <f t="shared" si="150"/>
        <v>0.56337632804451276</v>
      </c>
      <c r="P840" s="37">
        <f t="shared" ref="P840:P903" si="151">D840/M840*100</f>
        <v>18.75</v>
      </c>
      <c r="Q840" s="37">
        <f t="shared" ref="Q840:Q903" si="152">P840/$P$1746</f>
        <v>1.6026450511945394</v>
      </c>
      <c r="R840" s="37">
        <f t="shared" ref="R840:R903" si="153">(Q840-1)*100</f>
        <v>60.264505119453936</v>
      </c>
    </row>
    <row r="841" spans="1:18" x14ac:dyDescent="0.25">
      <c r="A841" s="1" t="s">
        <v>436</v>
      </c>
      <c r="B841" s="1" t="s">
        <v>2693</v>
      </c>
      <c r="C841" s="36">
        <v>24131</v>
      </c>
      <c r="D841" s="43"/>
      <c r="E841" s="43">
        <f t="shared" si="143"/>
        <v>0</v>
      </c>
      <c r="F841" s="6">
        <f t="shared" si="144"/>
        <v>0</v>
      </c>
      <c r="G841" s="44"/>
      <c r="H841" s="44">
        <f t="shared" si="145"/>
        <v>0</v>
      </c>
      <c r="I841" s="14">
        <f t="shared" si="146"/>
        <v>0</v>
      </c>
      <c r="J841" s="49">
        <v>1</v>
      </c>
      <c r="K841" s="49">
        <f t="shared" si="147"/>
        <v>4.1440470763747879</v>
      </c>
      <c r="L841" s="50">
        <f t="shared" si="148"/>
        <v>6.0247696152622376E-2</v>
      </c>
      <c r="M841" s="45">
        <v>1</v>
      </c>
      <c r="N841" s="45">
        <f t="shared" si="149"/>
        <v>4.1440470763747879</v>
      </c>
      <c r="O841" s="18">
        <f t="shared" si="150"/>
        <v>3.5243122050627608E-2</v>
      </c>
      <c r="P841" s="37">
        <f t="shared" si="151"/>
        <v>0</v>
      </c>
      <c r="Q841" s="37">
        <f t="shared" si="152"/>
        <v>0</v>
      </c>
      <c r="R841" s="37">
        <f t="shared" si="153"/>
        <v>-100</v>
      </c>
    </row>
    <row r="842" spans="1:18" x14ac:dyDescent="0.25">
      <c r="A842" s="1" t="s">
        <v>475</v>
      </c>
      <c r="B842" s="1" t="s">
        <v>2560</v>
      </c>
      <c r="C842" s="36">
        <v>24117</v>
      </c>
      <c r="D842" s="43"/>
      <c r="E842" s="43">
        <f t="shared" si="143"/>
        <v>0</v>
      </c>
      <c r="F842" s="6">
        <f t="shared" si="144"/>
        <v>0</v>
      </c>
      <c r="G842" s="44">
        <v>1</v>
      </c>
      <c r="H842" s="44">
        <f t="shared" si="145"/>
        <v>4.1464527097068462</v>
      </c>
      <c r="I842" s="14">
        <f t="shared" si="146"/>
        <v>0.11832008542433285</v>
      </c>
      <c r="J842" s="49"/>
      <c r="K842" s="49">
        <f t="shared" si="147"/>
        <v>0</v>
      </c>
      <c r="L842" s="50">
        <f t="shared" si="148"/>
        <v>0</v>
      </c>
      <c r="M842" s="45">
        <v>1</v>
      </c>
      <c r="N842" s="45">
        <f t="shared" si="149"/>
        <v>4.1464527097068462</v>
      </c>
      <c r="O842" s="18">
        <f t="shared" si="150"/>
        <v>3.5263580802077157E-2</v>
      </c>
      <c r="P842" s="37">
        <f t="shared" si="151"/>
        <v>0</v>
      </c>
      <c r="Q842" s="37">
        <f t="shared" si="152"/>
        <v>0</v>
      </c>
      <c r="R842" s="37">
        <f t="shared" si="153"/>
        <v>-100</v>
      </c>
    </row>
    <row r="843" spans="1:18" x14ac:dyDescent="0.25">
      <c r="A843" s="1" t="s">
        <v>1580</v>
      </c>
      <c r="B843" s="1" t="s">
        <v>2677</v>
      </c>
      <c r="C843" s="36">
        <v>24096</v>
      </c>
      <c r="D843" s="43"/>
      <c r="E843" s="43">
        <f t="shared" si="143"/>
        <v>0</v>
      </c>
      <c r="F843" s="6">
        <f t="shared" si="144"/>
        <v>0</v>
      </c>
      <c r="G843" s="44">
        <v>1</v>
      </c>
      <c r="H843" s="44">
        <f t="shared" si="145"/>
        <v>4.1500664010624169</v>
      </c>
      <c r="I843" s="14">
        <f t="shared" si="146"/>
        <v>0.11842320302866181</v>
      </c>
      <c r="J843" s="49">
        <v>5</v>
      </c>
      <c r="K843" s="49">
        <f t="shared" si="147"/>
        <v>20.750332005312085</v>
      </c>
      <c r="L843" s="50">
        <f t="shared" si="148"/>
        <v>0.30167603665731463</v>
      </c>
      <c r="M843" s="45">
        <v>6</v>
      </c>
      <c r="N843" s="45">
        <f t="shared" si="149"/>
        <v>24.900398406374503</v>
      </c>
      <c r="O843" s="18">
        <f t="shared" si="150"/>
        <v>0.21176588102681643</v>
      </c>
      <c r="P843" s="37">
        <f t="shared" si="151"/>
        <v>0</v>
      </c>
      <c r="Q843" s="37">
        <f t="shared" si="152"/>
        <v>0</v>
      </c>
      <c r="R843" s="37">
        <f t="shared" si="153"/>
        <v>-100</v>
      </c>
    </row>
    <row r="844" spans="1:18" x14ac:dyDescent="0.25">
      <c r="A844" s="1" t="s">
        <v>86</v>
      </c>
      <c r="B844" s="1" t="s">
        <v>2755</v>
      </c>
      <c r="C844" s="36">
        <v>24030</v>
      </c>
      <c r="D844" s="43"/>
      <c r="E844" s="43">
        <f t="shared" si="143"/>
        <v>0</v>
      </c>
      <c r="F844" s="6">
        <f t="shared" si="144"/>
        <v>0</v>
      </c>
      <c r="G844" s="44">
        <v>1</v>
      </c>
      <c r="H844" s="44">
        <f t="shared" si="145"/>
        <v>4.1614648356221391</v>
      </c>
      <c r="I844" s="14">
        <f t="shared" si="146"/>
        <v>0.11874846026544467</v>
      </c>
      <c r="J844" s="49">
        <v>1</v>
      </c>
      <c r="K844" s="49">
        <f t="shared" si="147"/>
        <v>4.1614648356221391</v>
      </c>
      <c r="L844" s="50">
        <f t="shared" si="148"/>
        <v>6.0500922008278425E-2</v>
      </c>
      <c r="M844" s="45">
        <v>2</v>
      </c>
      <c r="N844" s="45">
        <f t="shared" si="149"/>
        <v>8.3229296712442782</v>
      </c>
      <c r="O844" s="18">
        <f t="shared" si="150"/>
        <v>7.0782503387739892E-2</v>
      </c>
      <c r="P844" s="37">
        <f t="shared" si="151"/>
        <v>0</v>
      </c>
      <c r="Q844" s="37">
        <f t="shared" si="152"/>
        <v>0</v>
      </c>
      <c r="R844" s="37">
        <f t="shared" si="153"/>
        <v>-100</v>
      </c>
    </row>
    <row r="845" spans="1:18" x14ac:dyDescent="0.25">
      <c r="A845" s="1" t="s">
        <v>1042</v>
      </c>
      <c r="B845" s="1" t="s">
        <v>2787</v>
      </c>
      <c r="C845" s="36">
        <v>24027</v>
      </c>
      <c r="D845" s="43">
        <v>3</v>
      </c>
      <c r="E845" s="43">
        <f t="shared" si="143"/>
        <v>12.485953302534648</v>
      </c>
      <c r="F845" s="6">
        <f t="shared" si="144"/>
        <v>0.90762714187721982</v>
      </c>
      <c r="G845" s="44">
        <v>17</v>
      </c>
      <c r="H845" s="44">
        <f t="shared" si="145"/>
        <v>70.753735381029671</v>
      </c>
      <c r="I845" s="14">
        <f t="shared" si="146"/>
        <v>2.018975881426595</v>
      </c>
      <c r="J845" s="49">
        <v>15</v>
      </c>
      <c r="K845" s="49">
        <f t="shared" si="147"/>
        <v>62.42976651267324</v>
      </c>
      <c r="L845" s="50">
        <f t="shared" si="148"/>
        <v>0.90762714187721971</v>
      </c>
      <c r="M845" s="45">
        <v>35</v>
      </c>
      <c r="N845" s="45">
        <f t="shared" si="149"/>
        <v>145.66945519623755</v>
      </c>
      <c r="O845" s="18">
        <f t="shared" si="150"/>
        <v>1.2388484720160369</v>
      </c>
      <c r="P845" s="37">
        <f t="shared" si="151"/>
        <v>8.5714285714285712</v>
      </c>
      <c r="Q845" s="37">
        <f t="shared" si="152"/>
        <v>0.73263773768893226</v>
      </c>
      <c r="R845" s="37">
        <f t="shared" si="153"/>
        <v>-26.736226231106773</v>
      </c>
    </row>
    <row r="846" spans="1:18" x14ac:dyDescent="0.25">
      <c r="A846" s="1" t="s">
        <v>1512</v>
      </c>
      <c r="B846" s="1" t="s">
        <v>2741</v>
      </c>
      <c r="C846" s="36">
        <v>23980</v>
      </c>
      <c r="D846" s="43"/>
      <c r="E846" s="43">
        <f t="shared" si="143"/>
        <v>0</v>
      </c>
      <c r="F846" s="6">
        <f t="shared" si="144"/>
        <v>0</v>
      </c>
      <c r="G846" s="44">
        <v>2</v>
      </c>
      <c r="H846" s="44">
        <f t="shared" si="145"/>
        <v>8.3402835696413682</v>
      </c>
      <c r="I846" s="14">
        <f t="shared" si="146"/>
        <v>0.23799211844692539</v>
      </c>
      <c r="J846" s="49">
        <v>1</v>
      </c>
      <c r="K846" s="49">
        <f t="shared" si="147"/>
        <v>4.1701417848206841</v>
      </c>
      <c r="L846" s="50">
        <f t="shared" si="148"/>
        <v>6.0627070719721878E-2</v>
      </c>
      <c r="M846" s="45">
        <v>3</v>
      </c>
      <c r="N846" s="45">
        <f t="shared" si="149"/>
        <v>12.510425354462051</v>
      </c>
      <c r="O846" s="18">
        <f t="shared" si="150"/>
        <v>0.10639513488786839</v>
      </c>
      <c r="P846" s="37">
        <f t="shared" si="151"/>
        <v>0</v>
      </c>
      <c r="Q846" s="37">
        <f t="shared" si="152"/>
        <v>0</v>
      </c>
      <c r="R846" s="37">
        <f t="shared" si="153"/>
        <v>-100</v>
      </c>
    </row>
    <row r="847" spans="1:18" x14ac:dyDescent="0.25">
      <c r="A847" s="1" t="s">
        <v>519</v>
      </c>
      <c r="B847" s="1" t="s">
        <v>2720</v>
      </c>
      <c r="C847" s="36">
        <v>23957</v>
      </c>
      <c r="D847" s="43"/>
      <c r="E847" s="43">
        <f t="shared" si="143"/>
        <v>0</v>
      </c>
      <c r="F847" s="6">
        <f t="shared" si="144"/>
        <v>0</v>
      </c>
      <c r="G847" s="44">
        <v>2</v>
      </c>
      <c r="H847" s="44">
        <f t="shared" si="145"/>
        <v>8.3482906874817377</v>
      </c>
      <c r="I847" s="14">
        <f t="shared" si="146"/>
        <v>0.23822060359632971</v>
      </c>
      <c r="J847" s="49">
        <v>1</v>
      </c>
      <c r="K847" s="49">
        <f t="shared" si="147"/>
        <v>4.1741453437408689</v>
      </c>
      <c r="L847" s="50">
        <f t="shared" si="148"/>
        <v>6.0685275946860233E-2</v>
      </c>
      <c r="M847" s="45">
        <v>3</v>
      </c>
      <c r="N847" s="45">
        <f t="shared" si="149"/>
        <v>12.522436031222608</v>
      </c>
      <c r="O847" s="18">
        <f t="shared" si="150"/>
        <v>0.10649727990195285</v>
      </c>
      <c r="P847" s="37">
        <f t="shared" si="151"/>
        <v>0</v>
      </c>
      <c r="Q847" s="37">
        <f t="shared" si="152"/>
        <v>0</v>
      </c>
      <c r="R847" s="37">
        <f t="shared" si="153"/>
        <v>-100</v>
      </c>
    </row>
    <row r="848" spans="1:18" x14ac:dyDescent="0.25">
      <c r="A848" s="1" t="s">
        <v>1458</v>
      </c>
      <c r="B848" s="1" t="s">
        <v>2758</v>
      </c>
      <c r="C848" s="36">
        <v>23921</v>
      </c>
      <c r="D848" s="43"/>
      <c r="E848" s="43">
        <f t="shared" si="143"/>
        <v>0</v>
      </c>
      <c r="F848" s="6">
        <f t="shared" si="144"/>
        <v>0</v>
      </c>
      <c r="G848" s="44">
        <v>4</v>
      </c>
      <c r="H848" s="44">
        <f t="shared" si="145"/>
        <v>16.721708958655576</v>
      </c>
      <c r="I848" s="14">
        <f t="shared" si="146"/>
        <v>0.47715822920089213</v>
      </c>
      <c r="J848" s="49">
        <v>1</v>
      </c>
      <c r="K848" s="49">
        <f t="shared" si="147"/>
        <v>4.180427239663894</v>
      </c>
      <c r="L848" s="50">
        <f t="shared" si="148"/>
        <v>6.0776604483881551E-2</v>
      </c>
      <c r="M848" s="45">
        <v>5</v>
      </c>
      <c r="N848" s="45">
        <f t="shared" si="149"/>
        <v>20.902136198319468</v>
      </c>
      <c r="O848" s="18">
        <f t="shared" si="150"/>
        <v>0.17776258898116609</v>
      </c>
      <c r="P848" s="37">
        <f t="shared" si="151"/>
        <v>0</v>
      </c>
      <c r="Q848" s="37">
        <f t="shared" si="152"/>
        <v>0</v>
      </c>
      <c r="R848" s="37">
        <f t="shared" si="153"/>
        <v>-100</v>
      </c>
    </row>
    <row r="849" spans="1:18" x14ac:dyDescent="0.25">
      <c r="A849" s="1" t="s">
        <v>1558</v>
      </c>
      <c r="B849" s="1" t="s">
        <v>2735</v>
      </c>
      <c r="C849" s="36">
        <v>23890</v>
      </c>
      <c r="D849" s="43">
        <v>1</v>
      </c>
      <c r="E849" s="43">
        <f t="shared" si="143"/>
        <v>4.1858518208455422</v>
      </c>
      <c r="F849" s="6">
        <f t="shared" si="144"/>
        <v>0.30427734530325046</v>
      </c>
      <c r="G849" s="44">
        <v>5</v>
      </c>
      <c r="H849" s="44">
        <f t="shared" si="145"/>
        <v>20.929259104227711</v>
      </c>
      <c r="I849" s="14">
        <f t="shared" si="146"/>
        <v>0.59722174553759633</v>
      </c>
      <c r="J849" s="49">
        <v>7</v>
      </c>
      <c r="K849" s="49">
        <f t="shared" si="147"/>
        <v>29.300962745918795</v>
      </c>
      <c r="L849" s="50">
        <f t="shared" si="148"/>
        <v>0.42598828342455064</v>
      </c>
      <c r="M849" s="45">
        <v>13</v>
      </c>
      <c r="N849" s="45">
        <f t="shared" si="149"/>
        <v>54.416073670992049</v>
      </c>
      <c r="O849" s="18">
        <f t="shared" si="150"/>
        <v>0.46278246616358448</v>
      </c>
      <c r="P849" s="37">
        <f t="shared" si="151"/>
        <v>7.6923076923076925</v>
      </c>
      <c r="Q849" s="37">
        <f t="shared" si="152"/>
        <v>0.65749540561827258</v>
      </c>
      <c r="R849" s="37">
        <f t="shared" si="153"/>
        <v>-34.25045943817274</v>
      </c>
    </row>
    <row r="850" spans="1:18" x14ac:dyDescent="0.25">
      <c r="A850" s="1" t="s">
        <v>677</v>
      </c>
      <c r="B850" s="1" t="s">
        <v>2748</v>
      </c>
      <c r="C850" s="36">
        <v>23887</v>
      </c>
      <c r="D850" s="43"/>
      <c r="E850" s="43">
        <f t="shared" si="143"/>
        <v>0</v>
      </c>
      <c r="F850" s="6">
        <f t="shared" si="144"/>
        <v>0</v>
      </c>
      <c r="G850" s="44">
        <v>3</v>
      </c>
      <c r="H850" s="44">
        <f t="shared" si="145"/>
        <v>12.559132582576296</v>
      </c>
      <c r="I850" s="14">
        <f t="shared" si="146"/>
        <v>0.35837805084505825</v>
      </c>
      <c r="J850" s="49">
        <v>3</v>
      </c>
      <c r="K850" s="49">
        <f t="shared" si="147"/>
        <v>12.559132582576296</v>
      </c>
      <c r="L850" s="50">
        <f t="shared" si="148"/>
        <v>0.1825893359390795</v>
      </c>
      <c r="M850" s="45">
        <v>6</v>
      </c>
      <c r="N850" s="45">
        <f t="shared" si="149"/>
        <v>25.118265165152593</v>
      </c>
      <c r="O850" s="18">
        <f t="shared" si="150"/>
        <v>0.21361873275095947</v>
      </c>
      <c r="P850" s="37">
        <f t="shared" si="151"/>
        <v>0</v>
      </c>
      <c r="Q850" s="37">
        <f t="shared" si="152"/>
        <v>0</v>
      </c>
      <c r="R850" s="37">
        <f t="shared" si="153"/>
        <v>-100</v>
      </c>
    </row>
    <row r="851" spans="1:18" x14ac:dyDescent="0.25">
      <c r="A851" s="1" t="s">
        <v>356</v>
      </c>
      <c r="B851" s="1" t="s">
        <v>2706</v>
      </c>
      <c r="C851" s="36">
        <v>23871</v>
      </c>
      <c r="D851" s="43"/>
      <c r="E851" s="43">
        <f t="shared" si="143"/>
        <v>0</v>
      </c>
      <c r="F851" s="6">
        <f t="shared" si="144"/>
        <v>0</v>
      </c>
      <c r="G851" s="44">
        <v>1</v>
      </c>
      <c r="H851" s="44">
        <f t="shared" si="145"/>
        <v>4.1891835281303669</v>
      </c>
      <c r="I851" s="14">
        <f t="shared" si="146"/>
        <v>0.11953942022448306</v>
      </c>
      <c r="J851" s="49">
        <v>1</v>
      </c>
      <c r="K851" s="49">
        <f t="shared" si="147"/>
        <v>4.1891835281303669</v>
      </c>
      <c r="L851" s="50">
        <f t="shared" si="148"/>
        <v>6.0903906659081332E-2</v>
      </c>
      <c r="M851" s="45">
        <v>2</v>
      </c>
      <c r="N851" s="45">
        <f t="shared" si="149"/>
        <v>8.3783670562607337</v>
      </c>
      <c r="O851" s="18">
        <f t="shared" si="150"/>
        <v>7.1253971614401973E-2</v>
      </c>
      <c r="P851" s="37">
        <f t="shared" si="151"/>
        <v>0</v>
      </c>
      <c r="Q851" s="37">
        <f t="shared" si="152"/>
        <v>0</v>
      </c>
      <c r="R851" s="37">
        <f t="shared" si="153"/>
        <v>-100</v>
      </c>
    </row>
    <row r="852" spans="1:18" x14ac:dyDescent="0.25">
      <c r="A852" s="1" t="s">
        <v>1350</v>
      </c>
      <c r="B852" s="1" t="s">
        <v>1953</v>
      </c>
      <c r="C852" s="36">
        <v>23843</v>
      </c>
      <c r="D852" s="43">
        <v>3</v>
      </c>
      <c r="E852" s="43">
        <f t="shared" si="143"/>
        <v>12.582309273161934</v>
      </c>
      <c r="F852" s="6">
        <f t="shared" si="144"/>
        <v>0.91463143639155975</v>
      </c>
      <c r="G852" s="44">
        <v>4</v>
      </c>
      <c r="H852" s="44">
        <f t="shared" si="145"/>
        <v>16.776412364215911</v>
      </c>
      <c r="I852" s="14">
        <f t="shared" si="146"/>
        <v>0.47871920482802255</v>
      </c>
      <c r="J852" s="49">
        <v>5</v>
      </c>
      <c r="K852" s="49">
        <f t="shared" si="147"/>
        <v>20.97051545526989</v>
      </c>
      <c r="L852" s="50">
        <f t="shared" si="148"/>
        <v>0.30487714546385325</v>
      </c>
      <c r="M852" s="45">
        <v>12</v>
      </c>
      <c r="N852" s="45">
        <f t="shared" si="149"/>
        <v>50.329237092647737</v>
      </c>
      <c r="O852" s="18">
        <f t="shared" si="150"/>
        <v>0.42802589181077622</v>
      </c>
      <c r="P852" s="37">
        <f t="shared" si="151"/>
        <v>25</v>
      </c>
      <c r="Q852" s="37">
        <f t="shared" si="152"/>
        <v>2.1368600682593857</v>
      </c>
      <c r="R852" s="37">
        <f t="shared" si="153"/>
        <v>113.68600682593856</v>
      </c>
    </row>
    <row r="853" spans="1:18" x14ac:dyDescent="0.25">
      <c r="A853" s="1" t="s">
        <v>58</v>
      </c>
      <c r="B853" s="1" t="s">
        <v>2746</v>
      </c>
      <c r="C853" s="36">
        <v>23781</v>
      </c>
      <c r="D853" s="43"/>
      <c r="E853" s="43">
        <f t="shared" si="143"/>
        <v>0</v>
      </c>
      <c r="F853" s="6">
        <f t="shared" si="144"/>
        <v>0</v>
      </c>
      <c r="G853" s="44"/>
      <c r="H853" s="44">
        <f t="shared" si="145"/>
        <v>0</v>
      </c>
      <c r="I853" s="14">
        <f t="shared" si="146"/>
        <v>0</v>
      </c>
      <c r="J853" s="49">
        <v>4</v>
      </c>
      <c r="K853" s="49">
        <f t="shared" si="147"/>
        <v>16.820150540347335</v>
      </c>
      <c r="L853" s="50">
        <f t="shared" si="148"/>
        <v>0.24453759822697627</v>
      </c>
      <c r="M853" s="45">
        <v>4</v>
      </c>
      <c r="N853" s="45">
        <f t="shared" si="149"/>
        <v>16.820150540347335</v>
      </c>
      <c r="O853" s="18">
        <f t="shared" si="150"/>
        <v>0.1430472693669223</v>
      </c>
      <c r="P853" s="37">
        <f t="shared" si="151"/>
        <v>0</v>
      </c>
      <c r="Q853" s="37">
        <f t="shared" si="152"/>
        <v>0</v>
      </c>
      <c r="R853" s="37">
        <f t="shared" si="153"/>
        <v>-100</v>
      </c>
    </row>
    <row r="854" spans="1:18" x14ac:dyDescent="0.25">
      <c r="A854" s="1" t="s">
        <v>109</v>
      </c>
      <c r="B854" s="1" t="s">
        <v>1931</v>
      </c>
      <c r="C854" s="36">
        <v>23527</v>
      </c>
      <c r="D854" s="43">
        <v>4</v>
      </c>
      <c r="E854" s="43">
        <f t="shared" si="143"/>
        <v>17.001742678624559</v>
      </c>
      <c r="F854" s="6">
        <f t="shared" si="144"/>
        <v>1.2358882610268462</v>
      </c>
      <c r="G854" s="44">
        <v>1</v>
      </c>
      <c r="H854" s="44">
        <f t="shared" si="145"/>
        <v>4.2504356696561398</v>
      </c>
      <c r="I854" s="14">
        <f t="shared" si="146"/>
        <v>0.12128726570232648</v>
      </c>
      <c r="J854" s="49">
        <v>10</v>
      </c>
      <c r="K854" s="49">
        <f t="shared" si="147"/>
        <v>42.504356696561395</v>
      </c>
      <c r="L854" s="50">
        <f t="shared" si="148"/>
        <v>0.61794413051342312</v>
      </c>
      <c r="M854" s="45">
        <v>15</v>
      </c>
      <c r="N854" s="45">
        <f t="shared" si="149"/>
        <v>63.756535044842096</v>
      </c>
      <c r="O854" s="18">
        <f t="shared" si="150"/>
        <v>0.54221858600992134</v>
      </c>
      <c r="P854" s="37">
        <f t="shared" si="151"/>
        <v>26.666666666666668</v>
      </c>
      <c r="Q854" s="37">
        <f t="shared" si="152"/>
        <v>2.279317406143345</v>
      </c>
      <c r="R854" s="37">
        <f t="shared" si="153"/>
        <v>127.9317406143345</v>
      </c>
    </row>
    <row r="855" spans="1:18" x14ac:dyDescent="0.25">
      <c r="A855" s="1" t="s">
        <v>1162</v>
      </c>
      <c r="B855" s="1" t="s">
        <v>2770</v>
      </c>
      <c r="C855" s="36">
        <v>23518</v>
      </c>
      <c r="D855" s="43">
        <v>5</v>
      </c>
      <c r="E855" s="43">
        <f t="shared" si="143"/>
        <v>21.260311250956715</v>
      </c>
      <c r="F855" s="6">
        <f t="shared" si="144"/>
        <v>1.5454515220883265</v>
      </c>
      <c r="G855" s="44">
        <v>11</v>
      </c>
      <c r="H855" s="44">
        <f t="shared" si="145"/>
        <v>46.772684752104773</v>
      </c>
      <c r="I855" s="14">
        <f t="shared" si="146"/>
        <v>1.3346704865194738</v>
      </c>
      <c r="J855" s="49">
        <v>8</v>
      </c>
      <c r="K855" s="49">
        <f t="shared" si="147"/>
        <v>34.016498001530742</v>
      </c>
      <c r="L855" s="50">
        <f t="shared" si="148"/>
        <v>0.49454448706826448</v>
      </c>
      <c r="M855" s="45">
        <v>24</v>
      </c>
      <c r="N855" s="45">
        <f t="shared" si="149"/>
        <v>102.04949400459223</v>
      </c>
      <c r="O855" s="18">
        <f t="shared" si="150"/>
        <v>0.86788173640992738</v>
      </c>
      <c r="P855" s="37">
        <f t="shared" si="151"/>
        <v>20.833333333333336</v>
      </c>
      <c r="Q855" s="37">
        <f t="shared" si="152"/>
        <v>1.7807167235494883</v>
      </c>
      <c r="R855" s="37">
        <f t="shared" si="153"/>
        <v>78.071672354948831</v>
      </c>
    </row>
    <row r="856" spans="1:18" x14ac:dyDescent="0.25">
      <c r="A856" s="1" t="s">
        <v>1488</v>
      </c>
      <c r="B856" s="1" t="s">
        <v>2727</v>
      </c>
      <c r="C856" s="36">
        <v>23502</v>
      </c>
      <c r="D856" s="43"/>
      <c r="E856" s="43">
        <f t="shared" si="143"/>
        <v>0</v>
      </c>
      <c r="F856" s="6">
        <f t="shared" si="144"/>
        <v>0</v>
      </c>
      <c r="G856" s="44">
        <v>1</v>
      </c>
      <c r="H856" s="44">
        <f t="shared" si="145"/>
        <v>4.2549570249340478</v>
      </c>
      <c r="I856" s="14">
        <f t="shared" si="146"/>
        <v>0.12141628372813527</v>
      </c>
      <c r="J856" s="49">
        <v>2</v>
      </c>
      <c r="K856" s="49">
        <f t="shared" si="147"/>
        <v>8.5099140498680956</v>
      </c>
      <c r="L856" s="50">
        <f t="shared" si="148"/>
        <v>0.12372029238864186</v>
      </c>
      <c r="M856" s="45">
        <v>3</v>
      </c>
      <c r="N856" s="45">
        <f t="shared" si="149"/>
        <v>12.764871074802144</v>
      </c>
      <c r="O856" s="18">
        <f t="shared" si="150"/>
        <v>0.10855907304106394</v>
      </c>
      <c r="P856" s="37">
        <f t="shared" si="151"/>
        <v>0</v>
      </c>
      <c r="Q856" s="37">
        <f t="shared" si="152"/>
        <v>0</v>
      </c>
      <c r="R856" s="37">
        <f t="shared" si="153"/>
        <v>-100</v>
      </c>
    </row>
    <row r="857" spans="1:18" x14ac:dyDescent="0.25">
      <c r="A857" s="1" t="s">
        <v>1047</v>
      </c>
      <c r="B857" s="1" t="s">
        <v>2713</v>
      </c>
      <c r="C857" s="36">
        <v>23370</v>
      </c>
      <c r="D857" s="43"/>
      <c r="E857" s="43">
        <f t="shared" si="143"/>
        <v>0</v>
      </c>
      <c r="F857" s="6">
        <f t="shared" si="144"/>
        <v>0</v>
      </c>
      <c r="G857" s="44">
        <v>5</v>
      </c>
      <c r="H857" s="44">
        <f t="shared" si="145"/>
        <v>21.39495079161318</v>
      </c>
      <c r="I857" s="14">
        <f t="shared" si="146"/>
        <v>0.61051037658935281</v>
      </c>
      <c r="J857" s="49">
        <v>1</v>
      </c>
      <c r="K857" s="49">
        <f t="shared" si="147"/>
        <v>4.2789901583226362</v>
      </c>
      <c r="L857" s="50">
        <f t="shared" si="148"/>
        <v>6.2209548817241354E-2</v>
      </c>
      <c r="M857" s="45">
        <v>6</v>
      </c>
      <c r="N857" s="45">
        <f t="shared" si="149"/>
        <v>25.673940949935815</v>
      </c>
      <c r="O857" s="18">
        <f t="shared" si="150"/>
        <v>0.21834448734369571</v>
      </c>
      <c r="P857" s="37">
        <f t="shared" si="151"/>
        <v>0</v>
      </c>
      <c r="Q857" s="37">
        <f t="shared" si="152"/>
        <v>0</v>
      </c>
      <c r="R857" s="37">
        <f t="shared" si="153"/>
        <v>-100</v>
      </c>
    </row>
    <row r="858" spans="1:18" x14ac:dyDescent="0.25">
      <c r="A858" s="1" t="s">
        <v>1131</v>
      </c>
      <c r="B858" s="1" t="s">
        <v>2749</v>
      </c>
      <c r="C858" s="36">
        <v>23329</v>
      </c>
      <c r="D858" s="43"/>
      <c r="E858" s="43">
        <f t="shared" si="143"/>
        <v>0</v>
      </c>
      <c r="F858" s="6">
        <f t="shared" si="144"/>
        <v>0</v>
      </c>
      <c r="G858" s="44"/>
      <c r="H858" s="44">
        <f t="shared" si="145"/>
        <v>0</v>
      </c>
      <c r="I858" s="14">
        <f t="shared" si="146"/>
        <v>0</v>
      </c>
      <c r="J858" s="49">
        <v>2</v>
      </c>
      <c r="K858" s="49">
        <f t="shared" si="147"/>
        <v>8.5730207038449997</v>
      </c>
      <c r="L858" s="50">
        <f t="shared" si="148"/>
        <v>0.12463776037197742</v>
      </c>
      <c r="M858" s="45">
        <v>2</v>
      </c>
      <c r="N858" s="45">
        <f t="shared" si="149"/>
        <v>8.5730207038449997</v>
      </c>
      <c r="O858" s="18">
        <f t="shared" si="150"/>
        <v>7.2909407021620715E-2</v>
      </c>
      <c r="P858" s="37">
        <f t="shared" si="151"/>
        <v>0</v>
      </c>
      <c r="Q858" s="37">
        <f t="shared" si="152"/>
        <v>0</v>
      </c>
      <c r="R858" s="37">
        <f t="shared" si="153"/>
        <v>-100</v>
      </c>
    </row>
    <row r="859" spans="1:18" x14ac:dyDescent="0.25">
      <c r="A859" s="1" t="s">
        <v>1125</v>
      </c>
      <c r="B859" s="1" t="s">
        <v>2763</v>
      </c>
      <c r="C859" s="36">
        <v>23302</v>
      </c>
      <c r="D859" s="43"/>
      <c r="E859" s="43">
        <f t="shared" si="143"/>
        <v>0</v>
      </c>
      <c r="F859" s="6">
        <f t="shared" si="144"/>
        <v>0</v>
      </c>
      <c r="G859" s="44">
        <v>1</v>
      </c>
      <c r="H859" s="44">
        <f t="shared" si="145"/>
        <v>4.2914771264269165</v>
      </c>
      <c r="I859" s="14">
        <f t="shared" si="146"/>
        <v>0.12245839413692539</v>
      </c>
      <c r="J859" s="49">
        <v>1</v>
      </c>
      <c r="K859" s="49">
        <f t="shared" si="147"/>
        <v>4.2914771264269165</v>
      </c>
      <c r="L859" s="50">
        <f t="shared" si="148"/>
        <v>6.2391088999181638E-2</v>
      </c>
      <c r="M859" s="45">
        <v>2</v>
      </c>
      <c r="N859" s="45">
        <f t="shared" si="149"/>
        <v>8.582954252853833</v>
      </c>
      <c r="O859" s="18">
        <f t="shared" si="150"/>
        <v>7.2993887065805063E-2</v>
      </c>
      <c r="P859" s="37">
        <f t="shared" si="151"/>
        <v>0</v>
      </c>
      <c r="Q859" s="37">
        <f t="shared" si="152"/>
        <v>0</v>
      </c>
      <c r="R859" s="37">
        <f t="shared" si="153"/>
        <v>-100</v>
      </c>
    </row>
    <row r="860" spans="1:18" x14ac:dyDescent="0.25">
      <c r="A860" s="1" t="s">
        <v>1719</v>
      </c>
      <c r="B860" s="1" t="s">
        <v>2737</v>
      </c>
      <c r="C860" s="36">
        <v>23283</v>
      </c>
      <c r="D860" s="43"/>
      <c r="E860" s="43">
        <f t="shared" si="143"/>
        <v>0</v>
      </c>
      <c r="F860" s="6">
        <f t="shared" si="144"/>
        <v>0</v>
      </c>
      <c r="G860" s="44">
        <v>1</v>
      </c>
      <c r="H860" s="44">
        <f t="shared" si="145"/>
        <v>4.2949791693510289</v>
      </c>
      <c r="I860" s="14">
        <f t="shared" si="146"/>
        <v>0.12255832582479213</v>
      </c>
      <c r="J860" s="49"/>
      <c r="K860" s="49">
        <f t="shared" si="147"/>
        <v>0</v>
      </c>
      <c r="L860" s="50">
        <f t="shared" si="148"/>
        <v>0</v>
      </c>
      <c r="M860" s="45">
        <v>1</v>
      </c>
      <c r="N860" s="45">
        <f t="shared" si="149"/>
        <v>4.2949791693510289</v>
      </c>
      <c r="O860" s="18">
        <f t="shared" si="150"/>
        <v>3.6526726719224106E-2</v>
      </c>
      <c r="P860" s="37">
        <f t="shared" si="151"/>
        <v>0</v>
      </c>
      <c r="Q860" s="37">
        <f t="shared" si="152"/>
        <v>0</v>
      </c>
      <c r="R860" s="37">
        <f t="shared" si="153"/>
        <v>-100</v>
      </c>
    </row>
    <row r="861" spans="1:18" x14ac:dyDescent="0.25">
      <c r="A861" s="1" t="s">
        <v>244</v>
      </c>
      <c r="B861" s="1" t="s">
        <v>2754</v>
      </c>
      <c r="C861" s="36">
        <v>23279</v>
      </c>
      <c r="D861" s="43"/>
      <c r="E861" s="43">
        <f t="shared" si="143"/>
        <v>0</v>
      </c>
      <c r="F861" s="6">
        <f t="shared" si="144"/>
        <v>0</v>
      </c>
      <c r="G861" s="44">
        <v>1</v>
      </c>
      <c r="H861" s="44">
        <f t="shared" si="145"/>
        <v>4.2957171699815282</v>
      </c>
      <c r="I861" s="14">
        <f t="shared" si="146"/>
        <v>0.12257938486097492</v>
      </c>
      <c r="J861" s="49">
        <v>1</v>
      </c>
      <c r="K861" s="49">
        <f t="shared" si="147"/>
        <v>4.2957171699815282</v>
      </c>
      <c r="L861" s="50">
        <f t="shared" si="148"/>
        <v>6.2452732327803191E-2</v>
      </c>
      <c r="M861" s="45">
        <v>2</v>
      </c>
      <c r="N861" s="45">
        <f t="shared" si="149"/>
        <v>8.5914343399630564</v>
      </c>
      <c r="O861" s="18">
        <f t="shared" si="150"/>
        <v>7.3066006117418689E-2</v>
      </c>
      <c r="P861" s="37">
        <f t="shared" si="151"/>
        <v>0</v>
      </c>
      <c r="Q861" s="37">
        <f t="shared" si="152"/>
        <v>0</v>
      </c>
      <c r="R861" s="37">
        <f t="shared" si="153"/>
        <v>-100</v>
      </c>
    </row>
    <row r="862" spans="1:18" x14ac:dyDescent="0.25">
      <c r="A862" s="1" t="s">
        <v>667</v>
      </c>
      <c r="B862" s="1" t="s">
        <v>2730</v>
      </c>
      <c r="C862" s="36">
        <v>23273</v>
      </c>
      <c r="D862" s="43"/>
      <c r="E862" s="43">
        <f t="shared" si="143"/>
        <v>0</v>
      </c>
      <c r="F862" s="6">
        <f t="shared" si="144"/>
        <v>0</v>
      </c>
      <c r="G862" s="44">
        <v>3</v>
      </c>
      <c r="H862" s="44">
        <f t="shared" si="145"/>
        <v>12.890473939758518</v>
      </c>
      <c r="I862" s="14">
        <f t="shared" si="146"/>
        <v>0.36783296096489088</v>
      </c>
      <c r="J862" s="49">
        <v>5</v>
      </c>
      <c r="K862" s="49">
        <f t="shared" si="147"/>
        <v>21.484123232930866</v>
      </c>
      <c r="L862" s="50">
        <f t="shared" si="148"/>
        <v>0.3123441661708698</v>
      </c>
      <c r="M862" s="45">
        <v>8</v>
      </c>
      <c r="N862" s="45">
        <f t="shared" si="149"/>
        <v>34.374597172689384</v>
      </c>
      <c r="O862" s="18">
        <f t="shared" si="150"/>
        <v>0.29233937290549383</v>
      </c>
      <c r="P862" s="37">
        <f t="shared" si="151"/>
        <v>0</v>
      </c>
      <c r="Q862" s="37">
        <f t="shared" si="152"/>
        <v>0</v>
      </c>
      <c r="R862" s="37">
        <f t="shared" si="153"/>
        <v>-100</v>
      </c>
    </row>
    <row r="863" spans="1:18" x14ac:dyDescent="0.25">
      <c r="A863" s="1" t="s">
        <v>382</v>
      </c>
      <c r="B863" s="1" t="s">
        <v>2705</v>
      </c>
      <c r="C863" s="36">
        <v>23193</v>
      </c>
      <c r="D863" s="43">
        <v>1</v>
      </c>
      <c r="E863" s="43">
        <f t="shared" si="143"/>
        <v>4.3116457551847542</v>
      </c>
      <c r="F863" s="6">
        <f t="shared" si="144"/>
        <v>0.31342154008945167</v>
      </c>
      <c r="G863" s="44">
        <v>3</v>
      </c>
      <c r="H863" s="44">
        <f t="shared" si="145"/>
        <v>12.934937265554263</v>
      </c>
      <c r="I863" s="14">
        <f t="shared" si="146"/>
        <v>0.36910173330469992</v>
      </c>
      <c r="J863" s="49"/>
      <c r="K863" s="49">
        <f t="shared" si="147"/>
        <v>0</v>
      </c>
      <c r="L863" s="50">
        <f t="shared" si="148"/>
        <v>0</v>
      </c>
      <c r="M863" s="45">
        <v>4</v>
      </c>
      <c r="N863" s="45">
        <f t="shared" si="149"/>
        <v>17.246583020739017</v>
      </c>
      <c r="O863" s="18">
        <f t="shared" si="150"/>
        <v>0.14667387197925144</v>
      </c>
      <c r="P863" s="37">
        <f t="shared" si="151"/>
        <v>25</v>
      </c>
      <c r="Q863" s="37">
        <f t="shared" si="152"/>
        <v>2.1368600682593857</v>
      </c>
      <c r="R863" s="37">
        <f t="shared" si="153"/>
        <v>113.68600682593856</v>
      </c>
    </row>
    <row r="864" spans="1:18" x14ac:dyDescent="0.25">
      <c r="A864" s="1" t="s">
        <v>1287</v>
      </c>
      <c r="B864" s="1" t="s">
        <v>2766</v>
      </c>
      <c r="C864" s="36">
        <v>23108</v>
      </c>
      <c r="D864" s="43"/>
      <c r="E864" s="43">
        <f t="shared" si="143"/>
        <v>0</v>
      </c>
      <c r="F864" s="6">
        <f t="shared" si="144"/>
        <v>0</v>
      </c>
      <c r="G864" s="44">
        <v>1</v>
      </c>
      <c r="H864" s="44">
        <f t="shared" si="145"/>
        <v>4.327505625757313</v>
      </c>
      <c r="I864" s="14">
        <f t="shared" si="146"/>
        <v>0.12348647655264995</v>
      </c>
      <c r="J864" s="49">
        <v>2</v>
      </c>
      <c r="K864" s="49">
        <f t="shared" si="147"/>
        <v>8.655011251514626</v>
      </c>
      <c r="L864" s="50">
        <f t="shared" si="148"/>
        <v>0.12582976941829069</v>
      </c>
      <c r="M864" s="45">
        <v>3</v>
      </c>
      <c r="N864" s="45">
        <f t="shared" si="149"/>
        <v>12.982516877271941</v>
      </c>
      <c r="O864" s="18">
        <f t="shared" si="150"/>
        <v>0.11041004563835401</v>
      </c>
      <c r="P864" s="37">
        <f t="shared" si="151"/>
        <v>0</v>
      </c>
      <c r="Q864" s="37">
        <f t="shared" si="152"/>
        <v>0</v>
      </c>
      <c r="R864" s="37">
        <f t="shared" si="153"/>
        <v>-100</v>
      </c>
    </row>
    <row r="865" spans="1:18" x14ac:dyDescent="0.25">
      <c r="A865" s="1" t="s">
        <v>1227</v>
      </c>
      <c r="B865" s="1" t="s">
        <v>2904</v>
      </c>
      <c r="C865" s="36">
        <v>23070</v>
      </c>
      <c r="D865" s="43">
        <v>2</v>
      </c>
      <c r="E865" s="43">
        <f t="shared" si="143"/>
        <v>8.6692674469007365</v>
      </c>
      <c r="F865" s="6">
        <f t="shared" si="144"/>
        <v>0.63018515641912898</v>
      </c>
      <c r="G865" s="44">
        <v>4</v>
      </c>
      <c r="H865" s="44">
        <f t="shared" si="145"/>
        <v>17.338534893801473</v>
      </c>
      <c r="I865" s="14">
        <f t="shared" si="146"/>
        <v>0.49475951455199568</v>
      </c>
      <c r="J865" s="49">
        <v>17</v>
      </c>
      <c r="K865" s="49">
        <f t="shared" si="147"/>
        <v>73.688773298656272</v>
      </c>
      <c r="L865" s="50">
        <f t="shared" si="148"/>
        <v>1.0713147659125193</v>
      </c>
      <c r="M865" s="45">
        <v>23</v>
      </c>
      <c r="N865" s="45">
        <f t="shared" si="149"/>
        <v>99.696575639358485</v>
      </c>
      <c r="O865" s="18">
        <f t="shared" si="150"/>
        <v>0.84787130033311575</v>
      </c>
      <c r="P865" s="37">
        <f t="shared" si="151"/>
        <v>8.695652173913043</v>
      </c>
      <c r="Q865" s="37">
        <f t="shared" si="152"/>
        <v>0.74325567591630803</v>
      </c>
      <c r="R865" s="37">
        <f t="shared" si="153"/>
        <v>-25.674432408369196</v>
      </c>
    </row>
    <row r="866" spans="1:18" x14ac:dyDescent="0.25">
      <c r="A866" s="1" t="s">
        <v>435</v>
      </c>
      <c r="B866" s="1" t="s">
        <v>2750</v>
      </c>
      <c r="C866" s="36">
        <v>23033</v>
      </c>
      <c r="D866" s="43">
        <v>1</v>
      </c>
      <c r="E866" s="43">
        <f t="shared" si="143"/>
        <v>4.3415968393175008</v>
      </c>
      <c r="F866" s="6">
        <f t="shared" si="144"/>
        <v>0.31559874003797395</v>
      </c>
      <c r="G866" s="44">
        <v>1</v>
      </c>
      <c r="H866" s="44">
        <f t="shared" si="145"/>
        <v>4.3415968393175008</v>
      </c>
      <c r="I866" s="14">
        <f t="shared" si="146"/>
        <v>0.12388857292487454</v>
      </c>
      <c r="J866" s="49">
        <v>2</v>
      </c>
      <c r="K866" s="49">
        <f t="shared" si="147"/>
        <v>8.6831936786350017</v>
      </c>
      <c r="L866" s="50">
        <f t="shared" si="148"/>
        <v>0.12623949601518958</v>
      </c>
      <c r="M866" s="45">
        <v>4</v>
      </c>
      <c r="N866" s="45">
        <f t="shared" si="149"/>
        <v>17.366387357270003</v>
      </c>
      <c r="O866" s="18">
        <f t="shared" si="150"/>
        <v>0.14769275008964439</v>
      </c>
      <c r="P866" s="37">
        <f t="shared" si="151"/>
        <v>25</v>
      </c>
      <c r="Q866" s="37">
        <f t="shared" si="152"/>
        <v>2.1368600682593857</v>
      </c>
      <c r="R866" s="37">
        <f t="shared" si="153"/>
        <v>113.68600682593856</v>
      </c>
    </row>
    <row r="867" spans="1:18" x14ac:dyDescent="0.25">
      <c r="A867" s="1" t="s">
        <v>1538</v>
      </c>
      <c r="B867" s="1" t="s">
        <v>2771</v>
      </c>
      <c r="C867" s="36">
        <v>22956</v>
      </c>
      <c r="D867" s="43"/>
      <c r="E867" s="43">
        <f t="shared" si="143"/>
        <v>0</v>
      </c>
      <c r="F867" s="6">
        <f t="shared" si="144"/>
        <v>0</v>
      </c>
      <c r="G867" s="44">
        <v>2</v>
      </c>
      <c r="H867" s="44">
        <f t="shared" si="145"/>
        <v>8.712319219376198</v>
      </c>
      <c r="I867" s="14">
        <f t="shared" si="146"/>
        <v>0.248608250581864</v>
      </c>
      <c r="J867" s="49"/>
      <c r="K867" s="49">
        <f t="shared" si="147"/>
        <v>0</v>
      </c>
      <c r="L867" s="50">
        <f t="shared" si="148"/>
        <v>0</v>
      </c>
      <c r="M867" s="45">
        <v>2</v>
      </c>
      <c r="N867" s="45">
        <f t="shared" si="149"/>
        <v>8.712319219376198</v>
      </c>
      <c r="O867" s="18">
        <f t="shared" si="150"/>
        <v>7.4094073723967133E-2</v>
      </c>
      <c r="P867" s="37">
        <f t="shared" si="151"/>
        <v>0</v>
      </c>
      <c r="Q867" s="37">
        <f t="shared" si="152"/>
        <v>0</v>
      </c>
      <c r="R867" s="37">
        <f t="shared" si="153"/>
        <v>-100</v>
      </c>
    </row>
    <row r="868" spans="1:18" x14ac:dyDescent="0.25">
      <c r="A868" s="1" t="s">
        <v>882</v>
      </c>
      <c r="B868" s="1" t="s">
        <v>2745</v>
      </c>
      <c r="C868" s="36">
        <v>22936</v>
      </c>
      <c r="D868" s="43">
        <v>2</v>
      </c>
      <c r="E868" s="43">
        <f t="shared" si="143"/>
        <v>8.7199162888036277</v>
      </c>
      <c r="F868" s="6">
        <f t="shared" si="144"/>
        <v>0.63386691483211133</v>
      </c>
      <c r="G868" s="44">
        <v>15</v>
      </c>
      <c r="H868" s="44">
        <f t="shared" si="145"/>
        <v>65.399372166027206</v>
      </c>
      <c r="I868" s="14">
        <f t="shared" si="146"/>
        <v>1.866187761714315</v>
      </c>
      <c r="J868" s="49">
        <v>15</v>
      </c>
      <c r="K868" s="49">
        <f t="shared" si="147"/>
        <v>65.399372166027206</v>
      </c>
      <c r="L868" s="50">
        <f t="shared" si="148"/>
        <v>0.95080037224816705</v>
      </c>
      <c r="M868" s="45">
        <v>32</v>
      </c>
      <c r="N868" s="45">
        <f t="shared" si="149"/>
        <v>139.51866062085804</v>
      </c>
      <c r="O868" s="18">
        <f t="shared" si="150"/>
        <v>1.1865389301760652</v>
      </c>
      <c r="P868" s="37">
        <f t="shared" si="151"/>
        <v>6.25</v>
      </c>
      <c r="Q868" s="37">
        <f t="shared" si="152"/>
        <v>0.53421501706484642</v>
      </c>
      <c r="R868" s="37">
        <f t="shared" si="153"/>
        <v>-46.578498293515359</v>
      </c>
    </row>
    <row r="869" spans="1:18" x14ac:dyDescent="0.25">
      <c r="A869" s="1" t="s">
        <v>651</v>
      </c>
      <c r="B869" s="1" t="s">
        <v>1949</v>
      </c>
      <c r="C869" s="36">
        <v>22905</v>
      </c>
      <c r="D869" s="43">
        <v>2</v>
      </c>
      <c r="E869" s="43">
        <f t="shared" si="143"/>
        <v>8.7317179655097146</v>
      </c>
      <c r="F869" s="6">
        <f t="shared" si="144"/>
        <v>0.63472480063694858</v>
      </c>
      <c r="G869" s="44">
        <v>4</v>
      </c>
      <c r="H869" s="44">
        <f t="shared" si="145"/>
        <v>17.463435931019429</v>
      </c>
      <c r="I869" s="14">
        <f t="shared" si="146"/>
        <v>0.49832359749899768</v>
      </c>
      <c r="J869" s="49">
        <v>10</v>
      </c>
      <c r="K869" s="49">
        <f t="shared" si="147"/>
        <v>43.658589827548568</v>
      </c>
      <c r="L869" s="50">
        <f t="shared" si="148"/>
        <v>0.63472480063694847</v>
      </c>
      <c r="M869" s="45">
        <v>16</v>
      </c>
      <c r="N869" s="45">
        <f t="shared" si="149"/>
        <v>69.853743724077717</v>
      </c>
      <c r="O869" s="18">
        <f t="shared" si="150"/>
        <v>0.5940724056432708</v>
      </c>
      <c r="P869" s="37">
        <f t="shared" si="151"/>
        <v>12.5</v>
      </c>
      <c r="Q869" s="37">
        <f t="shared" si="152"/>
        <v>1.0684300341296928</v>
      </c>
      <c r="R869" s="37">
        <f t="shared" si="153"/>
        <v>6.843003412969284</v>
      </c>
    </row>
    <row r="870" spans="1:18" x14ac:dyDescent="0.25">
      <c r="A870" s="1" t="s">
        <v>460</v>
      </c>
      <c r="B870" s="1" t="s">
        <v>2753</v>
      </c>
      <c r="C870" s="36">
        <v>22848</v>
      </c>
      <c r="D870" s="43">
        <v>1</v>
      </c>
      <c r="E870" s="43">
        <f t="shared" si="143"/>
        <v>4.3767507002801125</v>
      </c>
      <c r="F870" s="6">
        <f t="shared" si="144"/>
        <v>0.31815413949994104</v>
      </c>
      <c r="G870" s="44"/>
      <c r="H870" s="44">
        <f t="shared" si="145"/>
        <v>0</v>
      </c>
      <c r="I870" s="14">
        <f t="shared" si="146"/>
        <v>0</v>
      </c>
      <c r="J870" s="49">
        <v>5</v>
      </c>
      <c r="K870" s="49">
        <f t="shared" si="147"/>
        <v>21.883753501400562</v>
      </c>
      <c r="L870" s="50">
        <f t="shared" si="148"/>
        <v>0.31815413949994104</v>
      </c>
      <c r="M870" s="45">
        <v>6</v>
      </c>
      <c r="N870" s="45">
        <f t="shared" si="149"/>
        <v>26.260504201680675</v>
      </c>
      <c r="O870" s="18">
        <f t="shared" si="150"/>
        <v>0.22333292494844925</v>
      </c>
      <c r="P870" s="37">
        <f t="shared" si="151"/>
        <v>16.666666666666664</v>
      </c>
      <c r="Q870" s="37">
        <f t="shared" si="152"/>
        <v>1.4245733788395902</v>
      </c>
      <c r="R870" s="37">
        <f t="shared" si="153"/>
        <v>42.457337883959021</v>
      </c>
    </row>
    <row r="871" spans="1:18" x14ac:dyDescent="0.25">
      <c r="A871" s="1" t="s">
        <v>657</v>
      </c>
      <c r="B871" s="1" t="s">
        <v>2711</v>
      </c>
      <c r="C871" s="36">
        <v>22819</v>
      </c>
      <c r="D871" s="43">
        <v>4</v>
      </c>
      <c r="E871" s="43">
        <f t="shared" si="143"/>
        <v>17.529251939173495</v>
      </c>
      <c r="F871" s="6">
        <f t="shared" si="144"/>
        <v>1.2742338891791321</v>
      </c>
      <c r="G871" s="44">
        <v>2</v>
      </c>
      <c r="H871" s="44">
        <f t="shared" si="145"/>
        <v>8.7646259695867474</v>
      </c>
      <c r="I871" s="14">
        <f t="shared" si="146"/>
        <v>0.2501008370374368</v>
      </c>
      <c r="J871" s="49">
        <v>3</v>
      </c>
      <c r="K871" s="49">
        <f t="shared" si="147"/>
        <v>13.146938954380122</v>
      </c>
      <c r="L871" s="50">
        <f t="shared" si="148"/>
        <v>0.19113508337686977</v>
      </c>
      <c r="M871" s="45">
        <v>9</v>
      </c>
      <c r="N871" s="45">
        <f t="shared" si="149"/>
        <v>39.440816863140363</v>
      </c>
      <c r="O871" s="18">
        <f t="shared" si="150"/>
        <v>0.33542512835063998</v>
      </c>
      <c r="P871" s="37">
        <f t="shared" si="151"/>
        <v>44.444444444444443</v>
      </c>
      <c r="Q871" s="37">
        <f t="shared" si="152"/>
        <v>3.7988623435722411</v>
      </c>
      <c r="R871" s="37">
        <f t="shared" si="153"/>
        <v>279.88623435722411</v>
      </c>
    </row>
    <row r="872" spans="1:18" x14ac:dyDescent="0.25">
      <c r="A872" s="1" t="s">
        <v>1708</v>
      </c>
      <c r="B872" s="1" t="s">
        <v>2764</v>
      </c>
      <c r="C872" s="36">
        <v>22780</v>
      </c>
      <c r="D872" s="43"/>
      <c r="E872" s="43">
        <f t="shared" si="143"/>
        <v>0</v>
      </c>
      <c r="F872" s="6">
        <f t="shared" si="144"/>
        <v>0</v>
      </c>
      <c r="G872" s="44">
        <v>1</v>
      </c>
      <c r="H872" s="44">
        <f t="shared" si="145"/>
        <v>4.3898156277436344</v>
      </c>
      <c r="I872" s="14">
        <f t="shared" si="146"/>
        <v>0.12526450834849145</v>
      </c>
      <c r="J872" s="49"/>
      <c r="K872" s="49">
        <f t="shared" si="147"/>
        <v>0</v>
      </c>
      <c r="L872" s="50">
        <f t="shared" si="148"/>
        <v>0</v>
      </c>
      <c r="M872" s="45">
        <v>1</v>
      </c>
      <c r="N872" s="45">
        <f t="shared" si="149"/>
        <v>4.3898156277436344</v>
      </c>
      <c r="O872" s="18">
        <f t="shared" si="150"/>
        <v>3.7333265066009431E-2</v>
      </c>
      <c r="P872" s="37">
        <f t="shared" si="151"/>
        <v>0</v>
      </c>
      <c r="Q872" s="37">
        <f t="shared" si="152"/>
        <v>0</v>
      </c>
      <c r="R872" s="37">
        <f t="shared" si="153"/>
        <v>-100</v>
      </c>
    </row>
    <row r="873" spans="1:18" x14ac:dyDescent="0.25">
      <c r="A873" s="1" t="s">
        <v>858</v>
      </c>
      <c r="B873" s="1" t="s">
        <v>2830</v>
      </c>
      <c r="C873" s="36">
        <v>22761</v>
      </c>
      <c r="D873" s="43">
        <v>2</v>
      </c>
      <c r="E873" s="43">
        <f t="shared" si="143"/>
        <v>8.7869601511357143</v>
      </c>
      <c r="F873" s="6">
        <f t="shared" si="144"/>
        <v>0.6387404577386453</v>
      </c>
      <c r="G873" s="44">
        <v>8</v>
      </c>
      <c r="H873" s="44">
        <f t="shared" si="145"/>
        <v>35.147840604542857</v>
      </c>
      <c r="I873" s="14">
        <f t="shared" si="146"/>
        <v>1.0029525944127711</v>
      </c>
      <c r="J873" s="49">
        <v>16</v>
      </c>
      <c r="K873" s="49">
        <f t="shared" si="147"/>
        <v>70.295681209085714</v>
      </c>
      <c r="L873" s="50">
        <f t="shared" si="148"/>
        <v>1.0219847323818325</v>
      </c>
      <c r="M873" s="45">
        <v>26</v>
      </c>
      <c r="N873" s="45">
        <f t="shared" si="149"/>
        <v>114.23048196476428</v>
      </c>
      <c r="O873" s="18">
        <f t="shared" si="150"/>
        <v>0.97147516511998877</v>
      </c>
      <c r="P873" s="37">
        <f t="shared" si="151"/>
        <v>7.6923076923076925</v>
      </c>
      <c r="Q873" s="37">
        <f t="shared" si="152"/>
        <v>0.65749540561827258</v>
      </c>
      <c r="R873" s="37">
        <f t="shared" si="153"/>
        <v>-34.25045943817274</v>
      </c>
    </row>
    <row r="874" spans="1:18" x14ac:dyDescent="0.25">
      <c r="A874" s="1" t="s">
        <v>3</v>
      </c>
      <c r="B874" s="1" t="s">
        <v>2784</v>
      </c>
      <c r="C874" s="36">
        <v>22743</v>
      </c>
      <c r="D874" s="43"/>
      <c r="E874" s="43">
        <f t="shared" si="143"/>
        <v>0</v>
      </c>
      <c r="F874" s="6">
        <f t="shared" si="144"/>
        <v>0</v>
      </c>
      <c r="G874" s="44">
        <v>16</v>
      </c>
      <c r="H874" s="44">
        <f t="shared" si="145"/>
        <v>70.351316888713015</v>
      </c>
      <c r="I874" s="14">
        <f t="shared" si="146"/>
        <v>2.0074927671309046</v>
      </c>
      <c r="J874" s="49">
        <v>26</v>
      </c>
      <c r="K874" s="49">
        <f t="shared" si="147"/>
        <v>114.32088994415865</v>
      </c>
      <c r="L874" s="50">
        <f t="shared" si="148"/>
        <v>1.6620395749167742</v>
      </c>
      <c r="M874" s="45">
        <v>42</v>
      </c>
      <c r="N874" s="45">
        <f t="shared" si="149"/>
        <v>184.67220683287167</v>
      </c>
      <c r="O874" s="18">
        <f t="shared" si="150"/>
        <v>1.570548066858162</v>
      </c>
      <c r="P874" s="37">
        <f t="shared" si="151"/>
        <v>0</v>
      </c>
      <c r="Q874" s="37">
        <f t="shared" si="152"/>
        <v>0</v>
      </c>
      <c r="R874" s="37">
        <f t="shared" si="153"/>
        <v>-100</v>
      </c>
    </row>
    <row r="875" spans="1:18" x14ac:dyDescent="0.25">
      <c r="A875" s="1" t="s">
        <v>1413</v>
      </c>
      <c r="B875" s="1" t="s">
        <v>2816</v>
      </c>
      <c r="C875" s="36">
        <v>22733</v>
      </c>
      <c r="D875" s="43">
        <v>4</v>
      </c>
      <c r="E875" s="43">
        <f t="shared" si="143"/>
        <v>17.595565917388818</v>
      </c>
      <c r="F875" s="6">
        <f t="shared" si="144"/>
        <v>1.2790543754532449</v>
      </c>
      <c r="G875" s="44">
        <v>8</v>
      </c>
      <c r="H875" s="44">
        <f t="shared" si="145"/>
        <v>35.191131834777636</v>
      </c>
      <c r="I875" s="14">
        <f t="shared" si="146"/>
        <v>1.0041879207068614</v>
      </c>
      <c r="J875" s="49">
        <v>9</v>
      </c>
      <c r="K875" s="49">
        <f t="shared" si="147"/>
        <v>39.590023314124842</v>
      </c>
      <c r="L875" s="50">
        <f t="shared" si="148"/>
        <v>0.57557446895396014</v>
      </c>
      <c r="M875" s="45">
        <v>21</v>
      </c>
      <c r="N875" s="45">
        <f t="shared" si="149"/>
        <v>92.376721066291296</v>
      </c>
      <c r="O875" s="18">
        <f t="shared" si="150"/>
        <v>0.78561946695454143</v>
      </c>
      <c r="P875" s="37">
        <f t="shared" si="151"/>
        <v>19.047619047619047</v>
      </c>
      <c r="Q875" s="37">
        <f t="shared" si="152"/>
        <v>1.6280838615309605</v>
      </c>
      <c r="R875" s="37">
        <f t="shared" si="153"/>
        <v>62.808386153096052</v>
      </c>
    </row>
    <row r="876" spans="1:18" x14ac:dyDescent="0.25">
      <c r="A876" s="1" t="s">
        <v>349</v>
      </c>
      <c r="B876" s="1" t="s">
        <v>2728</v>
      </c>
      <c r="C876" s="36">
        <v>22706</v>
      </c>
      <c r="D876" s="43">
        <v>1</v>
      </c>
      <c r="E876" s="43">
        <f t="shared" si="143"/>
        <v>4.4041222584338939</v>
      </c>
      <c r="F876" s="6">
        <f t="shared" si="144"/>
        <v>0.32014382891282717</v>
      </c>
      <c r="G876" s="44">
        <v>10</v>
      </c>
      <c r="H876" s="44">
        <f t="shared" si="145"/>
        <v>44.041222584338939</v>
      </c>
      <c r="I876" s="14">
        <f t="shared" si="146"/>
        <v>1.2567275170345438</v>
      </c>
      <c r="J876" s="49">
        <v>4</v>
      </c>
      <c r="K876" s="49">
        <f t="shared" si="147"/>
        <v>17.616489033735576</v>
      </c>
      <c r="L876" s="50">
        <f t="shared" si="148"/>
        <v>0.25611506313026172</v>
      </c>
      <c r="M876" s="45">
        <v>15</v>
      </c>
      <c r="N876" s="45">
        <f t="shared" si="149"/>
        <v>66.061833876508402</v>
      </c>
      <c r="O876" s="18">
        <f t="shared" si="150"/>
        <v>0.56182404091673654</v>
      </c>
      <c r="P876" s="37">
        <f t="shared" si="151"/>
        <v>6.666666666666667</v>
      </c>
      <c r="Q876" s="37">
        <f t="shared" si="152"/>
        <v>0.56982935153583625</v>
      </c>
      <c r="R876" s="37">
        <f t="shared" si="153"/>
        <v>-43.017064846416375</v>
      </c>
    </row>
    <row r="877" spans="1:18" x14ac:dyDescent="0.25">
      <c r="A877" s="1" t="s">
        <v>108</v>
      </c>
      <c r="B877" s="1" t="s">
        <v>2818</v>
      </c>
      <c r="C877" s="36">
        <v>22619</v>
      </c>
      <c r="D877" s="43"/>
      <c r="E877" s="43">
        <f t="shared" si="143"/>
        <v>0</v>
      </c>
      <c r="F877" s="6">
        <f t="shared" si="144"/>
        <v>0</v>
      </c>
      <c r="G877" s="44">
        <v>3</v>
      </c>
      <c r="H877" s="44">
        <f t="shared" si="145"/>
        <v>13.2631858172333</v>
      </c>
      <c r="I877" s="14">
        <f t="shared" si="146"/>
        <v>0.37846838943082833</v>
      </c>
      <c r="J877" s="49">
        <v>1</v>
      </c>
      <c r="K877" s="49">
        <f t="shared" si="147"/>
        <v>4.4210619390777666</v>
      </c>
      <c r="L877" s="50">
        <f t="shared" si="148"/>
        <v>6.4275041153849882E-2</v>
      </c>
      <c r="M877" s="45">
        <v>4</v>
      </c>
      <c r="N877" s="45">
        <f t="shared" si="149"/>
        <v>17.684247756311066</v>
      </c>
      <c r="O877" s="18">
        <f t="shared" si="150"/>
        <v>0.15039599950549445</v>
      </c>
      <c r="P877" s="37">
        <f t="shared" si="151"/>
        <v>0</v>
      </c>
      <c r="Q877" s="37">
        <f t="shared" si="152"/>
        <v>0</v>
      </c>
      <c r="R877" s="37">
        <f t="shared" si="153"/>
        <v>-100</v>
      </c>
    </row>
    <row r="878" spans="1:18" x14ac:dyDescent="0.25">
      <c r="A878" s="1" t="s">
        <v>261</v>
      </c>
      <c r="B878" s="1" t="s">
        <v>2776</v>
      </c>
      <c r="C878" s="36">
        <v>22612</v>
      </c>
      <c r="D878" s="43"/>
      <c r="E878" s="43">
        <f t="shared" si="143"/>
        <v>0</v>
      </c>
      <c r="F878" s="6">
        <f t="shared" si="144"/>
        <v>0</v>
      </c>
      <c r="G878" s="44"/>
      <c r="H878" s="44">
        <f t="shared" si="145"/>
        <v>0</v>
      </c>
      <c r="I878" s="14">
        <f t="shared" si="146"/>
        <v>0</v>
      </c>
      <c r="J878" s="49">
        <v>4</v>
      </c>
      <c r="K878" s="49">
        <f t="shared" si="147"/>
        <v>17.689722271360342</v>
      </c>
      <c r="L878" s="50">
        <f t="shared" si="148"/>
        <v>0.25717975514928898</v>
      </c>
      <c r="M878" s="45">
        <v>4</v>
      </c>
      <c r="N878" s="45">
        <f t="shared" si="149"/>
        <v>17.689722271360342</v>
      </c>
      <c r="O878" s="18">
        <f t="shared" si="150"/>
        <v>0.15044255761607903</v>
      </c>
      <c r="P878" s="37">
        <f t="shared" si="151"/>
        <v>0</v>
      </c>
      <c r="Q878" s="37">
        <f t="shared" si="152"/>
        <v>0</v>
      </c>
      <c r="R878" s="37">
        <f t="shared" si="153"/>
        <v>-100</v>
      </c>
    </row>
    <row r="879" spans="1:18" x14ac:dyDescent="0.25">
      <c r="A879" s="1" t="s">
        <v>1507</v>
      </c>
      <c r="B879" s="1" t="s">
        <v>2761</v>
      </c>
      <c r="C879" s="36">
        <v>22587</v>
      </c>
      <c r="D879" s="43"/>
      <c r="E879" s="43">
        <f t="shared" si="143"/>
        <v>0</v>
      </c>
      <c r="F879" s="6">
        <f t="shared" si="144"/>
        <v>0</v>
      </c>
      <c r="G879" s="44"/>
      <c r="H879" s="44">
        <f t="shared" si="145"/>
        <v>0</v>
      </c>
      <c r="I879" s="14">
        <f t="shared" si="146"/>
        <v>0</v>
      </c>
      <c r="J879" s="49">
        <v>3</v>
      </c>
      <c r="K879" s="49">
        <f t="shared" si="147"/>
        <v>13.281976358082083</v>
      </c>
      <c r="L879" s="50">
        <f t="shared" si="148"/>
        <v>0.19309830732619612</v>
      </c>
      <c r="M879" s="45">
        <v>3</v>
      </c>
      <c r="N879" s="45">
        <f t="shared" si="149"/>
        <v>13.281976358082083</v>
      </c>
      <c r="O879" s="18">
        <f t="shared" si="150"/>
        <v>0.11295680411790342</v>
      </c>
      <c r="P879" s="37">
        <f t="shared" si="151"/>
        <v>0</v>
      </c>
      <c r="Q879" s="37">
        <f t="shared" si="152"/>
        <v>0</v>
      </c>
      <c r="R879" s="37">
        <f t="shared" si="153"/>
        <v>-100</v>
      </c>
    </row>
    <row r="880" spans="1:18" x14ac:dyDescent="0.25">
      <c r="A880" s="1" t="s">
        <v>1058</v>
      </c>
      <c r="B880" s="1" t="s">
        <v>2807</v>
      </c>
      <c r="C880" s="36">
        <v>22578</v>
      </c>
      <c r="D880" s="43">
        <v>2</v>
      </c>
      <c r="E880" s="43">
        <f t="shared" si="143"/>
        <v>8.8581805297191956</v>
      </c>
      <c r="F880" s="6">
        <f t="shared" si="144"/>
        <v>0.64391759937059556</v>
      </c>
      <c r="G880" s="44">
        <v>3</v>
      </c>
      <c r="H880" s="44">
        <f t="shared" si="145"/>
        <v>13.287270794578793</v>
      </c>
      <c r="I880" s="14">
        <f t="shared" si="146"/>
        <v>0.37915566040109422</v>
      </c>
      <c r="J880" s="49">
        <v>3</v>
      </c>
      <c r="K880" s="49">
        <f t="shared" si="147"/>
        <v>13.287270794578793</v>
      </c>
      <c r="L880" s="50">
        <f t="shared" si="148"/>
        <v>0.19317527981117863</v>
      </c>
      <c r="M880" s="45">
        <v>8</v>
      </c>
      <c r="N880" s="45">
        <f t="shared" si="149"/>
        <v>35.432722118876782</v>
      </c>
      <c r="O880" s="18">
        <f t="shared" si="150"/>
        <v>0.30133821532596144</v>
      </c>
      <c r="P880" s="37">
        <f t="shared" si="151"/>
        <v>25</v>
      </c>
      <c r="Q880" s="37">
        <f t="shared" si="152"/>
        <v>2.1368600682593857</v>
      </c>
      <c r="R880" s="37">
        <f t="shared" si="153"/>
        <v>113.68600682593856</v>
      </c>
    </row>
    <row r="881" spans="1:18" x14ac:dyDescent="0.25">
      <c r="A881" s="1" t="s">
        <v>1110</v>
      </c>
      <c r="B881" s="1" t="s">
        <v>2822</v>
      </c>
      <c r="C881" s="36">
        <v>22555</v>
      </c>
      <c r="D881" s="43"/>
      <c r="E881" s="43">
        <f t="shared" si="143"/>
        <v>0</v>
      </c>
      <c r="F881" s="6">
        <f t="shared" si="144"/>
        <v>0</v>
      </c>
      <c r="G881" s="44">
        <v>3</v>
      </c>
      <c r="H881" s="44">
        <f t="shared" si="145"/>
        <v>13.300820217246731</v>
      </c>
      <c r="I881" s="14">
        <f t="shared" si="146"/>
        <v>0.37954229663205075</v>
      </c>
      <c r="J881" s="49">
        <v>6</v>
      </c>
      <c r="K881" s="49">
        <f t="shared" si="147"/>
        <v>26.601640434493461</v>
      </c>
      <c r="L881" s="50">
        <f t="shared" si="148"/>
        <v>0.38674453270465897</v>
      </c>
      <c r="M881" s="45">
        <v>9</v>
      </c>
      <c r="N881" s="45">
        <f t="shared" si="149"/>
        <v>39.902460651740192</v>
      </c>
      <c r="O881" s="18">
        <f t="shared" si="150"/>
        <v>0.33935118615975407</v>
      </c>
      <c r="P881" s="37">
        <f t="shared" si="151"/>
        <v>0</v>
      </c>
      <c r="Q881" s="37">
        <f t="shared" si="152"/>
        <v>0</v>
      </c>
      <c r="R881" s="37">
        <f t="shared" si="153"/>
        <v>-100</v>
      </c>
    </row>
    <row r="882" spans="1:18" x14ac:dyDescent="0.25">
      <c r="A882" s="1" t="s">
        <v>501</v>
      </c>
      <c r="B882" s="1" t="s">
        <v>2759</v>
      </c>
      <c r="C882" s="36">
        <v>22538</v>
      </c>
      <c r="D882" s="43"/>
      <c r="E882" s="43">
        <f t="shared" si="143"/>
        <v>0</v>
      </c>
      <c r="F882" s="6">
        <f t="shared" si="144"/>
        <v>0</v>
      </c>
      <c r="G882" s="44">
        <v>2</v>
      </c>
      <c r="H882" s="44">
        <f t="shared" si="145"/>
        <v>8.8739018546454869</v>
      </c>
      <c r="I882" s="14">
        <f t="shared" si="146"/>
        <v>0.25321905228313385</v>
      </c>
      <c r="J882" s="49">
        <v>5</v>
      </c>
      <c r="K882" s="49">
        <f t="shared" si="147"/>
        <v>22.184754636613718</v>
      </c>
      <c r="L882" s="50">
        <f t="shared" si="148"/>
        <v>0.32253020584322711</v>
      </c>
      <c r="M882" s="45">
        <v>7</v>
      </c>
      <c r="N882" s="45">
        <f t="shared" si="149"/>
        <v>31.058656491259207</v>
      </c>
      <c r="O882" s="18">
        <f t="shared" si="150"/>
        <v>0.26413889641609123</v>
      </c>
      <c r="P882" s="37">
        <f t="shared" si="151"/>
        <v>0</v>
      </c>
      <c r="Q882" s="37">
        <f t="shared" si="152"/>
        <v>0</v>
      </c>
      <c r="R882" s="37">
        <f t="shared" si="153"/>
        <v>-100</v>
      </c>
    </row>
    <row r="883" spans="1:18" x14ac:dyDescent="0.25">
      <c r="A883" s="1" t="s">
        <v>1189</v>
      </c>
      <c r="B883" s="1" t="s">
        <v>2781</v>
      </c>
      <c r="C883" s="36">
        <v>22451</v>
      </c>
      <c r="D883" s="43">
        <v>3</v>
      </c>
      <c r="E883" s="43">
        <f t="shared" si="143"/>
        <v>13.36243374459935</v>
      </c>
      <c r="F883" s="6">
        <f t="shared" si="144"/>
        <v>0.97134013353008597</v>
      </c>
      <c r="G883" s="44">
        <v>8</v>
      </c>
      <c r="H883" s="44">
        <f t="shared" si="145"/>
        <v>35.633156652264937</v>
      </c>
      <c r="I883" s="14">
        <f t="shared" si="146"/>
        <v>1.0168012115909795</v>
      </c>
      <c r="J883" s="49">
        <v>1</v>
      </c>
      <c r="K883" s="49">
        <f t="shared" si="147"/>
        <v>4.4541445815331171</v>
      </c>
      <c r="L883" s="50">
        <f t="shared" si="148"/>
        <v>6.4756008902005724E-2</v>
      </c>
      <c r="M883" s="45">
        <v>12</v>
      </c>
      <c r="N883" s="45">
        <f t="shared" si="149"/>
        <v>53.449734978397402</v>
      </c>
      <c r="O883" s="18">
        <f t="shared" si="150"/>
        <v>0.45456422156894294</v>
      </c>
      <c r="P883" s="37">
        <f t="shared" si="151"/>
        <v>25</v>
      </c>
      <c r="Q883" s="37">
        <f t="shared" si="152"/>
        <v>2.1368600682593857</v>
      </c>
      <c r="R883" s="37">
        <f t="shared" si="153"/>
        <v>113.68600682593856</v>
      </c>
    </row>
    <row r="884" spans="1:18" x14ac:dyDescent="0.25">
      <c r="A884" s="1" t="s">
        <v>1467</v>
      </c>
      <c r="B884" s="1" t="s">
        <v>2777</v>
      </c>
      <c r="C884" s="36">
        <v>22414</v>
      </c>
      <c r="D884" s="43">
        <v>1</v>
      </c>
      <c r="E884" s="43">
        <f t="shared" si="143"/>
        <v>4.46149727848666</v>
      </c>
      <c r="F884" s="6">
        <f t="shared" si="144"/>
        <v>0.32431452571137026</v>
      </c>
      <c r="G884" s="44"/>
      <c r="H884" s="44">
        <f t="shared" si="145"/>
        <v>0</v>
      </c>
      <c r="I884" s="14">
        <f t="shared" si="146"/>
        <v>0</v>
      </c>
      <c r="J884" s="49">
        <v>3</v>
      </c>
      <c r="K884" s="49">
        <f t="shared" si="147"/>
        <v>13.384491835459981</v>
      </c>
      <c r="L884" s="50">
        <f t="shared" si="148"/>
        <v>0.19458871542682213</v>
      </c>
      <c r="M884" s="45">
        <v>4</v>
      </c>
      <c r="N884" s="45">
        <f t="shared" si="149"/>
        <v>17.84598911394664</v>
      </c>
      <c r="O884" s="18">
        <f t="shared" si="150"/>
        <v>0.151771531757597</v>
      </c>
      <c r="P884" s="37">
        <f t="shared" si="151"/>
        <v>25</v>
      </c>
      <c r="Q884" s="37">
        <f t="shared" si="152"/>
        <v>2.1368600682593857</v>
      </c>
      <c r="R884" s="37">
        <f t="shared" si="153"/>
        <v>113.68600682593856</v>
      </c>
    </row>
    <row r="885" spans="1:18" x14ac:dyDescent="0.25">
      <c r="A885" s="1" t="s">
        <v>1173</v>
      </c>
      <c r="B885" s="1" t="s">
        <v>2768</v>
      </c>
      <c r="C885" s="36">
        <v>22408</v>
      </c>
      <c r="D885" s="43">
        <v>1</v>
      </c>
      <c r="E885" s="43">
        <f t="shared" si="143"/>
        <v>4.4626918957515169</v>
      </c>
      <c r="F885" s="6">
        <f t="shared" si="144"/>
        <v>0.32440136465970426</v>
      </c>
      <c r="G885" s="44">
        <v>2</v>
      </c>
      <c r="H885" s="44">
        <f t="shared" si="145"/>
        <v>8.9253837915030338</v>
      </c>
      <c r="I885" s="14">
        <f t="shared" si="146"/>
        <v>0.25468810247934981</v>
      </c>
      <c r="J885" s="49">
        <v>5</v>
      </c>
      <c r="K885" s="49">
        <f t="shared" si="147"/>
        <v>22.313459478757586</v>
      </c>
      <c r="L885" s="50">
        <f t="shared" si="148"/>
        <v>0.32440136465970426</v>
      </c>
      <c r="M885" s="45">
        <v>8</v>
      </c>
      <c r="N885" s="45">
        <f t="shared" si="149"/>
        <v>35.701535166012135</v>
      </c>
      <c r="O885" s="18">
        <f t="shared" si="150"/>
        <v>0.30362434066536764</v>
      </c>
      <c r="P885" s="37">
        <f t="shared" si="151"/>
        <v>12.5</v>
      </c>
      <c r="Q885" s="37">
        <f t="shared" si="152"/>
        <v>1.0684300341296928</v>
      </c>
      <c r="R885" s="37">
        <f t="shared" si="153"/>
        <v>6.843003412969284</v>
      </c>
    </row>
    <row r="886" spans="1:18" x14ac:dyDescent="0.25">
      <c r="A886" s="1" t="s">
        <v>689</v>
      </c>
      <c r="B886" s="1" t="s">
        <v>2778</v>
      </c>
      <c r="C886" s="36">
        <v>22358</v>
      </c>
      <c r="D886" s="43"/>
      <c r="E886" s="43">
        <f t="shared" si="143"/>
        <v>0</v>
      </c>
      <c r="F886" s="6">
        <f t="shared" si="144"/>
        <v>0</v>
      </c>
      <c r="G886" s="44">
        <v>7</v>
      </c>
      <c r="H886" s="44">
        <f t="shared" si="145"/>
        <v>31.308703819661865</v>
      </c>
      <c r="I886" s="14">
        <f t="shared" si="146"/>
        <v>0.89340184726945371</v>
      </c>
      <c r="J886" s="49">
        <v>5</v>
      </c>
      <c r="K886" s="49">
        <f t="shared" si="147"/>
        <v>22.363359871187047</v>
      </c>
      <c r="L886" s="50">
        <f t="shared" si="148"/>
        <v>0.32512683510576312</v>
      </c>
      <c r="M886" s="45">
        <v>12</v>
      </c>
      <c r="N886" s="45">
        <f t="shared" si="149"/>
        <v>53.672063690848915</v>
      </c>
      <c r="O886" s="18">
        <f t="shared" si="150"/>
        <v>0.45645502005744421</v>
      </c>
      <c r="P886" s="37">
        <f t="shared" si="151"/>
        <v>0</v>
      </c>
      <c r="Q886" s="37">
        <f t="shared" si="152"/>
        <v>0</v>
      </c>
      <c r="R886" s="37">
        <f t="shared" si="153"/>
        <v>-100</v>
      </c>
    </row>
    <row r="887" spans="1:18" x14ac:dyDescent="0.25">
      <c r="A887" s="1" t="s">
        <v>1303</v>
      </c>
      <c r="B887" s="1" t="s">
        <v>2712</v>
      </c>
      <c r="C887" s="36">
        <v>22273</v>
      </c>
      <c r="D887" s="43">
        <v>1</v>
      </c>
      <c r="E887" s="43">
        <f t="shared" si="143"/>
        <v>4.4897409419476491</v>
      </c>
      <c r="F887" s="6">
        <f t="shared" si="144"/>
        <v>0.32636761007922838</v>
      </c>
      <c r="G887" s="44">
        <v>6</v>
      </c>
      <c r="H887" s="44">
        <f t="shared" si="145"/>
        <v>26.938445651685896</v>
      </c>
      <c r="I887" s="14">
        <f t="shared" si="146"/>
        <v>0.76869541602261982</v>
      </c>
      <c r="J887" s="49">
        <v>7</v>
      </c>
      <c r="K887" s="49">
        <f t="shared" si="147"/>
        <v>31.428186593633544</v>
      </c>
      <c r="L887" s="50">
        <f t="shared" si="148"/>
        <v>0.45691465411091964</v>
      </c>
      <c r="M887" s="45">
        <v>14</v>
      </c>
      <c r="N887" s="45">
        <f t="shared" si="149"/>
        <v>62.856373187267089</v>
      </c>
      <c r="O887" s="18">
        <f t="shared" si="150"/>
        <v>0.53456314348546341</v>
      </c>
      <c r="P887" s="37">
        <f t="shared" si="151"/>
        <v>7.1428571428571423</v>
      </c>
      <c r="Q887" s="37">
        <f t="shared" si="152"/>
        <v>0.61053144807411019</v>
      </c>
      <c r="R887" s="37">
        <f t="shared" si="153"/>
        <v>-38.946855192588984</v>
      </c>
    </row>
    <row r="888" spans="1:18" x14ac:dyDescent="0.25">
      <c r="A888" s="1" t="s">
        <v>199</v>
      </c>
      <c r="B888" s="1" t="s">
        <v>2769</v>
      </c>
      <c r="C888" s="36">
        <v>22257</v>
      </c>
      <c r="D888" s="43"/>
      <c r="E888" s="43">
        <f t="shared" si="143"/>
        <v>0</v>
      </c>
      <c r="F888" s="6">
        <f t="shared" si="144"/>
        <v>0</v>
      </c>
      <c r="G888" s="44">
        <v>1</v>
      </c>
      <c r="H888" s="44">
        <f t="shared" si="145"/>
        <v>4.4929685042907854</v>
      </c>
      <c r="I888" s="14">
        <f t="shared" si="146"/>
        <v>0.12820800198493215</v>
      </c>
      <c r="J888" s="49">
        <v>1</v>
      </c>
      <c r="K888" s="49">
        <f t="shared" si="147"/>
        <v>4.4929685042907854</v>
      </c>
      <c r="L888" s="50">
        <f t="shared" si="148"/>
        <v>6.5320445516418676E-2</v>
      </c>
      <c r="M888" s="45">
        <v>2</v>
      </c>
      <c r="N888" s="45">
        <f t="shared" si="149"/>
        <v>8.9859370085815709</v>
      </c>
      <c r="O888" s="18">
        <f t="shared" si="150"/>
        <v>7.642106107774585E-2</v>
      </c>
      <c r="P888" s="37">
        <f t="shared" si="151"/>
        <v>0</v>
      </c>
      <c r="Q888" s="37">
        <f t="shared" si="152"/>
        <v>0</v>
      </c>
      <c r="R888" s="37">
        <f t="shared" si="153"/>
        <v>-100</v>
      </c>
    </row>
    <row r="889" spans="1:18" x14ac:dyDescent="0.25">
      <c r="A889" s="1" t="s">
        <v>394</v>
      </c>
      <c r="B889" s="1" t="s">
        <v>2734</v>
      </c>
      <c r="C889" s="36">
        <v>22194</v>
      </c>
      <c r="D889" s="43">
        <v>3</v>
      </c>
      <c r="E889" s="43">
        <f t="shared" si="143"/>
        <v>13.517166801838334</v>
      </c>
      <c r="F889" s="6">
        <f t="shared" si="144"/>
        <v>0.98258796692277017</v>
      </c>
      <c r="G889" s="44">
        <v>1</v>
      </c>
      <c r="H889" s="44">
        <f t="shared" si="145"/>
        <v>4.5057222672794452</v>
      </c>
      <c r="I889" s="14">
        <f t="shared" si="146"/>
        <v>0.12857193386404592</v>
      </c>
      <c r="J889" s="49">
        <v>3</v>
      </c>
      <c r="K889" s="49">
        <f t="shared" si="147"/>
        <v>13.517166801838334</v>
      </c>
      <c r="L889" s="50">
        <f t="shared" si="148"/>
        <v>0.19651759338455402</v>
      </c>
      <c r="M889" s="45">
        <v>7</v>
      </c>
      <c r="N889" s="45">
        <f t="shared" si="149"/>
        <v>31.540055870956113</v>
      </c>
      <c r="O889" s="18">
        <f t="shared" si="150"/>
        <v>0.26823296600098512</v>
      </c>
      <c r="P889" s="37">
        <f t="shared" si="151"/>
        <v>42.857142857142854</v>
      </c>
      <c r="Q889" s="37">
        <f t="shared" si="152"/>
        <v>3.6631886884446612</v>
      </c>
      <c r="R889" s="37">
        <f t="shared" si="153"/>
        <v>266.31886884446612</v>
      </c>
    </row>
    <row r="890" spans="1:18" x14ac:dyDescent="0.25">
      <c r="A890" s="1" t="s">
        <v>63</v>
      </c>
      <c r="B890" s="1" t="s">
        <v>2791</v>
      </c>
      <c r="C890" s="36">
        <v>22167</v>
      </c>
      <c r="D890" s="43">
        <v>1</v>
      </c>
      <c r="E890" s="43">
        <f t="shared" si="143"/>
        <v>4.5112103577389808</v>
      </c>
      <c r="F890" s="6">
        <f t="shared" si="144"/>
        <v>0.3279282617988295</v>
      </c>
      <c r="G890" s="44">
        <v>1</v>
      </c>
      <c r="H890" s="44">
        <f t="shared" si="145"/>
        <v>4.5112103577389808</v>
      </c>
      <c r="I890" s="14">
        <f t="shared" si="146"/>
        <v>0.12872853792478167</v>
      </c>
      <c r="J890" s="49">
        <v>2</v>
      </c>
      <c r="K890" s="49">
        <f t="shared" si="147"/>
        <v>9.0224207154779617</v>
      </c>
      <c r="L890" s="50">
        <f t="shared" si="148"/>
        <v>0.13117130471953178</v>
      </c>
      <c r="M890" s="45">
        <v>4</v>
      </c>
      <c r="N890" s="45">
        <f t="shared" si="149"/>
        <v>18.044841430955923</v>
      </c>
      <c r="O890" s="18">
        <f t="shared" si="150"/>
        <v>0.15346267482360171</v>
      </c>
      <c r="P890" s="37">
        <f t="shared" si="151"/>
        <v>25</v>
      </c>
      <c r="Q890" s="37">
        <f t="shared" si="152"/>
        <v>2.1368600682593857</v>
      </c>
      <c r="R890" s="37">
        <f t="shared" si="153"/>
        <v>113.68600682593856</v>
      </c>
    </row>
    <row r="891" spans="1:18" x14ac:dyDescent="0.25">
      <c r="A891" s="1" t="s">
        <v>359</v>
      </c>
      <c r="B891" s="1" t="s">
        <v>2503</v>
      </c>
      <c r="C891" s="36">
        <v>22119</v>
      </c>
      <c r="D891" s="43">
        <v>3</v>
      </c>
      <c r="E891" s="43">
        <f t="shared" si="143"/>
        <v>13.563000135630002</v>
      </c>
      <c r="F891" s="6">
        <f t="shared" si="144"/>
        <v>0.98591967710493056</v>
      </c>
      <c r="G891" s="44">
        <v>2</v>
      </c>
      <c r="H891" s="44">
        <f t="shared" si="145"/>
        <v>9.0420000904200002</v>
      </c>
      <c r="I891" s="14">
        <f t="shared" si="146"/>
        <v>0.25801577830630995</v>
      </c>
      <c r="J891" s="49">
        <v>13</v>
      </c>
      <c r="K891" s="49">
        <f t="shared" si="147"/>
        <v>58.773000587730003</v>
      </c>
      <c r="L891" s="50">
        <f t="shared" si="148"/>
        <v>0.85446372015760641</v>
      </c>
      <c r="M891" s="45">
        <v>18</v>
      </c>
      <c r="N891" s="45">
        <f t="shared" si="149"/>
        <v>81.378000813780005</v>
      </c>
      <c r="O891" s="18">
        <f t="shared" si="150"/>
        <v>0.69208065498740923</v>
      </c>
      <c r="P891" s="37">
        <f t="shared" si="151"/>
        <v>16.666666666666664</v>
      </c>
      <c r="Q891" s="37">
        <f t="shared" si="152"/>
        <v>1.4245733788395902</v>
      </c>
      <c r="R891" s="37">
        <f t="shared" si="153"/>
        <v>42.457337883959021</v>
      </c>
    </row>
    <row r="892" spans="1:18" x14ac:dyDescent="0.25">
      <c r="A892" s="1" t="s">
        <v>1260</v>
      </c>
      <c r="B892" s="1" t="s">
        <v>2744</v>
      </c>
      <c r="C892" s="36">
        <v>22089</v>
      </c>
      <c r="D892" s="43"/>
      <c r="E892" s="43">
        <f t="shared" si="143"/>
        <v>0</v>
      </c>
      <c r="F892" s="6">
        <f t="shared" si="144"/>
        <v>0</v>
      </c>
      <c r="G892" s="44">
        <v>3</v>
      </c>
      <c r="H892" s="44">
        <f t="shared" si="145"/>
        <v>13.581420616596496</v>
      </c>
      <c r="I892" s="14">
        <f t="shared" si="146"/>
        <v>0.38754930058109949</v>
      </c>
      <c r="J892" s="49">
        <v>5</v>
      </c>
      <c r="K892" s="49">
        <f t="shared" si="147"/>
        <v>22.635701027660826</v>
      </c>
      <c r="L892" s="50">
        <f t="shared" si="148"/>
        <v>0.32908623202927484</v>
      </c>
      <c r="M892" s="45">
        <v>8</v>
      </c>
      <c r="N892" s="45">
        <f t="shared" si="149"/>
        <v>36.217121644257325</v>
      </c>
      <c r="O892" s="18">
        <f t="shared" si="150"/>
        <v>0.30800915503778165</v>
      </c>
      <c r="P892" s="37">
        <f t="shared" si="151"/>
        <v>0</v>
      </c>
      <c r="Q892" s="37">
        <f t="shared" si="152"/>
        <v>0</v>
      </c>
      <c r="R892" s="37">
        <f t="shared" si="153"/>
        <v>-100</v>
      </c>
    </row>
    <row r="893" spans="1:18" x14ac:dyDescent="0.25">
      <c r="A893" s="1" t="s">
        <v>364</v>
      </c>
      <c r="B893" s="1" t="s">
        <v>2809</v>
      </c>
      <c r="C893" s="36">
        <v>22078</v>
      </c>
      <c r="D893" s="43"/>
      <c r="E893" s="43">
        <f t="shared" si="143"/>
        <v>0</v>
      </c>
      <c r="F893" s="6">
        <f t="shared" si="144"/>
        <v>0</v>
      </c>
      <c r="G893" s="44">
        <v>1</v>
      </c>
      <c r="H893" s="44">
        <f t="shared" si="145"/>
        <v>4.529395778603134</v>
      </c>
      <c r="I893" s="14">
        <f t="shared" si="146"/>
        <v>0.12924746354645508</v>
      </c>
      <c r="J893" s="49">
        <v>3</v>
      </c>
      <c r="K893" s="49">
        <f t="shared" si="147"/>
        <v>13.588187335809403</v>
      </c>
      <c r="L893" s="50">
        <f t="shared" si="148"/>
        <v>0.19755011629571481</v>
      </c>
      <c r="M893" s="45">
        <v>4</v>
      </c>
      <c r="N893" s="45">
        <f t="shared" si="149"/>
        <v>18.117583114412536</v>
      </c>
      <c r="O893" s="18">
        <f t="shared" si="150"/>
        <v>0.15408130776405377</v>
      </c>
      <c r="P893" s="37">
        <f t="shared" si="151"/>
        <v>0</v>
      </c>
      <c r="Q893" s="37">
        <f t="shared" si="152"/>
        <v>0</v>
      </c>
      <c r="R893" s="37">
        <f t="shared" si="153"/>
        <v>-100</v>
      </c>
    </row>
    <row r="894" spans="1:18" x14ac:dyDescent="0.25">
      <c r="A894" s="1" t="s">
        <v>1420</v>
      </c>
      <c r="B894" s="1" t="s">
        <v>2843</v>
      </c>
      <c r="C894" s="36">
        <v>22062</v>
      </c>
      <c r="D894" s="43">
        <v>6</v>
      </c>
      <c r="E894" s="43">
        <f t="shared" si="143"/>
        <v>27.196083763937992</v>
      </c>
      <c r="F894" s="6">
        <f t="shared" si="144"/>
        <v>1.9769338534932426</v>
      </c>
      <c r="G894" s="44">
        <v>10</v>
      </c>
      <c r="H894" s="44">
        <f t="shared" si="145"/>
        <v>45.326806273229984</v>
      </c>
      <c r="I894" s="14">
        <f t="shared" si="146"/>
        <v>1.293411975423187</v>
      </c>
      <c r="J894" s="49">
        <v>9</v>
      </c>
      <c r="K894" s="49">
        <f t="shared" si="147"/>
        <v>40.794125645906988</v>
      </c>
      <c r="L894" s="50">
        <f t="shared" si="148"/>
        <v>0.59308015604797271</v>
      </c>
      <c r="M894" s="45">
        <v>25</v>
      </c>
      <c r="N894" s="45">
        <f t="shared" si="149"/>
        <v>113.31701568307497</v>
      </c>
      <c r="O894" s="18">
        <f t="shared" si="150"/>
        <v>0.96370657488407074</v>
      </c>
      <c r="P894" s="37">
        <f t="shared" si="151"/>
        <v>24</v>
      </c>
      <c r="Q894" s="37">
        <f t="shared" si="152"/>
        <v>2.0513856655290104</v>
      </c>
      <c r="R894" s="37">
        <f t="shared" si="153"/>
        <v>105.13856655290104</v>
      </c>
    </row>
    <row r="895" spans="1:18" x14ac:dyDescent="0.25">
      <c r="A895" s="1" t="s">
        <v>1499</v>
      </c>
      <c r="B895" s="1" t="s">
        <v>2821</v>
      </c>
      <c r="C895" s="36">
        <v>22053</v>
      </c>
      <c r="D895" s="43"/>
      <c r="E895" s="43">
        <f t="shared" si="143"/>
        <v>0</v>
      </c>
      <c r="F895" s="6">
        <f t="shared" si="144"/>
        <v>0</v>
      </c>
      <c r="G895" s="44">
        <v>1</v>
      </c>
      <c r="H895" s="44">
        <f t="shared" si="145"/>
        <v>4.5345304493719674</v>
      </c>
      <c r="I895" s="14">
        <f t="shared" si="146"/>
        <v>0.12939398268619395</v>
      </c>
      <c r="J895" s="49">
        <v>3</v>
      </c>
      <c r="K895" s="49">
        <f t="shared" si="147"/>
        <v>13.603591348115902</v>
      </c>
      <c r="L895" s="50">
        <f t="shared" si="148"/>
        <v>0.19777406555011978</v>
      </c>
      <c r="M895" s="45">
        <v>4</v>
      </c>
      <c r="N895" s="45">
        <f t="shared" si="149"/>
        <v>18.138121797487869</v>
      </c>
      <c r="O895" s="18">
        <f t="shared" si="150"/>
        <v>0.15425597935948757</v>
      </c>
      <c r="P895" s="37">
        <f t="shared" si="151"/>
        <v>0</v>
      </c>
      <c r="Q895" s="37">
        <f t="shared" si="152"/>
        <v>0</v>
      </c>
      <c r="R895" s="37">
        <f t="shared" si="153"/>
        <v>-100</v>
      </c>
    </row>
    <row r="896" spans="1:18" x14ac:dyDescent="0.25">
      <c r="A896" s="1" t="s">
        <v>78</v>
      </c>
      <c r="B896" s="1" t="s">
        <v>2795</v>
      </c>
      <c r="C896" s="36">
        <v>22028</v>
      </c>
      <c r="D896" s="43"/>
      <c r="E896" s="43">
        <f t="shared" si="143"/>
        <v>0</v>
      </c>
      <c r="F896" s="6">
        <f t="shared" si="144"/>
        <v>0</v>
      </c>
      <c r="G896" s="44">
        <v>4</v>
      </c>
      <c r="H896" s="44">
        <f t="shared" si="145"/>
        <v>18.158707100054475</v>
      </c>
      <c r="I896" s="14">
        <f t="shared" si="146"/>
        <v>0.51816333760280275</v>
      </c>
      <c r="J896" s="49"/>
      <c r="K896" s="49">
        <f t="shared" si="147"/>
        <v>0</v>
      </c>
      <c r="L896" s="50">
        <f t="shared" si="148"/>
        <v>0</v>
      </c>
      <c r="M896" s="45">
        <v>4</v>
      </c>
      <c r="N896" s="45">
        <f t="shared" si="149"/>
        <v>18.158707100054475</v>
      </c>
      <c r="O896" s="18">
        <f t="shared" si="150"/>
        <v>0.15443104743121386</v>
      </c>
      <c r="P896" s="37">
        <f t="shared" si="151"/>
        <v>0</v>
      </c>
      <c r="Q896" s="37">
        <f t="shared" si="152"/>
        <v>0</v>
      </c>
      <c r="R896" s="37">
        <f t="shared" si="153"/>
        <v>-100</v>
      </c>
    </row>
    <row r="897" spans="1:18" x14ac:dyDescent="0.25">
      <c r="A897" s="1" t="s">
        <v>770</v>
      </c>
      <c r="B897" s="1" t="s">
        <v>2798</v>
      </c>
      <c r="C897" s="36">
        <v>22015</v>
      </c>
      <c r="D897" s="43">
        <v>3</v>
      </c>
      <c r="E897" s="43">
        <f t="shared" si="143"/>
        <v>13.627072450601862</v>
      </c>
      <c r="F897" s="6">
        <f t="shared" si="144"/>
        <v>0.99057721271332999</v>
      </c>
      <c r="G897" s="44">
        <v>2</v>
      </c>
      <c r="H897" s="44">
        <f t="shared" si="145"/>
        <v>9.0847149670679084</v>
      </c>
      <c r="I897" s="14">
        <f t="shared" si="146"/>
        <v>0.25923465820382785</v>
      </c>
      <c r="J897" s="49">
        <v>7</v>
      </c>
      <c r="K897" s="49">
        <f t="shared" si="147"/>
        <v>31.796502384737678</v>
      </c>
      <c r="L897" s="50">
        <f t="shared" si="148"/>
        <v>0.46226936593288731</v>
      </c>
      <c r="M897" s="45">
        <v>12</v>
      </c>
      <c r="N897" s="45">
        <f t="shared" si="149"/>
        <v>54.508289802407447</v>
      </c>
      <c r="O897" s="18">
        <f t="shared" si="150"/>
        <v>0.46356671989299736</v>
      </c>
      <c r="P897" s="37">
        <f t="shared" si="151"/>
        <v>25</v>
      </c>
      <c r="Q897" s="37">
        <f t="shared" si="152"/>
        <v>2.1368600682593857</v>
      </c>
      <c r="R897" s="37">
        <f t="shared" si="153"/>
        <v>113.68600682593856</v>
      </c>
    </row>
    <row r="898" spans="1:18" x14ac:dyDescent="0.25">
      <c r="A898" s="1" t="s">
        <v>1219</v>
      </c>
      <c r="B898" s="1" t="s">
        <v>2828</v>
      </c>
      <c r="C898" s="36">
        <v>21988</v>
      </c>
      <c r="D898" s="43"/>
      <c r="E898" s="43">
        <f t="shared" si="143"/>
        <v>0</v>
      </c>
      <c r="F898" s="6">
        <f t="shared" si="144"/>
        <v>0</v>
      </c>
      <c r="G898" s="44"/>
      <c r="H898" s="44">
        <f t="shared" si="145"/>
        <v>0</v>
      </c>
      <c r="I898" s="14">
        <f t="shared" si="146"/>
        <v>0</v>
      </c>
      <c r="J898" s="49">
        <v>2</v>
      </c>
      <c r="K898" s="49">
        <f t="shared" si="147"/>
        <v>9.095870474804439</v>
      </c>
      <c r="L898" s="50">
        <f t="shared" si="148"/>
        <v>0.13223914461150907</v>
      </c>
      <c r="M898" s="45">
        <v>2</v>
      </c>
      <c r="N898" s="45">
        <f t="shared" si="149"/>
        <v>9.095870474804439</v>
      </c>
      <c r="O898" s="18">
        <f t="shared" si="150"/>
        <v>7.7355992196079207E-2</v>
      </c>
      <c r="P898" s="37">
        <f t="shared" si="151"/>
        <v>0</v>
      </c>
      <c r="Q898" s="37">
        <f t="shared" si="152"/>
        <v>0</v>
      </c>
      <c r="R898" s="37">
        <f t="shared" si="153"/>
        <v>-100</v>
      </c>
    </row>
    <row r="899" spans="1:18" x14ac:dyDescent="0.25">
      <c r="A899" s="1" t="s">
        <v>1486</v>
      </c>
      <c r="B899" s="1" t="s">
        <v>2780</v>
      </c>
      <c r="C899" s="36">
        <v>21972</v>
      </c>
      <c r="D899" s="43"/>
      <c r="E899" s="43">
        <f t="shared" si="143"/>
        <v>0</v>
      </c>
      <c r="F899" s="6">
        <f t="shared" si="144"/>
        <v>0</v>
      </c>
      <c r="G899" s="44"/>
      <c r="H899" s="44">
        <f t="shared" si="145"/>
        <v>0</v>
      </c>
      <c r="I899" s="14">
        <f t="shared" si="146"/>
        <v>0</v>
      </c>
      <c r="J899" s="49">
        <v>2</v>
      </c>
      <c r="K899" s="49">
        <f t="shared" si="147"/>
        <v>9.1024940833788452</v>
      </c>
      <c r="L899" s="50">
        <f t="shared" si="148"/>
        <v>0.13233544109402243</v>
      </c>
      <c r="M899" s="45">
        <v>2</v>
      </c>
      <c r="N899" s="45">
        <f t="shared" si="149"/>
        <v>9.1024940833788452</v>
      </c>
      <c r="O899" s="18">
        <f t="shared" si="150"/>
        <v>7.7412322792981492E-2</v>
      </c>
      <c r="P899" s="37">
        <f t="shared" si="151"/>
        <v>0</v>
      </c>
      <c r="Q899" s="37">
        <f t="shared" si="152"/>
        <v>0</v>
      </c>
      <c r="R899" s="37">
        <f t="shared" si="153"/>
        <v>-100</v>
      </c>
    </row>
    <row r="900" spans="1:18" x14ac:dyDescent="0.25">
      <c r="A900" s="1" t="s">
        <v>4</v>
      </c>
      <c r="B900" s="1" t="s">
        <v>2812</v>
      </c>
      <c r="C900" s="36">
        <v>21947</v>
      </c>
      <c r="D900" s="43"/>
      <c r="E900" s="43">
        <f t="shared" si="143"/>
        <v>0</v>
      </c>
      <c r="F900" s="6">
        <f t="shared" si="144"/>
        <v>0</v>
      </c>
      <c r="G900" s="44">
        <v>2</v>
      </c>
      <c r="H900" s="44">
        <f t="shared" si="145"/>
        <v>9.1128628058504582</v>
      </c>
      <c r="I900" s="14">
        <f t="shared" si="146"/>
        <v>0.26003786396123707</v>
      </c>
      <c r="J900" s="49">
        <v>3</v>
      </c>
      <c r="K900" s="49">
        <f t="shared" si="147"/>
        <v>13.669294208775687</v>
      </c>
      <c r="L900" s="50">
        <f t="shared" si="148"/>
        <v>0.19872927815085395</v>
      </c>
      <c r="M900" s="45">
        <v>5</v>
      </c>
      <c r="N900" s="45">
        <f t="shared" si="149"/>
        <v>22.782157014626144</v>
      </c>
      <c r="O900" s="18">
        <f t="shared" si="150"/>
        <v>0.19375125944404584</v>
      </c>
      <c r="P900" s="37">
        <f t="shared" si="151"/>
        <v>0</v>
      </c>
      <c r="Q900" s="37">
        <f t="shared" si="152"/>
        <v>0</v>
      </c>
      <c r="R900" s="37">
        <f t="shared" si="153"/>
        <v>-100</v>
      </c>
    </row>
    <row r="901" spans="1:18" x14ac:dyDescent="0.25">
      <c r="A901" s="1" t="s">
        <v>1246</v>
      </c>
      <c r="B901" s="1" t="s">
        <v>2752</v>
      </c>
      <c r="C901" s="36">
        <v>21918</v>
      </c>
      <c r="D901" s="43"/>
      <c r="E901" s="43">
        <f t="shared" si="143"/>
        <v>0</v>
      </c>
      <c r="F901" s="6">
        <f t="shared" si="144"/>
        <v>0</v>
      </c>
      <c r="G901" s="44">
        <v>3</v>
      </c>
      <c r="H901" s="44">
        <f t="shared" si="145"/>
        <v>13.687380235422939</v>
      </c>
      <c r="I901" s="14">
        <f t="shared" si="146"/>
        <v>0.39057288532420409</v>
      </c>
      <c r="J901" s="49">
        <v>2</v>
      </c>
      <c r="K901" s="49">
        <f t="shared" si="147"/>
        <v>9.124920156948626</v>
      </c>
      <c r="L901" s="50">
        <f t="shared" si="148"/>
        <v>0.13266147968418016</v>
      </c>
      <c r="M901" s="45">
        <v>5</v>
      </c>
      <c r="N901" s="45">
        <f t="shared" si="149"/>
        <v>22.812300392371565</v>
      </c>
      <c r="O901" s="18">
        <f t="shared" si="150"/>
        <v>0.19400761433609243</v>
      </c>
      <c r="P901" s="37">
        <f t="shared" si="151"/>
        <v>0</v>
      </c>
      <c r="Q901" s="37">
        <f t="shared" si="152"/>
        <v>0</v>
      </c>
      <c r="R901" s="37">
        <f t="shared" si="153"/>
        <v>-100</v>
      </c>
    </row>
    <row r="902" spans="1:18" x14ac:dyDescent="0.25">
      <c r="A902" s="1" t="s">
        <v>862</v>
      </c>
      <c r="B902" s="1" t="s">
        <v>2783</v>
      </c>
      <c r="C902" s="36">
        <v>21913</v>
      </c>
      <c r="D902" s="43"/>
      <c r="E902" s="43">
        <f t="shared" si="143"/>
        <v>0</v>
      </c>
      <c r="F902" s="6">
        <f t="shared" si="144"/>
        <v>0</v>
      </c>
      <c r="G902" s="44">
        <v>1</v>
      </c>
      <c r="H902" s="44">
        <f t="shared" si="145"/>
        <v>4.5635011180577738</v>
      </c>
      <c r="I902" s="14">
        <f t="shared" si="146"/>
        <v>0.13022066810471569</v>
      </c>
      <c r="J902" s="49">
        <v>1</v>
      </c>
      <c r="K902" s="49">
        <f t="shared" si="147"/>
        <v>4.5635011180577738</v>
      </c>
      <c r="L902" s="50">
        <f t="shared" si="148"/>
        <v>6.634587486236164E-2</v>
      </c>
      <c r="M902" s="45">
        <v>2</v>
      </c>
      <c r="N902" s="45">
        <f t="shared" si="149"/>
        <v>9.1270022361155476</v>
      </c>
      <c r="O902" s="18">
        <f t="shared" si="150"/>
        <v>7.7620752813735663E-2</v>
      </c>
      <c r="P902" s="37">
        <f t="shared" si="151"/>
        <v>0</v>
      </c>
      <c r="Q902" s="37">
        <f t="shared" si="152"/>
        <v>0</v>
      </c>
      <c r="R902" s="37">
        <f t="shared" si="153"/>
        <v>-100</v>
      </c>
    </row>
    <row r="903" spans="1:18" x14ac:dyDescent="0.25">
      <c r="A903" s="1" t="s">
        <v>1091</v>
      </c>
      <c r="B903" s="1" t="s">
        <v>2801</v>
      </c>
      <c r="C903" s="36">
        <v>21893</v>
      </c>
      <c r="D903" s="43"/>
      <c r="E903" s="43">
        <f t="shared" ref="E903:E966" si="154">((D903/($C903/100000)))</f>
        <v>0</v>
      </c>
      <c r="F903" s="6">
        <f t="shared" ref="F903:F966" si="155">((D903/$C903)/(D$1746/$C$1746))</f>
        <v>0</v>
      </c>
      <c r="G903" s="44">
        <v>1</v>
      </c>
      <c r="H903" s="44">
        <f t="shared" ref="H903:H966" si="156">((G903/($C903/100000)))</f>
        <v>4.567670031516923</v>
      </c>
      <c r="I903" s="14">
        <f t="shared" ref="I903:I966" si="157">((G903/$C903)/($G$1746/$C$1746))</f>
        <v>0.1303396291133529</v>
      </c>
      <c r="J903" s="49"/>
      <c r="K903" s="49">
        <f t="shared" ref="K903:K966" si="158">((J903/($C903/100000)))</f>
        <v>0</v>
      </c>
      <c r="L903" s="50">
        <f t="shared" ref="L903:L966" si="159">((J903/$C903)/($J$1746/$C$1746))</f>
        <v>0</v>
      </c>
      <c r="M903" s="45">
        <v>1</v>
      </c>
      <c r="N903" s="45">
        <f t="shared" ref="N903:N966" si="160">((M903/($C903/100000)))</f>
        <v>4.567670031516923</v>
      </c>
      <c r="O903" s="18">
        <f t="shared" ref="O903:O966" si="161">((M903/$C903)/($M$1746/$C$1746))</f>
        <v>3.8845831005512942E-2</v>
      </c>
      <c r="P903" s="37">
        <f t="shared" si="151"/>
        <v>0</v>
      </c>
      <c r="Q903" s="37">
        <f t="shared" si="152"/>
        <v>0</v>
      </c>
      <c r="R903" s="37">
        <f t="shared" si="153"/>
        <v>-100</v>
      </c>
    </row>
    <row r="904" spans="1:18" x14ac:dyDescent="0.25">
      <c r="A904" s="1" t="s">
        <v>1069</v>
      </c>
      <c r="B904" s="1" t="s">
        <v>2786</v>
      </c>
      <c r="C904" s="36">
        <v>21827</v>
      </c>
      <c r="D904" s="43"/>
      <c r="E904" s="43">
        <f t="shared" si="154"/>
        <v>0</v>
      </c>
      <c r="F904" s="6">
        <f t="shared" si="155"/>
        <v>0</v>
      </c>
      <c r="G904" s="44"/>
      <c r="H904" s="44">
        <f t="shared" si="156"/>
        <v>0</v>
      </c>
      <c r="I904" s="14">
        <f t="shared" si="157"/>
        <v>0</v>
      </c>
      <c r="J904" s="49">
        <v>2</v>
      </c>
      <c r="K904" s="49">
        <f t="shared" si="158"/>
        <v>9.1629633023319741</v>
      </c>
      <c r="L904" s="50">
        <f t="shared" si="159"/>
        <v>0.1332145650670207</v>
      </c>
      <c r="M904" s="45">
        <v>2</v>
      </c>
      <c r="N904" s="45">
        <f t="shared" si="160"/>
        <v>9.1629633023319741</v>
      </c>
      <c r="O904" s="18">
        <f t="shared" si="161"/>
        <v>7.7926584340834271E-2</v>
      </c>
      <c r="P904" s="37">
        <f t="shared" ref="P904:P967" si="162">D904/M904*100</f>
        <v>0</v>
      </c>
      <c r="Q904" s="37">
        <f t="shared" ref="Q904:Q967" si="163">P904/$P$1746</f>
        <v>0</v>
      </c>
      <c r="R904" s="37">
        <f t="shared" ref="R904:R967" si="164">(Q904-1)*100</f>
        <v>-100</v>
      </c>
    </row>
    <row r="905" spans="1:18" x14ac:dyDescent="0.25">
      <c r="A905" s="1" t="s">
        <v>1168</v>
      </c>
      <c r="B905" s="1" t="s">
        <v>2802</v>
      </c>
      <c r="C905" s="36">
        <v>21821</v>
      </c>
      <c r="D905" s="43">
        <v>2</v>
      </c>
      <c r="E905" s="43">
        <f t="shared" si="154"/>
        <v>9.1654827918060597</v>
      </c>
      <c r="F905" s="6">
        <f t="shared" si="155"/>
        <v>0.66625597170566453</v>
      </c>
      <c r="G905" s="44"/>
      <c r="H905" s="44">
        <f t="shared" si="156"/>
        <v>0</v>
      </c>
      <c r="I905" s="14">
        <f t="shared" si="157"/>
        <v>0</v>
      </c>
      <c r="J905" s="49">
        <v>2</v>
      </c>
      <c r="K905" s="49">
        <f t="shared" si="158"/>
        <v>9.1654827918060597</v>
      </c>
      <c r="L905" s="50">
        <f t="shared" si="159"/>
        <v>0.13325119434113289</v>
      </c>
      <c r="M905" s="45">
        <v>4</v>
      </c>
      <c r="N905" s="45">
        <f t="shared" si="160"/>
        <v>18.330965583612119</v>
      </c>
      <c r="O905" s="18">
        <f t="shared" si="161"/>
        <v>0.15589602276773654</v>
      </c>
      <c r="P905" s="37">
        <f t="shared" si="162"/>
        <v>50</v>
      </c>
      <c r="Q905" s="37">
        <f t="shared" si="163"/>
        <v>4.2737201365187714</v>
      </c>
      <c r="R905" s="37">
        <f t="shared" si="164"/>
        <v>327.37201365187713</v>
      </c>
    </row>
    <row r="906" spans="1:18" x14ac:dyDescent="0.25">
      <c r="A906" s="1" t="s">
        <v>1582</v>
      </c>
      <c r="B906" s="1" t="s">
        <v>2773</v>
      </c>
      <c r="C906" s="36">
        <v>21798</v>
      </c>
      <c r="D906" s="43"/>
      <c r="E906" s="43">
        <f t="shared" si="154"/>
        <v>0</v>
      </c>
      <c r="F906" s="6">
        <f t="shared" si="155"/>
        <v>0</v>
      </c>
      <c r="G906" s="44">
        <v>1</v>
      </c>
      <c r="H906" s="44">
        <f t="shared" si="156"/>
        <v>4.5875768419121021</v>
      </c>
      <c r="I906" s="14">
        <f t="shared" si="157"/>
        <v>0.13090767502425155</v>
      </c>
      <c r="J906" s="49"/>
      <c r="K906" s="49">
        <f t="shared" si="158"/>
        <v>0</v>
      </c>
      <c r="L906" s="50">
        <f t="shared" si="159"/>
        <v>0</v>
      </c>
      <c r="M906" s="45">
        <v>1</v>
      </c>
      <c r="N906" s="45">
        <f t="shared" si="160"/>
        <v>4.5875768419121021</v>
      </c>
      <c r="O906" s="18">
        <f t="shared" si="161"/>
        <v>3.9015128828502374E-2</v>
      </c>
      <c r="P906" s="37">
        <f t="shared" si="162"/>
        <v>0</v>
      </c>
      <c r="Q906" s="37">
        <f t="shared" si="163"/>
        <v>0</v>
      </c>
      <c r="R906" s="37">
        <f t="shared" si="164"/>
        <v>-100</v>
      </c>
    </row>
    <row r="907" spans="1:18" x14ac:dyDescent="0.25">
      <c r="A907" s="1" t="s">
        <v>662</v>
      </c>
      <c r="B907" s="1" t="s">
        <v>2767</v>
      </c>
      <c r="C907" s="36">
        <v>21736</v>
      </c>
      <c r="D907" s="43">
        <v>1</v>
      </c>
      <c r="E907" s="43">
        <f t="shared" si="154"/>
        <v>4.6006624953993374</v>
      </c>
      <c r="F907" s="6">
        <f t="shared" si="155"/>
        <v>0.33443070386891116</v>
      </c>
      <c r="G907" s="44"/>
      <c r="H907" s="44">
        <f t="shared" si="156"/>
        <v>0</v>
      </c>
      <c r="I907" s="14">
        <f t="shared" si="157"/>
        <v>0</v>
      </c>
      <c r="J907" s="49"/>
      <c r="K907" s="49">
        <f t="shared" si="158"/>
        <v>0</v>
      </c>
      <c r="L907" s="50">
        <f t="shared" si="159"/>
        <v>0</v>
      </c>
      <c r="M907" s="45">
        <v>1</v>
      </c>
      <c r="N907" s="45">
        <f t="shared" si="160"/>
        <v>4.6006624953993374</v>
      </c>
      <c r="O907" s="18">
        <f t="shared" si="161"/>
        <v>3.9126416001274145E-2</v>
      </c>
      <c r="P907" s="37">
        <f t="shared" si="162"/>
        <v>100</v>
      </c>
      <c r="Q907" s="37">
        <f t="shared" si="163"/>
        <v>8.5474402730375427</v>
      </c>
      <c r="R907" s="37">
        <f t="shared" si="164"/>
        <v>754.74402730375425</v>
      </c>
    </row>
    <row r="908" spans="1:18" x14ac:dyDescent="0.25">
      <c r="A908" s="1" t="s">
        <v>740</v>
      </c>
      <c r="B908" s="1" t="s">
        <v>2803</v>
      </c>
      <c r="C908" s="36">
        <v>21677</v>
      </c>
      <c r="D908" s="43">
        <v>2</v>
      </c>
      <c r="E908" s="43">
        <f t="shared" si="154"/>
        <v>9.22636896249481</v>
      </c>
      <c r="F908" s="6">
        <f t="shared" si="155"/>
        <v>0.67068190056692834</v>
      </c>
      <c r="G908" s="44"/>
      <c r="H908" s="44">
        <f t="shared" si="156"/>
        <v>0</v>
      </c>
      <c r="I908" s="14">
        <f t="shared" si="157"/>
        <v>0</v>
      </c>
      <c r="J908" s="49"/>
      <c r="K908" s="49">
        <f t="shared" si="158"/>
        <v>0</v>
      </c>
      <c r="L908" s="50">
        <f t="shared" si="159"/>
        <v>0</v>
      </c>
      <c r="M908" s="45">
        <v>2</v>
      </c>
      <c r="N908" s="45">
        <f t="shared" si="160"/>
        <v>9.22636896249481</v>
      </c>
      <c r="O908" s="18">
        <f t="shared" si="161"/>
        <v>7.8465818905170889E-2</v>
      </c>
      <c r="P908" s="37">
        <f t="shared" si="162"/>
        <v>100</v>
      </c>
      <c r="Q908" s="37">
        <f t="shared" si="163"/>
        <v>8.5474402730375427</v>
      </c>
      <c r="R908" s="37">
        <f t="shared" si="164"/>
        <v>754.74402730375425</v>
      </c>
    </row>
    <row r="909" spans="1:18" x14ac:dyDescent="0.25">
      <c r="A909" s="1" t="s">
        <v>1243</v>
      </c>
      <c r="B909" s="1" t="s">
        <v>2757</v>
      </c>
      <c r="C909" s="36">
        <v>21674</v>
      </c>
      <c r="D909" s="43">
        <v>2</v>
      </c>
      <c r="E909" s="43">
        <f t="shared" si="154"/>
        <v>9.2276460274983858</v>
      </c>
      <c r="F909" s="6">
        <f t="shared" si="155"/>
        <v>0.67077473279456057</v>
      </c>
      <c r="G909" s="44">
        <v>6</v>
      </c>
      <c r="H909" s="44">
        <f t="shared" si="156"/>
        <v>27.682938082495156</v>
      </c>
      <c r="I909" s="14">
        <f t="shared" si="157"/>
        <v>0.78993969738266179</v>
      </c>
      <c r="J909" s="49">
        <v>6</v>
      </c>
      <c r="K909" s="49">
        <f t="shared" si="158"/>
        <v>27.682938082495156</v>
      </c>
      <c r="L909" s="50">
        <f t="shared" si="159"/>
        <v>0.40246483967673635</v>
      </c>
      <c r="M909" s="45">
        <v>14</v>
      </c>
      <c r="N909" s="45">
        <f t="shared" si="160"/>
        <v>64.593522192488706</v>
      </c>
      <c r="O909" s="18">
        <f t="shared" si="161"/>
        <v>0.54933675809041826</v>
      </c>
      <c r="P909" s="37">
        <f t="shared" si="162"/>
        <v>14.285714285714285</v>
      </c>
      <c r="Q909" s="37">
        <f t="shared" si="163"/>
        <v>1.2210628961482204</v>
      </c>
      <c r="R909" s="37">
        <f t="shared" si="164"/>
        <v>22.106289614822039</v>
      </c>
    </row>
    <row r="910" spans="1:18" x14ac:dyDescent="0.25">
      <c r="A910" s="1" t="s">
        <v>369</v>
      </c>
      <c r="B910" s="1" t="s">
        <v>2789</v>
      </c>
      <c r="C910" s="36">
        <v>21662</v>
      </c>
      <c r="D910" s="43"/>
      <c r="E910" s="43">
        <f t="shared" si="154"/>
        <v>0</v>
      </c>
      <c r="F910" s="6">
        <f t="shared" si="155"/>
        <v>0</v>
      </c>
      <c r="G910" s="44">
        <v>2</v>
      </c>
      <c r="H910" s="44">
        <f t="shared" si="156"/>
        <v>9.2327578247622561</v>
      </c>
      <c r="I910" s="14">
        <f t="shared" si="157"/>
        <v>0.26345909889932928</v>
      </c>
      <c r="J910" s="49"/>
      <c r="K910" s="49">
        <f t="shared" si="158"/>
        <v>0</v>
      </c>
      <c r="L910" s="50">
        <f t="shared" si="159"/>
        <v>0</v>
      </c>
      <c r="M910" s="45">
        <v>2</v>
      </c>
      <c r="N910" s="45">
        <f t="shared" si="160"/>
        <v>9.2327578247622561</v>
      </c>
      <c r="O910" s="18">
        <f t="shared" si="161"/>
        <v>7.8520153097931381E-2</v>
      </c>
      <c r="P910" s="37">
        <f t="shared" si="162"/>
        <v>0</v>
      </c>
      <c r="Q910" s="37">
        <f t="shared" si="163"/>
        <v>0</v>
      </c>
      <c r="R910" s="37">
        <f t="shared" si="164"/>
        <v>-100</v>
      </c>
    </row>
    <row r="911" spans="1:18" x14ac:dyDescent="0.25">
      <c r="A911" s="1" t="s">
        <v>17</v>
      </c>
      <c r="B911" s="1" t="s">
        <v>2337</v>
      </c>
      <c r="C911" s="36">
        <v>21657</v>
      </c>
      <c r="D911" s="43"/>
      <c r="E911" s="43">
        <f t="shared" si="154"/>
        <v>0</v>
      </c>
      <c r="F911" s="6">
        <f t="shared" si="155"/>
        <v>0</v>
      </c>
      <c r="G911" s="44">
        <v>26</v>
      </c>
      <c r="H911" s="44">
        <f t="shared" si="156"/>
        <v>120.05356235859075</v>
      </c>
      <c r="I911" s="14">
        <f t="shared" si="157"/>
        <v>3.4257590157752462</v>
      </c>
      <c r="J911" s="49">
        <v>6</v>
      </c>
      <c r="K911" s="49">
        <f t="shared" si="158"/>
        <v>27.704668236597865</v>
      </c>
      <c r="L911" s="50">
        <f t="shared" si="159"/>
        <v>0.40278076073110697</v>
      </c>
      <c r="M911" s="45">
        <v>32</v>
      </c>
      <c r="N911" s="45">
        <f t="shared" si="160"/>
        <v>147.75823059518862</v>
      </c>
      <c r="O911" s="18">
        <f t="shared" si="161"/>
        <v>1.2566124995390975</v>
      </c>
      <c r="P911" s="37">
        <f t="shared" si="162"/>
        <v>0</v>
      </c>
      <c r="Q911" s="37">
        <f t="shared" si="163"/>
        <v>0</v>
      </c>
      <c r="R911" s="37">
        <f t="shared" si="164"/>
        <v>-100</v>
      </c>
    </row>
    <row r="912" spans="1:18" x14ac:dyDescent="0.25">
      <c r="A912" s="1" t="s">
        <v>1145</v>
      </c>
      <c r="B912" s="1" t="s">
        <v>2794</v>
      </c>
      <c r="C912" s="36">
        <v>21644</v>
      </c>
      <c r="D912" s="43"/>
      <c r="E912" s="43">
        <f t="shared" si="154"/>
        <v>0</v>
      </c>
      <c r="F912" s="6">
        <f t="shared" si="155"/>
        <v>0</v>
      </c>
      <c r="G912" s="44">
        <v>2</v>
      </c>
      <c r="H912" s="44">
        <f t="shared" si="156"/>
        <v>9.2404361485862143</v>
      </c>
      <c r="I912" s="14">
        <f t="shared" si="157"/>
        <v>0.26367820182763219</v>
      </c>
      <c r="J912" s="49">
        <v>8</v>
      </c>
      <c r="K912" s="49">
        <f t="shared" si="158"/>
        <v>36.961744594344857</v>
      </c>
      <c r="L912" s="50">
        <f t="shared" si="159"/>
        <v>0.53736357636626519</v>
      </c>
      <c r="M912" s="45">
        <v>10</v>
      </c>
      <c r="N912" s="45">
        <f t="shared" si="160"/>
        <v>46.20218074293107</v>
      </c>
      <c r="O912" s="18">
        <f t="shared" si="161"/>
        <v>0.39292726769714226</v>
      </c>
      <c r="P912" s="37">
        <f t="shared" si="162"/>
        <v>0</v>
      </c>
      <c r="Q912" s="37">
        <f t="shared" si="163"/>
        <v>0</v>
      </c>
      <c r="R912" s="37">
        <f t="shared" si="164"/>
        <v>-100</v>
      </c>
    </row>
    <row r="913" spans="1:18" x14ac:dyDescent="0.25">
      <c r="A913" s="1" t="s">
        <v>1634</v>
      </c>
      <c r="B913" s="1" t="s">
        <v>2799</v>
      </c>
      <c r="C913" s="36">
        <v>21620</v>
      </c>
      <c r="D913" s="43">
        <v>3</v>
      </c>
      <c r="E913" s="43">
        <f t="shared" si="154"/>
        <v>13.876040703052729</v>
      </c>
      <c r="F913" s="6">
        <f t="shared" si="155"/>
        <v>1.0086751775154468</v>
      </c>
      <c r="G913" s="44"/>
      <c r="H913" s="44">
        <f t="shared" si="156"/>
        <v>0</v>
      </c>
      <c r="I913" s="14">
        <f t="shared" si="157"/>
        <v>0</v>
      </c>
      <c r="J913" s="49">
        <v>7</v>
      </c>
      <c r="K913" s="49">
        <f t="shared" si="158"/>
        <v>32.377428307123033</v>
      </c>
      <c r="L913" s="50">
        <f t="shared" si="159"/>
        <v>0.47071508284054181</v>
      </c>
      <c r="M913" s="45">
        <v>10</v>
      </c>
      <c r="N913" s="45">
        <f t="shared" si="160"/>
        <v>46.253469010175763</v>
      </c>
      <c r="O913" s="18">
        <f t="shared" si="161"/>
        <v>0.39336344967793468</v>
      </c>
      <c r="P913" s="37">
        <f t="shared" si="162"/>
        <v>30</v>
      </c>
      <c r="Q913" s="37">
        <f t="shared" si="163"/>
        <v>2.5642320819112627</v>
      </c>
      <c r="R913" s="37">
        <f t="shared" si="164"/>
        <v>156.42320819112626</v>
      </c>
    </row>
    <row r="914" spans="1:18" x14ac:dyDescent="0.25">
      <c r="A914" s="1" t="s">
        <v>160</v>
      </c>
      <c r="B914" s="1" t="s">
        <v>2861</v>
      </c>
      <c r="C914" s="36">
        <v>21603</v>
      </c>
      <c r="D914" s="43"/>
      <c r="E914" s="43">
        <f t="shared" si="154"/>
        <v>0</v>
      </c>
      <c r="F914" s="6">
        <f t="shared" si="155"/>
        <v>0</v>
      </c>
      <c r="G914" s="44">
        <v>3</v>
      </c>
      <c r="H914" s="44">
        <f t="shared" si="156"/>
        <v>13.886960144424386</v>
      </c>
      <c r="I914" s="14">
        <f t="shared" si="157"/>
        <v>0.39626794892079364</v>
      </c>
      <c r="J914" s="49">
        <v>7</v>
      </c>
      <c r="K914" s="49">
        <f t="shared" si="158"/>
        <v>32.4029070036569</v>
      </c>
      <c r="L914" s="50">
        <f t="shared" si="159"/>
        <v>0.47108550159757967</v>
      </c>
      <c r="M914" s="45">
        <v>10</v>
      </c>
      <c r="N914" s="45">
        <f t="shared" si="160"/>
        <v>46.289867148081285</v>
      </c>
      <c r="O914" s="18">
        <f t="shared" si="161"/>
        <v>0.39367299828898522</v>
      </c>
      <c r="P914" s="37">
        <f t="shared" si="162"/>
        <v>0</v>
      </c>
      <c r="Q914" s="37">
        <f t="shared" si="163"/>
        <v>0</v>
      </c>
      <c r="R914" s="37">
        <f t="shared" si="164"/>
        <v>-100</v>
      </c>
    </row>
    <row r="915" spans="1:18" x14ac:dyDescent="0.25">
      <c r="A915" s="1" t="s">
        <v>317</v>
      </c>
      <c r="B915" s="1" t="s">
        <v>2774</v>
      </c>
      <c r="C915" s="36">
        <v>21527</v>
      </c>
      <c r="D915" s="43"/>
      <c r="E915" s="43">
        <f t="shared" si="154"/>
        <v>0</v>
      </c>
      <c r="F915" s="6">
        <f t="shared" si="155"/>
        <v>0</v>
      </c>
      <c r="G915" s="44">
        <v>1</v>
      </c>
      <c r="H915" s="44">
        <f t="shared" si="156"/>
        <v>4.6453291215682633</v>
      </c>
      <c r="I915" s="14">
        <f t="shared" si="157"/>
        <v>0.13255565105117456</v>
      </c>
      <c r="J915" s="49">
        <v>1</v>
      </c>
      <c r="K915" s="49">
        <f t="shared" si="158"/>
        <v>4.6453291215682633</v>
      </c>
      <c r="L915" s="50">
        <f t="shared" si="159"/>
        <v>6.753552078129467E-2</v>
      </c>
      <c r="M915" s="45">
        <v>2</v>
      </c>
      <c r="N915" s="45">
        <f t="shared" si="160"/>
        <v>9.2906582431365266</v>
      </c>
      <c r="O915" s="18">
        <f t="shared" si="161"/>
        <v>7.9012568235582725E-2</v>
      </c>
      <c r="P915" s="37">
        <f t="shared" si="162"/>
        <v>0</v>
      </c>
      <c r="Q915" s="37">
        <f t="shared" si="163"/>
        <v>0</v>
      </c>
      <c r="R915" s="37">
        <f t="shared" si="164"/>
        <v>-100</v>
      </c>
    </row>
    <row r="916" spans="1:18" x14ac:dyDescent="0.25">
      <c r="A916" s="1" t="s">
        <v>288</v>
      </c>
      <c r="B916" s="1" t="s">
        <v>1995</v>
      </c>
      <c r="C916" s="36">
        <v>21521</v>
      </c>
      <c r="D916" s="43"/>
      <c r="E916" s="43">
        <f t="shared" si="154"/>
        <v>0</v>
      </c>
      <c r="F916" s="6">
        <f t="shared" si="155"/>
        <v>0</v>
      </c>
      <c r="G916" s="44">
        <v>1</v>
      </c>
      <c r="H916" s="44">
        <f t="shared" si="156"/>
        <v>4.6466242274987222</v>
      </c>
      <c r="I916" s="14">
        <f t="shared" si="157"/>
        <v>0.13259260722915456</v>
      </c>
      <c r="J916" s="49">
        <v>2</v>
      </c>
      <c r="K916" s="49">
        <f t="shared" si="158"/>
        <v>9.2932484549974443</v>
      </c>
      <c r="L916" s="50">
        <f t="shared" si="159"/>
        <v>0.13510869902503886</v>
      </c>
      <c r="M916" s="45">
        <v>3</v>
      </c>
      <c r="N916" s="45">
        <f t="shared" si="160"/>
        <v>13.939872682496166</v>
      </c>
      <c r="O916" s="18">
        <f t="shared" si="161"/>
        <v>0.11855189510761974</v>
      </c>
      <c r="P916" s="37">
        <f t="shared" si="162"/>
        <v>0</v>
      </c>
      <c r="Q916" s="37">
        <f t="shared" si="163"/>
        <v>0</v>
      </c>
      <c r="R916" s="37">
        <f t="shared" si="164"/>
        <v>-100</v>
      </c>
    </row>
    <row r="917" spans="1:18" x14ac:dyDescent="0.25">
      <c r="A917" s="1" t="s">
        <v>1080</v>
      </c>
      <c r="B917" s="1" t="s">
        <v>2815</v>
      </c>
      <c r="C917" s="36">
        <v>21492</v>
      </c>
      <c r="D917" s="43">
        <v>1</v>
      </c>
      <c r="E917" s="43">
        <f t="shared" si="154"/>
        <v>4.6528941001302808</v>
      </c>
      <c r="F917" s="6">
        <f t="shared" si="155"/>
        <v>0.33822751625231035</v>
      </c>
      <c r="G917" s="44">
        <v>3</v>
      </c>
      <c r="H917" s="44">
        <f t="shared" si="156"/>
        <v>13.958682300390842</v>
      </c>
      <c r="I917" s="14">
        <f t="shared" si="157"/>
        <v>0.39831455893057444</v>
      </c>
      <c r="J917" s="49">
        <v>6</v>
      </c>
      <c r="K917" s="49">
        <f t="shared" si="158"/>
        <v>27.917364600781685</v>
      </c>
      <c r="L917" s="50">
        <f t="shared" si="159"/>
        <v>0.40587301950277233</v>
      </c>
      <c r="M917" s="45">
        <v>10</v>
      </c>
      <c r="N917" s="45">
        <f t="shared" si="160"/>
        <v>46.528941001302812</v>
      </c>
      <c r="O917" s="18">
        <f t="shared" si="161"/>
        <v>0.3957062061249278</v>
      </c>
      <c r="P917" s="37">
        <f t="shared" si="162"/>
        <v>10</v>
      </c>
      <c r="Q917" s="37">
        <f t="shared" si="163"/>
        <v>0.85474402730375432</v>
      </c>
      <c r="R917" s="37">
        <f t="shared" si="164"/>
        <v>-14.525597269624569</v>
      </c>
    </row>
    <row r="918" spans="1:18" x14ac:dyDescent="0.25">
      <c r="A918" s="1" t="s">
        <v>1184</v>
      </c>
      <c r="B918" s="1" t="s">
        <v>2779</v>
      </c>
      <c r="C918" s="36">
        <v>21336</v>
      </c>
      <c r="D918" s="43"/>
      <c r="E918" s="43">
        <f t="shared" si="154"/>
        <v>0</v>
      </c>
      <c r="F918" s="6">
        <f t="shared" si="155"/>
        <v>0</v>
      </c>
      <c r="G918" s="44">
        <v>1</v>
      </c>
      <c r="H918" s="44">
        <f t="shared" si="156"/>
        <v>4.6869141357330335</v>
      </c>
      <c r="I918" s="14">
        <f t="shared" si="157"/>
        <v>0.13374229003461921</v>
      </c>
      <c r="J918" s="49">
        <v>1</v>
      </c>
      <c r="K918" s="49">
        <f t="shared" si="158"/>
        <v>4.6869141357330335</v>
      </c>
      <c r="L918" s="50">
        <f t="shared" si="159"/>
        <v>6.8140099168491314E-2</v>
      </c>
      <c r="M918" s="45">
        <v>2</v>
      </c>
      <c r="N918" s="45">
        <f t="shared" si="160"/>
        <v>9.373828271466067</v>
      </c>
      <c r="O918" s="18">
        <f t="shared" si="161"/>
        <v>7.9719889220443832E-2</v>
      </c>
      <c r="P918" s="37">
        <f t="shared" si="162"/>
        <v>0</v>
      </c>
      <c r="Q918" s="37">
        <f t="shared" si="163"/>
        <v>0</v>
      </c>
      <c r="R918" s="37">
        <f t="shared" si="164"/>
        <v>-100</v>
      </c>
    </row>
    <row r="919" spans="1:18" x14ac:dyDescent="0.25">
      <c r="A919" s="1" t="s">
        <v>1595</v>
      </c>
      <c r="B919" s="1" t="s">
        <v>2788</v>
      </c>
      <c r="C919" s="36">
        <v>21319</v>
      </c>
      <c r="D919" s="43">
        <v>1</v>
      </c>
      <c r="E919" s="43">
        <f t="shared" si="154"/>
        <v>4.6906515314977248</v>
      </c>
      <c r="F919" s="6">
        <f t="shared" si="155"/>
        <v>0.34097217408389946</v>
      </c>
      <c r="G919" s="44">
        <v>1</v>
      </c>
      <c r="H919" s="44">
        <f t="shared" si="156"/>
        <v>4.6906515314977248</v>
      </c>
      <c r="I919" s="14">
        <f t="shared" si="157"/>
        <v>0.13384893757580726</v>
      </c>
      <c r="J919" s="49"/>
      <c r="K919" s="49">
        <f t="shared" si="158"/>
        <v>0</v>
      </c>
      <c r="L919" s="50">
        <f t="shared" si="159"/>
        <v>0</v>
      </c>
      <c r="M919" s="45">
        <v>2</v>
      </c>
      <c r="N919" s="45">
        <f t="shared" si="160"/>
        <v>9.3813030629954497</v>
      </c>
      <c r="O919" s="18">
        <f t="shared" si="161"/>
        <v>7.9783458717922487E-2</v>
      </c>
      <c r="P919" s="37">
        <f t="shared" si="162"/>
        <v>50</v>
      </c>
      <c r="Q919" s="37">
        <f t="shared" si="163"/>
        <v>4.2737201365187714</v>
      </c>
      <c r="R919" s="37">
        <f t="shared" si="164"/>
        <v>327.37201365187713</v>
      </c>
    </row>
    <row r="920" spans="1:18" x14ac:dyDescent="0.25">
      <c r="A920" s="1" t="s">
        <v>429</v>
      </c>
      <c r="B920" s="1" t="s">
        <v>2800</v>
      </c>
      <c r="C920" s="36">
        <v>21234</v>
      </c>
      <c r="D920" s="43">
        <v>1</v>
      </c>
      <c r="E920" s="43">
        <f t="shared" si="154"/>
        <v>4.7094282754073653</v>
      </c>
      <c r="F920" s="6">
        <f t="shared" si="155"/>
        <v>0.34233709048199362</v>
      </c>
      <c r="G920" s="44">
        <v>2</v>
      </c>
      <c r="H920" s="44">
        <f t="shared" si="156"/>
        <v>9.4188565508147306</v>
      </c>
      <c r="I920" s="14">
        <f t="shared" si="157"/>
        <v>0.26876947350274422</v>
      </c>
      <c r="J920" s="49">
        <v>8</v>
      </c>
      <c r="K920" s="49">
        <f t="shared" si="158"/>
        <v>37.675426203258922</v>
      </c>
      <c r="L920" s="50">
        <f t="shared" si="159"/>
        <v>0.5477393447711898</v>
      </c>
      <c r="M920" s="45">
        <v>11</v>
      </c>
      <c r="N920" s="45">
        <f t="shared" si="160"/>
        <v>51.803711029481022</v>
      </c>
      <c r="O920" s="18">
        <f t="shared" si="161"/>
        <v>0.4405655816257249</v>
      </c>
      <c r="P920" s="37">
        <f t="shared" si="162"/>
        <v>9.0909090909090917</v>
      </c>
      <c r="Q920" s="37">
        <f t="shared" si="163"/>
        <v>0.77704002482159484</v>
      </c>
      <c r="R920" s="37">
        <f t="shared" si="164"/>
        <v>-22.295997517840515</v>
      </c>
    </row>
    <row r="921" spans="1:18" x14ac:dyDescent="0.25">
      <c r="A921" s="1" t="s">
        <v>1481</v>
      </c>
      <c r="B921" s="1" t="s">
        <v>2817</v>
      </c>
      <c r="C921" s="36">
        <v>21159</v>
      </c>
      <c r="D921" s="43">
        <v>1</v>
      </c>
      <c r="E921" s="43">
        <f t="shared" si="154"/>
        <v>4.7261212722718469</v>
      </c>
      <c r="F921" s="6">
        <f t="shared" si="155"/>
        <v>0.34355053543620456</v>
      </c>
      <c r="G921" s="44"/>
      <c r="H921" s="44">
        <f t="shared" si="156"/>
        <v>0</v>
      </c>
      <c r="I921" s="14">
        <f t="shared" si="157"/>
        <v>0</v>
      </c>
      <c r="J921" s="49">
        <v>1</v>
      </c>
      <c r="K921" s="49">
        <f t="shared" si="158"/>
        <v>4.7261212722718469</v>
      </c>
      <c r="L921" s="50">
        <f t="shared" si="159"/>
        <v>6.8710107087240915E-2</v>
      </c>
      <c r="M921" s="45">
        <v>2</v>
      </c>
      <c r="N921" s="45">
        <f t="shared" si="160"/>
        <v>9.4522425445436937</v>
      </c>
      <c r="O921" s="18">
        <f t="shared" si="161"/>
        <v>8.0386764800197991E-2</v>
      </c>
      <c r="P921" s="37">
        <f t="shared" si="162"/>
        <v>50</v>
      </c>
      <c r="Q921" s="37">
        <f t="shared" si="163"/>
        <v>4.2737201365187714</v>
      </c>
      <c r="R921" s="37">
        <f t="shared" si="164"/>
        <v>327.37201365187713</v>
      </c>
    </row>
    <row r="922" spans="1:18" x14ac:dyDescent="0.25">
      <c r="A922" s="1" t="s">
        <v>619</v>
      </c>
      <c r="B922" s="1" t="s">
        <v>2834</v>
      </c>
      <c r="C922" s="36">
        <v>21137</v>
      </c>
      <c r="D922" s="43">
        <v>3</v>
      </c>
      <c r="E922" s="43">
        <f t="shared" si="154"/>
        <v>14.193121067322704</v>
      </c>
      <c r="F922" s="6">
        <f t="shared" si="155"/>
        <v>1.0317243382638956</v>
      </c>
      <c r="G922" s="44">
        <v>5</v>
      </c>
      <c r="H922" s="44">
        <f t="shared" si="156"/>
        <v>23.655201778871174</v>
      </c>
      <c r="I922" s="14">
        <f t="shared" si="157"/>
        <v>0.675007214878799</v>
      </c>
      <c r="J922" s="49">
        <v>13</v>
      </c>
      <c r="K922" s="49">
        <f t="shared" si="158"/>
        <v>61.503524625065054</v>
      </c>
      <c r="L922" s="50">
        <f t="shared" si="159"/>
        <v>0.89416109316204273</v>
      </c>
      <c r="M922" s="45">
        <v>21</v>
      </c>
      <c r="N922" s="45">
        <f t="shared" si="160"/>
        <v>99.351847471258935</v>
      </c>
      <c r="O922" s="18">
        <f t="shared" si="161"/>
        <v>0.84493955349754402</v>
      </c>
      <c r="P922" s="37">
        <f t="shared" si="162"/>
        <v>14.285714285714285</v>
      </c>
      <c r="Q922" s="37">
        <f t="shared" si="163"/>
        <v>1.2210628961482204</v>
      </c>
      <c r="R922" s="37">
        <f t="shared" si="164"/>
        <v>22.106289614822039</v>
      </c>
    </row>
    <row r="923" spans="1:18" x14ac:dyDescent="0.25">
      <c r="A923" s="1" t="s">
        <v>1079</v>
      </c>
      <c r="B923" s="1" t="s">
        <v>2633</v>
      </c>
      <c r="C923" s="36">
        <v>21127</v>
      </c>
      <c r="D923" s="43">
        <v>3</v>
      </c>
      <c r="E923" s="43">
        <f t="shared" si="154"/>
        <v>14.199839068490556</v>
      </c>
      <c r="F923" s="6">
        <f t="shared" si="155"/>
        <v>1.032212682249442</v>
      </c>
      <c r="G923" s="44">
        <v>3</v>
      </c>
      <c r="H923" s="44">
        <f t="shared" si="156"/>
        <v>14.199839068490556</v>
      </c>
      <c r="I923" s="14">
        <f t="shared" si="157"/>
        <v>0.40519602880370642</v>
      </c>
      <c r="J923" s="49">
        <v>10</v>
      </c>
      <c r="K923" s="49">
        <f t="shared" si="158"/>
        <v>47.332796894968517</v>
      </c>
      <c r="L923" s="50">
        <f t="shared" si="159"/>
        <v>0.68814178816629457</v>
      </c>
      <c r="M923" s="45">
        <v>16</v>
      </c>
      <c r="N923" s="45">
        <f t="shared" si="160"/>
        <v>75.732475031949633</v>
      </c>
      <c r="O923" s="18">
        <f t="shared" si="161"/>
        <v>0.64406818058688486</v>
      </c>
      <c r="P923" s="37">
        <f t="shared" si="162"/>
        <v>18.75</v>
      </c>
      <c r="Q923" s="37">
        <f t="shared" si="163"/>
        <v>1.6026450511945394</v>
      </c>
      <c r="R923" s="37">
        <f t="shared" si="164"/>
        <v>60.264505119453936</v>
      </c>
    </row>
    <row r="924" spans="1:18" x14ac:dyDescent="0.25">
      <c r="A924" s="1" t="s">
        <v>935</v>
      </c>
      <c r="B924" s="1" t="s">
        <v>2738</v>
      </c>
      <c r="C924" s="36">
        <v>21069</v>
      </c>
      <c r="D924" s="43">
        <v>3</v>
      </c>
      <c r="E924" s="43">
        <f t="shared" si="154"/>
        <v>14.238929232521714</v>
      </c>
      <c r="F924" s="6">
        <f t="shared" si="155"/>
        <v>1.0350542188942979</v>
      </c>
      <c r="G924" s="44">
        <v>1</v>
      </c>
      <c r="H924" s="44">
        <f t="shared" si="156"/>
        <v>4.7463097441739048</v>
      </c>
      <c r="I924" s="14">
        <f t="shared" si="157"/>
        <v>0.13543715886746571</v>
      </c>
      <c r="J924" s="49">
        <v>5</v>
      </c>
      <c r="K924" s="49">
        <f t="shared" si="158"/>
        <v>23.731548720869526</v>
      </c>
      <c r="L924" s="50">
        <f t="shared" si="159"/>
        <v>0.34501807296476589</v>
      </c>
      <c r="M924" s="45">
        <v>9</v>
      </c>
      <c r="N924" s="45">
        <f t="shared" si="160"/>
        <v>42.716787697565145</v>
      </c>
      <c r="O924" s="18">
        <f t="shared" si="161"/>
        <v>0.36328568056543992</v>
      </c>
      <c r="P924" s="37">
        <f t="shared" si="162"/>
        <v>33.333333333333329</v>
      </c>
      <c r="Q924" s="37">
        <f t="shared" si="163"/>
        <v>2.8491467576791805</v>
      </c>
      <c r="R924" s="37">
        <f t="shared" si="164"/>
        <v>184.91467576791806</v>
      </c>
    </row>
    <row r="925" spans="1:18" x14ac:dyDescent="0.25">
      <c r="A925" s="1" t="s">
        <v>443</v>
      </c>
      <c r="B925" s="1" t="s">
        <v>2853</v>
      </c>
      <c r="C925" s="36">
        <v>21022</v>
      </c>
      <c r="D925" s="43"/>
      <c r="E925" s="43">
        <f t="shared" si="154"/>
        <v>0</v>
      </c>
      <c r="F925" s="6">
        <f t="shared" si="155"/>
        <v>0</v>
      </c>
      <c r="G925" s="44">
        <v>1</v>
      </c>
      <c r="H925" s="44">
        <f t="shared" si="156"/>
        <v>4.756921320521359</v>
      </c>
      <c r="I925" s="14">
        <f t="shared" si="157"/>
        <v>0.13573996290451124</v>
      </c>
      <c r="J925" s="49">
        <v>3</v>
      </c>
      <c r="K925" s="49">
        <f t="shared" si="158"/>
        <v>14.270763961564077</v>
      </c>
      <c r="L925" s="50">
        <f t="shared" si="159"/>
        <v>0.20747366889814439</v>
      </c>
      <c r="M925" s="45">
        <v>4</v>
      </c>
      <c r="N925" s="45">
        <f t="shared" si="160"/>
        <v>19.027685282085436</v>
      </c>
      <c r="O925" s="18">
        <f t="shared" si="161"/>
        <v>0.1618212878324983</v>
      </c>
      <c r="P925" s="37">
        <f t="shared" si="162"/>
        <v>0</v>
      </c>
      <c r="Q925" s="37">
        <f t="shared" si="163"/>
        <v>0</v>
      </c>
      <c r="R925" s="37">
        <f t="shared" si="164"/>
        <v>-100</v>
      </c>
    </row>
    <row r="926" spans="1:18" x14ac:dyDescent="0.25">
      <c r="A926" s="1" t="s">
        <v>1526</v>
      </c>
      <c r="B926" s="1" t="s">
        <v>2775</v>
      </c>
      <c r="C926" s="36">
        <v>20987</v>
      </c>
      <c r="D926" s="43">
        <v>1</v>
      </c>
      <c r="E926" s="43">
        <f t="shared" si="154"/>
        <v>4.7648544336970504</v>
      </c>
      <c r="F926" s="6">
        <f t="shared" si="155"/>
        <v>0.3463661208983968</v>
      </c>
      <c r="G926" s="44">
        <v>3</v>
      </c>
      <c r="H926" s="44">
        <f t="shared" si="156"/>
        <v>14.294563301091152</v>
      </c>
      <c r="I926" s="14">
        <f t="shared" si="157"/>
        <v>0.40789900893581293</v>
      </c>
      <c r="J926" s="49">
        <v>10</v>
      </c>
      <c r="K926" s="49">
        <f t="shared" si="158"/>
        <v>47.648544336970502</v>
      </c>
      <c r="L926" s="50">
        <f t="shared" si="159"/>
        <v>0.69273224179679349</v>
      </c>
      <c r="M926" s="45">
        <v>14</v>
      </c>
      <c r="N926" s="45">
        <f t="shared" si="160"/>
        <v>66.707962071758701</v>
      </c>
      <c r="O926" s="18">
        <f t="shared" si="161"/>
        <v>0.56731904964271818</v>
      </c>
      <c r="P926" s="37">
        <f t="shared" si="162"/>
        <v>7.1428571428571423</v>
      </c>
      <c r="Q926" s="37">
        <f t="shared" si="163"/>
        <v>0.61053144807411019</v>
      </c>
      <c r="R926" s="37">
        <f t="shared" si="164"/>
        <v>-38.946855192588984</v>
      </c>
    </row>
    <row r="927" spans="1:18" x14ac:dyDescent="0.25">
      <c r="A927" s="1" t="s">
        <v>1085</v>
      </c>
      <c r="B927" s="1" t="s">
        <v>2796</v>
      </c>
      <c r="C927" s="36">
        <v>20984</v>
      </c>
      <c r="D927" s="43">
        <v>4</v>
      </c>
      <c r="E927" s="43">
        <f t="shared" si="154"/>
        <v>19.062142584826535</v>
      </c>
      <c r="F927" s="6">
        <f t="shared" si="155"/>
        <v>1.3856625580050808</v>
      </c>
      <c r="G927" s="44"/>
      <c r="H927" s="44">
        <f t="shared" si="156"/>
        <v>0</v>
      </c>
      <c r="I927" s="14">
        <f t="shared" si="157"/>
        <v>0</v>
      </c>
      <c r="J927" s="49">
        <v>1</v>
      </c>
      <c r="K927" s="49">
        <f t="shared" si="158"/>
        <v>4.7655356462066338</v>
      </c>
      <c r="L927" s="50">
        <f t="shared" si="159"/>
        <v>6.9283127900254024E-2</v>
      </c>
      <c r="M927" s="45">
        <v>5</v>
      </c>
      <c r="N927" s="45">
        <f t="shared" si="160"/>
        <v>23.827678231033168</v>
      </c>
      <c r="O927" s="18">
        <f t="shared" si="161"/>
        <v>0.20264291322047626</v>
      </c>
      <c r="P927" s="37">
        <f t="shared" si="162"/>
        <v>80</v>
      </c>
      <c r="Q927" s="37">
        <f t="shared" si="163"/>
        <v>6.8379522184300345</v>
      </c>
      <c r="R927" s="37">
        <f t="shared" si="164"/>
        <v>583.79522184300345</v>
      </c>
    </row>
    <row r="928" spans="1:18" x14ac:dyDescent="0.25">
      <c r="A928" s="1" t="s">
        <v>1050</v>
      </c>
      <c r="B928" s="1" t="s">
        <v>2797</v>
      </c>
      <c r="C928" s="36">
        <v>20892</v>
      </c>
      <c r="D928" s="43">
        <v>4</v>
      </c>
      <c r="E928" s="43">
        <f t="shared" si="154"/>
        <v>19.146084625694048</v>
      </c>
      <c r="F928" s="6">
        <f t="shared" si="155"/>
        <v>1.3917644609026716</v>
      </c>
      <c r="G928" s="44">
        <v>3</v>
      </c>
      <c r="H928" s="44">
        <f t="shared" si="156"/>
        <v>14.359563469270535</v>
      </c>
      <c r="I928" s="14">
        <f t="shared" si="157"/>
        <v>0.40975380530997058</v>
      </c>
      <c r="J928" s="49">
        <v>17</v>
      </c>
      <c r="K928" s="49">
        <f t="shared" si="158"/>
        <v>81.370859659199695</v>
      </c>
      <c r="L928" s="50">
        <f t="shared" si="159"/>
        <v>1.1829997917672708</v>
      </c>
      <c r="M928" s="45">
        <v>24</v>
      </c>
      <c r="N928" s="45">
        <f t="shared" si="160"/>
        <v>114.87650775416428</v>
      </c>
      <c r="O928" s="18">
        <f t="shared" si="161"/>
        <v>0.97696930293359541</v>
      </c>
      <c r="P928" s="37">
        <f t="shared" si="162"/>
        <v>16.666666666666664</v>
      </c>
      <c r="Q928" s="37">
        <f t="shared" si="163"/>
        <v>1.4245733788395902</v>
      </c>
      <c r="R928" s="37">
        <f t="shared" si="164"/>
        <v>42.457337883959021</v>
      </c>
    </row>
    <row r="929" spans="1:18" x14ac:dyDescent="0.25">
      <c r="A929" s="1" t="s">
        <v>230</v>
      </c>
      <c r="B929" s="1" t="s">
        <v>2824</v>
      </c>
      <c r="C929" s="36">
        <v>20881</v>
      </c>
      <c r="D929" s="43"/>
      <c r="E929" s="43">
        <f t="shared" si="154"/>
        <v>0</v>
      </c>
      <c r="F929" s="6">
        <f t="shared" si="155"/>
        <v>0</v>
      </c>
      <c r="G929" s="44">
        <v>1</v>
      </c>
      <c r="H929" s="44">
        <f t="shared" si="156"/>
        <v>4.7890426703701934</v>
      </c>
      <c r="I929" s="14">
        <f t="shared" si="157"/>
        <v>0.13665655381344932</v>
      </c>
      <c r="J929" s="49">
        <v>1</v>
      </c>
      <c r="K929" s="49">
        <f t="shared" si="158"/>
        <v>4.7890426703701934</v>
      </c>
      <c r="L929" s="50">
        <f t="shared" si="159"/>
        <v>6.9624881751780596E-2</v>
      </c>
      <c r="M929" s="45">
        <v>2</v>
      </c>
      <c r="N929" s="45">
        <f t="shared" si="160"/>
        <v>9.5780853407403868</v>
      </c>
      <c r="O929" s="18">
        <f t="shared" si="161"/>
        <v>8.1456997098194026E-2</v>
      </c>
      <c r="P929" s="37">
        <f t="shared" si="162"/>
        <v>0</v>
      </c>
      <c r="Q929" s="37">
        <f t="shared" si="163"/>
        <v>0</v>
      </c>
      <c r="R929" s="37">
        <f t="shared" si="164"/>
        <v>-100</v>
      </c>
    </row>
    <row r="930" spans="1:18" x14ac:dyDescent="0.25">
      <c r="A930" s="1" t="s">
        <v>698</v>
      </c>
      <c r="B930" s="1" t="s">
        <v>2811</v>
      </c>
      <c r="C930" s="36">
        <v>20844</v>
      </c>
      <c r="D930" s="43">
        <v>1</v>
      </c>
      <c r="E930" s="43">
        <f t="shared" si="154"/>
        <v>4.7975436576472852</v>
      </c>
      <c r="F930" s="6">
        <f t="shared" si="155"/>
        <v>0.34874236131714897</v>
      </c>
      <c r="G930" s="44"/>
      <c r="H930" s="44">
        <f t="shared" si="156"/>
        <v>0</v>
      </c>
      <c r="I930" s="14">
        <f t="shared" si="157"/>
        <v>0</v>
      </c>
      <c r="J930" s="49"/>
      <c r="K930" s="49">
        <f t="shared" si="158"/>
        <v>0</v>
      </c>
      <c r="L930" s="50">
        <f t="shared" si="159"/>
        <v>0</v>
      </c>
      <c r="M930" s="45">
        <v>1</v>
      </c>
      <c r="N930" s="45">
        <f t="shared" si="160"/>
        <v>4.7975436576472852</v>
      </c>
      <c r="O930" s="18">
        <f t="shared" si="161"/>
        <v>4.0800795346559907E-2</v>
      </c>
      <c r="P930" s="37">
        <f t="shared" si="162"/>
        <v>100</v>
      </c>
      <c r="Q930" s="37">
        <f t="shared" si="163"/>
        <v>8.5474402730375427</v>
      </c>
      <c r="R930" s="37">
        <f t="shared" si="164"/>
        <v>754.74402730375425</v>
      </c>
    </row>
    <row r="931" spans="1:18" x14ac:dyDescent="0.25">
      <c r="A931" s="1" t="s">
        <v>309</v>
      </c>
      <c r="B931" s="1" t="s">
        <v>2810</v>
      </c>
      <c r="C931" s="36">
        <v>20779</v>
      </c>
      <c r="D931" s="43"/>
      <c r="E931" s="43">
        <f t="shared" si="154"/>
        <v>0</v>
      </c>
      <c r="F931" s="6">
        <f t="shared" si="155"/>
        <v>0</v>
      </c>
      <c r="G931" s="44"/>
      <c r="H931" s="44">
        <f t="shared" si="156"/>
        <v>0</v>
      </c>
      <c r="I931" s="14">
        <f t="shared" si="157"/>
        <v>0</v>
      </c>
      <c r="J931" s="49">
        <v>1</v>
      </c>
      <c r="K931" s="49">
        <f t="shared" si="158"/>
        <v>4.8125511333557922</v>
      </c>
      <c r="L931" s="50">
        <f t="shared" si="159"/>
        <v>6.9966656521436577E-2</v>
      </c>
      <c r="M931" s="45">
        <v>1</v>
      </c>
      <c r="N931" s="45">
        <f t="shared" si="160"/>
        <v>4.8125511333557922</v>
      </c>
      <c r="O931" s="18">
        <f t="shared" si="161"/>
        <v>4.0928426690586397E-2</v>
      </c>
      <c r="P931" s="37">
        <f t="shared" si="162"/>
        <v>0</v>
      </c>
      <c r="Q931" s="37">
        <f t="shared" si="163"/>
        <v>0</v>
      </c>
      <c r="R931" s="37">
        <f t="shared" si="164"/>
        <v>-100</v>
      </c>
    </row>
    <row r="932" spans="1:18" x14ac:dyDescent="0.25">
      <c r="A932" s="1" t="s">
        <v>1574</v>
      </c>
      <c r="B932" s="1" t="s">
        <v>2819</v>
      </c>
      <c r="C932" s="36">
        <v>20752</v>
      </c>
      <c r="D932" s="43"/>
      <c r="E932" s="43">
        <f t="shared" si="154"/>
        <v>0</v>
      </c>
      <c r="F932" s="6">
        <f t="shared" si="155"/>
        <v>0</v>
      </c>
      <c r="G932" s="44"/>
      <c r="H932" s="44">
        <f t="shared" si="156"/>
        <v>0</v>
      </c>
      <c r="I932" s="14">
        <f t="shared" si="157"/>
        <v>0</v>
      </c>
      <c r="J932" s="49">
        <v>1</v>
      </c>
      <c r="K932" s="49">
        <f t="shared" si="158"/>
        <v>4.8188126445643791</v>
      </c>
      <c r="L932" s="50">
        <f t="shared" si="159"/>
        <v>7.0057688697905282E-2</v>
      </c>
      <c r="M932" s="45">
        <v>1</v>
      </c>
      <c r="N932" s="45">
        <f t="shared" si="160"/>
        <v>4.8188126445643791</v>
      </c>
      <c r="O932" s="18">
        <f t="shared" si="161"/>
        <v>4.0981677824002249E-2</v>
      </c>
      <c r="P932" s="37">
        <f t="shared" si="162"/>
        <v>0</v>
      </c>
      <c r="Q932" s="37">
        <f t="shared" si="163"/>
        <v>0</v>
      </c>
      <c r="R932" s="37">
        <f t="shared" si="164"/>
        <v>-100</v>
      </c>
    </row>
    <row r="933" spans="1:18" x14ac:dyDescent="0.25">
      <c r="A933" s="1" t="s">
        <v>477</v>
      </c>
      <c r="B933" s="1" t="s">
        <v>2840</v>
      </c>
      <c r="C933" s="36">
        <v>20751</v>
      </c>
      <c r="D933" s="43"/>
      <c r="E933" s="43">
        <f t="shared" si="154"/>
        <v>0</v>
      </c>
      <c r="F933" s="6">
        <f t="shared" si="155"/>
        <v>0</v>
      </c>
      <c r="G933" s="44">
        <v>1</v>
      </c>
      <c r="H933" s="44">
        <f t="shared" si="156"/>
        <v>4.8190448653076956</v>
      </c>
      <c r="I933" s="14">
        <f t="shared" si="157"/>
        <v>0.13751267409660428</v>
      </c>
      <c r="J933" s="49">
        <v>2</v>
      </c>
      <c r="K933" s="49">
        <f t="shared" si="158"/>
        <v>9.6380897306153912</v>
      </c>
      <c r="L933" s="50">
        <f t="shared" si="159"/>
        <v>0.14012212961871048</v>
      </c>
      <c r="M933" s="45">
        <v>3</v>
      </c>
      <c r="N933" s="45">
        <f t="shared" si="160"/>
        <v>14.457134595923089</v>
      </c>
      <c r="O933" s="18">
        <f t="shared" si="161"/>
        <v>0.12295095824832944</v>
      </c>
      <c r="P933" s="37">
        <f t="shared" si="162"/>
        <v>0</v>
      </c>
      <c r="Q933" s="37">
        <f t="shared" si="163"/>
        <v>0</v>
      </c>
      <c r="R933" s="37">
        <f t="shared" si="164"/>
        <v>-100</v>
      </c>
    </row>
    <row r="934" spans="1:18" x14ac:dyDescent="0.25">
      <c r="A934" s="1" t="s">
        <v>422</v>
      </c>
      <c r="B934" s="1" t="s">
        <v>2865</v>
      </c>
      <c r="C934" s="36">
        <v>20742</v>
      </c>
      <c r="D934" s="43">
        <v>4</v>
      </c>
      <c r="E934" s="43">
        <f t="shared" si="154"/>
        <v>19.284543438434095</v>
      </c>
      <c r="F934" s="6">
        <f t="shared" si="155"/>
        <v>1.4018292892285513</v>
      </c>
      <c r="G934" s="44">
        <v>6</v>
      </c>
      <c r="H934" s="44">
        <f t="shared" si="156"/>
        <v>28.926815157651145</v>
      </c>
      <c r="I934" s="14">
        <f t="shared" si="157"/>
        <v>0.82543404691311395</v>
      </c>
      <c r="J934" s="49">
        <v>13</v>
      </c>
      <c r="K934" s="49">
        <f t="shared" si="158"/>
        <v>62.674766174910808</v>
      </c>
      <c r="L934" s="50">
        <f t="shared" si="159"/>
        <v>0.91118903799855833</v>
      </c>
      <c r="M934" s="45">
        <v>23</v>
      </c>
      <c r="N934" s="45">
        <f t="shared" si="160"/>
        <v>110.88612477099605</v>
      </c>
      <c r="O934" s="18">
        <f t="shared" si="161"/>
        <v>0.94303301989610355</v>
      </c>
      <c r="P934" s="37">
        <f t="shared" si="162"/>
        <v>17.391304347826086</v>
      </c>
      <c r="Q934" s="37">
        <f t="shared" si="163"/>
        <v>1.4865113518326161</v>
      </c>
      <c r="R934" s="37">
        <f t="shared" si="164"/>
        <v>48.651135183261609</v>
      </c>
    </row>
    <row r="935" spans="1:18" x14ac:dyDescent="0.25">
      <c r="A935" s="1" t="s">
        <v>571</v>
      </c>
      <c r="B935" s="1" t="s">
        <v>2842</v>
      </c>
      <c r="C935" s="36">
        <v>20713</v>
      </c>
      <c r="D935" s="43">
        <v>1</v>
      </c>
      <c r="E935" s="43">
        <f t="shared" si="154"/>
        <v>4.8278858687780621</v>
      </c>
      <c r="F935" s="6">
        <f t="shared" si="155"/>
        <v>0.35094799301379104</v>
      </c>
      <c r="G935" s="44">
        <v>5</v>
      </c>
      <c r="H935" s="44">
        <f t="shared" si="156"/>
        <v>24.13942934389031</v>
      </c>
      <c r="I935" s="14">
        <f t="shared" si="157"/>
        <v>0.68882477192551428</v>
      </c>
      <c r="J935" s="49">
        <v>11</v>
      </c>
      <c r="K935" s="49">
        <f t="shared" si="158"/>
        <v>53.106744556558681</v>
      </c>
      <c r="L935" s="50">
        <f t="shared" si="159"/>
        <v>0.77208558463034016</v>
      </c>
      <c r="M935" s="45">
        <v>17</v>
      </c>
      <c r="N935" s="45">
        <f t="shared" si="160"/>
        <v>82.074059769227048</v>
      </c>
      <c r="O935" s="18">
        <f t="shared" si="161"/>
        <v>0.69800030075135477</v>
      </c>
      <c r="P935" s="37">
        <f t="shared" si="162"/>
        <v>5.8823529411764701</v>
      </c>
      <c r="Q935" s="37">
        <f t="shared" si="163"/>
        <v>0.50279060429632605</v>
      </c>
      <c r="R935" s="37">
        <f t="shared" si="164"/>
        <v>-49.720939570367392</v>
      </c>
    </row>
    <row r="936" spans="1:18" x14ac:dyDescent="0.25">
      <c r="A936" s="1" t="s">
        <v>1556</v>
      </c>
      <c r="B936" s="1" t="s">
        <v>2844</v>
      </c>
      <c r="C936" s="36">
        <v>20667</v>
      </c>
      <c r="D936" s="43"/>
      <c r="E936" s="43">
        <f t="shared" si="154"/>
        <v>0</v>
      </c>
      <c r="F936" s="6">
        <f t="shared" si="155"/>
        <v>0</v>
      </c>
      <c r="G936" s="44"/>
      <c r="H936" s="44">
        <f t="shared" si="156"/>
        <v>0</v>
      </c>
      <c r="I936" s="14">
        <f t="shared" si="157"/>
        <v>0</v>
      </c>
      <c r="J936" s="49">
        <v>1</v>
      </c>
      <c r="K936" s="49">
        <f t="shared" si="158"/>
        <v>4.8386316349736296</v>
      </c>
      <c r="L936" s="50">
        <f t="shared" si="159"/>
        <v>7.0345824544391089E-2</v>
      </c>
      <c r="M936" s="45">
        <v>1</v>
      </c>
      <c r="N936" s="45">
        <f t="shared" si="160"/>
        <v>4.8386316349736296</v>
      </c>
      <c r="O936" s="18">
        <f t="shared" si="161"/>
        <v>4.1150228780359746E-2</v>
      </c>
      <c r="P936" s="37">
        <f t="shared" si="162"/>
        <v>0</v>
      </c>
      <c r="Q936" s="37">
        <f t="shared" si="163"/>
        <v>0</v>
      </c>
      <c r="R936" s="37">
        <f t="shared" si="164"/>
        <v>-100</v>
      </c>
    </row>
    <row r="937" spans="1:18" x14ac:dyDescent="0.25">
      <c r="A937" s="1" t="s">
        <v>1272</v>
      </c>
      <c r="B937" s="1" t="s">
        <v>2793</v>
      </c>
      <c r="C937" s="36">
        <v>20596</v>
      </c>
      <c r="D937" s="43"/>
      <c r="E937" s="43">
        <f t="shared" si="154"/>
        <v>0</v>
      </c>
      <c r="F937" s="6">
        <f t="shared" si="155"/>
        <v>0</v>
      </c>
      <c r="G937" s="44">
        <v>5</v>
      </c>
      <c r="H937" s="44">
        <f t="shared" si="156"/>
        <v>24.276558555059236</v>
      </c>
      <c r="I937" s="14">
        <f t="shared" si="157"/>
        <v>0.69273778893441329</v>
      </c>
      <c r="J937" s="49">
        <v>4</v>
      </c>
      <c r="K937" s="49">
        <f t="shared" si="158"/>
        <v>19.421246844047388</v>
      </c>
      <c r="L937" s="50">
        <f t="shared" si="159"/>
        <v>0.28235330274984088</v>
      </c>
      <c r="M937" s="45">
        <v>9</v>
      </c>
      <c r="N937" s="45">
        <f t="shared" si="160"/>
        <v>43.69780539910662</v>
      </c>
      <c r="O937" s="18">
        <f t="shared" si="161"/>
        <v>0.37162876305269238</v>
      </c>
      <c r="P937" s="37">
        <f t="shared" si="162"/>
        <v>0</v>
      </c>
      <c r="Q937" s="37">
        <f t="shared" si="163"/>
        <v>0</v>
      </c>
      <c r="R937" s="37">
        <f t="shared" si="164"/>
        <v>-100</v>
      </c>
    </row>
    <row r="938" spans="1:18" x14ac:dyDescent="0.25">
      <c r="A938" s="1" t="s">
        <v>1116</v>
      </c>
      <c r="B938" s="1" t="s">
        <v>2806</v>
      </c>
      <c r="C938" s="36">
        <v>20442</v>
      </c>
      <c r="D938" s="43"/>
      <c r="E938" s="43">
        <f t="shared" si="154"/>
        <v>0</v>
      </c>
      <c r="F938" s="6">
        <f t="shared" si="155"/>
        <v>0</v>
      </c>
      <c r="G938" s="44"/>
      <c r="H938" s="44">
        <f t="shared" si="156"/>
        <v>0</v>
      </c>
      <c r="I938" s="14">
        <f t="shared" si="157"/>
        <v>0</v>
      </c>
      <c r="J938" s="49">
        <v>2</v>
      </c>
      <c r="K938" s="49">
        <f t="shared" si="158"/>
        <v>9.7837784952548681</v>
      </c>
      <c r="L938" s="50">
        <f t="shared" si="159"/>
        <v>0.14224020701095103</v>
      </c>
      <c r="M938" s="45">
        <v>2</v>
      </c>
      <c r="N938" s="45">
        <f t="shared" si="160"/>
        <v>9.7837784952548681</v>
      </c>
      <c r="O938" s="18">
        <f t="shared" si="161"/>
        <v>8.3206318188405709E-2</v>
      </c>
      <c r="P938" s="37">
        <f t="shared" si="162"/>
        <v>0</v>
      </c>
      <c r="Q938" s="37">
        <f t="shared" si="163"/>
        <v>0</v>
      </c>
      <c r="R938" s="37">
        <f t="shared" si="164"/>
        <v>-100</v>
      </c>
    </row>
    <row r="939" spans="1:18" x14ac:dyDescent="0.25">
      <c r="A939" s="1" t="s">
        <v>432</v>
      </c>
      <c r="B939" s="1" t="s">
        <v>2841</v>
      </c>
      <c r="C939" s="36">
        <v>20402</v>
      </c>
      <c r="D939" s="43">
        <v>5</v>
      </c>
      <c r="E939" s="43">
        <f t="shared" si="154"/>
        <v>24.50740123517302</v>
      </c>
      <c r="F939" s="6">
        <f t="shared" si="155"/>
        <v>1.7814885254618795</v>
      </c>
      <c r="G939" s="44">
        <v>11</v>
      </c>
      <c r="H939" s="44">
        <f t="shared" si="156"/>
        <v>53.916282717380646</v>
      </c>
      <c r="I939" s="14">
        <f t="shared" si="157"/>
        <v>1.5385148760888632</v>
      </c>
      <c r="J939" s="49">
        <v>17</v>
      </c>
      <c r="K939" s="49">
        <f t="shared" si="158"/>
        <v>83.325164199588272</v>
      </c>
      <c r="L939" s="50">
        <f t="shared" si="159"/>
        <v>1.2114121973140781</v>
      </c>
      <c r="M939" s="45">
        <v>33</v>
      </c>
      <c r="N939" s="45">
        <f t="shared" si="160"/>
        <v>161.74884815214193</v>
      </c>
      <c r="O939" s="18">
        <f t="shared" si="161"/>
        <v>1.3755959553338855</v>
      </c>
      <c r="P939" s="37">
        <f t="shared" si="162"/>
        <v>15.151515151515152</v>
      </c>
      <c r="Q939" s="37">
        <f t="shared" si="163"/>
        <v>1.2950667080359914</v>
      </c>
      <c r="R939" s="37">
        <f t="shared" si="164"/>
        <v>29.506670803599143</v>
      </c>
    </row>
    <row r="940" spans="1:18" x14ac:dyDescent="0.25">
      <c r="A940" s="1" t="s">
        <v>470</v>
      </c>
      <c r="B940" s="1" t="s">
        <v>2126</v>
      </c>
      <c r="C940" s="36">
        <v>20395</v>
      </c>
      <c r="D940" s="43"/>
      <c r="E940" s="43">
        <f t="shared" si="154"/>
        <v>0</v>
      </c>
      <c r="F940" s="6">
        <f t="shared" si="155"/>
        <v>0</v>
      </c>
      <c r="G940" s="44">
        <v>1</v>
      </c>
      <c r="H940" s="44">
        <f t="shared" si="156"/>
        <v>4.9031625398381955</v>
      </c>
      <c r="I940" s="14">
        <f t="shared" si="157"/>
        <v>0.13991299338948934</v>
      </c>
      <c r="J940" s="49">
        <v>1</v>
      </c>
      <c r="K940" s="49">
        <f t="shared" si="158"/>
        <v>4.9031625398381955</v>
      </c>
      <c r="L940" s="50">
        <f t="shared" si="159"/>
        <v>7.1283998816324134E-2</v>
      </c>
      <c r="M940" s="45">
        <v>2</v>
      </c>
      <c r="N940" s="45">
        <f t="shared" si="160"/>
        <v>9.806325079676391</v>
      </c>
      <c r="O940" s="18">
        <f t="shared" si="161"/>
        <v>8.339806601654276E-2</v>
      </c>
      <c r="P940" s="37">
        <f t="shared" si="162"/>
        <v>0</v>
      </c>
      <c r="Q940" s="37">
        <f t="shared" si="163"/>
        <v>0</v>
      </c>
      <c r="R940" s="37">
        <f t="shared" si="164"/>
        <v>-100</v>
      </c>
    </row>
    <row r="941" spans="1:18" x14ac:dyDescent="0.25">
      <c r="A941" s="1" t="s">
        <v>314</v>
      </c>
      <c r="B941" s="1" t="s">
        <v>2742</v>
      </c>
      <c r="C941" s="36">
        <v>20384</v>
      </c>
      <c r="D941" s="43">
        <v>3</v>
      </c>
      <c r="E941" s="43">
        <f t="shared" si="154"/>
        <v>14.717425431711147</v>
      </c>
      <c r="F941" s="6">
        <f t="shared" si="155"/>
        <v>1.0698369965602412</v>
      </c>
      <c r="G941" s="44">
        <v>7</v>
      </c>
      <c r="H941" s="44">
        <f t="shared" si="156"/>
        <v>34.340659340659343</v>
      </c>
      <c r="I941" s="14">
        <f t="shared" si="157"/>
        <v>0.97991947121519074</v>
      </c>
      <c r="J941" s="49">
        <v>7</v>
      </c>
      <c r="K941" s="49">
        <f t="shared" si="158"/>
        <v>34.340659340659343</v>
      </c>
      <c r="L941" s="50">
        <f t="shared" si="159"/>
        <v>0.49925726506144597</v>
      </c>
      <c r="M941" s="45">
        <v>17</v>
      </c>
      <c r="N941" s="45">
        <f t="shared" si="160"/>
        <v>83.398744113029835</v>
      </c>
      <c r="O941" s="18">
        <f t="shared" si="161"/>
        <v>0.70926610230881137</v>
      </c>
      <c r="P941" s="37">
        <f t="shared" si="162"/>
        <v>17.647058823529413</v>
      </c>
      <c r="Q941" s="37">
        <f t="shared" si="163"/>
        <v>1.5083718128889783</v>
      </c>
      <c r="R941" s="37">
        <f t="shared" si="164"/>
        <v>50.837181288897824</v>
      </c>
    </row>
    <row r="942" spans="1:18" x14ac:dyDescent="0.25">
      <c r="A942" s="1" t="s">
        <v>757</v>
      </c>
      <c r="B942" s="1" t="s">
        <v>2858</v>
      </c>
      <c r="C942" s="36">
        <v>20372</v>
      </c>
      <c r="D942" s="43">
        <v>3</v>
      </c>
      <c r="E942" s="43">
        <f t="shared" si="154"/>
        <v>14.72609463970155</v>
      </c>
      <c r="F942" s="6">
        <f t="shared" si="155"/>
        <v>1.0704671773946575</v>
      </c>
      <c r="G942" s="44">
        <v>2</v>
      </c>
      <c r="H942" s="44">
        <f t="shared" si="156"/>
        <v>9.8173964264677007</v>
      </c>
      <c r="I942" s="14">
        <f t="shared" si="157"/>
        <v>0.28014191048288195</v>
      </c>
      <c r="J942" s="49">
        <v>8</v>
      </c>
      <c r="K942" s="49">
        <f t="shared" si="158"/>
        <v>39.269585705870803</v>
      </c>
      <c r="L942" s="50">
        <f t="shared" si="159"/>
        <v>0.57091582794381723</v>
      </c>
      <c r="M942" s="45">
        <v>13</v>
      </c>
      <c r="N942" s="45">
        <f t="shared" si="160"/>
        <v>63.813076772040048</v>
      </c>
      <c r="O942" s="18">
        <f t="shared" si="161"/>
        <v>0.54269944613430354</v>
      </c>
      <c r="P942" s="37">
        <f t="shared" si="162"/>
        <v>23.076923076923077</v>
      </c>
      <c r="Q942" s="37">
        <f t="shared" si="163"/>
        <v>1.9724862168548176</v>
      </c>
      <c r="R942" s="37">
        <f t="shared" si="164"/>
        <v>97.248621685481766</v>
      </c>
    </row>
    <row r="943" spans="1:18" x14ac:dyDescent="0.25">
      <c r="A943" s="1" t="s">
        <v>1253</v>
      </c>
      <c r="B943" s="1" t="s">
        <v>2792</v>
      </c>
      <c r="C943" s="36">
        <v>20338</v>
      </c>
      <c r="D943" s="43"/>
      <c r="E943" s="43">
        <f t="shared" si="154"/>
        <v>0</v>
      </c>
      <c r="F943" s="6">
        <f t="shared" si="155"/>
        <v>0</v>
      </c>
      <c r="G943" s="44">
        <v>3</v>
      </c>
      <c r="H943" s="44">
        <f t="shared" si="156"/>
        <v>14.750712951125971</v>
      </c>
      <c r="I943" s="14">
        <f t="shared" si="157"/>
        <v>0.4209153555185321</v>
      </c>
      <c r="J943" s="49"/>
      <c r="K943" s="49">
        <f t="shared" si="158"/>
        <v>0</v>
      </c>
      <c r="L943" s="50">
        <f t="shared" si="159"/>
        <v>0</v>
      </c>
      <c r="M943" s="45">
        <v>3</v>
      </c>
      <c r="N943" s="45">
        <f t="shared" si="160"/>
        <v>14.750712951125971</v>
      </c>
      <c r="O943" s="18">
        <f t="shared" si="161"/>
        <v>0.12544770059057353</v>
      </c>
      <c r="P943" s="37">
        <f t="shared" si="162"/>
        <v>0</v>
      </c>
      <c r="Q943" s="37">
        <f t="shared" si="163"/>
        <v>0</v>
      </c>
      <c r="R943" s="37">
        <f t="shared" si="164"/>
        <v>-100</v>
      </c>
    </row>
    <row r="944" spans="1:18" x14ac:dyDescent="0.25">
      <c r="A944" s="1" t="s">
        <v>1729</v>
      </c>
      <c r="B944" s="1" t="s">
        <v>2877</v>
      </c>
      <c r="C944" s="36">
        <v>20285</v>
      </c>
      <c r="D944" s="43"/>
      <c r="E944" s="43">
        <f t="shared" si="154"/>
        <v>0</v>
      </c>
      <c r="F944" s="6">
        <f t="shared" si="155"/>
        <v>0</v>
      </c>
      <c r="G944" s="44">
        <v>2</v>
      </c>
      <c r="H944" s="44">
        <f t="shared" si="156"/>
        <v>9.8595020951441956</v>
      </c>
      <c r="I944" s="14">
        <f t="shared" si="157"/>
        <v>0.28134340647558642</v>
      </c>
      <c r="J944" s="49">
        <v>2</v>
      </c>
      <c r="K944" s="49">
        <f t="shared" si="158"/>
        <v>9.8595020951441956</v>
      </c>
      <c r="L944" s="50">
        <f t="shared" si="159"/>
        <v>0.14334110484189605</v>
      </c>
      <c r="M944" s="45">
        <v>4</v>
      </c>
      <c r="N944" s="45">
        <f t="shared" si="160"/>
        <v>19.719004190288391</v>
      </c>
      <c r="O944" s="18">
        <f t="shared" si="161"/>
        <v>0.16770062178036871</v>
      </c>
      <c r="P944" s="37">
        <f t="shared" si="162"/>
        <v>0</v>
      </c>
      <c r="Q944" s="37">
        <f t="shared" si="163"/>
        <v>0</v>
      </c>
      <c r="R944" s="37">
        <f t="shared" si="164"/>
        <v>-100</v>
      </c>
    </row>
    <row r="945" spans="1:18" x14ac:dyDescent="0.25">
      <c r="A945" s="1" t="s">
        <v>285</v>
      </c>
      <c r="B945" s="1" t="s">
        <v>2137</v>
      </c>
      <c r="C945" s="36">
        <v>20238</v>
      </c>
      <c r="D945" s="43"/>
      <c r="E945" s="43">
        <f t="shared" si="154"/>
        <v>0</v>
      </c>
      <c r="F945" s="6">
        <f t="shared" si="155"/>
        <v>0</v>
      </c>
      <c r="G945" s="44">
        <v>3</v>
      </c>
      <c r="H945" s="44">
        <f t="shared" si="156"/>
        <v>14.823599169878445</v>
      </c>
      <c r="I945" s="14">
        <f t="shared" si="157"/>
        <v>0.42299518235674993</v>
      </c>
      <c r="J945" s="49">
        <v>8</v>
      </c>
      <c r="K945" s="49">
        <f t="shared" si="158"/>
        <v>39.529597786342521</v>
      </c>
      <c r="L945" s="50">
        <f t="shared" si="159"/>
        <v>0.5746959801794369</v>
      </c>
      <c r="M945" s="45">
        <v>11</v>
      </c>
      <c r="N945" s="45">
        <f t="shared" si="160"/>
        <v>54.35319695622097</v>
      </c>
      <c r="O945" s="18">
        <f t="shared" si="161"/>
        <v>0.46224773002473774</v>
      </c>
      <c r="P945" s="37">
        <f t="shared" si="162"/>
        <v>0</v>
      </c>
      <c r="Q945" s="37">
        <f t="shared" si="163"/>
        <v>0</v>
      </c>
      <c r="R945" s="37">
        <f t="shared" si="164"/>
        <v>-100</v>
      </c>
    </row>
    <row r="946" spans="1:18" x14ac:dyDescent="0.25">
      <c r="A946" s="1" t="s">
        <v>1205</v>
      </c>
      <c r="B946" s="1" t="s">
        <v>2790</v>
      </c>
      <c r="C946" s="36">
        <v>20226</v>
      </c>
      <c r="D946" s="43">
        <v>1</v>
      </c>
      <c r="E946" s="43">
        <f t="shared" si="154"/>
        <v>4.9441313161277565</v>
      </c>
      <c r="F946" s="6">
        <f t="shared" si="155"/>
        <v>0.35939809054161248</v>
      </c>
      <c r="G946" s="44">
        <v>1</v>
      </c>
      <c r="H946" s="44">
        <f t="shared" si="156"/>
        <v>4.9441313161277565</v>
      </c>
      <c r="I946" s="14">
        <f t="shared" si="157"/>
        <v>0.14108204786802311</v>
      </c>
      <c r="J946" s="49">
        <v>2</v>
      </c>
      <c r="K946" s="49">
        <f t="shared" si="158"/>
        <v>9.8882626322555129</v>
      </c>
      <c r="L946" s="50">
        <f t="shared" si="159"/>
        <v>0.14375923621664496</v>
      </c>
      <c r="M946" s="45">
        <v>4</v>
      </c>
      <c r="N946" s="45">
        <f t="shared" si="160"/>
        <v>19.776525264511026</v>
      </c>
      <c r="O946" s="18">
        <f t="shared" si="161"/>
        <v>0.16818981077893697</v>
      </c>
      <c r="P946" s="37">
        <f t="shared" si="162"/>
        <v>25</v>
      </c>
      <c r="Q946" s="37">
        <f t="shared" si="163"/>
        <v>2.1368600682593857</v>
      </c>
      <c r="R946" s="37">
        <f t="shared" si="164"/>
        <v>113.68600682593856</v>
      </c>
    </row>
    <row r="947" spans="1:18" x14ac:dyDescent="0.25">
      <c r="A947" s="1" t="s">
        <v>367</v>
      </c>
      <c r="B947" s="1" t="s">
        <v>2853</v>
      </c>
      <c r="C947" s="36">
        <v>20199</v>
      </c>
      <c r="D947" s="43">
        <v>3</v>
      </c>
      <c r="E947" s="43">
        <f t="shared" si="154"/>
        <v>14.852220406950838</v>
      </c>
      <c r="F947" s="6">
        <f t="shared" si="155"/>
        <v>1.0796354937315689</v>
      </c>
      <c r="G947" s="44">
        <v>1</v>
      </c>
      <c r="H947" s="44">
        <f t="shared" si="156"/>
        <v>4.95074013565028</v>
      </c>
      <c r="I947" s="14">
        <f t="shared" si="157"/>
        <v>0.14127063221835909</v>
      </c>
      <c r="J947" s="49">
        <v>4</v>
      </c>
      <c r="K947" s="49">
        <f t="shared" si="158"/>
        <v>19.80296054260112</v>
      </c>
      <c r="L947" s="50">
        <f t="shared" si="159"/>
        <v>0.28790279832841836</v>
      </c>
      <c r="M947" s="45">
        <v>8</v>
      </c>
      <c r="N947" s="45">
        <f t="shared" si="160"/>
        <v>39.60592108520224</v>
      </c>
      <c r="O947" s="18">
        <f t="shared" si="161"/>
        <v>0.33682926014305453</v>
      </c>
      <c r="P947" s="37">
        <f t="shared" si="162"/>
        <v>37.5</v>
      </c>
      <c r="Q947" s="37">
        <f t="shared" si="163"/>
        <v>3.2052901023890787</v>
      </c>
      <c r="R947" s="37">
        <f t="shared" si="164"/>
        <v>220.52901023890789</v>
      </c>
    </row>
    <row r="948" spans="1:18" x14ac:dyDescent="0.25">
      <c r="A948" s="1" t="s">
        <v>1726</v>
      </c>
      <c r="B948" s="1" t="s">
        <v>2823</v>
      </c>
      <c r="C948" s="36">
        <v>20177</v>
      </c>
      <c r="D948" s="43">
        <v>1</v>
      </c>
      <c r="E948" s="43">
        <f t="shared" si="154"/>
        <v>4.9561381771323783</v>
      </c>
      <c r="F948" s="6">
        <f t="shared" si="155"/>
        <v>0.36027089157430009</v>
      </c>
      <c r="G948" s="44">
        <v>1</v>
      </c>
      <c r="H948" s="44">
        <f t="shared" si="156"/>
        <v>4.9561381771323783</v>
      </c>
      <c r="I948" s="14">
        <f t="shared" si="157"/>
        <v>0.14142466670856099</v>
      </c>
      <c r="J948" s="49"/>
      <c r="K948" s="49">
        <f t="shared" si="158"/>
        <v>0</v>
      </c>
      <c r="L948" s="50">
        <f t="shared" si="159"/>
        <v>0</v>
      </c>
      <c r="M948" s="45">
        <v>2</v>
      </c>
      <c r="N948" s="45">
        <f t="shared" si="160"/>
        <v>9.9122763542647565</v>
      </c>
      <c r="O948" s="18">
        <f t="shared" si="161"/>
        <v>8.429913051530899E-2</v>
      </c>
      <c r="P948" s="37">
        <f t="shared" si="162"/>
        <v>50</v>
      </c>
      <c r="Q948" s="37">
        <f t="shared" si="163"/>
        <v>4.2737201365187714</v>
      </c>
      <c r="R948" s="37">
        <f t="shared" si="164"/>
        <v>327.37201365187713</v>
      </c>
    </row>
    <row r="949" spans="1:18" x14ac:dyDescent="0.25">
      <c r="A949" s="1" t="s">
        <v>1724</v>
      </c>
      <c r="B949" s="1" t="s">
        <v>2835</v>
      </c>
      <c r="C949" s="36">
        <v>20167</v>
      </c>
      <c r="D949" s="43">
        <v>2</v>
      </c>
      <c r="E949" s="43">
        <f t="shared" si="154"/>
        <v>9.9171914513809689</v>
      </c>
      <c r="F949" s="6">
        <f t="shared" si="155"/>
        <v>0.72089907068921044</v>
      </c>
      <c r="G949" s="44">
        <v>1</v>
      </c>
      <c r="H949" s="44">
        <f t="shared" si="156"/>
        <v>4.9585957256904845</v>
      </c>
      <c r="I949" s="14">
        <f t="shared" si="157"/>
        <v>0.14149479348334582</v>
      </c>
      <c r="J949" s="49">
        <v>3</v>
      </c>
      <c r="K949" s="49">
        <f t="shared" si="158"/>
        <v>14.875787177071453</v>
      </c>
      <c r="L949" s="50">
        <f t="shared" si="159"/>
        <v>0.2162697212067631</v>
      </c>
      <c r="M949" s="45">
        <v>6</v>
      </c>
      <c r="N949" s="45">
        <f t="shared" si="160"/>
        <v>29.751574354142907</v>
      </c>
      <c r="O949" s="18">
        <f t="shared" si="161"/>
        <v>0.25302279313840276</v>
      </c>
      <c r="P949" s="37">
        <f t="shared" si="162"/>
        <v>33.333333333333329</v>
      </c>
      <c r="Q949" s="37">
        <f t="shared" si="163"/>
        <v>2.8491467576791805</v>
      </c>
      <c r="R949" s="37">
        <f t="shared" si="164"/>
        <v>184.91467576791806</v>
      </c>
    </row>
    <row r="950" spans="1:18" x14ac:dyDescent="0.25">
      <c r="A950" s="1" t="s">
        <v>135</v>
      </c>
      <c r="B950" s="1" t="s">
        <v>2867</v>
      </c>
      <c r="C950" s="36">
        <v>20161</v>
      </c>
      <c r="D950" s="43"/>
      <c r="E950" s="43">
        <f t="shared" si="154"/>
        <v>0</v>
      </c>
      <c r="F950" s="6">
        <f t="shared" si="155"/>
        <v>0</v>
      </c>
      <c r="G950" s="44">
        <v>3</v>
      </c>
      <c r="H950" s="44">
        <f t="shared" si="156"/>
        <v>14.88021427508556</v>
      </c>
      <c r="I950" s="14">
        <f t="shared" si="157"/>
        <v>0.42461070882078794</v>
      </c>
      <c r="J950" s="49">
        <v>3</v>
      </c>
      <c r="K950" s="49">
        <f t="shared" si="158"/>
        <v>14.88021427508556</v>
      </c>
      <c r="L950" s="50">
        <f t="shared" si="159"/>
        <v>0.2163340840026185</v>
      </c>
      <c r="M950" s="45">
        <v>6</v>
      </c>
      <c r="N950" s="45">
        <f t="shared" si="160"/>
        <v>29.76042855017112</v>
      </c>
      <c r="O950" s="18">
        <f t="shared" si="161"/>
        <v>0.25309809380597037</v>
      </c>
      <c r="P950" s="37">
        <f t="shared" si="162"/>
        <v>0</v>
      </c>
      <c r="Q950" s="37">
        <f t="shared" si="163"/>
        <v>0</v>
      </c>
      <c r="R950" s="37">
        <f t="shared" si="164"/>
        <v>-100</v>
      </c>
    </row>
    <row r="951" spans="1:18" x14ac:dyDescent="0.25">
      <c r="A951" s="1" t="s">
        <v>622</v>
      </c>
      <c r="B951" s="1" t="s">
        <v>2857</v>
      </c>
      <c r="C951" s="36">
        <v>20149</v>
      </c>
      <c r="D951" s="43"/>
      <c r="E951" s="43">
        <f t="shared" si="154"/>
        <v>0</v>
      </c>
      <c r="F951" s="6">
        <f t="shared" si="155"/>
        <v>0</v>
      </c>
      <c r="G951" s="44">
        <v>1</v>
      </c>
      <c r="H951" s="44">
        <f t="shared" si="156"/>
        <v>4.963025460320611</v>
      </c>
      <c r="I951" s="14">
        <f t="shared" si="157"/>
        <v>0.14162119709060675</v>
      </c>
      <c r="J951" s="49">
        <v>1</v>
      </c>
      <c r="K951" s="49">
        <f t="shared" si="158"/>
        <v>4.963025460320611</v>
      </c>
      <c r="L951" s="50">
        <f t="shared" si="159"/>
        <v>7.2154308196879777E-2</v>
      </c>
      <c r="M951" s="45">
        <v>2</v>
      </c>
      <c r="N951" s="45">
        <f t="shared" si="160"/>
        <v>9.926050920641222</v>
      </c>
      <c r="O951" s="18">
        <f t="shared" si="161"/>
        <v>8.4416276559997505E-2</v>
      </c>
      <c r="P951" s="37">
        <f t="shared" si="162"/>
        <v>0</v>
      </c>
      <c r="Q951" s="37">
        <f t="shared" si="163"/>
        <v>0</v>
      </c>
      <c r="R951" s="37">
        <f t="shared" si="164"/>
        <v>-100</v>
      </c>
    </row>
    <row r="952" spans="1:18" x14ac:dyDescent="0.25">
      <c r="A952" s="1" t="s">
        <v>238</v>
      </c>
      <c r="B952" s="1" t="s">
        <v>2782</v>
      </c>
      <c r="C952" s="36">
        <v>20114</v>
      </c>
      <c r="D952" s="43"/>
      <c r="E952" s="43">
        <f t="shared" si="154"/>
        <v>0</v>
      </c>
      <c r="F952" s="6">
        <f t="shared" si="155"/>
        <v>0</v>
      </c>
      <c r="G952" s="44">
        <v>1</v>
      </c>
      <c r="H952" s="44">
        <f t="shared" si="156"/>
        <v>4.9716615292830859</v>
      </c>
      <c r="I952" s="14">
        <f t="shared" si="157"/>
        <v>0.14186762952066398</v>
      </c>
      <c r="J952" s="49"/>
      <c r="K952" s="49">
        <f t="shared" si="158"/>
        <v>0</v>
      </c>
      <c r="L952" s="50">
        <f t="shared" si="159"/>
        <v>0</v>
      </c>
      <c r="M952" s="45">
        <v>1</v>
      </c>
      <c r="N952" s="45">
        <f t="shared" si="160"/>
        <v>4.9716615292830859</v>
      </c>
      <c r="O952" s="18">
        <f t="shared" si="161"/>
        <v>4.2281583882057015E-2</v>
      </c>
      <c r="P952" s="37">
        <f t="shared" si="162"/>
        <v>0</v>
      </c>
      <c r="Q952" s="37">
        <f t="shared" si="163"/>
        <v>0</v>
      </c>
      <c r="R952" s="37">
        <f t="shared" si="164"/>
        <v>-100</v>
      </c>
    </row>
    <row r="953" spans="1:18" x14ac:dyDescent="0.25">
      <c r="A953" s="1" t="s">
        <v>295</v>
      </c>
      <c r="B953" s="1" t="s">
        <v>2805</v>
      </c>
      <c r="C953" s="36">
        <v>20112</v>
      </c>
      <c r="D953" s="43">
        <v>1</v>
      </c>
      <c r="E953" s="43">
        <f t="shared" si="154"/>
        <v>4.9721559268098652</v>
      </c>
      <c r="F953" s="6">
        <f t="shared" si="155"/>
        <v>0.36143525155601897</v>
      </c>
      <c r="G953" s="44">
        <v>1</v>
      </c>
      <c r="H953" s="44">
        <f t="shared" si="156"/>
        <v>4.9721559268098652</v>
      </c>
      <c r="I953" s="14">
        <f t="shared" si="157"/>
        <v>0.14188173728016285</v>
      </c>
      <c r="J953" s="49"/>
      <c r="K953" s="49">
        <f t="shared" si="158"/>
        <v>0</v>
      </c>
      <c r="L953" s="50">
        <f t="shared" si="159"/>
        <v>0</v>
      </c>
      <c r="M953" s="45">
        <v>2</v>
      </c>
      <c r="N953" s="45">
        <f t="shared" si="160"/>
        <v>9.9443118536197304</v>
      </c>
      <c r="O953" s="18">
        <f t="shared" si="161"/>
        <v>8.4571576989229791E-2</v>
      </c>
      <c r="P953" s="37">
        <f t="shared" si="162"/>
        <v>50</v>
      </c>
      <c r="Q953" s="37">
        <f t="shared" si="163"/>
        <v>4.2737201365187714</v>
      </c>
      <c r="R953" s="37">
        <f t="shared" si="164"/>
        <v>327.37201365187713</v>
      </c>
    </row>
    <row r="954" spans="1:18" x14ac:dyDescent="0.25">
      <c r="A954" s="1" t="s">
        <v>406</v>
      </c>
      <c r="B954" s="1" t="s">
        <v>2838</v>
      </c>
      <c r="C954" s="36">
        <v>20082</v>
      </c>
      <c r="D954" s="43">
        <v>1</v>
      </c>
      <c r="E954" s="43">
        <f t="shared" si="154"/>
        <v>4.9795837068021118</v>
      </c>
      <c r="F954" s="6">
        <f t="shared" si="155"/>
        <v>0.36197519068293266</v>
      </c>
      <c r="G954" s="44"/>
      <c r="H954" s="44">
        <f t="shared" si="156"/>
        <v>0</v>
      </c>
      <c r="I954" s="14">
        <f t="shared" si="157"/>
        <v>0</v>
      </c>
      <c r="J954" s="49">
        <v>1</v>
      </c>
      <c r="K954" s="49">
        <f t="shared" si="158"/>
        <v>4.9795837068021118</v>
      </c>
      <c r="L954" s="50">
        <f t="shared" si="159"/>
        <v>7.2395038136586515E-2</v>
      </c>
      <c r="M954" s="45">
        <v>2</v>
      </c>
      <c r="N954" s="45">
        <f t="shared" si="160"/>
        <v>9.9591674136042236</v>
      </c>
      <c r="O954" s="18">
        <f t="shared" si="161"/>
        <v>8.4697916363280029E-2</v>
      </c>
      <c r="P954" s="37">
        <f t="shared" si="162"/>
        <v>50</v>
      </c>
      <c r="Q954" s="37">
        <f t="shared" si="163"/>
        <v>4.2737201365187714</v>
      </c>
      <c r="R954" s="37">
        <f t="shared" si="164"/>
        <v>327.37201365187713</v>
      </c>
    </row>
    <row r="955" spans="1:18" x14ac:dyDescent="0.25">
      <c r="A955" s="1" t="s">
        <v>669</v>
      </c>
      <c r="B955" s="1" t="s">
        <v>2837</v>
      </c>
      <c r="C955" s="36">
        <v>20016</v>
      </c>
      <c r="D955" s="43"/>
      <c r="E955" s="43">
        <f t="shared" si="154"/>
        <v>0</v>
      </c>
      <c r="F955" s="6">
        <f t="shared" si="155"/>
        <v>0</v>
      </c>
      <c r="G955" s="44">
        <v>2</v>
      </c>
      <c r="H955" s="44">
        <f t="shared" si="156"/>
        <v>9.9920063948840934</v>
      </c>
      <c r="I955" s="14">
        <f t="shared" si="157"/>
        <v>0.28512445045749751</v>
      </c>
      <c r="J955" s="49"/>
      <c r="K955" s="49">
        <f t="shared" si="158"/>
        <v>0</v>
      </c>
      <c r="L955" s="50">
        <f t="shared" si="159"/>
        <v>0</v>
      </c>
      <c r="M955" s="45">
        <v>2</v>
      </c>
      <c r="N955" s="45">
        <f t="shared" si="160"/>
        <v>9.9920063948840934</v>
      </c>
      <c r="O955" s="18">
        <f t="shared" si="161"/>
        <v>8.4977196063518654E-2</v>
      </c>
      <c r="P955" s="37">
        <f t="shared" si="162"/>
        <v>0</v>
      </c>
      <c r="Q955" s="37">
        <f t="shared" si="163"/>
        <v>0</v>
      </c>
      <c r="R955" s="37">
        <f t="shared" si="164"/>
        <v>-100</v>
      </c>
    </row>
    <row r="956" spans="1:18" x14ac:dyDescent="0.25">
      <c r="A956" s="1" t="s">
        <v>790</v>
      </c>
      <c r="B956" s="1" t="s">
        <v>2850</v>
      </c>
      <c r="C956" s="36">
        <v>20016</v>
      </c>
      <c r="D956" s="43">
        <v>10</v>
      </c>
      <c r="E956" s="43">
        <f t="shared" si="154"/>
        <v>49.96003197442046</v>
      </c>
      <c r="F956" s="6">
        <f t="shared" si="155"/>
        <v>3.6316875396156343</v>
      </c>
      <c r="G956" s="44">
        <v>24</v>
      </c>
      <c r="H956" s="44">
        <f t="shared" si="156"/>
        <v>119.90407673860911</v>
      </c>
      <c r="I956" s="14">
        <f t="shared" si="157"/>
        <v>3.4214934054899699</v>
      </c>
      <c r="J956" s="49">
        <v>14</v>
      </c>
      <c r="K956" s="49">
        <f t="shared" si="158"/>
        <v>69.944044764188646</v>
      </c>
      <c r="L956" s="50">
        <f t="shared" si="159"/>
        <v>1.0168725110923775</v>
      </c>
      <c r="M956" s="45">
        <v>48</v>
      </c>
      <c r="N956" s="45">
        <f t="shared" si="160"/>
        <v>239.80815347721821</v>
      </c>
      <c r="O956" s="18">
        <f t="shared" si="161"/>
        <v>2.0394527055244476</v>
      </c>
      <c r="P956" s="37">
        <f t="shared" si="162"/>
        <v>20.833333333333336</v>
      </c>
      <c r="Q956" s="37">
        <f t="shared" si="163"/>
        <v>1.7807167235494883</v>
      </c>
      <c r="R956" s="37">
        <f t="shared" si="164"/>
        <v>78.071672354948831</v>
      </c>
    </row>
    <row r="957" spans="1:18" x14ac:dyDescent="0.25">
      <c r="A957" s="1" t="s">
        <v>717</v>
      </c>
      <c r="B957" s="1" t="s">
        <v>2832</v>
      </c>
      <c r="C957" s="36">
        <v>19980</v>
      </c>
      <c r="D957" s="43"/>
      <c r="E957" s="43">
        <f t="shared" si="154"/>
        <v>0</v>
      </c>
      <c r="F957" s="6">
        <f t="shared" si="155"/>
        <v>0</v>
      </c>
      <c r="G957" s="44">
        <v>2</v>
      </c>
      <c r="H957" s="44">
        <f t="shared" si="156"/>
        <v>10.01001001001001</v>
      </c>
      <c r="I957" s="14">
        <f t="shared" si="157"/>
        <v>0.28563818820606962</v>
      </c>
      <c r="J957" s="49"/>
      <c r="K957" s="49">
        <f t="shared" si="158"/>
        <v>0</v>
      </c>
      <c r="L957" s="50">
        <f t="shared" si="159"/>
        <v>0</v>
      </c>
      <c r="M957" s="45">
        <v>2</v>
      </c>
      <c r="N957" s="45">
        <f t="shared" si="160"/>
        <v>10.01001001001001</v>
      </c>
      <c r="O957" s="18">
        <f t="shared" si="161"/>
        <v>8.5130308128497978E-2</v>
      </c>
      <c r="P957" s="37">
        <f t="shared" si="162"/>
        <v>0</v>
      </c>
      <c r="Q957" s="37">
        <f t="shared" si="163"/>
        <v>0</v>
      </c>
      <c r="R957" s="37">
        <f t="shared" si="164"/>
        <v>-100</v>
      </c>
    </row>
    <row r="958" spans="1:18" x14ac:dyDescent="0.25">
      <c r="A958" s="1" t="s">
        <v>806</v>
      </c>
      <c r="B958" s="1" t="s">
        <v>2825</v>
      </c>
      <c r="C958" s="36">
        <v>19976</v>
      </c>
      <c r="D958" s="43">
        <v>1</v>
      </c>
      <c r="E958" s="43">
        <f t="shared" si="154"/>
        <v>5.0060072086503808</v>
      </c>
      <c r="F958" s="6">
        <f t="shared" si="155"/>
        <v>0.36389596412167868</v>
      </c>
      <c r="G958" s="44"/>
      <c r="H958" s="44">
        <f t="shared" si="156"/>
        <v>0</v>
      </c>
      <c r="I958" s="14">
        <f t="shared" si="157"/>
        <v>0</v>
      </c>
      <c r="J958" s="49">
        <v>1</v>
      </c>
      <c r="K958" s="49">
        <f t="shared" si="158"/>
        <v>5.0060072086503808</v>
      </c>
      <c r="L958" s="50">
        <f t="shared" si="159"/>
        <v>7.2779192824335731E-2</v>
      </c>
      <c r="M958" s="45">
        <v>2</v>
      </c>
      <c r="N958" s="45">
        <f t="shared" si="160"/>
        <v>10.012014417300762</v>
      </c>
      <c r="O958" s="18">
        <f t="shared" si="161"/>
        <v>8.5147354645944612E-2</v>
      </c>
      <c r="P958" s="37">
        <f t="shared" si="162"/>
        <v>50</v>
      </c>
      <c r="Q958" s="37">
        <f t="shared" si="163"/>
        <v>4.2737201365187714</v>
      </c>
      <c r="R958" s="37">
        <f t="shared" si="164"/>
        <v>327.37201365187713</v>
      </c>
    </row>
    <row r="959" spans="1:18" x14ac:dyDescent="0.25">
      <c r="A959" s="1" t="s">
        <v>119</v>
      </c>
      <c r="B959" s="1" t="s">
        <v>2870</v>
      </c>
      <c r="C959" s="36">
        <v>19969</v>
      </c>
      <c r="D959" s="43"/>
      <c r="E959" s="43">
        <f t="shared" si="154"/>
        <v>0</v>
      </c>
      <c r="F959" s="6">
        <f t="shared" si="155"/>
        <v>0</v>
      </c>
      <c r="G959" s="44">
        <v>2</v>
      </c>
      <c r="H959" s="44">
        <f t="shared" si="156"/>
        <v>10.01552406229656</v>
      </c>
      <c r="I959" s="14">
        <f t="shared" si="157"/>
        <v>0.28579553309415945</v>
      </c>
      <c r="J959" s="49">
        <v>5</v>
      </c>
      <c r="K959" s="49">
        <f t="shared" si="158"/>
        <v>25.038810155741398</v>
      </c>
      <c r="L959" s="50">
        <f t="shared" si="159"/>
        <v>0.36402352542914784</v>
      </c>
      <c r="M959" s="45">
        <v>7</v>
      </c>
      <c r="N959" s="45">
        <f t="shared" si="160"/>
        <v>35.054334218037958</v>
      </c>
      <c r="O959" s="18">
        <f t="shared" si="161"/>
        <v>0.29812020869477007</v>
      </c>
      <c r="P959" s="37">
        <f t="shared" si="162"/>
        <v>0</v>
      </c>
      <c r="Q959" s="37">
        <f t="shared" si="163"/>
        <v>0</v>
      </c>
      <c r="R959" s="37">
        <f t="shared" si="164"/>
        <v>-100</v>
      </c>
    </row>
    <row r="960" spans="1:18" x14ac:dyDescent="0.25">
      <c r="A960" s="1" t="s">
        <v>1441</v>
      </c>
      <c r="B960" s="1" t="s">
        <v>2882</v>
      </c>
      <c r="C960" s="36">
        <v>19967</v>
      </c>
      <c r="D960" s="43">
        <v>1</v>
      </c>
      <c r="E960" s="43">
        <f t="shared" si="154"/>
        <v>5.0082636349977463</v>
      </c>
      <c r="F960" s="6">
        <f t="shared" si="155"/>
        <v>0.36405998794484168</v>
      </c>
      <c r="G960" s="44">
        <v>11</v>
      </c>
      <c r="H960" s="44">
        <f t="shared" si="156"/>
        <v>55.090899984975216</v>
      </c>
      <c r="I960" s="14">
        <f t="shared" si="157"/>
        <v>1.5720328793491753</v>
      </c>
      <c r="J960" s="49">
        <v>7</v>
      </c>
      <c r="K960" s="49">
        <f t="shared" si="158"/>
        <v>35.057845444984224</v>
      </c>
      <c r="L960" s="50">
        <f t="shared" si="159"/>
        <v>0.50968398312277829</v>
      </c>
      <c r="M960" s="45">
        <v>19</v>
      </c>
      <c r="N960" s="45">
        <f t="shared" si="160"/>
        <v>95.15700906495718</v>
      </c>
      <c r="O960" s="18">
        <f t="shared" si="161"/>
        <v>0.80926447567837934</v>
      </c>
      <c r="P960" s="37">
        <f t="shared" si="162"/>
        <v>5.2631578947368416</v>
      </c>
      <c r="Q960" s="37">
        <f t="shared" si="163"/>
        <v>0.4498652775282917</v>
      </c>
      <c r="R960" s="37">
        <f t="shared" si="164"/>
        <v>-55.013472247170839</v>
      </c>
    </row>
    <row r="961" spans="1:18" x14ac:dyDescent="0.25">
      <c r="A961" s="1" t="s">
        <v>363</v>
      </c>
      <c r="B961" s="1" t="s">
        <v>2871</v>
      </c>
      <c r="C961" s="36">
        <v>19882</v>
      </c>
      <c r="D961" s="43">
        <v>2</v>
      </c>
      <c r="E961" s="43">
        <f t="shared" si="154"/>
        <v>10.059350165979279</v>
      </c>
      <c r="F961" s="6">
        <f t="shared" si="155"/>
        <v>0.73123285175481867</v>
      </c>
      <c r="G961" s="44">
        <v>5</v>
      </c>
      <c r="H961" s="44">
        <f t="shared" si="156"/>
        <v>25.148375414948195</v>
      </c>
      <c r="I961" s="14">
        <f t="shared" si="157"/>
        <v>0.71761530534620144</v>
      </c>
      <c r="J961" s="49">
        <v>4</v>
      </c>
      <c r="K961" s="49">
        <f t="shared" si="158"/>
        <v>20.118700331958557</v>
      </c>
      <c r="L961" s="50">
        <f t="shared" si="159"/>
        <v>0.29249314070192745</v>
      </c>
      <c r="M961" s="45">
        <v>11</v>
      </c>
      <c r="N961" s="45">
        <f t="shared" si="160"/>
        <v>55.32642591288603</v>
      </c>
      <c r="O961" s="18">
        <f t="shared" si="161"/>
        <v>0.47052457299268896</v>
      </c>
      <c r="P961" s="37">
        <f t="shared" si="162"/>
        <v>18.181818181818183</v>
      </c>
      <c r="Q961" s="37">
        <f t="shared" si="163"/>
        <v>1.5540800496431897</v>
      </c>
      <c r="R961" s="37">
        <f t="shared" si="164"/>
        <v>55.40800496431897</v>
      </c>
    </row>
    <row r="962" spans="1:18" x14ac:dyDescent="0.25">
      <c r="A962" s="1" t="s">
        <v>70</v>
      </c>
      <c r="B962" s="1" t="s">
        <v>2883</v>
      </c>
      <c r="C962" s="36">
        <v>19856</v>
      </c>
      <c r="D962" s="43"/>
      <c r="E962" s="43">
        <f t="shared" si="154"/>
        <v>0</v>
      </c>
      <c r="F962" s="6">
        <f t="shared" si="155"/>
        <v>0</v>
      </c>
      <c r="G962" s="44">
        <v>2</v>
      </c>
      <c r="H962" s="44">
        <f t="shared" si="156"/>
        <v>10.072522159548752</v>
      </c>
      <c r="I962" s="14">
        <f t="shared" si="157"/>
        <v>0.28742198833386734</v>
      </c>
      <c r="J962" s="49"/>
      <c r="K962" s="49">
        <f t="shared" si="158"/>
        <v>0</v>
      </c>
      <c r="L962" s="50">
        <f t="shared" si="159"/>
        <v>0</v>
      </c>
      <c r="M962" s="45">
        <v>2</v>
      </c>
      <c r="N962" s="45">
        <f t="shared" si="160"/>
        <v>10.072522159548752</v>
      </c>
      <c r="O962" s="18">
        <f t="shared" si="161"/>
        <v>8.566194381584355E-2</v>
      </c>
      <c r="P962" s="37">
        <f t="shared" si="162"/>
        <v>0</v>
      </c>
      <c r="Q962" s="37">
        <f t="shared" si="163"/>
        <v>0</v>
      </c>
      <c r="R962" s="37">
        <f t="shared" si="164"/>
        <v>-100</v>
      </c>
    </row>
    <row r="963" spans="1:18" x14ac:dyDescent="0.25">
      <c r="A963" s="1" t="s">
        <v>373</v>
      </c>
      <c r="B963" s="1" t="s">
        <v>2831</v>
      </c>
      <c r="C963" s="36">
        <v>19853</v>
      </c>
      <c r="D963" s="43">
        <v>3</v>
      </c>
      <c r="E963" s="43">
        <f t="shared" si="154"/>
        <v>15.111066337581221</v>
      </c>
      <c r="F963" s="6">
        <f t="shared" si="155"/>
        <v>1.0984514853112355</v>
      </c>
      <c r="G963" s="44">
        <v>3</v>
      </c>
      <c r="H963" s="44">
        <f t="shared" si="156"/>
        <v>15.111066337581221</v>
      </c>
      <c r="I963" s="14">
        <f t="shared" si="157"/>
        <v>0.43119813129178991</v>
      </c>
      <c r="J963" s="49">
        <v>2</v>
      </c>
      <c r="K963" s="49">
        <f t="shared" si="158"/>
        <v>10.074044225054147</v>
      </c>
      <c r="L963" s="50">
        <f t="shared" si="159"/>
        <v>0.14646019804149807</v>
      </c>
      <c r="M963" s="45">
        <v>8</v>
      </c>
      <c r="N963" s="45">
        <f t="shared" si="160"/>
        <v>40.296176900216587</v>
      </c>
      <c r="O963" s="18">
        <f t="shared" si="161"/>
        <v>0.34269955299599847</v>
      </c>
      <c r="P963" s="37">
        <f t="shared" si="162"/>
        <v>37.5</v>
      </c>
      <c r="Q963" s="37">
        <f t="shared" si="163"/>
        <v>3.2052901023890787</v>
      </c>
      <c r="R963" s="37">
        <f t="shared" si="164"/>
        <v>220.52901023890789</v>
      </c>
    </row>
    <row r="964" spans="1:18" x14ac:dyDescent="0.25">
      <c r="A964" s="1" t="s">
        <v>1589</v>
      </c>
      <c r="B964" s="1" t="s">
        <v>2897</v>
      </c>
      <c r="C964" s="36">
        <v>19767</v>
      </c>
      <c r="D964" s="43"/>
      <c r="E964" s="43">
        <f t="shared" si="154"/>
        <v>0</v>
      </c>
      <c r="F964" s="6">
        <f t="shared" si="155"/>
        <v>0</v>
      </c>
      <c r="G964" s="44">
        <v>3</v>
      </c>
      <c r="H964" s="44">
        <f t="shared" si="156"/>
        <v>15.176809834572772</v>
      </c>
      <c r="I964" s="14">
        <f t="shared" si="157"/>
        <v>0.43307413874315304</v>
      </c>
      <c r="J964" s="49">
        <v>1</v>
      </c>
      <c r="K964" s="49">
        <f t="shared" si="158"/>
        <v>5.0589366115242571</v>
      </c>
      <c r="L964" s="50">
        <f t="shared" si="159"/>
        <v>7.3548700149690421E-2</v>
      </c>
      <c r="M964" s="45">
        <v>4</v>
      </c>
      <c r="N964" s="45">
        <f t="shared" si="160"/>
        <v>20.235746446097028</v>
      </c>
      <c r="O964" s="18">
        <f t="shared" si="161"/>
        <v>0.17209526548362317</v>
      </c>
      <c r="P964" s="37">
        <f t="shared" si="162"/>
        <v>0</v>
      </c>
      <c r="Q964" s="37">
        <f t="shared" si="163"/>
        <v>0</v>
      </c>
      <c r="R964" s="37">
        <f t="shared" si="164"/>
        <v>-100</v>
      </c>
    </row>
    <row r="965" spans="1:18" x14ac:dyDescent="0.25">
      <c r="A965" s="1" t="s">
        <v>1016</v>
      </c>
      <c r="B965" s="1" t="s">
        <v>2833</v>
      </c>
      <c r="C965" s="36">
        <v>19738</v>
      </c>
      <c r="D965" s="43">
        <v>1</v>
      </c>
      <c r="E965" s="43">
        <f t="shared" si="154"/>
        <v>5.0663694396595398</v>
      </c>
      <c r="F965" s="6">
        <f t="shared" si="155"/>
        <v>0.36828380683426148</v>
      </c>
      <c r="G965" s="44"/>
      <c r="H965" s="44">
        <f t="shared" si="156"/>
        <v>0</v>
      </c>
      <c r="I965" s="14">
        <f t="shared" si="157"/>
        <v>0</v>
      </c>
      <c r="J965" s="49"/>
      <c r="K965" s="49">
        <f t="shared" si="158"/>
        <v>0</v>
      </c>
      <c r="L965" s="50">
        <f t="shared" si="159"/>
        <v>0</v>
      </c>
      <c r="M965" s="45">
        <v>1</v>
      </c>
      <c r="N965" s="45">
        <f t="shared" si="160"/>
        <v>5.0663694396595398</v>
      </c>
      <c r="O965" s="18">
        <f t="shared" si="161"/>
        <v>4.3087028989953126E-2</v>
      </c>
      <c r="P965" s="37">
        <f t="shared" si="162"/>
        <v>100</v>
      </c>
      <c r="Q965" s="37">
        <f t="shared" si="163"/>
        <v>8.5474402730375427</v>
      </c>
      <c r="R965" s="37">
        <f t="shared" si="164"/>
        <v>754.74402730375425</v>
      </c>
    </row>
    <row r="966" spans="1:18" x14ac:dyDescent="0.25">
      <c r="A966" s="1" t="s">
        <v>1238</v>
      </c>
      <c r="B966" s="1" t="s">
        <v>2012</v>
      </c>
      <c r="C966" s="36">
        <v>19719</v>
      </c>
      <c r="D966" s="43"/>
      <c r="E966" s="43">
        <f t="shared" si="154"/>
        <v>0</v>
      </c>
      <c r="F966" s="6">
        <f t="shared" si="155"/>
        <v>0</v>
      </c>
      <c r="G966" s="44">
        <v>6</v>
      </c>
      <c r="H966" s="44">
        <f t="shared" si="156"/>
        <v>30.427506465845124</v>
      </c>
      <c r="I966" s="14">
        <f t="shared" si="157"/>
        <v>0.86825665607139357</v>
      </c>
      <c r="J966" s="49"/>
      <c r="K966" s="49">
        <f t="shared" si="158"/>
        <v>0</v>
      </c>
      <c r="L966" s="50">
        <f t="shared" si="159"/>
        <v>0</v>
      </c>
      <c r="M966" s="45">
        <v>6</v>
      </c>
      <c r="N966" s="45">
        <f t="shared" si="160"/>
        <v>30.427506465845124</v>
      </c>
      <c r="O966" s="18">
        <f t="shared" si="161"/>
        <v>0.25877126980182408</v>
      </c>
      <c r="P966" s="37">
        <f t="shared" si="162"/>
        <v>0</v>
      </c>
      <c r="Q966" s="37">
        <f t="shared" si="163"/>
        <v>0</v>
      </c>
      <c r="R966" s="37">
        <f t="shared" si="164"/>
        <v>-100</v>
      </c>
    </row>
    <row r="967" spans="1:18" x14ac:dyDescent="0.25">
      <c r="A967" s="1" t="s">
        <v>1208</v>
      </c>
      <c r="B967" s="1" t="s">
        <v>2765</v>
      </c>
      <c r="C967" s="36">
        <v>19699</v>
      </c>
      <c r="D967" s="43">
        <v>1</v>
      </c>
      <c r="E967" s="43">
        <f t="shared" ref="E967:E1030" si="165">((D967/($C967/100000)))</f>
        <v>5.076399817249607</v>
      </c>
      <c r="F967" s="6">
        <f t="shared" ref="F967:F1030" si="166">((D967/$C967)/(D$1746/$C$1746))</f>
        <v>0.36901293361564813</v>
      </c>
      <c r="G967" s="44"/>
      <c r="H967" s="44">
        <f t="shared" ref="H967:H1030" si="167">((G967/($C967/100000)))</f>
        <v>0</v>
      </c>
      <c r="I967" s="14">
        <f t="shared" ref="I967:I1030" si="168">((G967/$C967)/($G$1746/$C$1746))</f>
        <v>0</v>
      </c>
      <c r="J967" s="49">
        <v>1</v>
      </c>
      <c r="K967" s="49">
        <f t="shared" ref="K967:K1030" si="169">((J967/($C967/100000)))</f>
        <v>5.076399817249607</v>
      </c>
      <c r="L967" s="50">
        <f t="shared" ref="L967:L1030" si="170">((J967/$C967)/($J$1746/$C$1746))</f>
        <v>7.3802586723129629E-2</v>
      </c>
      <c r="M967" s="45">
        <v>2</v>
      </c>
      <c r="N967" s="45">
        <f t="shared" ref="N967:N1030" si="171">((M967/($C967/100000)))</f>
        <v>10.152799634499214</v>
      </c>
      <c r="O967" s="18">
        <f t="shared" ref="O967:O1030" si="172">((M967/$C967)/($M$1746/$C$1746))</f>
        <v>8.6344665029056772E-2</v>
      </c>
      <c r="P967" s="37">
        <f t="shared" si="162"/>
        <v>50</v>
      </c>
      <c r="Q967" s="37">
        <f t="shared" si="163"/>
        <v>4.2737201365187714</v>
      </c>
      <c r="R967" s="37">
        <f t="shared" si="164"/>
        <v>327.37201365187713</v>
      </c>
    </row>
    <row r="968" spans="1:18" x14ac:dyDescent="0.25">
      <c r="A968" s="1" t="s">
        <v>764</v>
      </c>
      <c r="B968" s="1" t="s">
        <v>2880</v>
      </c>
      <c r="C968" s="36">
        <v>19683</v>
      </c>
      <c r="D968" s="43">
        <v>2</v>
      </c>
      <c r="E968" s="43">
        <f t="shared" si="165"/>
        <v>10.161052685058172</v>
      </c>
      <c r="F968" s="6">
        <f t="shared" si="166"/>
        <v>0.73862579680888607</v>
      </c>
      <c r="G968" s="44">
        <v>2</v>
      </c>
      <c r="H968" s="44">
        <f t="shared" si="167"/>
        <v>10.161052685058172</v>
      </c>
      <c r="I968" s="14">
        <f t="shared" si="168"/>
        <v>0.28994822945472082</v>
      </c>
      <c r="J968" s="49">
        <v>12</v>
      </c>
      <c r="K968" s="49">
        <f t="shared" si="169"/>
        <v>60.966316110349034</v>
      </c>
      <c r="L968" s="50">
        <f t="shared" si="170"/>
        <v>0.8863509561706634</v>
      </c>
      <c r="M968" s="45">
        <v>16</v>
      </c>
      <c r="N968" s="45">
        <f t="shared" si="171"/>
        <v>81.288421480465374</v>
      </c>
      <c r="O968" s="18">
        <f t="shared" si="172"/>
        <v>0.69131882595433192</v>
      </c>
      <c r="P968" s="37">
        <f t="shared" ref="P968:P1031" si="173">D968/M968*100</f>
        <v>12.5</v>
      </c>
      <c r="Q968" s="37">
        <f t="shared" ref="Q968:Q1031" si="174">P968/$P$1746</f>
        <v>1.0684300341296928</v>
      </c>
      <c r="R968" s="37">
        <f t="shared" ref="R968:R1031" si="175">(Q968-1)*100</f>
        <v>6.843003412969284</v>
      </c>
    </row>
    <row r="969" spans="1:18" x14ac:dyDescent="0.25">
      <c r="A969" s="1" t="s">
        <v>665</v>
      </c>
      <c r="B969" s="1" t="s">
        <v>2785</v>
      </c>
      <c r="C969" s="36">
        <v>19674</v>
      </c>
      <c r="D969" s="43"/>
      <c r="E969" s="43">
        <f t="shared" si="165"/>
        <v>0</v>
      </c>
      <c r="F969" s="6">
        <f t="shared" si="166"/>
        <v>0</v>
      </c>
      <c r="G969" s="44"/>
      <c r="H969" s="44">
        <f t="shared" si="167"/>
        <v>0</v>
      </c>
      <c r="I969" s="14">
        <f t="shared" si="168"/>
        <v>0</v>
      </c>
      <c r="J969" s="49">
        <v>1</v>
      </c>
      <c r="K969" s="49">
        <f t="shared" si="169"/>
        <v>5.0828504625393922</v>
      </c>
      <c r="L969" s="50">
        <f t="shared" si="170"/>
        <v>7.3896368601145193E-2</v>
      </c>
      <c r="M969" s="45">
        <v>1</v>
      </c>
      <c r="N969" s="45">
        <f t="shared" si="171"/>
        <v>5.0828504625393922</v>
      </c>
      <c r="O969" s="18">
        <f t="shared" si="172"/>
        <v>4.3227192142100988E-2</v>
      </c>
      <c r="P969" s="37">
        <f t="shared" si="173"/>
        <v>0</v>
      </c>
      <c r="Q969" s="37">
        <f t="shared" si="174"/>
        <v>0</v>
      </c>
      <c r="R969" s="37">
        <f t="shared" si="175"/>
        <v>-100</v>
      </c>
    </row>
    <row r="970" spans="1:18" x14ac:dyDescent="0.25">
      <c r="A970" s="1" t="s">
        <v>1096</v>
      </c>
      <c r="B970" s="1" t="s">
        <v>2684</v>
      </c>
      <c r="C970" s="36">
        <v>19663</v>
      </c>
      <c r="D970" s="43">
        <v>1</v>
      </c>
      <c r="E970" s="43">
        <f t="shared" si="165"/>
        <v>5.085693942938514</v>
      </c>
      <c r="F970" s="6">
        <f t="shared" si="166"/>
        <v>0.36968854087853603</v>
      </c>
      <c r="G970" s="44"/>
      <c r="H970" s="44">
        <f t="shared" si="167"/>
        <v>0</v>
      </c>
      <c r="I970" s="14">
        <f t="shared" si="168"/>
        <v>0</v>
      </c>
      <c r="J970" s="49"/>
      <c r="K970" s="49">
        <f t="shared" si="169"/>
        <v>0</v>
      </c>
      <c r="L970" s="50">
        <f t="shared" si="170"/>
        <v>0</v>
      </c>
      <c r="M970" s="45">
        <v>1</v>
      </c>
      <c r="N970" s="45">
        <f t="shared" si="171"/>
        <v>5.085693942938514</v>
      </c>
      <c r="O970" s="18">
        <f t="shared" si="172"/>
        <v>4.3251374571718189E-2</v>
      </c>
      <c r="P970" s="37">
        <f t="shared" si="173"/>
        <v>100</v>
      </c>
      <c r="Q970" s="37">
        <f t="shared" si="174"/>
        <v>8.5474402730375427</v>
      </c>
      <c r="R970" s="37">
        <f t="shared" si="175"/>
        <v>754.74402730375425</v>
      </c>
    </row>
    <row r="971" spans="1:18" x14ac:dyDescent="0.25">
      <c r="A971" s="1" t="s">
        <v>851</v>
      </c>
      <c r="B971" s="1" t="s">
        <v>2846</v>
      </c>
      <c r="C971" s="36">
        <v>19655</v>
      </c>
      <c r="D971" s="43">
        <v>1</v>
      </c>
      <c r="E971" s="43">
        <f t="shared" si="165"/>
        <v>5.0877639277537519</v>
      </c>
      <c r="F971" s="6">
        <f t="shared" si="166"/>
        <v>0.36983901192035884</v>
      </c>
      <c r="G971" s="44">
        <v>13</v>
      </c>
      <c r="H971" s="44">
        <f t="shared" si="167"/>
        <v>66.140931060798778</v>
      </c>
      <c r="I971" s="14">
        <f t="shared" si="168"/>
        <v>1.8873483338754644</v>
      </c>
      <c r="J971" s="49">
        <v>12</v>
      </c>
      <c r="K971" s="49">
        <f t="shared" si="169"/>
        <v>61.053167133045029</v>
      </c>
      <c r="L971" s="50">
        <f t="shared" si="170"/>
        <v>0.88761362860886128</v>
      </c>
      <c r="M971" s="45">
        <v>26</v>
      </c>
      <c r="N971" s="45">
        <f t="shared" si="171"/>
        <v>132.28186212159756</v>
      </c>
      <c r="O971" s="18">
        <f t="shared" si="172"/>
        <v>1.124993448654086</v>
      </c>
      <c r="P971" s="37">
        <f t="shared" si="173"/>
        <v>3.8461538461538463</v>
      </c>
      <c r="Q971" s="37">
        <f t="shared" si="174"/>
        <v>0.32874770280913629</v>
      </c>
      <c r="R971" s="37">
        <f t="shared" si="175"/>
        <v>-67.125229719086363</v>
      </c>
    </row>
    <row r="972" spans="1:18" x14ac:dyDescent="0.25">
      <c r="A972" s="1" t="s">
        <v>413</v>
      </c>
      <c r="B972" s="1" t="s">
        <v>2862</v>
      </c>
      <c r="C972" s="36">
        <v>19646</v>
      </c>
      <c r="D972" s="43"/>
      <c r="E972" s="43">
        <f t="shared" si="165"/>
        <v>0</v>
      </c>
      <c r="F972" s="6">
        <f t="shared" si="166"/>
        <v>0</v>
      </c>
      <c r="G972" s="44">
        <v>2</v>
      </c>
      <c r="H972" s="44">
        <f t="shared" si="167"/>
        <v>10.180189351521939</v>
      </c>
      <c r="I972" s="14">
        <f t="shared" si="168"/>
        <v>0.29049429911214852</v>
      </c>
      <c r="J972" s="49">
        <v>2</v>
      </c>
      <c r="K972" s="49">
        <f t="shared" si="169"/>
        <v>10.180189351521939</v>
      </c>
      <c r="L972" s="50">
        <f t="shared" si="170"/>
        <v>0.14800337532922025</v>
      </c>
      <c r="M972" s="45">
        <v>4</v>
      </c>
      <c r="N972" s="45">
        <f t="shared" si="171"/>
        <v>20.360378703043878</v>
      </c>
      <c r="O972" s="18">
        <f t="shared" si="172"/>
        <v>0.17315520272904303</v>
      </c>
      <c r="P972" s="37">
        <f t="shared" si="173"/>
        <v>0</v>
      </c>
      <c r="Q972" s="37">
        <f t="shared" si="174"/>
        <v>0</v>
      </c>
      <c r="R972" s="37">
        <f t="shared" si="175"/>
        <v>-100</v>
      </c>
    </row>
    <row r="973" spans="1:18" x14ac:dyDescent="0.25">
      <c r="A973" s="1" t="s">
        <v>377</v>
      </c>
      <c r="B973" s="1" t="s">
        <v>2855</v>
      </c>
      <c r="C973" s="36">
        <v>19638</v>
      </c>
      <c r="D973" s="43">
        <v>1</v>
      </c>
      <c r="E973" s="43">
        <f t="shared" si="165"/>
        <v>5.0921682452388231</v>
      </c>
      <c r="F973" s="6">
        <f t="shared" si="166"/>
        <v>0.37015916994065862</v>
      </c>
      <c r="G973" s="44"/>
      <c r="H973" s="44">
        <f t="shared" si="167"/>
        <v>0</v>
      </c>
      <c r="I973" s="14">
        <f t="shared" si="168"/>
        <v>0</v>
      </c>
      <c r="J973" s="49">
        <v>2</v>
      </c>
      <c r="K973" s="49">
        <f t="shared" si="169"/>
        <v>10.184336490477646</v>
      </c>
      <c r="L973" s="50">
        <f t="shared" si="170"/>
        <v>0.14806366797626344</v>
      </c>
      <c r="M973" s="45">
        <v>3</v>
      </c>
      <c r="N973" s="45">
        <f t="shared" si="171"/>
        <v>15.276504735716468</v>
      </c>
      <c r="O973" s="18">
        <f t="shared" si="172"/>
        <v>0.12991930617227235</v>
      </c>
      <c r="P973" s="37">
        <f t="shared" si="173"/>
        <v>33.333333333333329</v>
      </c>
      <c r="Q973" s="37">
        <f t="shared" si="174"/>
        <v>2.8491467576791805</v>
      </c>
      <c r="R973" s="37">
        <f t="shared" si="175"/>
        <v>184.91467576791806</v>
      </c>
    </row>
    <row r="974" spans="1:18" x14ac:dyDescent="0.25">
      <c r="A974" s="1" t="s">
        <v>1127</v>
      </c>
      <c r="B974" s="1" t="s">
        <v>2829</v>
      </c>
      <c r="C974" s="36">
        <v>19514</v>
      </c>
      <c r="D974" s="43"/>
      <c r="E974" s="43">
        <f t="shared" si="165"/>
        <v>0</v>
      </c>
      <c r="F974" s="6">
        <f t="shared" si="166"/>
        <v>0</v>
      </c>
      <c r="G974" s="44">
        <v>1</v>
      </c>
      <c r="H974" s="44">
        <f t="shared" si="167"/>
        <v>5.124525981346725</v>
      </c>
      <c r="I974" s="14">
        <f t="shared" si="168"/>
        <v>0.14622965564100826</v>
      </c>
      <c r="J974" s="49"/>
      <c r="K974" s="49">
        <f t="shared" si="169"/>
        <v>0</v>
      </c>
      <c r="L974" s="50">
        <f t="shared" si="170"/>
        <v>0</v>
      </c>
      <c r="M974" s="45">
        <v>1</v>
      </c>
      <c r="N974" s="45">
        <f t="shared" si="171"/>
        <v>5.124525981346725</v>
      </c>
      <c r="O974" s="18">
        <f t="shared" si="172"/>
        <v>4.3581622332873569E-2</v>
      </c>
      <c r="P974" s="37">
        <f t="shared" si="173"/>
        <v>0</v>
      </c>
      <c r="Q974" s="37">
        <f t="shared" si="174"/>
        <v>0</v>
      </c>
      <c r="R974" s="37">
        <f t="shared" si="175"/>
        <v>-100</v>
      </c>
    </row>
    <row r="975" spans="1:18" x14ac:dyDescent="0.25">
      <c r="A975" s="1" t="s">
        <v>1503</v>
      </c>
      <c r="B975" s="1" t="s">
        <v>2890</v>
      </c>
      <c r="C975" s="36">
        <v>19443</v>
      </c>
      <c r="D975" s="43"/>
      <c r="E975" s="43">
        <f t="shared" si="165"/>
        <v>0</v>
      </c>
      <c r="F975" s="6">
        <f t="shared" si="166"/>
        <v>0</v>
      </c>
      <c r="G975" s="44"/>
      <c r="H975" s="44">
        <f t="shared" si="167"/>
        <v>0</v>
      </c>
      <c r="I975" s="14">
        <f t="shared" si="168"/>
        <v>0</v>
      </c>
      <c r="J975" s="49">
        <v>1</v>
      </c>
      <c r="K975" s="49">
        <f t="shared" si="169"/>
        <v>5.1432392120557529</v>
      </c>
      <c r="L975" s="50">
        <f t="shared" si="170"/>
        <v>7.4774322679572625E-2</v>
      </c>
      <c r="M975" s="45">
        <v>1</v>
      </c>
      <c r="N975" s="45">
        <f t="shared" si="171"/>
        <v>5.1432392120557529</v>
      </c>
      <c r="O975" s="18">
        <f t="shared" si="172"/>
        <v>4.3740769336197846E-2</v>
      </c>
      <c r="P975" s="37">
        <f t="shared" si="173"/>
        <v>0</v>
      </c>
      <c r="Q975" s="37">
        <f t="shared" si="174"/>
        <v>0</v>
      </c>
      <c r="R975" s="37">
        <f t="shared" si="175"/>
        <v>-100</v>
      </c>
    </row>
    <row r="976" spans="1:18" x14ac:dyDescent="0.25">
      <c r="A976" s="1" t="s">
        <v>1415</v>
      </c>
      <c r="B976" s="1" t="s">
        <v>2886</v>
      </c>
      <c r="C976" s="36">
        <v>19402</v>
      </c>
      <c r="D976" s="43">
        <v>3</v>
      </c>
      <c r="E976" s="43">
        <f t="shared" si="165"/>
        <v>15.46232347180703</v>
      </c>
      <c r="F976" s="6">
        <f t="shared" si="166"/>
        <v>1.123985018961136</v>
      </c>
      <c r="G976" s="44">
        <v>3</v>
      </c>
      <c r="H976" s="44">
        <f t="shared" si="167"/>
        <v>15.46232347180703</v>
      </c>
      <c r="I976" s="14">
        <f t="shared" si="168"/>
        <v>0.44122134318812012</v>
      </c>
      <c r="J976" s="49">
        <v>7</v>
      </c>
      <c r="K976" s="49">
        <f t="shared" si="169"/>
        <v>36.078754767549739</v>
      </c>
      <c r="L976" s="50">
        <f t="shared" si="170"/>
        <v>0.52452634218186334</v>
      </c>
      <c r="M976" s="45">
        <v>13</v>
      </c>
      <c r="N976" s="45">
        <f t="shared" si="171"/>
        <v>67.003401711163804</v>
      </c>
      <c r="O976" s="18">
        <f t="shared" si="172"/>
        <v>0.56983162130955733</v>
      </c>
      <c r="P976" s="37">
        <f t="shared" si="173"/>
        <v>23.076923076923077</v>
      </c>
      <c r="Q976" s="37">
        <f t="shared" si="174"/>
        <v>1.9724862168548176</v>
      </c>
      <c r="R976" s="37">
        <f t="shared" si="175"/>
        <v>97.248621685481766</v>
      </c>
    </row>
    <row r="977" spans="1:18" x14ac:dyDescent="0.25">
      <c r="A977" s="1" t="s">
        <v>457</v>
      </c>
      <c r="B977" s="1" t="s">
        <v>2848</v>
      </c>
      <c r="C977" s="36">
        <v>19373</v>
      </c>
      <c r="D977" s="43"/>
      <c r="E977" s="43">
        <f t="shared" si="165"/>
        <v>0</v>
      </c>
      <c r="F977" s="6">
        <f t="shared" si="166"/>
        <v>0</v>
      </c>
      <c r="G977" s="44">
        <v>2</v>
      </c>
      <c r="H977" s="44">
        <f t="shared" si="167"/>
        <v>10.323646311877354</v>
      </c>
      <c r="I977" s="14">
        <f t="shared" si="168"/>
        <v>0.2945878800576715</v>
      </c>
      <c r="J977" s="49">
        <v>2</v>
      </c>
      <c r="K977" s="49">
        <f t="shared" si="169"/>
        <v>10.323646311877354</v>
      </c>
      <c r="L977" s="50">
        <f t="shared" si="170"/>
        <v>0.15008900592153313</v>
      </c>
      <c r="M977" s="45">
        <v>4</v>
      </c>
      <c r="N977" s="45">
        <f t="shared" si="171"/>
        <v>20.647292623754709</v>
      </c>
      <c r="O977" s="18">
        <f t="shared" si="172"/>
        <v>0.17559526726964225</v>
      </c>
      <c r="P977" s="37">
        <f t="shared" si="173"/>
        <v>0</v>
      </c>
      <c r="Q977" s="37">
        <f t="shared" si="174"/>
        <v>0</v>
      </c>
      <c r="R977" s="37">
        <f t="shared" si="175"/>
        <v>-100</v>
      </c>
    </row>
    <row r="978" spans="1:18" x14ac:dyDescent="0.25">
      <c r="A978" s="1" t="s">
        <v>1124</v>
      </c>
      <c r="B978" s="1" t="s">
        <v>2887</v>
      </c>
      <c r="C978" s="36">
        <v>19352</v>
      </c>
      <c r="D978" s="43">
        <v>1</v>
      </c>
      <c r="E978" s="43">
        <f t="shared" si="165"/>
        <v>5.1674245556014879</v>
      </c>
      <c r="F978" s="6">
        <f t="shared" si="166"/>
        <v>0.37562969095156329</v>
      </c>
      <c r="G978" s="44">
        <v>4</v>
      </c>
      <c r="H978" s="44">
        <f t="shared" si="167"/>
        <v>20.669698222405952</v>
      </c>
      <c r="I978" s="14">
        <f t="shared" si="168"/>
        <v>0.58981510958632388</v>
      </c>
      <c r="J978" s="49">
        <v>2</v>
      </c>
      <c r="K978" s="49">
        <f t="shared" si="169"/>
        <v>10.334849111202976</v>
      </c>
      <c r="L978" s="50">
        <f t="shared" si="170"/>
        <v>0.15025187638062532</v>
      </c>
      <c r="M978" s="45">
        <v>7</v>
      </c>
      <c r="N978" s="45">
        <f t="shared" si="171"/>
        <v>36.171971889210418</v>
      </c>
      <c r="O978" s="18">
        <f t="shared" si="172"/>
        <v>0.30762517814313062</v>
      </c>
      <c r="P978" s="37">
        <f t="shared" si="173"/>
        <v>14.285714285714285</v>
      </c>
      <c r="Q978" s="37">
        <f t="shared" si="174"/>
        <v>1.2210628961482204</v>
      </c>
      <c r="R978" s="37">
        <f t="shared" si="175"/>
        <v>22.106289614822039</v>
      </c>
    </row>
    <row r="979" spans="1:18" x14ac:dyDescent="0.25">
      <c r="A979" s="1" t="s">
        <v>524</v>
      </c>
      <c r="B979" s="1" t="s">
        <v>2852</v>
      </c>
      <c r="C979" s="36">
        <v>19347</v>
      </c>
      <c r="D979" s="43">
        <v>1</v>
      </c>
      <c r="E979" s="43">
        <f t="shared" si="165"/>
        <v>5.1687600144725279</v>
      </c>
      <c r="F979" s="6">
        <f t="shared" si="166"/>
        <v>0.37572676793790527</v>
      </c>
      <c r="G979" s="44"/>
      <c r="H979" s="44">
        <f t="shared" si="167"/>
        <v>0</v>
      </c>
      <c r="I979" s="14">
        <f t="shared" si="168"/>
        <v>0</v>
      </c>
      <c r="J979" s="49">
        <v>4</v>
      </c>
      <c r="K979" s="49">
        <f t="shared" si="169"/>
        <v>20.675040057890111</v>
      </c>
      <c r="L979" s="50">
        <f t="shared" si="170"/>
        <v>0.30058141435032421</v>
      </c>
      <c r="M979" s="45">
        <v>5</v>
      </c>
      <c r="N979" s="45">
        <f t="shared" si="171"/>
        <v>25.84380007236264</v>
      </c>
      <c r="O979" s="18">
        <f t="shared" si="172"/>
        <v>0.21978905727081582</v>
      </c>
      <c r="P979" s="37">
        <f t="shared" si="173"/>
        <v>20</v>
      </c>
      <c r="Q979" s="37">
        <f t="shared" si="174"/>
        <v>1.7094880546075086</v>
      </c>
      <c r="R979" s="37">
        <f t="shared" si="175"/>
        <v>70.948805460750862</v>
      </c>
    </row>
    <row r="980" spans="1:18" x14ac:dyDescent="0.25">
      <c r="A980" s="1" t="s">
        <v>1684</v>
      </c>
      <c r="B980" s="1" t="s">
        <v>2864</v>
      </c>
      <c r="C980" s="36">
        <v>19340</v>
      </c>
      <c r="D980" s="43">
        <v>3</v>
      </c>
      <c r="E980" s="43">
        <f t="shared" si="165"/>
        <v>15.511892450879008</v>
      </c>
      <c r="F980" s="6">
        <f t="shared" si="166"/>
        <v>1.1275882801387775</v>
      </c>
      <c r="G980" s="44">
        <v>4</v>
      </c>
      <c r="H980" s="44">
        <f t="shared" si="167"/>
        <v>20.682523267838679</v>
      </c>
      <c r="I980" s="14">
        <f t="shared" si="168"/>
        <v>0.59018107552815613</v>
      </c>
      <c r="J980" s="49">
        <v>7</v>
      </c>
      <c r="K980" s="49">
        <f t="shared" si="169"/>
        <v>36.194415718717686</v>
      </c>
      <c r="L980" s="50">
        <f t="shared" si="170"/>
        <v>0.52620786406476283</v>
      </c>
      <c r="M980" s="45">
        <v>14</v>
      </c>
      <c r="N980" s="45">
        <f t="shared" si="171"/>
        <v>72.388831437435371</v>
      </c>
      <c r="O980" s="18">
        <f t="shared" si="172"/>
        <v>0.61563210418054437</v>
      </c>
      <c r="P980" s="37">
        <f t="shared" si="173"/>
        <v>21.428571428571427</v>
      </c>
      <c r="Q980" s="37">
        <f t="shared" si="174"/>
        <v>1.8315943442223306</v>
      </c>
      <c r="R980" s="37">
        <f t="shared" si="175"/>
        <v>83.159434422233062</v>
      </c>
    </row>
    <row r="981" spans="1:18" x14ac:dyDescent="0.25">
      <c r="A981" s="1" t="s">
        <v>358</v>
      </c>
      <c r="B981" s="1" t="s">
        <v>2814</v>
      </c>
      <c r="C981" s="36">
        <v>19337</v>
      </c>
      <c r="D981" s="43"/>
      <c r="E981" s="43">
        <f t="shared" si="165"/>
        <v>0</v>
      </c>
      <c r="F981" s="6">
        <f t="shared" si="166"/>
        <v>0</v>
      </c>
      <c r="G981" s="44"/>
      <c r="H981" s="44">
        <f t="shared" si="167"/>
        <v>0</v>
      </c>
      <c r="I981" s="14">
        <f t="shared" si="168"/>
        <v>0</v>
      </c>
      <c r="J981" s="49">
        <v>1</v>
      </c>
      <c r="K981" s="49">
        <f t="shared" si="169"/>
        <v>5.1714330040854328</v>
      </c>
      <c r="L981" s="50">
        <f t="shared" si="170"/>
        <v>7.5184214503745697E-2</v>
      </c>
      <c r="M981" s="45">
        <v>1</v>
      </c>
      <c r="N981" s="45">
        <f t="shared" si="171"/>
        <v>5.1714330040854328</v>
      </c>
      <c r="O981" s="18">
        <f t="shared" si="172"/>
        <v>4.3980543941857304E-2</v>
      </c>
      <c r="P981" s="37">
        <f t="shared" si="173"/>
        <v>0</v>
      </c>
      <c r="Q981" s="37">
        <f t="shared" si="174"/>
        <v>0</v>
      </c>
      <c r="R981" s="37">
        <f t="shared" si="175"/>
        <v>-100</v>
      </c>
    </row>
    <row r="982" spans="1:18" x14ac:dyDescent="0.25">
      <c r="A982" s="1" t="s">
        <v>327</v>
      </c>
      <c r="B982" s="1" t="s">
        <v>2849</v>
      </c>
      <c r="C982" s="36">
        <v>19306</v>
      </c>
      <c r="D982" s="43">
        <v>1</v>
      </c>
      <c r="E982" s="43">
        <f t="shared" si="165"/>
        <v>5.1797368693670363</v>
      </c>
      <c r="F982" s="6">
        <f t="shared" si="166"/>
        <v>0.37652469591291066</v>
      </c>
      <c r="G982" s="44"/>
      <c r="H982" s="44">
        <f t="shared" si="167"/>
        <v>0</v>
      </c>
      <c r="I982" s="14">
        <f t="shared" si="168"/>
        <v>0</v>
      </c>
      <c r="J982" s="49">
        <v>3</v>
      </c>
      <c r="K982" s="49">
        <f t="shared" si="169"/>
        <v>15.539210608101108</v>
      </c>
      <c r="L982" s="50">
        <f t="shared" si="170"/>
        <v>0.22591481754774637</v>
      </c>
      <c r="M982" s="45">
        <v>4</v>
      </c>
      <c r="N982" s="45">
        <f t="shared" si="171"/>
        <v>20.718947477468145</v>
      </c>
      <c r="O982" s="18">
        <f t="shared" si="172"/>
        <v>0.1762046572472174</v>
      </c>
      <c r="P982" s="37">
        <f t="shared" si="173"/>
        <v>25</v>
      </c>
      <c r="Q982" s="37">
        <f t="shared" si="174"/>
        <v>2.1368600682593857</v>
      </c>
      <c r="R982" s="37">
        <f t="shared" si="175"/>
        <v>113.68600682593856</v>
      </c>
    </row>
    <row r="983" spans="1:18" x14ac:dyDescent="0.25">
      <c r="A983" s="1" t="s">
        <v>455</v>
      </c>
      <c r="B983" s="1" t="s">
        <v>2839</v>
      </c>
      <c r="C983" s="36">
        <v>19292</v>
      </c>
      <c r="D983" s="43">
        <v>2</v>
      </c>
      <c r="E983" s="43">
        <f t="shared" si="165"/>
        <v>10.36699149906697</v>
      </c>
      <c r="F983" s="6">
        <f t="shared" si="166"/>
        <v>0.75359587179086185</v>
      </c>
      <c r="G983" s="44">
        <v>5</v>
      </c>
      <c r="H983" s="44">
        <f t="shared" si="167"/>
        <v>25.917478747667428</v>
      </c>
      <c r="I983" s="14">
        <f t="shared" si="168"/>
        <v>0.73956186506806854</v>
      </c>
      <c r="J983" s="49">
        <v>21</v>
      </c>
      <c r="K983" s="49">
        <f t="shared" si="169"/>
        <v>108.85341074020319</v>
      </c>
      <c r="L983" s="50">
        <f t="shared" si="170"/>
        <v>1.5825513307608097</v>
      </c>
      <c r="M983" s="45">
        <v>28</v>
      </c>
      <c r="N983" s="45">
        <f t="shared" si="171"/>
        <v>145.13788098693757</v>
      </c>
      <c r="O983" s="18">
        <f t="shared" si="172"/>
        <v>1.234327689700573</v>
      </c>
      <c r="P983" s="37">
        <f t="shared" si="173"/>
        <v>7.1428571428571423</v>
      </c>
      <c r="Q983" s="37">
        <f t="shared" si="174"/>
        <v>0.61053144807411019</v>
      </c>
      <c r="R983" s="37">
        <f t="shared" si="175"/>
        <v>-38.946855192588984</v>
      </c>
    </row>
    <row r="984" spans="1:18" x14ac:dyDescent="0.25">
      <c r="A984" s="1" t="s">
        <v>977</v>
      </c>
      <c r="B984" s="1" t="s">
        <v>2901</v>
      </c>
      <c r="C984" s="36">
        <v>19272</v>
      </c>
      <c r="D984" s="43">
        <v>2</v>
      </c>
      <c r="E984" s="43">
        <f t="shared" si="165"/>
        <v>10.377750103777501</v>
      </c>
      <c r="F984" s="6">
        <f t="shared" si="166"/>
        <v>0.75437793475453019</v>
      </c>
      <c r="G984" s="44">
        <v>14</v>
      </c>
      <c r="H984" s="44">
        <f t="shared" si="167"/>
        <v>72.644250726442507</v>
      </c>
      <c r="I984" s="14">
        <f t="shared" si="168"/>
        <v>2.0729222188927405</v>
      </c>
      <c r="J984" s="49">
        <v>27</v>
      </c>
      <c r="K984" s="49">
        <f t="shared" si="169"/>
        <v>140.09962640099627</v>
      </c>
      <c r="L984" s="50">
        <f t="shared" si="170"/>
        <v>2.0368204238372316</v>
      </c>
      <c r="M984" s="45">
        <v>43</v>
      </c>
      <c r="N984" s="45">
        <f t="shared" si="171"/>
        <v>223.12162723121628</v>
      </c>
      <c r="O984" s="18">
        <f t="shared" si="172"/>
        <v>1.8975418463448981</v>
      </c>
      <c r="P984" s="37">
        <f t="shared" si="173"/>
        <v>4.6511627906976747</v>
      </c>
      <c r="Q984" s="37">
        <f t="shared" si="174"/>
        <v>0.3975553615366299</v>
      </c>
      <c r="R984" s="37">
        <f t="shared" si="175"/>
        <v>-60.244463846337013</v>
      </c>
    </row>
    <row r="985" spans="1:18" x14ac:dyDescent="0.25">
      <c r="A985" s="1" t="s">
        <v>513</v>
      </c>
      <c r="B985" s="1" t="s">
        <v>2860</v>
      </c>
      <c r="C985" s="36">
        <v>19231</v>
      </c>
      <c r="D985" s="43"/>
      <c r="E985" s="43">
        <f t="shared" si="165"/>
        <v>0</v>
      </c>
      <c r="F985" s="6">
        <f t="shared" si="166"/>
        <v>0</v>
      </c>
      <c r="G985" s="44">
        <v>1</v>
      </c>
      <c r="H985" s="44">
        <f t="shared" si="167"/>
        <v>5.1999376007487905</v>
      </c>
      <c r="I985" s="14">
        <f t="shared" si="168"/>
        <v>0.14838154543074386</v>
      </c>
      <c r="J985" s="49"/>
      <c r="K985" s="49">
        <f t="shared" si="169"/>
        <v>0</v>
      </c>
      <c r="L985" s="50">
        <f t="shared" si="170"/>
        <v>0</v>
      </c>
      <c r="M985" s="45">
        <v>1</v>
      </c>
      <c r="N985" s="45">
        <f t="shared" si="171"/>
        <v>5.1999376007487905</v>
      </c>
      <c r="O985" s="18">
        <f t="shared" si="172"/>
        <v>4.4222961791050633E-2</v>
      </c>
      <c r="P985" s="37">
        <f t="shared" si="173"/>
        <v>0</v>
      </c>
      <c r="Q985" s="37">
        <f t="shared" si="174"/>
        <v>0</v>
      </c>
      <c r="R985" s="37">
        <f t="shared" si="175"/>
        <v>-100</v>
      </c>
    </row>
    <row r="986" spans="1:18" x14ac:dyDescent="0.25">
      <c r="A986" s="1" t="s">
        <v>473</v>
      </c>
      <c r="B986" s="1" t="s">
        <v>3009</v>
      </c>
      <c r="C986" s="36">
        <v>19203</v>
      </c>
      <c r="D986" s="43"/>
      <c r="E986" s="43">
        <f t="shared" si="165"/>
        <v>0</v>
      </c>
      <c r="F986" s="6">
        <f t="shared" si="166"/>
        <v>0</v>
      </c>
      <c r="G986" s="44">
        <v>1</v>
      </c>
      <c r="H986" s="44">
        <f t="shared" si="167"/>
        <v>5.20751965838671</v>
      </c>
      <c r="I986" s="14">
        <f t="shared" si="168"/>
        <v>0.14859790137888013</v>
      </c>
      <c r="J986" s="49">
        <v>7</v>
      </c>
      <c r="K986" s="49">
        <f t="shared" si="169"/>
        <v>36.452637608706972</v>
      </c>
      <c r="L986" s="50">
        <f t="shared" si="170"/>
        <v>0.5299619898459883</v>
      </c>
      <c r="M986" s="45">
        <v>8</v>
      </c>
      <c r="N986" s="45">
        <f t="shared" si="171"/>
        <v>41.66015726709368</v>
      </c>
      <c r="O986" s="18">
        <f t="shared" si="172"/>
        <v>0.35429954828045401</v>
      </c>
      <c r="P986" s="37">
        <f t="shared" si="173"/>
        <v>0</v>
      </c>
      <c r="Q986" s="37">
        <f t="shared" si="174"/>
        <v>0</v>
      </c>
      <c r="R986" s="37">
        <f t="shared" si="175"/>
        <v>-100</v>
      </c>
    </row>
    <row r="987" spans="1:18" x14ac:dyDescent="0.25">
      <c r="A987" s="1" t="s">
        <v>949</v>
      </c>
      <c r="B987" s="1" t="s">
        <v>2923</v>
      </c>
      <c r="C987" s="36">
        <v>19200</v>
      </c>
      <c r="D987" s="43">
        <v>1</v>
      </c>
      <c r="E987" s="43">
        <f t="shared" si="165"/>
        <v>5.208333333333333</v>
      </c>
      <c r="F987" s="6">
        <f t="shared" si="166"/>
        <v>0.37860342600492985</v>
      </c>
      <c r="G987" s="44">
        <v>11</v>
      </c>
      <c r="H987" s="44">
        <f t="shared" si="167"/>
        <v>57.291666666666664</v>
      </c>
      <c r="I987" s="14">
        <f t="shared" si="168"/>
        <v>1.6348323178106765</v>
      </c>
      <c r="J987" s="49">
        <v>18</v>
      </c>
      <c r="K987" s="49">
        <f t="shared" si="169"/>
        <v>93.75</v>
      </c>
      <c r="L987" s="50">
        <f t="shared" si="170"/>
        <v>1.3629723336177473</v>
      </c>
      <c r="M987" s="45">
        <v>30</v>
      </c>
      <c r="N987" s="45">
        <f t="shared" si="171"/>
        <v>156.25</v>
      </c>
      <c r="O987" s="18">
        <f t="shared" si="172"/>
        <v>1.3288309034432733</v>
      </c>
      <c r="P987" s="37">
        <f t="shared" si="173"/>
        <v>3.3333333333333335</v>
      </c>
      <c r="Q987" s="37">
        <f t="shared" si="174"/>
        <v>0.28491467576791812</v>
      </c>
      <c r="R987" s="37">
        <f t="shared" si="175"/>
        <v>-71.50853242320818</v>
      </c>
    </row>
    <row r="988" spans="1:18" x14ac:dyDescent="0.25">
      <c r="A988" s="1" t="s">
        <v>1553</v>
      </c>
      <c r="B988" s="1" t="s">
        <v>2845</v>
      </c>
      <c r="C988" s="36">
        <v>19132</v>
      </c>
      <c r="D988" s="43"/>
      <c r="E988" s="43">
        <f t="shared" si="165"/>
        <v>0</v>
      </c>
      <c r="F988" s="6">
        <f t="shared" si="166"/>
        <v>0</v>
      </c>
      <c r="G988" s="44">
        <v>1</v>
      </c>
      <c r="H988" s="44">
        <f t="shared" si="167"/>
        <v>5.2268450763119381</v>
      </c>
      <c r="I988" s="14">
        <f t="shared" si="168"/>
        <v>0.14914935710739258</v>
      </c>
      <c r="J988" s="49"/>
      <c r="K988" s="49">
        <f t="shared" si="169"/>
        <v>0</v>
      </c>
      <c r="L988" s="50">
        <f t="shared" si="170"/>
        <v>0</v>
      </c>
      <c r="M988" s="45">
        <v>1</v>
      </c>
      <c r="N988" s="45">
        <f t="shared" si="171"/>
        <v>5.2268450763119381</v>
      </c>
      <c r="O988" s="18">
        <f t="shared" si="172"/>
        <v>4.4451796895447142E-2</v>
      </c>
      <c r="P988" s="37">
        <f t="shared" si="173"/>
        <v>0</v>
      </c>
      <c r="Q988" s="37">
        <f t="shared" si="174"/>
        <v>0</v>
      </c>
      <c r="R988" s="37">
        <f t="shared" si="175"/>
        <v>-100</v>
      </c>
    </row>
    <row r="989" spans="1:18" x14ac:dyDescent="0.25">
      <c r="A989" s="1" t="s">
        <v>774</v>
      </c>
      <c r="B989" s="1" t="s">
        <v>2889</v>
      </c>
      <c r="C989" s="36">
        <v>19129</v>
      </c>
      <c r="D989" s="43">
        <v>2</v>
      </c>
      <c r="E989" s="43">
        <f t="shared" si="165"/>
        <v>10.455329604265776</v>
      </c>
      <c r="F989" s="6">
        <f t="shared" si="166"/>
        <v>0.76001733277167161</v>
      </c>
      <c r="G989" s="44">
        <v>2</v>
      </c>
      <c r="H989" s="44">
        <f t="shared" si="167"/>
        <v>10.455329604265776</v>
      </c>
      <c r="I989" s="14">
        <f t="shared" si="168"/>
        <v>0.29834549638544983</v>
      </c>
      <c r="J989" s="49">
        <v>9</v>
      </c>
      <c r="K989" s="49">
        <f t="shared" si="169"/>
        <v>47.048983219195989</v>
      </c>
      <c r="L989" s="50">
        <f t="shared" si="170"/>
        <v>0.68401559949450441</v>
      </c>
      <c r="M989" s="45">
        <v>13</v>
      </c>
      <c r="N989" s="45">
        <f t="shared" si="171"/>
        <v>67.959642427727545</v>
      </c>
      <c r="O989" s="18">
        <f t="shared" si="172"/>
        <v>0.57796398748748135</v>
      </c>
      <c r="P989" s="37">
        <f t="shared" si="173"/>
        <v>15.384615384615385</v>
      </c>
      <c r="Q989" s="37">
        <f t="shared" si="174"/>
        <v>1.3149908112365452</v>
      </c>
      <c r="R989" s="37">
        <f t="shared" si="175"/>
        <v>31.499081123654516</v>
      </c>
    </row>
    <row r="990" spans="1:18" x14ac:dyDescent="0.25">
      <c r="A990" s="1" t="s">
        <v>517</v>
      </c>
      <c r="B990" s="1" t="s">
        <v>2875</v>
      </c>
      <c r="C990" s="36">
        <v>19122</v>
      </c>
      <c r="D990" s="43">
        <v>3</v>
      </c>
      <c r="E990" s="43">
        <f t="shared" si="165"/>
        <v>15.688735487919674</v>
      </c>
      <c r="F990" s="6">
        <f t="shared" si="166"/>
        <v>1.1404433290390106</v>
      </c>
      <c r="G990" s="44">
        <v>3</v>
      </c>
      <c r="H990" s="44">
        <f t="shared" si="167"/>
        <v>15.688735487919674</v>
      </c>
      <c r="I990" s="14">
        <f t="shared" si="168"/>
        <v>0.44768206780336289</v>
      </c>
      <c r="J990" s="49">
        <v>1</v>
      </c>
      <c r="K990" s="49">
        <f t="shared" si="169"/>
        <v>5.2295784959732243</v>
      </c>
      <c r="L990" s="50">
        <f t="shared" si="170"/>
        <v>7.6029555269267357E-2</v>
      </c>
      <c r="M990" s="45">
        <v>7</v>
      </c>
      <c r="N990" s="45">
        <f t="shared" si="171"/>
        <v>36.607049471812573</v>
      </c>
      <c r="O990" s="18">
        <f t="shared" si="172"/>
        <v>0.31132530318093626</v>
      </c>
      <c r="P990" s="37">
        <f t="shared" si="173"/>
        <v>42.857142857142854</v>
      </c>
      <c r="Q990" s="37">
        <f t="shared" si="174"/>
        <v>3.6631886884446612</v>
      </c>
      <c r="R990" s="37">
        <f t="shared" si="175"/>
        <v>266.31886884446612</v>
      </c>
    </row>
    <row r="991" spans="1:18" x14ac:dyDescent="0.25">
      <c r="A991" s="1" t="s">
        <v>328</v>
      </c>
      <c r="B991" s="1" t="s">
        <v>2804</v>
      </c>
      <c r="C991" s="36">
        <v>19095</v>
      </c>
      <c r="D991" s="43"/>
      <c r="E991" s="43">
        <f t="shared" si="165"/>
        <v>0</v>
      </c>
      <c r="F991" s="6">
        <f t="shared" si="166"/>
        <v>0</v>
      </c>
      <c r="G991" s="44">
        <v>2</v>
      </c>
      <c r="H991" s="44">
        <f t="shared" si="167"/>
        <v>10.473946059177795</v>
      </c>
      <c r="I991" s="14">
        <f t="shared" si="168"/>
        <v>0.29887672167359364</v>
      </c>
      <c r="J991" s="49">
        <v>1</v>
      </c>
      <c r="K991" s="49">
        <f t="shared" si="169"/>
        <v>5.2369730295888974</v>
      </c>
      <c r="L991" s="50">
        <f t="shared" si="170"/>
        <v>7.61370597464745E-2</v>
      </c>
      <c r="M991" s="45">
        <v>3</v>
      </c>
      <c r="N991" s="45">
        <f t="shared" si="171"/>
        <v>15.710919088766692</v>
      </c>
      <c r="O991" s="18">
        <f t="shared" si="172"/>
        <v>0.13361379076256005</v>
      </c>
      <c r="P991" s="37">
        <f t="shared" si="173"/>
        <v>0</v>
      </c>
      <c r="Q991" s="37">
        <f t="shared" si="174"/>
        <v>0</v>
      </c>
      <c r="R991" s="37">
        <f t="shared" si="175"/>
        <v>-100</v>
      </c>
    </row>
    <row r="992" spans="1:18" x14ac:dyDescent="0.25">
      <c r="A992" s="1" t="s">
        <v>381</v>
      </c>
      <c r="B992" s="1" t="s">
        <v>2863</v>
      </c>
      <c r="C992" s="36">
        <v>19077</v>
      </c>
      <c r="D992" s="43">
        <v>3</v>
      </c>
      <c r="E992" s="43">
        <f t="shared" si="165"/>
        <v>15.725743041358704</v>
      </c>
      <c r="F992" s="6">
        <f t="shared" si="166"/>
        <v>1.1431334768508654</v>
      </c>
      <c r="G992" s="44">
        <v>2</v>
      </c>
      <c r="H992" s="44">
        <f t="shared" si="167"/>
        <v>10.483828694239136</v>
      </c>
      <c r="I992" s="14">
        <f t="shared" si="168"/>
        <v>0.29915872518515857</v>
      </c>
      <c r="J992" s="49">
        <v>3</v>
      </c>
      <c r="K992" s="49">
        <f t="shared" si="169"/>
        <v>15.725743041358704</v>
      </c>
      <c r="L992" s="50">
        <f t="shared" si="170"/>
        <v>0.22862669537017308</v>
      </c>
      <c r="M992" s="45">
        <v>8</v>
      </c>
      <c r="N992" s="45">
        <f t="shared" si="171"/>
        <v>41.935314776956545</v>
      </c>
      <c r="O992" s="18">
        <f t="shared" si="172"/>
        <v>0.35663963021594369</v>
      </c>
      <c r="P992" s="37">
        <f t="shared" si="173"/>
        <v>37.5</v>
      </c>
      <c r="Q992" s="37">
        <f t="shared" si="174"/>
        <v>3.2052901023890787</v>
      </c>
      <c r="R992" s="37">
        <f t="shared" si="175"/>
        <v>220.52901023890789</v>
      </c>
    </row>
    <row r="993" spans="1:18" x14ac:dyDescent="0.25">
      <c r="A993" s="1" t="s">
        <v>1236</v>
      </c>
      <c r="B993" s="1" t="s">
        <v>2820</v>
      </c>
      <c r="C993" s="36">
        <v>19020</v>
      </c>
      <c r="D993" s="43"/>
      <c r="E993" s="43">
        <f t="shared" si="165"/>
        <v>0</v>
      </c>
      <c r="F993" s="6">
        <f t="shared" si="166"/>
        <v>0</v>
      </c>
      <c r="G993" s="44">
        <v>1</v>
      </c>
      <c r="H993" s="44">
        <f t="shared" si="167"/>
        <v>5.2576235541535228</v>
      </c>
      <c r="I993" s="14">
        <f t="shared" si="168"/>
        <v>0.15002762882116905</v>
      </c>
      <c r="J993" s="49">
        <v>1</v>
      </c>
      <c r="K993" s="49">
        <f t="shared" si="169"/>
        <v>5.2576235541535228</v>
      </c>
      <c r="L993" s="50">
        <f t="shared" si="170"/>
        <v>7.6437284745474787E-2</v>
      </c>
      <c r="M993" s="45">
        <v>2</v>
      </c>
      <c r="N993" s="45">
        <f t="shared" si="171"/>
        <v>10.515247108307046</v>
      </c>
      <c r="O993" s="18">
        <f t="shared" si="172"/>
        <v>8.942710601510985E-2</v>
      </c>
      <c r="P993" s="37">
        <f t="shared" si="173"/>
        <v>0</v>
      </c>
      <c r="Q993" s="37">
        <f t="shared" si="174"/>
        <v>0</v>
      </c>
      <c r="R993" s="37">
        <f t="shared" si="175"/>
        <v>-100</v>
      </c>
    </row>
    <row r="994" spans="1:18" x14ac:dyDescent="0.25">
      <c r="A994" s="1" t="s">
        <v>82</v>
      </c>
      <c r="B994" s="1" t="s">
        <v>2866</v>
      </c>
      <c r="C994" s="36">
        <v>19006</v>
      </c>
      <c r="D994" s="43"/>
      <c r="E994" s="43">
        <f t="shared" si="165"/>
        <v>0</v>
      </c>
      <c r="F994" s="6">
        <f t="shared" si="166"/>
        <v>0</v>
      </c>
      <c r="G994" s="44">
        <v>1</v>
      </c>
      <c r="H994" s="44">
        <f t="shared" si="167"/>
        <v>5.2614963695675048</v>
      </c>
      <c r="I994" s="14">
        <f t="shared" si="168"/>
        <v>0.15013814059658187</v>
      </c>
      <c r="J994" s="49">
        <v>3</v>
      </c>
      <c r="K994" s="49">
        <f t="shared" si="169"/>
        <v>15.784489108702514</v>
      </c>
      <c r="L994" s="50">
        <f t="shared" si="170"/>
        <v>0.22948076752482333</v>
      </c>
      <c r="M994" s="45">
        <v>4</v>
      </c>
      <c r="N994" s="45">
        <f t="shared" si="171"/>
        <v>21.045985478270019</v>
      </c>
      <c r="O994" s="18">
        <f t="shared" si="172"/>
        <v>0.17898595774043874</v>
      </c>
      <c r="P994" s="37">
        <f t="shared" si="173"/>
        <v>0</v>
      </c>
      <c r="Q994" s="37">
        <f t="shared" si="174"/>
        <v>0</v>
      </c>
      <c r="R994" s="37">
        <f t="shared" si="175"/>
        <v>-100</v>
      </c>
    </row>
    <row r="995" spans="1:18" x14ac:dyDescent="0.25">
      <c r="A995" s="1" t="s">
        <v>1188</v>
      </c>
      <c r="B995" s="1" t="s">
        <v>2872</v>
      </c>
      <c r="C995" s="36">
        <v>18990</v>
      </c>
      <c r="D995" s="43">
        <v>1</v>
      </c>
      <c r="E995" s="43">
        <f t="shared" si="165"/>
        <v>5.2659294365455498</v>
      </c>
      <c r="F995" s="6">
        <f t="shared" si="166"/>
        <v>0.3827901937490602</v>
      </c>
      <c r="G995" s="44"/>
      <c r="H995" s="44">
        <f t="shared" si="167"/>
        <v>0</v>
      </c>
      <c r="I995" s="14">
        <f t="shared" si="168"/>
        <v>0</v>
      </c>
      <c r="J995" s="49"/>
      <c r="K995" s="49">
        <f t="shared" si="169"/>
        <v>0</v>
      </c>
      <c r="L995" s="50">
        <f t="shared" si="170"/>
        <v>0</v>
      </c>
      <c r="M995" s="45">
        <v>1</v>
      </c>
      <c r="N995" s="45">
        <f t="shared" si="171"/>
        <v>5.2659294365455498</v>
      </c>
      <c r="O995" s="18">
        <f t="shared" si="172"/>
        <v>4.4784190532053438E-2</v>
      </c>
      <c r="P995" s="37">
        <f t="shared" si="173"/>
        <v>100</v>
      </c>
      <c r="Q995" s="37">
        <f t="shared" si="174"/>
        <v>8.5474402730375427</v>
      </c>
      <c r="R995" s="37">
        <f t="shared" si="175"/>
        <v>754.74402730375425</v>
      </c>
    </row>
    <row r="996" spans="1:18" x14ac:dyDescent="0.25">
      <c r="A996" s="1" t="s">
        <v>1598</v>
      </c>
      <c r="B996" s="1" t="s">
        <v>2854</v>
      </c>
      <c r="C996" s="36">
        <v>18981</v>
      </c>
      <c r="D996" s="43">
        <v>1</v>
      </c>
      <c r="E996" s="43">
        <f t="shared" si="165"/>
        <v>5.2684263210579001</v>
      </c>
      <c r="F996" s="6">
        <f t="shared" si="166"/>
        <v>0.38297169692295735</v>
      </c>
      <c r="G996" s="44"/>
      <c r="H996" s="44">
        <f t="shared" si="167"/>
        <v>0</v>
      </c>
      <c r="I996" s="14">
        <f t="shared" si="168"/>
        <v>0</v>
      </c>
      <c r="J996" s="49">
        <v>1</v>
      </c>
      <c r="K996" s="49">
        <f t="shared" si="169"/>
        <v>5.2684263210579001</v>
      </c>
      <c r="L996" s="50">
        <f t="shared" si="170"/>
        <v>7.6594339384591467E-2</v>
      </c>
      <c r="M996" s="45">
        <v>2</v>
      </c>
      <c r="N996" s="45">
        <f t="shared" si="171"/>
        <v>10.5368526421158</v>
      </c>
      <c r="O996" s="18">
        <f t="shared" si="172"/>
        <v>8.9610850661576827E-2</v>
      </c>
      <c r="P996" s="37">
        <f t="shared" si="173"/>
        <v>50</v>
      </c>
      <c r="Q996" s="37">
        <f t="shared" si="174"/>
        <v>4.2737201365187714</v>
      </c>
      <c r="R996" s="37">
        <f t="shared" si="175"/>
        <v>327.37201365187713</v>
      </c>
    </row>
    <row r="997" spans="1:18" x14ac:dyDescent="0.25">
      <c r="A997" s="1" t="s">
        <v>917</v>
      </c>
      <c r="B997" s="1" t="s">
        <v>2826</v>
      </c>
      <c r="C997" s="36">
        <v>18952</v>
      </c>
      <c r="D997" s="43">
        <v>1</v>
      </c>
      <c r="E997" s="43">
        <f t="shared" si="165"/>
        <v>5.2764879696074294</v>
      </c>
      <c r="F997" s="6">
        <f t="shared" si="166"/>
        <v>0.38355771313289644</v>
      </c>
      <c r="G997" s="44"/>
      <c r="H997" s="44">
        <f t="shared" si="167"/>
        <v>0</v>
      </c>
      <c r="I997" s="14">
        <f t="shared" si="168"/>
        <v>0</v>
      </c>
      <c r="J997" s="49">
        <v>1</v>
      </c>
      <c r="K997" s="49">
        <f t="shared" si="169"/>
        <v>5.2764879696074294</v>
      </c>
      <c r="L997" s="50">
        <f t="shared" si="170"/>
        <v>7.6711542626579282E-2</v>
      </c>
      <c r="M997" s="45">
        <v>2</v>
      </c>
      <c r="N997" s="45">
        <f t="shared" si="171"/>
        <v>10.552975939214859</v>
      </c>
      <c r="O997" s="18">
        <f t="shared" si="172"/>
        <v>8.9747971528460826E-2</v>
      </c>
      <c r="P997" s="37">
        <f t="shared" si="173"/>
        <v>50</v>
      </c>
      <c r="Q997" s="37">
        <f t="shared" si="174"/>
        <v>4.2737201365187714</v>
      </c>
      <c r="R997" s="37">
        <f t="shared" si="175"/>
        <v>327.37201365187713</v>
      </c>
    </row>
    <row r="998" spans="1:18" x14ac:dyDescent="0.25">
      <c r="A998" s="1" t="s">
        <v>714</v>
      </c>
      <c r="B998" s="1" t="s">
        <v>2827</v>
      </c>
      <c r="C998" s="36">
        <v>18936</v>
      </c>
      <c r="D998" s="43">
        <v>2</v>
      </c>
      <c r="E998" s="43">
        <f t="shared" si="165"/>
        <v>10.561892691170257</v>
      </c>
      <c r="F998" s="6">
        <f t="shared" si="166"/>
        <v>0.76776360153090972</v>
      </c>
      <c r="G998" s="44">
        <v>15</v>
      </c>
      <c r="H998" s="44">
        <f t="shared" si="167"/>
        <v>79.214195183776937</v>
      </c>
      <c r="I998" s="14">
        <f t="shared" si="168"/>
        <v>2.2603972593303512</v>
      </c>
      <c r="J998" s="49">
        <v>6</v>
      </c>
      <c r="K998" s="49">
        <f t="shared" si="169"/>
        <v>31.685678073510772</v>
      </c>
      <c r="L998" s="50">
        <f t="shared" si="170"/>
        <v>0.46065816091854578</v>
      </c>
      <c r="M998" s="45">
        <v>23</v>
      </c>
      <c r="N998" s="45">
        <f t="shared" si="171"/>
        <v>121.46176594845797</v>
      </c>
      <c r="O998" s="18">
        <f t="shared" si="172"/>
        <v>1.0329737483462706</v>
      </c>
      <c r="P998" s="37">
        <f t="shared" si="173"/>
        <v>8.695652173913043</v>
      </c>
      <c r="Q998" s="37">
        <f t="shared" si="174"/>
        <v>0.74325567591630803</v>
      </c>
      <c r="R998" s="37">
        <f t="shared" si="175"/>
        <v>-25.674432408369196</v>
      </c>
    </row>
    <row r="999" spans="1:18" x14ac:dyDescent="0.25">
      <c r="A999" s="1" t="s">
        <v>900</v>
      </c>
      <c r="B999" s="1" t="s">
        <v>2869</v>
      </c>
      <c r="C999" s="36">
        <v>18929</v>
      </c>
      <c r="D999" s="43"/>
      <c r="E999" s="43">
        <f t="shared" si="165"/>
        <v>0</v>
      </c>
      <c r="F999" s="6">
        <f t="shared" si="166"/>
        <v>0</v>
      </c>
      <c r="G999" s="44"/>
      <c r="H999" s="44">
        <f t="shared" si="167"/>
        <v>0</v>
      </c>
      <c r="I999" s="14">
        <f t="shared" si="168"/>
        <v>0</v>
      </c>
      <c r="J999" s="49">
        <v>4</v>
      </c>
      <c r="K999" s="49">
        <f t="shared" si="169"/>
        <v>21.131597020444818</v>
      </c>
      <c r="L999" s="50">
        <f t="shared" si="170"/>
        <v>0.30721900910960548</v>
      </c>
      <c r="M999" s="45">
        <v>4</v>
      </c>
      <c r="N999" s="45">
        <f t="shared" si="171"/>
        <v>21.131597020444818</v>
      </c>
      <c r="O999" s="18">
        <f t="shared" si="172"/>
        <v>0.17971404262321194</v>
      </c>
      <c r="P999" s="37">
        <f t="shared" si="173"/>
        <v>0</v>
      </c>
      <c r="Q999" s="37">
        <f t="shared" si="174"/>
        <v>0</v>
      </c>
      <c r="R999" s="37">
        <f t="shared" si="175"/>
        <v>-100</v>
      </c>
    </row>
    <row r="1000" spans="1:18" x14ac:dyDescent="0.25">
      <c r="A1000" s="1" t="s">
        <v>749</v>
      </c>
      <c r="B1000" s="1" t="s">
        <v>2873</v>
      </c>
      <c r="C1000" s="36">
        <v>18861</v>
      </c>
      <c r="D1000" s="43"/>
      <c r="E1000" s="43">
        <f t="shared" si="165"/>
        <v>0</v>
      </c>
      <c r="F1000" s="6">
        <f t="shared" si="166"/>
        <v>0</v>
      </c>
      <c r="G1000" s="44">
        <v>1</v>
      </c>
      <c r="H1000" s="44">
        <f t="shared" si="167"/>
        <v>5.3019458141137799</v>
      </c>
      <c r="I1000" s="14">
        <f t="shared" si="168"/>
        <v>0.15129237581139043</v>
      </c>
      <c r="J1000" s="49">
        <v>3</v>
      </c>
      <c r="K1000" s="49">
        <f t="shared" si="169"/>
        <v>15.905837442341339</v>
      </c>
      <c r="L1000" s="50">
        <f t="shared" si="170"/>
        <v>0.2312449746872802</v>
      </c>
      <c r="M1000" s="45">
        <v>4</v>
      </c>
      <c r="N1000" s="45">
        <f t="shared" si="171"/>
        <v>21.207783256455119</v>
      </c>
      <c r="O1000" s="18">
        <f t="shared" si="172"/>
        <v>0.180361969822108</v>
      </c>
      <c r="P1000" s="37">
        <f t="shared" si="173"/>
        <v>0</v>
      </c>
      <c r="Q1000" s="37">
        <f t="shared" si="174"/>
        <v>0</v>
      </c>
      <c r="R1000" s="37">
        <f t="shared" si="175"/>
        <v>-100</v>
      </c>
    </row>
    <row r="1001" spans="1:18" x14ac:dyDescent="0.25">
      <c r="A1001" s="1" t="s">
        <v>1528</v>
      </c>
      <c r="B1001" s="1" t="s">
        <v>2878</v>
      </c>
      <c r="C1001" s="36">
        <v>18845</v>
      </c>
      <c r="D1001" s="43">
        <v>1</v>
      </c>
      <c r="E1001" s="43">
        <f t="shared" si="165"/>
        <v>5.3064473335102145</v>
      </c>
      <c r="F1001" s="6">
        <f t="shared" si="166"/>
        <v>0.3857355149532849</v>
      </c>
      <c r="G1001" s="44">
        <v>1</v>
      </c>
      <c r="H1001" s="44">
        <f t="shared" si="167"/>
        <v>5.3064473335102145</v>
      </c>
      <c r="I1001" s="14">
        <f t="shared" si="168"/>
        <v>0.15142082781526323</v>
      </c>
      <c r="J1001" s="49">
        <v>1</v>
      </c>
      <c r="K1001" s="49">
        <f t="shared" si="169"/>
        <v>5.3064473335102145</v>
      </c>
      <c r="L1001" s="50">
        <f t="shared" si="170"/>
        <v>7.7147102990656968E-2</v>
      </c>
      <c r="M1001" s="45">
        <v>3</v>
      </c>
      <c r="N1001" s="45">
        <f t="shared" si="171"/>
        <v>15.919342000530644</v>
      </c>
      <c r="O1001" s="18">
        <f t="shared" si="172"/>
        <v>0.13538632712184051</v>
      </c>
      <c r="P1001" s="37">
        <f t="shared" si="173"/>
        <v>33.333333333333329</v>
      </c>
      <c r="Q1001" s="37">
        <f t="shared" si="174"/>
        <v>2.8491467576791805</v>
      </c>
      <c r="R1001" s="37">
        <f t="shared" si="175"/>
        <v>184.91467576791806</v>
      </c>
    </row>
    <row r="1002" spans="1:18" x14ac:dyDescent="0.25">
      <c r="A1002" s="1" t="s">
        <v>402</v>
      </c>
      <c r="B1002" s="1" t="s">
        <v>2836</v>
      </c>
      <c r="C1002" s="36">
        <v>18829</v>
      </c>
      <c r="D1002" s="43">
        <v>1</v>
      </c>
      <c r="E1002" s="43">
        <f t="shared" si="165"/>
        <v>5.3109565032662376</v>
      </c>
      <c r="F1002" s="6">
        <f t="shared" si="166"/>
        <v>0.386063294879954</v>
      </c>
      <c r="G1002" s="44">
        <v>1</v>
      </c>
      <c r="H1002" s="44">
        <f t="shared" si="167"/>
        <v>5.3109565032662376</v>
      </c>
      <c r="I1002" s="14">
        <f t="shared" si="168"/>
        <v>0.15154949812409768</v>
      </c>
      <c r="J1002" s="49"/>
      <c r="K1002" s="49">
        <f t="shared" si="169"/>
        <v>0</v>
      </c>
      <c r="L1002" s="50">
        <f t="shared" si="170"/>
        <v>0</v>
      </c>
      <c r="M1002" s="45">
        <v>2</v>
      </c>
      <c r="N1002" s="45">
        <f t="shared" si="171"/>
        <v>10.621913006532475</v>
      </c>
      <c r="O1002" s="18">
        <f t="shared" si="172"/>
        <v>9.033424804330499E-2</v>
      </c>
      <c r="P1002" s="37">
        <f t="shared" si="173"/>
        <v>50</v>
      </c>
      <c r="Q1002" s="37">
        <f t="shared" si="174"/>
        <v>4.2737201365187714</v>
      </c>
      <c r="R1002" s="37">
        <f t="shared" si="175"/>
        <v>327.37201365187713</v>
      </c>
    </row>
    <row r="1003" spans="1:18" x14ac:dyDescent="0.25">
      <c r="A1003" s="1" t="s">
        <v>1669</v>
      </c>
      <c r="B1003" s="1" t="s">
        <v>2905</v>
      </c>
      <c r="C1003" s="36">
        <v>18791</v>
      </c>
      <c r="D1003" s="43">
        <v>4</v>
      </c>
      <c r="E1003" s="43">
        <f t="shared" si="165"/>
        <v>21.286786227449312</v>
      </c>
      <c r="F1003" s="6">
        <f t="shared" si="166"/>
        <v>1.5473760373145982</v>
      </c>
      <c r="G1003" s="44">
        <v>5</v>
      </c>
      <c r="H1003" s="44">
        <f t="shared" si="167"/>
        <v>26.60848278431164</v>
      </c>
      <c r="I1003" s="14">
        <f t="shared" si="168"/>
        <v>0.7592798414609746</v>
      </c>
      <c r="J1003" s="49">
        <v>13</v>
      </c>
      <c r="K1003" s="49">
        <f t="shared" si="169"/>
        <v>69.182055239210257</v>
      </c>
      <c r="L1003" s="50">
        <f t="shared" si="170"/>
        <v>1.0057944242544887</v>
      </c>
      <c r="M1003" s="45">
        <v>22</v>
      </c>
      <c r="N1003" s="45">
        <f t="shared" si="171"/>
        <v>117.07732425097122</v>
      </c>
      <c r="O1003" s="18">
        <f t="shared" si="172"/>
        <v>0.99568618596569025</v>
      </c>
      <c r="P1003" s="37">
        <f t="shared" si="173"/>
        <v>18.181818181818183</v>
      </c>
      <c r="Q1003" s="37">
        <f t="shared" si="174"/>
        <v>1.5540800496431897</v>
      </c>
      <c r="R1003" s="37">
        <f t="shared" si="175"/>
        <v>55.40800496431897</v>
      </c>
    </row>
    <row r="1004" spans="1:18" x14ac:dyDescent="0.25">
      <c r="A1004" s="1" t="s">
        <v>690</v>
      </c>
      <c r="B1004" s="1" t="s">
        <v>2856</v>
      </c>
      <c r="C1004" s="36">
        <v>18769</v>
      </c>
      <c r="D1004" s="43">
        <v>1</v>
      </c>
      <c r="E1004" s="43">
        <f t="shared" si="165"/>
        <v>5.3279343598486868</v>
      </c>
      <c r="F1004" s="6">
        <f t="shared" si="166"/>
        <v>0.38729744681627432</v>
      </c>
      <c r="G1004" s="44">
        <v>1</v>
      </c>
      <c r="H1004" s="44">
        <f t="shared" si="167"/>
        <v>5.3279343598486868</v>
      </c>
      <c r="I1004" s="14">
        <f t="shared" si="168"/>
        <v>0.15203396559106158</v>
      </c>
      <c r="J1004" s="49"/>
      <c r="K1004" s="49">
        <f t="shared" si="169"/>
        <v>0</v>
      </c>
      <c r="L1004" s="50">
        <f t="shared" si="170"/>
        <v>0</v>
      </c>
      <c r="M1004" s="45">
        <v>2</v>
      </c>
      <c r="N1004" s="45">
        <f t="shared" si="171"/>
        <v>10.655868719697374</v>
      </c>
      <c r="O1004" s="18">
        <f t="shared" si="172"/>
        <v>9.0623025009717598E-2</v>
      </c>
      <c r="P1004" s="37">
        <f t="shared" si="173"/>
        <v>50</v>
      </c>
      <c r="Q1004" s="37">
        <f t="shared" si="174"/>
        <v>4.2737201365187714</v>
      </c>
      <c r="R1004" s="37">
        <f t="shared" si="175"/>
        <v>327.37201365187713</v>
      </c>
    </row>
    <row r="1005" spans="1:18" x14ac:dyDescent="0.25">
      <c r="A1005" s="1" t="s">
        <v>372</v>
      </c>
      <c r="B1005" s="1" t="s">
        <v>2876</v>
      </c>
      <c r="C1005" s="36">
        <v>18680</v>
      </c>
      <c r="D1005" s="43">
        <v>1</v>
      </c>
      <c r="E1005" s="43">
        <f t="shared" si="165"/>
        <v>5.3533190578158463</v>
      </c>
      <c r="F1005" s="6">
        <f t="shared" si="166"/>
        <v>0.38914270767101994</v>
      </c>
      <c r="G1005" s="44">
        <v>1</v>
      </c>
      <c r="H1005" s="44">
        <f t="shared" si="167"/>
        <v>5.3533190578158463</v>
      </c>
      <c r="I1005" s="14">
        <f t="shared" si="168"/>
        <v>0.15275832442069781</v>
      </c>
      <c r="J1005" s="49">
        <v>4</v>
      </c>
      <c r="K1005" s="49">
        <f t="shared" si="169"/>
        <v>21.413276231263385</v>
      </c>
      <c r="L1005" s="50">
        <f t="shared" si="170"/>
        <v>0.31131416613681595</v>
      </c>
      <c r="M1005" s="45">
        <v>6</v>
      </c>
      <c r="N1005" s="45">
        <f t="shared" si="171"/>
        <v>32.119914346895079</v>
      </c>
      <c r="O1005" s="18">
        <f t="shared" si="172"/>
        <v>0.27316438272067284</v>
      </c>
      <c r="P1005" s="37">
        <f t="shared" si="173"/>
        <v>16.666666666666664</v>
      </c>
      <c r="Q1005" s="37">
        <f t="shared" si="174"/>
        <v>1.4245733788395902</v>
      </c>
      <c r="R1005" s="37">
        <f t="shared" si="175"/>
        <v>42.457337883959021</v>
      </c>
    </row>
    <row r="1006" spans="1:18" x14ac:dyDescent="0.25">
      <c r="A1006" s="1" t="s">
        <v>1276</v>
      </c>
      <c r="B1006" s="1" t="s">
        <v>2895</v>
      </c>
      <c r="C1006" s="36">
        <v>18602</v>
      </c>
      <c r="D1006" s="43">
        <v>2</v>
      </c>
      <c r="E1006" s="43">
        <f t="shared" si="165"/>
        <v>10.751532093323299</v>
      </c>
      <c r="F1006" s="6">
        <f t="shared" si="166"/>
        <v>0.78154884198415797</v>
      </c>
      <c r="G1006" s="44"/>
      <c r="H1006" s="44">
        <f t="shared" si="167"/>
        <v>0</v>
      </c>
      <c r="I1006" s="14">
        <f t="shared" si="168"/>
        <v>0</v>
      </c>
      <c r="J1006" s="49">
        <v>2</v>
      </c>
      <c r="K1006" s="49">
        <f t="shared" si="169"/>
        <v>10.751532093323299</v>
      </c>
      <c r="L1006" s="50">
        <f t="shared" si="170"/>
        <v>0.15630976839683158</v>
      </c>
      <c r="M1006" s="45">
        <v>4</v>
      </c>
      <c r="N1006" s="45">
        <f t="shared" si="171"/>
        <v>21.503064186646597</v>
      </c>
      <c r="O1006" s="18">
        <f t="shared" si="172"/>
        <v>0.18287319174361782</v>
      </c>
      <c r="P1006" s="37">
        <f t="shared" si="173"/>
        <v>50</v>
      </c>
      <c r="Q1006" s="37">
        <f t="shared" si="174"/>
        <v>4.2737201365187714</v>
      </c>
      <c r="R1006" s="37">
        <f t="shared" si="175"/>
        <v>327.37201365187713</v>
      </c>
    </row>
    <row r="1007" spans="1:18" x14ac:dyDescent="0.25">
      <c r="A1007" s="1" t="s">
        <v>1398</v>
      </c>
      <c r="B1007" s="1" t="s">
        <v>2911</v>
      </c>
      <c r="C1007" s="36">
        <v>18578</v>
      </c>
      <c r="D1007" s="43">
        <v>1</v>
      </c>
      <c r="E1007" s="43">
        <f t="shared" si="165"/>
        <v>5.3827107331252018</v>
      </c>
      <c r="F1007" s="6">
        <f t="shared" si="166"/>
        <v>0.39127924315290413</v>
      </c>
      <c r="G1007" s="44">
        <v>6</v>
      </c>
      <c r="H1007" s="44">
        <f t="shared" si="167"/>
        <v>32.296264398751212</v>
      </c>
      <c r="I1007" s="14">
        <f t="shared" si="168"/>
        <v>0.92158214022348006</v>
      </c>
      <c r="J1007" s="49">
        <v>4</v>
      </c>
      <c r="K1007" s="49">
        <f t="shared" si="169"/>
        <v>21.530842932500807</v>
      </c>
      <c r="L1007" s="50">
        <f t="shared" si="170"/>
        <v>0.31302339452232331</v>
      </c>
      <c r="M1007" s="45">
        <v>11</v>
      </c>
      <c r="N1007" s="45">
        <f t="shared" si="171"/>
        <v>59.209818064377217</v>
      </c>
      <c r="O1007" s="18">
        <f t="shared" si="172"/>
        <v>0.50355095059966859</v>
      </c>
      <c r="P1007" s="37">
        <f t="shared" si="173"/>
        <v>9.0909090909090917</v>
      </c>
      <c r="Q1007" s="37">
        <f t="shared" si="174"/>
        <v>0.77704002482159484</v>
      </c>
      <c r="R1007" s="37">
        <f t="shared" si="175"/>
        <v>-22.295997517840515</v>
      </c>
    </row>
    <row r="1008" spans="1:18" x14ac:dyDescent="0.25">
      <c r="A1008" s="1" t="s">
        <v>1432</v>
      </c>
      <c r="B1008" s="1" t="s">
        <v>2961</v>
      </c>
      <c r="C1008" s="36">
        <v>18563</v>
      </c>
      <c r="D1008" s="43"/>
      <c r="E1008" s="43">
        <f t="shared" si="165"/>
        <v>0</v>
      </c>
      <c r="F1008" s="6">
        <f t="shared" si="166"/>
        <v>0</v>
      </c>
      <c r="G1008" s="44">
        <v>5</v>
      </c>
      <c r="H1008" s="44">
        <f t="shared" si="167"/>
        <v>26.935301406022734</v>
      </c>
      <c r="I1008" s="14">
        <f t="shared" si="168"/>
        <v>0.76860569417083313</v>
      </c>
      <c r="J1008" s="49">
        <v>6</v>
      </c>
      <c r="K1008" s="49">
        <f t="shared" si="169"/>
        <v>32.322361687227279</v>
      </c>
      <c r="L1008" s="50">
        <f t="shared" si="170"/>
        <v>0.4699145038600217</v>
      </c>
      <c r="M1008" s="45">
        <v>11</v>
      </c>
      <c r="N1008" s="45">
        <f t="shared" si="171"/>
        <v>59.257663093250017</v>
      </c>
      <c r="O1008" s="18">
        <f t="shared" si="172"/>
        <v>0.50395784949849931</v>
      </c>
      <c r="P1008" s="37">
        <f t="shared" si="173"/>
        <v>0</v>
      </c>
      <c r="Q1008" s="37">
        <f t="shared" si="174"/>
        <v>0</v>
      </c>
      <c r="R1008" s="37">
        <f t="shared" si="175"/>
        <v>-100</v>
      </c>
    </row>
    <row r="1009" spans="1:18" x14ac:dyDescent="0.25">
      <c r="A1009" s="1" t="s">
        <v>495</v>
      </c>
      <c r="B1009" s="1" t="s">
        <v>2888</v>
      </c>
      <c r="C1009" s="36">
        <v>18483</v>
      </c>
      <c r="D1009" s="43">
        <v>1</v>
      </c>
      <c r="E1009" s="43">
        <f t="shared" si="165"/>
        <v>5.410377103284099</v>
      </c>
      <c r="F1009" s="6">
        <f t="shared" si="166"/>
        <v>0.39329036299814168</v>
      </c>
      <c r="G1009" s="44">
        <v>3</v>
      </c>
      <c r="H1009" s="44">
        <f t="shared" si="167"/>
        <v>16.231131309852298</v>
      </c>
      <c r="I1009" s="14">
        <f t="shared" si="168"/>
        <v>0.4631594708941138</v>
      </c>
      <c r="J1009" s="49">
        <v>2</v>
      </c>
      <c r="K1009" s="49">
        <f t="shared" si="169"/>
        <v>10.820754206568198</v>
      </c>
      <c r="L1009" s="50">
        <f t="shared" si="170"/>
        <v>0.15731614519925666</v>
      </c>
      <c r="M1009" s="45">
        <v>6</v>
      </c>
      <c r="N1009" s="45">
        <f t="shared" si="171"/>
        <v>32.462262619704596</v>
      </c>
      <c r="O1009" s="18">
        <f t="shared" si="172"/>
        <v>0.27607588969443103</v>
      </c>
      <c r="P1009" s="37">
        <f t="shared" si="173"/>
        <v>16.666666666666664</v>
      </c>
      <c r="Q1009" s="37">
        <f t="shared" si="174"/>
        <v>1.4245733788395902</v>
      </c>
      <c r="R1009" s="37">
        <f t="shared" si="175"/>
        <v>42.457337883959021</v>
      </c>
    </row>
    <row r="1010" spans="1:18" x14ac:dyDescent="0.25">
      <c r="A1010" s="1" t="s">
        <v>1349</v>
      </c>
      <c r="B1010" s="1" t="s">
        <v>2919</v>
      </c>
      <c r="C1010" s="36">
        <v>18481</v>
      </c>
      <c r="D1010" s="43"/>
      <c r="E1010" s="43">
        <f t="shared" si="165"/>
        <v>0</v>
      </c>
      <c r="F1010" s="6">
        <f t="shared" si="166"/>
        <v>0</v>
      </c>
      <c r="G1010" s="44">
        <v>6</v>
      </c>
      <c r="H1010" s="44">
        <f t="shared" si="167"/>
        <v>32.465775661490177</v>
      </c>
      <c r="I1010" s="14">
        <f t="shared" si="168"/>
        <v>0.92641918733141126</v>
      </c>
      <c r="J1010" s="49">
        <v>13</v>
      </c>
      <c r="K1010" s="49">
        <f t="shared" si="169"/>
        <v>70.342513933228716</v>
      </c>
      <c r="L1010" s="50">
        <f t="shared" si="170"/>
        <v>1.0226656039265243</v>
      </c>
      <c r="M1010" s="45">
        <v>19</v>
      </c>
      <c r="N1010" s="45">
        <f t="shared" si="171"/>
        <v>102.8082895947189</v>
      </c>
      <c r="O1010" s="18">
        <f t="shared" si="172"/>
        <v>0.8743349269990911</v>
      </c>
      <c r="P1010" s="37">
        <f t="shared" si="173"/>
        <v>0</v>
      </c>
      <c r="Q1010" s="37">
        <f t="shared" si="174"/>
        <v>0</v>
      </c>
      <c r="R1010" s="37">
        <f t="shared" si="175"/>
        <v>-100</v>
      </c>
    </row>
    <row r="1011" spans="1:18" x14ac:dyDescent="0.25">
      <c r="A1011" s="1" t="s">
        <v>1169</v>
      </c>
      <c r="B1011" s="1" t="s">
        <v>2899</v>
      </c>
      <c r="C1011" s="36">
        <v>18470</v>
      </c>
      <c r="D1011" s="43"/>
      <c r="E1011" s="43">
        <f t="shared" si="165"/>
        <v>0</v>
      </c>
      <c r="F1011" s="6">
        <f t="shared" si="166"/>
        <v>0</v>
      </c>
      <c r="G1011" s="44">
        <v>6</v>
      </c>
      <c r="H1011" s="44">
        <f t="shared" si="167"/>
        <v>32.485110990795881</v>
      </c>
      <c r="I1011" s="14">
        <f t="shared" si="168"/>
        <v>0.92697092588369301</v>
      </c>
      <c r="J1011" s="49">
        <v>5</v>
      </c>
      <c r="K1011" s="49">
        <f t="shared" si="169"/>
        <v>27.070925825663238</v>
      </c>
      <c r="L1011" s="50">
        <f t="shared" si="170"/>
        <v>0.39356717808850317</v>
      </c>
      <c r="M1011" s="45">
        <v>11</v>
      </c>
      <c r="N1011" s="45">
        <f t="shared" si="171"/>
        <v>59.55603681645912</v>
      </c>
      <c r="O1011" s="18">
        <f t="shared" si="172"/>
        <v>0.50649537413322376</v>
      </c>
      <c r="P1011" s="37">
        <f t="shared" si="173"/>
        <v>0</v>
      </c>
      <c r="Q1011" s="37">
        <f t="shared" si="174"/>
        <v>0</v>
      </c>
      <c r="R1011" s="37">
        <f t="shared" si="175"/>
        <v>-100</v>
      </c>
    </row>
    <row r="1012" spans="1:18" x14ac:dyDescent="0.25">
      <c r="A1012" s="1" t="s">
        <v>1711</v>
      </c>
      <c r="B1012" s="1" t="s">
        <v>2847</v>
      </c>
      <c r="C1012" s="36">
        <v>18464</v>
      </c>
      <c r="D1012" s="43"/>
      <c r="E1012" s="43">
        <f t="shared" si="165"/>
        <v>0</v>
      </c>
      <c r="F1012" s="6">
        <f t="shared" si="166"/>
        <v>0</v>
      </c>
      <c r="G1012" s="44">
        <v>7</v>
      </c>
      <c r="H1012" s="44">
        <f t="shared" si="167"/>
        <v>37.911611785095317</v>
      </c>
      <c r="I1012" s="14">
        <f t="shared" si="168"/>
        <v>1.0818175098164236</v>
      </c>
      <c r="J1012" s="49"/>
      <c r="K1012" s="49">
        <f t="shared" si="169"/>
        <v>0</v>
      </c>
      <c r="L1012" s="50">
        <f t="shared" si="170"/>
        <v>0</v>
      </c>
      <c r="M1012" s="45">
        <v>7</v>
      </c>
      <c r="N1012" s="45">
        <f t="shared" si="171"/>
        <v>37.911611785095317</v>
      </c>
      <c r="O1012" s="18">
        <f t="shared" si="172"/>
        <v>0.32241997657202465</v>
      </c>
      <c r="P1012" s="37">
        <f t="shared" si="173"/>
        <v>0</v>
      </c>
      <c r="Q1012" s="37">
        <f t="shared" si="174"/>
        <v>0</v>
      </c>
      <c r="R1012" s="37">
        <f t="shared" si="175"/>
        <v>-100</v>
      </c>
    </row>
    <row r="1013" spans="1:18" x14ac:dyDescent="0.25">
      <c r="A1013" s="1" t="s">
        <v>661</v>
      </c>
      <c r="B1013" s="1" t="s">
        <v>2851</v>
      </c>
      <c r="C1013" s="36">
        <v>18450</v>
      </c>
      <c r="D1013" s="43"/>
      <c r="E1013" s="43">
        <f t="shared" si="165"/>
        <v>0</v>
      </c>
      <c r="F1013" s="6">
        <f t="shared" si="166"/>
        <v>0</v>
      </c>
      <c r="G1013" s="44"/>
      <c r="H1013" s="44">
        <f t="shared" si="167"/>
        <v>0</v>
      </c>
      <c r="I1013" s="14">
        <f t="shared" si="168"/>
        <v>0</v>
      </c>
      <c r="J1013" s="49">
        <v>3</v>
      </c>
      <c r="K1013" s="49">
        <f t="shared" si="169"/>
        <v>16.260162601626018</v>
      </c>
      <c r="L1013" s="50">
        <f t="shared" si="170"/>
        <v>0.23639628550551717</v>
      </c>
      <c r="M1013" s="45">
        <v>3</v>
      </c>
      <c r="N1013" s="45">
        <f t="shared" si="171"/>
        <v>16.260162601626018</v>
      </c>
      <c r="O1013" s="18">
        <f t="shared" si="172"/>
        <v>0.1382848419843406</v>
      </c>
      <c r="P1013" s="37">
        <f t="shared" si="173"/>
        <v>0</v>
      </c>
      <c r="Q1013" s="37">
        <f t="shared" si="174"/>
        <v>0</v>
      </c>
      <c r="R1013" s="37">
        <f t="shared" si="175"/>
        <v>-100</v>
      </c>
    </row>
    <row r="1014" spans="1:18" x14ac:dyDescent="0.25">
      <c r="A1014" s="1" t="s">
        <v>194</v>
      </c>
      <c r="B1014" s="1" t="s">
        <v>2884</v>
      </c>
      <c r="C1014" s="36">
        <v>18394</v>
      </c>
      <c r="D1014" s="43"/>
      <c r="E1014" s="43">
        <f t="shared" si="165"/>
        <v>0</v>
      </c>
      <c r="F1014" s="6">
        <f t="shared" si="166"/>
        <v>0</v>
      </c>
      <c r="G1014" s="44"/>
      <c r="H1014" s="44">
        <f t="shared" si="167"/>
        <v>0</v>
      </c>
      <c r="I1014" s="14">
        <f t="shared" si="168"/>
        <v>0</v>
      </c>
      <c r="J1014" s="49">
        <v>1</v>
      </c>
      <c r="K1014" s="49">
        <f t="shared" si="169"/>
        <v>5.436555398499511</v>
      </c>
      <c r="L1014" s="50">
        <f t="shared" si="170"/>
        <v>7.9038662382240443E-2</v>
      </c>
      <c r="M1014" s="45">
        <v>1</v>
      </c>
      <c r="N1014" s="45">
        <f t="shared" si="171"/>
        <v>5.436555398499511</v>
      </c>
      <c r="O1014" s="18">
        <f t="shared" si="172"/>
        <v>4.6235282059568054E-2</v>
      </c>
      <c r="P1014" s="37">
        <f t="shared" si="173"/>
        <v>0</v>
      </c>
      <c r="Q1014" s="37">
        <f t="shared" si="174"/>
        <v>0</v>
      </c>
      <c r="R1014" s="37">
        <f t="shared" si="175"/>
        <v>-100</v>
      </c>
    </row>
    <row r="1015" spans="1:18" x14ac:dyDescent="0.25">
      <c r="A1015" s="1" t="s">
        <v>408</v>
      </c>
      <c r="B1015" s="1" t="s">
        <v>2908</v>
      </c>
      <c r="C1015" s="36">
        <v>18386</v>
      </c>
      <c r="D1015" s="43"/>
      <c r="E1015" s="43">
        <f t="shared" si="165"/>
        <v>0</v>
      </c>
      <c r="F1015" s="6">
        <f t="shared" si="166"/>
        <v>0</v>
      </c>
      <c r="G1015" s="44">
        <v>4</v>
      </c>
      <c r="H1015" s="44">
        <f t="shared" si="167"/>
        <v>21.755683672359403</v>
      </c>
      <c r="I1015" s="14">
        <f t="shared" si="168"/>
        <v>0.62080398132897541</v>
      </c>
      <c r="J1015" s="49">
        <v>7</v>
      </c>
      <c r="K1015" s="49">
        <f t="shared" si="169"/>
        <v>38.072446426628957</v>
      </c>
      <c r="L1015" s="50">
        <f t="shared" si="170"/>
        <v>0.55351137229481751</v>
      </c>
      <c r="M1015" s="45">
        <v>11</v>
      </c>
      <c r="N1015" s="45">
        <f t="shared" si="171"/>
        <v>59.82813009898836</v>
      </c>
      <c r="O1015" s="18">
        <f t="shared" si="172"/>
        <v>0.50880939629286648</v>
      </c>
      <c r="P1015" s="37">
        <f t="shared" si="173"/>
        <v>0</v>
      </c>
      <c r="Q1015" s="37">
        <f t="shared" si="174"/>
        <v>0</v>
      </c>
      <c r="R1015" s="37">
        <f t="shared" si="175"/>
        <v>-100</v>
      </c>
    </row>
    <row r="1016" spans="1:18" x14ac:dyDescent="0.25">
      <c r="A1016" s="1" t="s">
        <v>758</v>
      </c>
      <c r="B1016" s="1" t="s">
        <v>2920</v>
      </c>
      <c r="C1016" s="36">
        <v>18361</v>
      </c>
      <c r="D1016" s="43">
        <v>3</v>
      </c>
      <c r="E1016" s="43">
        <f t="shared" si="165"/>
        <v>16.338979358422744</v>
      </c>
      <c r="F1016" s="6">
        <f t="shared" si="166"/>
        <v>1.1877107640043549</v>
      </c>
      <c r="G1016" s="44">
        <v>3</v>
      </c>
      <c r="H1016" s="44">
        <f t="shared" si="167"/>
        <v>16.338979358422744</v>
      </c>
      <c r="I1016" s="14">
        <f t="shared" si="168"/>
        <v>0.46623694246151659</v>
      </c>
      <c r="J1016" s="49"/>
      <c r="K1016" s="49">
        <f t="shared" si="169"/>
        <v>0</v>
      </c>
      <c r="L1016" s="50">
        <f t="shared" si="170"/>
        <v>0</v>
      </c>
      <c r="M1016" s="45">
        <v>6</v>
      </c>
      <c r="N1016" s="45">
        <f t="shared" si="171"/>
        <v>32.677958716845488</v>
      </c>
      <c r="O1016" s="18">
        <f t="shared" si="172"/>
        <v>0.27791028098808174</v>
      </c>
      <c r="P1016" s="37">
        <f t="shared" si="173"/>
        <v>50</v>
      </c>
      <c r="Q1016" s="37">
        <f t="shared" si="174"/>
        <v>4.2737201365187714</v>
      </c>
      <c r="R1016" s="37">
        <f t="shared" si="175"/>
        <v>327.37201365187713</v>
      </c>
    </row>
    <row r="1017" spans="1:18" x14ac:dyDescent="0.25">
      <c r="A1017" s="1" t="s">
        <v>1592</v>
      </c>
      <c r="B1017" s="1" t="s">
        <v>2891</v>
      </c>
      <c r="C1017" s="36">
        <v>18306</v>
      </c>
      <c r="D1017" s="43">
        <v>1</v>
      </c>
      <c r="E1017" s="43">
        <f t="shared" si="165"/>
        <v>5.4626898284715395</v>
      </c>
      <c r="F1017" s="6">
        <f t="shared" si="166"/>
        <v>0.39709307217822859</v>
      </c>
      <c r="G1017" s="44">
        <v>1</v>
      </c>
      <c r="H1017" s="44">
        <f t="shared" si="167"/>
        <v>5.4626898284715395</v>
      </c>
      <c r="I1017" s="14">
        <f t="shared" si="168"/>
        <v>0.15587924725109992</v>
      </c>
      <c r="J1017" s="49">
        <v>1</v>
      </c>
      <c r="K1017" s="49">
        <f t="shared" si="169"/>
        <v>5.4626898284715395</v>
      </c>
      <c r="L1017" s="50">
        <f t="shared" si="170"/>
        <v>7.9418614435645712E-2</v>
      </c>
      <c r="M1017" s="45">
        <v>3</v>
      </c>
      <c r="N1017" s="45">
        <f t="shared" si="171"/>
        <v>16.388069485414618</v>
      </c>
      <c r="O1017" s="18">
        <f t="shared" si="172"/>
        <v>0.1393726283519657</v>
      </c>
      <c r="P1017" s="37">
        <f t="shared" si="173"/>
        <v>33.333333333333329</v>
      </c>
      <c r="Q1017" s="37">
        <f t="shared" si="174"/>
        <v>2.8491467576791805</v>
      </c>
      <c r="R1017" s="37">
        <f t="shared" si="175"/>
        <v>184.91467576791806</v>
      </c>
    </row>
    <row r="1018" spans="1:18" x14ac:dyDescent="0.25">
      <c r="A1018" s="1" t="s">
        <v>912</v>
      </c>
      <c r="B1018" s="1" t="s">
        <v>2989</v>
      </c>
      <c r="C1018" s="36">
        <v>18293</v>
      </c>
      <c r="D1018" s="43">
        <v>5</v>
      </c>
      <c r="E1018" s="43">
        <f t="shared" si="165"/>
        <v>27.33285956376756</v>
      </c>
      <c r="F1018" s="6">
        <f t="shared" si="166"/>
        <v>1.9868763404839702</v>
      </c>
      <c r="G1018" s="44">
        <v>18</v>
      </c>
      <c r="H1018" s="44">
        <f t="shared" si="167"/>
        <v>98.398294429563222</v>
      </c>
      <c r="I1018" s="14">
        <f t="shared" si="168"/>
        <v>2.8078204232884398</v>
      </c>
      <c r="J1018" s="49">
        <v>31</v>
      </c>
      <c r="K1018" s="49">
        <f t="shared" si="169"/>
        <v>169.46372929535886</v>
      </c>
      <c r="L1018" s="50">
        <f t="shared" si="170"/>
        <v>2.463726662200123</v>
      </c>
      <c r="M1018" s="45">
        <v>54</v>
      </c>
      <c r="N1018" s="45">
        <f t="shared" si="171"/>
        <v>295.19488328868965</v>
      </c>
      <c r="O1018" s="18">
        <f t="shared" si="172"/>
        <v>2.5104901340949826</v>
      </c>
      <c r="P1018" s="37">
        <f t="shared" si="173"/>
        <v>9.2592592592592595</v>
      </c>
      <c r="Q1018" s="37">
        <f t="shared" si="174"/>
        <v>0.79142965491088368</v>
      </c>
      <c r="R1018" s="37">
        <f t="shared" si="175"/>
        <v>-20.857034508911632</v>
      </c>
    </row>
    <row r="1019" spans="1:18" x14ac:dyDescent="0.25">
      <c r="A1019" s="1" t="s">
        <v>1401</v>
      </c>
      <c r="B1019" s="1" t="s">
        <v>2930</v>
      </c>
      <c r="C1019" s="36">
        <v>18281</v>
      </c>
      <c r="D1019" s="43"/>
      <c r="E1019" s="43">
        <f t="shared" si="165"/>
        <v>0</v>
      </c>
      <c r="F1019" s="6">
        <f t="shared" si="166"/>
        <v>0</v>
      </c>
      <c r="G1019" s="44">
        <v>2</v>
      </c>
      <c r="H1019" s="44">
        <f t="shared" si="167"/>
        <v>10.940320551392157</v>
      </c>
      <c r="I1019" s="14">
        <f t="shared" si="168"/>
        <v>0.31218483673525904</v>
      </c>
      <c r="J1019" s="49">
        <v>9</v>
      </c>
      <c r="K1019" s="49">
        <f t="shared" si="169"/>
        <v>49.2314424812647</v>
      </c>
      <c r="L1019" s="50">
        <f t="shared" si="170"/>
        <v>0.71574500315794398</v>
      </c>
      <c r="M1019" s="45">
        <v>11</v>
      </c>
      <c r="N1019" s="45">
        <f t="shared" si="171"/>
        <v>60.171763032656855</v>
      </c>
      <c r="O1019" s="18">
        <f t="shared" si="172"/>
        <v>0.5117318286877437</v>
      </c>
      <c r="P1019" s="37">
        <f t="shared" si="173"/>
        <v>0</v>
      </c>
      <c r="Q1019" s="37">
        <f t="shared" si="174"/>
        <v>0</v>
      </c>
      <c r="R1019" s="37">
        <f t="shared" si="175"/>
        <v>-100</v>
      </c>
    </row>
    <row r="1020" spans="1:18" x14ac:dyDescent="0.25">
      <c r="A1020" s="1" t="s">
        <v>1029</v>
      </c>
      <c r="B1020" s="1" t="s">
        <v>2910</v>
      </c>
      <c r="C1020" s="36">
        <v>18273</v>
      </c>
      <c r="D1020" s="43"/>
      <c r="E1020" s="43">
        <f t="shared" si="165"/>
        <v>0</v>
      </c>
      <c r="F1020" s="6">
        <f t="shared" si="166"/>
        <v>0</v>
      </c>
      <c r="G1020" s="44">
        <v>6</v>
      </c>
      <c r="H1020" s="44">
        <f t="shared" si="167"/>
        <v>32.835330815957967</v>
      </c>
      <c r="I1020" s="14">
        <f t="shared" si="168"/>
        <v>0.93696453790137424</v>
      </c>
      <c r="J1020" s="49">
        <v>4</v>
      </c>
      <c r="K1020" s="49">
        <f t="shared" si="169"/>
        <v>21.890220543971981</v>
      </c>
      <c r="L1020" s="50">
        <f t="shared" si="170"/>
        <v>0.31824815976772952</v>
      </c>
      <c r="M1020" s="45">
        <v>10</v>
      </c>
      <c r="N1020" s="45">
        <f t="shared" si="171"/>
        <v>54.725551359929952</v>
      </c>
      <c r="O1020" s="18">
        <f t="shared" si="172"/>
        <v>0.4654144246723006</v>
      </c>
      <c r="P1020" s="37">
        <f t="shared" si="173"/>
        <v>0</v>
      </c>
      <c r="Q1020" s="37">
        <f t="shared" si="174"/>
        <v>0</v>
      </c>
      <c r="R1020" s="37">
        <f t="shared" si="175"/>
        <v>-100</v>
      </c>
    </row>
    <row r="1021" spans="1:18" x14ac:dyDescent="0.25">
      <c r="A1021" s="1" t="s">
        <v>1510</v>
      </c>
      <c r="B1021" s="1" t="s">
        <v>2868</v>
      </c>
      <c r="C1021" s="36">
        <v>18267</v>
      </c>
      <c r="D1021" s="43">
        <v>1</v>
      </c>
      <c r="E1021" s="43">
        <f t="shared" si="165"/>
        <v>5.4743526577982156</v>
      </c>
      <c r="F1021" s="6">
        <f t="shared" si="166"/>
        <v>0.39794086490910674</v>
      </c>
      <c r="G1021" s="44"/>
      <c r="H1021" s="44">
        <f t="shared" si="167"/>
        <v>0</v>
      </c>
      <c r="I1021" s="14">
        <f t="shared" si="168"/>
        <v>0</v>
      </c>
      <c r="J1021" s="49">
        <v>1</v>
      </c>
      <c r="K1021" s="49">
        <f t="shared" si="169"/>
        <v>5.4743526577982156</v>
      </c>
      <c r="L1021" s="50">
        <f t="shared" si="170"/>
        <v>7.9588172981821345E-2</v>
      </c>
      <c r="M1021" s="45">
        <v>2</v>
      </c>
      <c r="N1021" s="45">
        <f t="shared" si="171"/>
        <v>10.948705315596431</v>
      </c>
      <c r="O1021" s="18">
        <f t="shared" si="172"/>
        <v>9.311345904677229E-2</v>
      </c>
      <c r="P1021" s="37">
        <f t="shared" si="173"/>
        <v>50</v>
      </c>
      <c r="Q1021" s="37">
        <f t="shared" si="174"/>
        <v>4.2737201365187714</v>
      </c>
      <c r="R1021" s="37">
        <f t="shared" si="175"/>
        <v>327.37201365187713</v>
      </c>
    </row>
    <row r="1022" spans="1:18" x14ac:dyDescent="0.25">
      <c r="A1022" s="1" t="s">
        <v>746</v>
      </c>
      <c r="B1022" s="1" t="s">
        <v>2938</v>
      </c>
      <c r="C1022" s="36">
        <v>18251</v>
      </c>
      <c r="D1022" s="43"/>
      <c r="E1022" s="43">
        <f t="shared" si="165"/>
        <v>0</v>
      </c>
      <c r="F1022" s="6">
        <f t="shared" si="166"/>
        <v>0</v>
      </c>
      <c r="G1022" s="44"/>
      <c r="H1022" s="44">
        <f t="shared" si="167"/>
        <v>0</v>
      </c>
      <c r="I1022" s="14">
        <f t="shared" si="168"/>
        <v>0</v>
      </c>
      <c r="J1022" s="49">
        <v>1</v>
      </c>
      <c r="K1022" s="49">
        <f t="shared" si="169"/>
        <v>5.4791518272971347</v>
      </c>
      <c r="L1022" s="50">
        <f t="shared" si="170"/>
        <v>7.9657945091169274E-2</v>
      </c>
      <c r="M1022" s="45">
        <v>1</v>
      </c>
      <c r="N1022" s="45">
        <f t="shared" si="171"/>
        <v>5.4791518272971347</v>
      </c>
      <c r="O1022" s="18">
        <f t="shared" si="172"/>
        <v>4.6597544145728712E-2</v>
      </c>
      <c r="P1022" s="37">
        <f t="shared" si="173"/>
        <v>0</v>
      </c>
      <c r="Q1022" s="37">
        <f t="shared" si="174"/>
        <v>0</v>
      </c>
      <c r="R1022" s="37">
        <f t="shared" si="175"/>
        <v>-100</v>
      </c>
    </row>
    <row r="1023" spans="1:18" x14ac:dyDescent="0.25">
      <c r="A1023" s="1" t="s">
        <v>355</v>
      </c>
      <c r="B1023" s="1" t="s">
        <v>2813</v>
      </c>
      <c r="C1023" s="36">
        <v>18228</v>
      </c>
      <c r="D1023" s="43"/>
      <c r="E1023" s="43">
        <f t="shared" si="165"/>
        <v>0</v>
      </c>
      <c r="F1023" s="6">
        <f t="shared" si="166"/>
        <v>0</v>
      </c>
      <c r="G1023" s="44">
        <v>8</v>
      </c>
      <c r="H1023" s="44">
        <f t="shared" si="167"/>
        <v>43.888523151195962</v>
      </c>
      <c r="I1023" s="14">
        <f t="shared" si="168"/>
        <v>1.2523701997711807</v>
      </c>
      <c r="J1023" s="49">
        <v>2</v>
      </c>
      <c r="K1023" s="49">
        <f t="shared" si="169"/>
        <v>10.97213078779899</v>
      </c>
      <c r="L1023" s="50">
        <f t="shared" si="170"/>
        <v>0.15951691418245892</v>
      </c>
      <c r="M1023" s="45">
        <v>10</v>
      </c>
      <c r="N1023" s="45">
        <f t="shared" si="171"/>
        <v>54.86065393899495</v>
      </c>
      <c r="O1023" s="18">
        <f t="shared" si="172"/>
        <v>0.46656340695835791</v>
      </c>
      <c r="P1023" s="37">
        <f t="shared" si="173"/>
        <v>0</v>
      </c>
      <c r="Q1023" s="37">
        <f t="shared" si="174"/>
        <v>0</v>
      </c>
      <c r="R1023" s="37">
        <f t="shared" si="175"/>
        <v>-100</v>
      </c>
    </row>
    <row r="1024" spans="1:18" x14ac:dyDescent="0.25">
      <c r="A1024" s="1" t="s">
        <v>1546</v>
      </c>
      <c r="B1024" s="1" t="s">
        <v>2912</v>
      </c>
      <c r="C1024" s="36">
        <v>18172</v>
      </c>
      <c r="D1024" s="43">
        <v>1</v>
      </c>
      <c r="E1024" s="43">
        <f t="shared" si="165"/>
        <v>5.50297160466652</v>
      </c>
      <c r="F1024" s="6">
        <f t="shared" si="166"/>
        <v>0.40002122932504142</v>
      </c>
      <c r="G1024" s="44">
        <v>2</v>
      </c>
      <c r="H1024" s="44">
        <f t="shared" si="167"/>
        <v>11.00594320933304</v>
      </c>
      <c r="I1024" s="14">
        <f t="shared" si="168"/>
        <v>0.31405739601349714</v>
      </c>
      <c r="J1024" s="49"/>
      <c r="K1024" s="49">
        <f t="shared" si="169"/>
        <v>0</v>
      </c>
      <c r="L1024" s="50">
        <f t="shared" si="170"/>
        <v>0</v>
      </c>
      <c r="M1024" s="45">
        <v>3</v>
      </c>
      <c r="N1024" s="45">
        <f t="shared" si="171"/>
        <v>16.50891481399956</v>
      </c>
      <c r="O1024" s="18">
        <f t="shared" si="172"/>
        <v>0.14040035959779246</v>
      </c>
      <c r="P1024" s="37">
        <f t="shared" si="173"/>
        <v>33.333333333333329</v>
      </c>
      <c r="Q1024" s="37">
        <f t="shared" si="174"/>
        <v>2.8491467576791805</v>
      </c>
      <c r="R1024" s="37">
        <f t="shared" si="175"/>
        <v>184.91467576791806</v>
      </c>
    </row>
    <row r="1025" spans="1:18" x14ac:dyDescent="0.25">
      <c r="A1025" s="1" t="s">
        <v>398</v>
      </c>
      <c r="B1025" s="1" t="s">
        <v>2917</v>
      </c>
      <c r="C1025" s="36">
        <v>18122</v>
      </c>
      <c r="D1025" s="43"/>
      <c r="E1025" s="43">
        <f t="shared" si="165"/>
        <v>0</v>
      </c>
      <c r="F1025" s="6">
        <f t="shared" si="166"/>
        <v>0</v>
      </c>
      <c r="G1025" s="44">
        <v>2</v>
      </c>
      <c r="H1025" s="44">
        <f t="shared" si="167"/>
        <v>11.036309458117206</v>
      </c>
      <c r="I1025" s="14">
        <f t="shared" si="168"/>
        <v>0.31492390466600101</v>
      </c>
      <c r="J1025" s="49"/>
      <c r="K1025" s="49">
        <f t="shared" si="169"/>
        <v>0</v>
      </c>
      <c r="L1025" s="50">
        <f t="shared" si="170"/>
        <v>0</v>
      </c>
      <c r="M1025" s="45">
        <v>2</v>
      </c>
      <c r="N1025" s="45">
        <f t="shared" si="171"/>
        <v>11.036309458117206</v>
      </c>
      <c r="O1025" s="18">
        <f t="shared" si="172"/>
        <v>9.3858490034620323E-2</v>
      </c>
      <c r="P1025" s="37">
        <f t="shared" si="173"/>
        <v>0</v>
      </c>
      <c r="Q1025" s="37">
        <f t="shared" si="174"/>
        <v>0</v>
      </c>
      <c r="R1025" s="37">
        <f t="shared" si="175"/>
        <v>-100</v>
      </c>
    </row>
    <row r="1026" spans="1:18" x14ac:dyDescent="0.25">
      <c r="A1026" s="1" t="s">
        <v>1537</v>
      </c>
      <c r="B1026" s="1" t="s">
        <v>2906</v>
      </c>
      <c r="C1026" s="36">
        <v>18117</v>
      </c>
      <c r="D1026" s="43">
        <v>2</v>
      </c>
      <c r="E1026" s="43">
        <f t="shared" si="165"/>
        <v>11.039355301650383</v>
      </c>
      <c r="F1026" s="6">
        <f t="shared" si="166"/>
        <v>0.80247124571338002</v>
      </c>
      <c r="G1026" s="44">
        <v>3</v>
      </c>
      <c r="H1026" s="44">
        <f t="shared" si="167"/>
        <v>16.559032952475576</v>
      </c>
      <c r="I1026" s="14">
        <f t="shared" si="168"/>
        <v>0.4725162278818737</v>
      </c>
      <c r="J1026" s="49">
        <v>1</v>
      </c>
      <c r="K1026" s="49">
        <f t="shared" si="169"/>
        <v>5.5196776508251917</v>
      </c>
      <c r="L1026" s="50">
        <f t="shared" si="170"/>
        <v>8.0247124571337994E-2</v>
      </c>
      <c r="M1026" s="45">
        <v>6</v>
      </c>
      <c r="N1026" s="45">
        <f t="shared" si="171"/>
        <v>33.118065904951152</v>
      </c>
      <c r="O1026" s="18">
        <f t="shared" si="172"/>
        <v>0.28165318039532861</v>
      </c>
      <c r="P1026" s="37">
        <f t="shared" si="173"/>
        <v>33.333333333333329</v>
      </c>
      <c r="Q1026" s="37">
        <f t="shared" si="174"/>
        <v>2.8491467576791805</v>
      </c>
      <c r="R1026" s="37">
        <f t="shared" si="175"/>
        <v>184.91467576791806</v>
      </c>
    </row>
    <row r="1027" spans="1:18" x14ac:dyDescent="0.25">
      <c r="A1027" s="1" t="s">
        <v>1207</v>
      </c>
      <c r="B1027" s="1" t="s">
        <v>2916</v>
      </c>
      <c r="C1027" s="36">
        <v>18089</v>
      </c>
      <c r="D1027" s="43">
        <v>3</v>
      </c>
      <c r="E1027" s="43">
        <f t="shared" si="165"/>
        <v>16.584664713361711</v>
      </c>
      <c r="F1027" s="6">
        <f t="shared" si="166"/>
        <v>1.2055700888873879</v>
      </c>
      <c r="G1027" s="44">
        <v>3</v>
      </c>
      <c r="H1027" s="44">
        <f t="shared" si="167"/>
        <v>16.584664713361711</v>
      </c>
      <c r="I1027" s="14">
        <f t="shared" si="168"/>
        <v>0.47324763671490438</v>
      </c>
      <c r="J1027" s="49">
        <v>8</v>
      </c>
      <c r="K1027" s="49">
        <f t="shared" si="169"/>
        <v>44.225772568964565</v>
      </c>
      <c r="L1027" s="50">
        <f t="shared" si="170"/>
        <v>0.64297071407327344</v>
      </c>
      <c r="M1027" s="45">
        <v>14</v>
      </c>
      <c r="N1027" s="45">
        <f t="shared" si="171"/>
        <v>77.395101995687995</v>
      </c>
      <c r="O1027" s="18">
        <f t="shared" si="172"/>
        <v>0.65820802116489174</v>
      </c>
      <c r="P1027" s="37">
        <f t="shared" si="173"/>
        <v>21.428571428571427</v>
      </c>
      <c r="Q1027" s="37">
        <f t="shared" si="174"/>
        <v>1.8315943442223306</v>
      </c>
      <c r="R1027" s="37">
        <f t="shared" si="175"/>
        <v>83.159434422233062</v>
      </c>
    </row>
    <row r="1028" spans="1:18" x14ac:dyDescent="0.25">
      <c r="A1028" s="1" t="s">
        <v>1092</v>
      </c>
      <c r="B1028" s="1" t="s">
        <v>2497</v>
      </c>
      <c r="C1028" s="36">
        <v>18052</v>
      </c>
      <c r="D1028" s="43">
        <v>3</v>
      </c>
      <c r="E1028" s="43">
        <f t="shared" si="165"/>
        <v>16.618657212497229</v>
      </c>
      <c r="F1028" s="6">
        <f t="shared" si="166"/>
        <v>1.2080410668005739</v>
      </c>
      <c r="G1028" s="44">
        <v>2</v>
      </c>
      <c r="H1028" s="44">
        <f t="shared" si="167"/>
        <v>11.079104808331486</v>
      </c>
      <c r="I1028" s="14">
        <f t="shared" si="168"/>
        <v>0.31614508089725629</v>
      </c>
      <c r="J1028" s="49">
        <v>4</v>
      </c>
      <c r="K1028" s="49">
        <f t="shared" si="169"/>
        <v>22.158209616662973</v>
      </c>
      <c r="L1028" s="50">
        <f t="shared" si="170"/>
        <v>0.32214428448015303</v>
      </c>
      <c r="M1028" s="45">
        <v>9</v>
      </c>
      <c r="N1028" s="45">
        <f t="shared" si="171"/>
        <v>49.855971637491685</v>
      </c>
      <c r="O1028" s="18">
        <f t="shared" si="172"/>
        <v>0.42400099733177782</v>
      </c>
      <c r="P1028" s="37">
        <f t="shared" si="173"/>
        <v>33.333333333333329</v>
      </c>
      <c r="Q1028" s="37">
        <f t="shared" si="174"/>
        <v>2.8491467576791805</v>
      </c>
      <c r="R1028" s="37">
        <f t="shared" si="175"/>
        <v>184.91467576791806</v>
      </c>
    </row>
    <row r="1029" spans="1:18" x14ac:dyDescent="0.25">
      <c r="A1029" s="1" t="s">
        <v>1174</v>
      </c>
      <c r="B1029" s="1" t="s">
        <v>2892</v>
      </c>
      <c r="C1029" s="36">
        <v>18007</v>
      </c>
      <c r="D1029" s="43"/>
      <c r="E1029" s="43">
        <f t="shared" si="165"/>
        <v>0</v>
      </c>
      <c r="F1029" s="6">
        <f t="shared" si="166"/>
        <v>0</v>
      </c>
      <c r="G1029" s="44">
        <v>1</v>
      </c>
      <c r="H1029" s="44">
        <f t="shared" si="167"/>
        <v>5.5533959015938246</v>
      </c>
      <c r="I1029" s="14">
        <f t="shared" si="168"/>
        <v>0.15846756817785501</v>
      </c>
      <c r="J1029" s="49">
        <v>3</v>
      </c>
      <c r="K1029" s="49">
        <f t="shared" si="169"/>
        <v>16.660187704781475</v>
      </c>
      <c r="L1029" s="50">
        <f t="shared" si="170"/>
        <v>0.24221199908795424</v>
      </c>
      <c r="M1029" s="45">
        <v>4</v>
      </c>
      <c r="N1029" s="45">
        <f t="shared" si="171"/>
        <v>22.213583606375298</v>
      </c>
      <c r="O1029" s="18">
        <f t="shared" si="172"/>
        <v>0.18891581678318317</v>
      </c>
      <c r="P1029" s="37">
        <f t="shared" si="173"/>
        <v>0</v>
      </c>
      <c r="Q1029" s="37">
        <f t="shared" si="174"/>
        <v>0</v>
      </c>
      <c r="R1029" s="37">
        <f t="shared" si="175"/>
        <v>-100</v>
      </c>
    </row>
    <row r="1030" spans="1:18" x14ac:dyDescent="0.25">
      <c r="A1030" s="1" t="s">
        <v>1090</v>
      </c>
      <c r="B1030" s="1" t="s">
        <v>2900</v>
      </c>
      <c r="C1030" s="36">
        <v>17984</v>
      </c>
      <c r="D1030" s="43"/>
      <c r="E1030" s="43">
        <f t="shared" si="165"/>
        <v>0</v>
      </c>
      <c r="F1030" s="6">
        <f t="shared" si="166"/>
        <v>0</v>
      </c>
      <c r="G1030" s="44"/>
      <c r="H1030" s="44">
        <f t="shared" si="167"/>
        <v>0</v>
      </c>
      <c r="I1030" s="14">
        <f t="shared" si="168"/>
        <v>0</v>
      </c>
      <c r="J1030" s="49">
        <v>1</v>
      </c>
      <c r="K1030" s="49">
        <f t="shared" si="169"/>
        <v>5.5604982206405698</v>
      </c>
      <c r="L1030" s="50">
        <f t="shared" si="170"/>
        <v>8.0840589182547287E-2</v>
      </c>
      <c r="M1030" s="45">
        <v>1</v>
      </c>
      <c r="N1030" s="45">
        <f t="shared" si="171"/>
        <v>5.5604982206405698</v>
      </c>
      <c r="O1030" s="18">
        <f t="shared" si="172"/>
        <v>4.7289355994422529E-2</v>
      </c>
      <c r="P1030" s="37">
        <f t="shared" si="173"/>
        <v>0</v>
      </c>
      <c r="Q1030" s="37">
        <f t="shared" si="174"/>
        <v>0</v>
      </c>
      <c r="R1030" s="37">
        <f t="shared" si="175"/>
        <v>-100</v>
      </c>
    </row>
    <row r="1031" spans="1:18" x14ac:dyDescent="0.25">
      <c r="A1031" s="1" t="s">
        <v>643</v>
      </c>
      <c r="B1031" s="1" t="s">
        <v>2893</v>
      </c>
      <c r="C1031" s="36">
        <v>17962</v>
      </c>
      <c r="D1031" s="43">
        <v>1</v>
      </c>
      <c r="E1031" s="43">
        <f t="shared" ref="E1031:E1094" si="176">((D1031/($C1031/100000)))</f>
        <v>5.567308762943993</v>
      </c>
      <c r="F1031" s="6">
        <f t="shared" ref="F1031:F1094" si="177">((D1031/$C1031)/(D$1746/$C$1746))</f>
        <v>0.40469801688534979</v>
      </c>
      <c r="G1031" s="44">
        <v>5</v>
      </c>
      <c r="H1031" s="44">
        <f t="shared" ref="H1031:H1094" si="178">((G1031/($C1031/100000)))</f>
        <v>27.836543814719963</v>
      </c>
      <c r="I1031" s="14">
        <f t="shared" ref="I1031:I1094" si="179">((G1031/$C1031)/($G$1746/$C$1746))</f>
        <v>0.79432287612143282</v>
      </c>
      <c r="J1031" s="49">
        <v>8</v>
      </c>
      <c r="K1031" s="49">
        <f t="shared" ref="K1031:K1094" si="180">((J1031/($C1031/100000)))</f>
        <v>44.538470103551944</v>
      </c>
      <c r="L1031" s="50">
        <f t="shared" ref="L1031:L1094" si="181">((J1031/$C1031)/($J$1746/$C$1746))</f>
        <v>0.64751682701655966</v>
      </c>
      <c r="M1031" s="45">
        <v>14</v>
      </c>
      <c r="N1031" s="45">
        <f t="shared" ref="N1031:N1094" si="182">((M1031/($C1031/100000)))</f>
        <v>77.942322681215899</v>
      </c>
      <c r="O1031" s="18">
        <f t="shared" ref="O1031:O1094" si="183">((M1031/$C1031)/($M$1746/$C$1746))</f>
        <v>0.66286186921566237</v>
      </c>
      <c r="P1031" s="37">
        <f t="shared" si="173"/>
        <v>7.1428571428571423</v>
      </c>
      <c r="Q1031" s="37">
        <f t="shared" si="174"/>
        <v>0.61053144807411019</v>
      </c>
      <c r="R1031" s="37">
        <f t="shared" si="175"/>
        <v>-38.946855192588984</v>
      </c>
    </row>
    <row r="1032" spans="1:18" x14ac:dyDescent="0.25">
      <c r="A1032" s="1" t="s">
        <v>1344</v>
      </c>
      <c r="B1032" s="1" t="s">
        <v>2909</v>
      </c>
      <c r="C1032" s="36">
        <v>17813</v>
      </c>
      <c r="D1032" s="43">
        <v>1</v>
      </c>
      <c r="E1032" s="43">
        <f t="shared" si="176"/>
        <v>5.6138775051928365</v>
      </c>
      <c r="F1032" s="6">
        <f t="shared" si="177"/>
        <v>0.40808318527449916</v>
      </c>
      <c r="G1032" s="44">
        <v>8</v>
      </c>
      <c r="H1032" s="44">
        <f t="shared" si="178"/>
        <v>44.911020041542692</v>
      </c>
      <c r="I1032" s="14">
        <f t="shared" si="179"/>
        <v>1.2815474092757582</v>
      </c>
      <c r="J1032" s="49">
        <v>15</v>
      </c>
      <c r="K1032" s="49">
        <f t="shared" si="180"/>
        <v>84.208162577892551</v>
      </c>
      <c r="L1032" s="50">
        <f t="shared" si="181"/>
        <v>1.2242495558234974</v>
      </c>
      <c r="M1032" s="45">
        <v>24</v>
      </c>
      <c r="N1032" s="45">
        <f t="shared" si="182"/>
        <v>134.73306012462808</v>
      </c>
      <c r="O1032" s="18">
        <f t="shared" si="183"/>
        <v>1.1458397056581526</v>
      </c>
      <c r="P1032" s="37">
        <f t="shared" ref="P1032:P1095" si="184">D1032/M1032*100</f>
        <v>4.1666666666666661</v>
      </c>
      <c r="Q1032" s="37">
        <f t="shared" ref="Q1032:Q1095" si="185">P1032/$P$1746</f>
        <v>0.35614334470989756</v>
      </c>
      <c r="R1032" s="37">
        <f t="shared" ref="R1032:R1095" si="186">(Q1032-1)*100</f>
        <v>-64.38566552901024</v>
      </c>
    </row>
    <row r="1033" spans="1:18" x14ac:dyDescent="0.25">
      <c r="A1033" s="1" t="s">
        <v>1473</v>
      </c>
      <c r="B1033" s="1" t="s">
        <v>2896</v>
      </c>
      <c r="C1033" s="36">
        <v>17803</v>
      </c>
      <c r="D1033" s="43"/>
      <c r="E1033" s="43">
        <f t="shared" si="176"/>
        <v>0</v>
      </c>
      <c r="F1033" s="6">
        <f t="shared" si="177"/>
        <v>0</v>
      </c>
      <c r="G1033" s="44">
        <v>2</v>
      </c>
      <c r="H1033" s="44">
        <f t="shared" si="178"/>
        <v>11.234061674998596</v>
      </c>
      <c r="I1033" s="14">
        <f t="shared" si="179"/>
        <v>0.32056681460188002</v>
      </c>
      <c r="J1033" s="49">
        <v>1</v>
      </c>
      <c r="K1033" s="49">
        <f t="shared" si="180"/>
        <v>5.6170308374992981</v>
      </c>
      <c r="L1033" s="50">
        <f t="shared" si="181"/>
        <v>8.1662481371618856E-2</v>
      </c>
      <c r="M1033" s="45">
        <v>3</v>
      </c>
      <c r="N1033" s="45">
        <f t="shared" si="182"/>
        <v>16.851092512497893</v>
      </c>
      <c r="O1033" s="18">
        <f t="shared" si="183"/>
        <v>0.143310415919288</v>
      </c>
      <c r="P1033" s="37">
        <f t="shared" si="184"/>
        <v>0</v>
      </c>
      <c r="Q1033" s="37">
        <f t="shared" si="185"/>
        <v>0</v>
      </c>
      <c r="R1033" s="37">
        <f t="shared" si="186"/>
        <v>-100</v>
      </c>
    </row>
    <row r="1034" spans="1:18" x14ac:dyDescent="0.25">
      <c r="A1034" s="1" t="s">
        <v>808</v>
      </c>
      <c r="B1034" s="1" t="s">
        <v>2926</v>
      </c>
      <c r="C1034" s="36">
        <v>17800</v>
      </c>
      <c r="D1034" s="43"/>
      <c r="E1034" s="43">
        <f t="shared" si="176"/>
        <v>0</v>
      </c>
      <c r="F1034" s="6">
        <f t="shared" si="177"/>
        <v>0</v>
      </c>
      <c r="G1034" s="44"/>
      <c r="H1034" s="44">
        <f t="shared" si="178"/>
        <v>0</v>
      </c>
      <c r="I1034" s="14">
        <f t="shared" si="179"/>
        <v>0</v>
      </c>
      <c r="J1034" s="49">
        <v>2</v>
      </c>
      <c r="K1034" s="49">
        <f t="shared" si="180"/>
        <v>11.235955056179776</v>
      </c>
      <c r="L1034" s="50">
        <f t="shared" si="181"/>
        <v>0.16335248942235175</v>
      </c>
      <c r="M1034" s="45">
        <v>2</v>
      </c>
      <c r="N1034" s="45">
        <f t="shared" si="182"/>
        <v>11.235955056179776</v>
      </c>
      <c r="O1034" s="18">
        <f t="shared" si="183"/>
        <v>9.5556379573448855E-2</v>
      </c>
      <c r="P1034" s="37">
        <f t="shared" si="184"/>
        <v>0</v>
      </c>
      <c r="Q1034" s="37">
        <f t="shared" si="185"/>
        <v>0</v>
      </c>
      <c r="R1034" s="37">
        <f t="shared" si="186"/>
        <v>-100</v>
      </c>
    </row>
    <row r="1035" spans="1:18" x14ac:dyDescent="0.25">
      <c r="A1035" s="1" t="s">
        <v>494</v>
      </c>
      <c r="B1035" s="1" t="s">
        <v>2881</v>
      </c>
      <c r="C1035" s="36">
        <v>17722</v>
      </c>
      <c r="D1035" s="43"/>
      <c r="E1035" s="43">
        <f t="shared" si="176"/>
        <v>0</v>
      </c>
      <c r="F1035" s="6">
        <f t="shared" si="177"/>
        <v>0</v>
      </c>
      <c r="G1035" s="44"/>
      <c r="H1035" s="44">
        <f t="shared" si="178"/>
        <v>0</v>
      </c>
      <c r="I1035" s="14">
        <f t="shared" si="179"/>
        <v>0</v>
      </c>
      <c r="J1035" s="49">
        <v>2</v>
      </c>
      <c r="K1035" s="49">
        <f t="shared" si="180"/>
        <v>11.285407967498026</v>
      </c>
      <c r="L1035" s="50">
        <f t="shared" si="181"/>
        <v>0.16407145422175043</v>
      </c>
      <c r="M1035" s="45">
        <v>2</v>
      </c>
      <c r="N1035" s="45">
        <f t="shared" si="182"/>
        <v>11.285407967498026</v>
      </c>
      <c r="O1035" s="18">
        <f t="shared" si="183"/>
        <v>9.5976952737128404E-2</v>
      </c>
      <c r="P1035" s="37">
        <f t="shared" si="184"/>
        <v>0</v>
      </c>
      <c r="Q1035" s="37">
        <f t="shared" si="185"/>
        <v>0</v>
      </c>
      <c r="R1035" s="37">
        <f t="shared" si="186"/>
        <v>-100</v>
      </c>
    </row>
    <row r="1036" spans="1:18" x14ac:dyDescent="0.25">
      <c r="A1036" s="1" t="s">
        <v>426</v>
      </c>
      <c r="B1036" s="1" t="s">
        <v>3008</v>
      </c>
      <c r="C1036" s="36">
        <v>17698</v>
      </c>
      <c r="D1036" s="43">
        <v>9</v>
      </c>
      <c r="E1036" s="43">
        <f t="shared" si="176"/>
        <v>50.853203751836368</v>
      </c>
      <c r="F1036" s="6">
        <f t="shared" si="177"/>
        <v>3.6966138554442241</v>
      </c>
      <c r="G1036" s="44">
        <v>7</v>
      </c>
      <c r="H1036" s="44">
        <f t="shared" si="178"/>
        <v>39.552491806983838</v>
      </c>
      <c r="I1036" s="14">
        <f t="shared" si="179"/>
        <v>1.1286404396683491</v>
      </c>
      <c r="J1036" s="49">
        <v>33</v>
      </c>
      <c r="K1036" s="49">
        <f t="shared" si="180"/>
        <v>186.46174709006667</v>
      </c>
      <c r="L1036" s="50">
        <f t="shared" si="181"/>
        <v>2.7108501606590978</v>
      </c>
      <c r="M1036" s="45">
        <v>49</v>
      </c>
      <c r="N1036" s="45">
        <f t="shared" si="182"/>
        <v>276.86744264888688</v>
      </c>
      <c r="O1036" s="18">
        <f t="shared" si="183"/>
        <v>2.3546240892745534</v>
      </c>
      <c r="P1036" s="37">
        <f t="shared" si="184"/>
        <v>18.367346938775512</v>
      </c>
      <c r="Q1036" s="37">
        <f t="shared" si="185"/>
        <v>1.5699380093334263</v>
      </c>
      <c r="R1036" s="37">
        <f t="shared" si="186"/>
        <v>56.993800933342634</v>
      </c>
    </row>
    <row r="1037" spans="1:18" x14ac:dyDescent="0.25">
      <c r="A1037" s="1" t="s">
        <v>1715</v>
      </c>
      <c r="B1037" s="1" t="s">
        <v>2921</v>
      </c>
      <c r="C1037" s="36">
        <v>17636</v>
      </c>
      <c r="D1037" s="43"/>
      <c r="E1037" s="43">
        <f t="shared" si="176"/>
        <v>0</v>
      </c>
      <c r="F1037" s="6">
        <f t="shared" si="177"/>
        <v>0</v>
      </c>
      <c r="G1037" s="44">
        <v>1</v>
      </c>
      <c r="H1037" s="44">
        <f t="shared" si="178"/>
        <v>5.6702200045361764</v>
      </c>
      <c r="I1037" s="14">
        <f t="shared" si="179"/>
        <v>0.16180117374566994</v>
      </c>
      <c r="J1037" s="49"/>
      <c r="K1037" s="49">
        <f t="shared" si="180"/>
        <v>0</v>
      </c>
      <c r="L1037" s="50">
        <f t="shared" si="181"/>
        <v>0</v>
      </c>
      <c r="M1037" s="45">
        <v>1</v>
      </c>
      <c r="N1037" s="45">
        <f t="shared" si="182"/>
        <v>5.6702200045361764</v>
      </c>
      <c r="O1037" s="18">
        <f t="shared" si="183"/>
        <v>4.8222486856639532E-2</v>
      </c>
      <c r="P1037" s="37">
        <f t="shared" si="184"/>
        <v>0</v>
      </c>
      <c r="Q1037" s="37">
        <f t="shared" si="185"/>
        <v>0</v>
      </c>
      <c r="R1037" s="37">
        <f t="shared" si="186"/>
        <v>-100</v>
      </c>
    </row>
    <row r="1038" spans="1:18" x14ac:dyDescent="0.25">
      <c r="A1038" s="1" t="s">
        <v>411</v>
      </c>
      <c r="B1038" s="1" t="s">
        <v>2879</v>
      </c>
      <c r="C1038" s="36">
        <v>17607</v>
      </c>
      <c r="D1038" s="43"/>
      <c r="E1038" s="43">
        <f t="shared" si="176"/>
        <v>0</v>
      </c>
      <c r="F1038" s="6">
        <f t="shared" si="177"/>
        <v>0</v>
      </c>
      <c r="G1038" s="44"/>
      <c r="H1038" s="44">
        <f t="shared" si="178"/>
        <v>0</v>
      </c>
      <c r="I1038" s="14">
        <f t="shared" si="179"/>
        <v>0</v>
      </c>
      <c r="J1038" s="49">
        <v>1</v>
      </c>
      <c r="K1038" s="49">
        <f t="shared" si="180"/>
        <v>5.6795592662009424</v>
      </c>
      <c r="L1038" s="50">
        <f t="shared" si="181"/>
        <v>8.2571542901058129E-2</v>
      </c>
      <c r="M1038" s="45">
        <v>1</v>
      </c>
      <c r="N1038" s="45">
        <f t="shared" si="182"/>
        <v>5.6795592662009424</v>
      </c>
      <c r="O1038" s="18">
        <f t="shared" si="183"/>
        <v>4.8301912773538638E-2</v>
      </c>
      <c r="P1038" s="37">
        <f t="shared" si="184"/>
        <v>0</v>
      </c>
      <c r="Q1038" s="37">
        <f t="shared" si="185"/>
        <v>0</v>
      </c>
      <c r="R1038" s="37">
        <f t="shared" si="186"/>
        <v>-100</v>
      </c>
    </row>
    <row r="1039" spans="1:18" x14ac:dyDescent="0.25">
      <c r="A1039" s="1" t="s">
        <v>1523</v>
      </c>
      <c r="B1039" s="1" t="s">
        <v>2164</v>
      </c>
      <c r="C1039" s="36">
        <v>17572</v>
      </c>
      <c r="D1039" s="43"/>
      <c r="E1039" s="43">
        <f t="shared" si="176"/>
        <v>0</v>
      </c>
      <c r="F1039" s="6">
        <f t="shared" si="177"/>
        <v>0</v>
      </c>
      <c r="G1039" s="44">
        <v>2</v>
      </c>
      <c r="H1039" s="44">
        <f t="shared" si="178"/>
        <v>11.381743683132257</v>
      </c>
      <c r="I1039" s="14">
        <f t="shared" si="179"/>
        <v>0.32478095836314991</v>
      </c>
      <c r="J1039" s="49"/>
      <c r="K1039" s="49">
        <f t="shared" si="180"/>
        <v>0</v>
      </c>
      <c r="L1039" s="50">
        <f t="shared" si="181"/>
        <v>0</v>
      </c>
      <c r="M1039" s="45">
        <v>2</v>
      </c>
      <c r="N1039" s="45">
        <f t="shared" si="182"/>
        <v>11.381743683132257</v>
      </c>
      <c r="O1039" s="18">
        <f t="shared" si="183"/>
        <v>9.679624154378498E-2</v>
      </c>
      <c r="P1039" s="37">
        <f t="shared" si="184"/>
        <v>0</v>
      </c>
      <c r="Q1039" s="37">
        <f t="shared" si="185"/>
        <v>0</v>
      </c>
      <c r="R1039" s="37">
        <f t="shared" si="186"/>
        <v>-100</v>
      </c>
    </row>
    <row r="1040" spans="1:18" x14ac:dyDescent="0.25">
      <c r="A1040" s="1" t="s">
        <v>1578</v>
      </c>
      <c r="B1040" s="1" t="s">
        <v>2894</v>
      </c>
      <c r="C1040" s="36">
        <v>17551</v>
      </c>
      <c r="D1040" s="43">
        <v>2</v>
      </c>
      <c r="E1040" s="43">
        <f t="shared" si="176"/>
        <v>11.395362087630334</v>
      </c>
      <c r="F1040" s="6">
        <f t="shared" si="177"/>
        <v>0.82835004037315862</v>
      </c>
      <c r="G1040" s="44"/>
      <c r="H1040" s="44">
        <f t="shared" si="178"/>
        <v>0</v>
      </c>
      <c r="I1040" s="14">
        <f t="shared" si="179"/>
        <v>0</v>
      </c>
      <c r="J1040" s="49"/>
      <c r="K1040" s="49">
        <f t="shared" si="180"/>
        <v>0</v>
      </c>
      <c r="L1040" s="50">
        <f t="shared" si="181"/>
        <v>0</v>
      </c>
      <c r="M1040" s="45">
        <v>2</v>
      </c>
      <c r="N1040" s="45">
        <f t="shared" si="182"/>
        <v>11.395362087630334</v>
      </c>
      <c r="O1040" s="18">
        <f t="shared" si="183"/>
        <v>9.6912059507001852E-2</v>
      </c>
      <c r="P1040" s="37">
        <f t="shared" si="184"/>
        <v>100</v>
      </c>
      <c r="Q1040" s="37">
        <f t="shared" si="185"/>
        <v>8.5474402730375427</v>
      </c>
      <c r="R1040" s="37">
        <f t="shared" si="186"/>
        <v>754.74402730375425</v>
      </c>
    </row>
    <row r="1041" spans="1:18" x14ac:dyDescent="0.25">
      <c r="A1041" s="1" t="s">
        <v>1532</v>
      </c>
      <c r="B1041" s="1" t="s">
        <v>2859</v>
      </c>
      <c r="C1041" s="36">
        <v>17526</v>
      </c>
      <c r="D1041" s="43">
        <v>1</v>
      </c>
      <c r="E1041" s="43">
        <f t="shared" si="176"/>
        <v>5.7058085130663017</v>
      </c>
      <c r="F1041" s="6">
        <f t="shared" si="177"/>
        <v>0.41476582102559928</v>
      </c>
      <c r="G1041" s="44"/>
      <c r="H1041" s="44">
        <f t="shared" si="178"/>
        <v>0</v>
      </c>
      <c r="I1041" s="14">
        <f t="shared" si="179"/>
        <v>0</v>
      </c>
      <c r="J1041" s="49"/>
      <c r="K1041" s="49">
        <f t="shared" si="180"/>
        <v>0</v>
      </c>
      <c r="L1041" s="50">
        <f t="shared" si="181"/>
        <v>0</v>
      </c>
      <c r="M1041" s="45">
        <v>1</v>
      </c>
      <c r="N1041" s="45">
        <f t="shared" si="182"/>
        <v>5.7058085130663017</v>
      </c>
      <c r="O1041" s="18">
        <f t="shared" si="183"/>
        <v>4.8525149960270152E-2</v>
      </c>
      <c r="P1041" s="37">
        <f t="shared" si="184"/>
        <v>100</v>
      </c>
      <c r="Q1041" s="37">
        <f t="shared" si="185"/>
        <v>8.5474402730375427</v>
      </c>
      <c r="R1041" s="37">
        <f t="shared" si="186"/>
        <v>754.74402730375425</v>
      </c>
    </row>
    <row r="1042" spans="1:18" x14ac:dyDescent="0.25">
      <c r="A1042" s="1" t="s">
        <v>675</v>
      </c>
      <c r="B1042" s="1" t="s">
        <v>2902</v>
      </c>
      <c r="C1042" s="36">
        <v>17519</v>
      </c>
      <c r="D1042" s="43">
        <v>1</v>
      </c>
      <c r="E1042" s="43">
        <f t="shared" si="176"/>
        <v>5.7080883612078308</v>
      </c>
      <c r="F1042" s="6">
        <f t="shared" si="177"/>
        <v>0.41493154742249294</v>
      </c>
      <c r="G1042" s="44">
        <v>2</v>
      </c>
      <c r="H1042" s="44">
        <f t="shared" si="178"/>
        <v>11.416176722415662</v>
      </c>
      <c r="I1042" s="14">
        <f t="shared" si="179"/>
        <v>0.32576351391958847</v>
      </c>
      <c r="J1042" s="49">
        <v>3</v>
      </c>
      <c r="K1042" s="49">
        <f t="shared" si="180"/>
        <v>17.124265083623492</v>
      </c>
      <c r="L1042" s="50">
        <f t="shared" si="181"/>
        <v>0.24895892845349574</v>
      </c>
      <c r="M1042" s="45">
        <v>6</v>
      </c>
      <c r="N1042" s="45">
        <f t="shared" si="182"/>
        <v>34.248530167246983</v>
      </c>
      <c r="O1042" s="18">
        <f t="shared" si="183"/>
        <v>0.29126723381598085</v>
      </c>
      <c r="P1042" s="37">
        <f t="shared" si="184"/>
        <v>16.666666666666664</v>
      </c>
      <c r="Q1042" s="37">
        <f t="shared" si="185"/>
        <v>1.4245733788395902</v>
      </c>
      <c r="R1042" s="37">
        <f t="shared" si="186"/>
        <v>42.457337883959021</v>
      </c>
    </row>
    <row r="1043" spans="1:18" x14ac:dyDescent="0.25">
      <c r="A1043" s="1" t="s">
        <v>1487</v>
      </c>
      <c r="B1043" s="1" t="s">
        <v>2925</v>
      </c>
      <c r="C1043" s="36">
        <v>17506</v>
      </c>
      <c r="D1043" s="43"/>
      <c r="E1043" s="43">
        <f t="shared" si="176"/>
        <v>0</v>
      </c>
      <c r="F1043" s="6">
        <f t="shared" si="177"/>
        <v>0</v>
      </c>
      <c r="G1043" s="44"/>
      <c r="H1043" s="44">
        <f t="shared" si="178"/>
        <v>0</v>
      </c>
      <c r="I1043" s="14">
        <f t="shared" si="179"/>
        <v>0</v>
      </c>
      <c r="J1043" s="49">
        <v>1</v>
      </c>
      <c r="K1043" s="49">
        <f t="shared" si="180"/>
        <v>5.712327202102137</v>
      </c>
      <c r="L1043" s="50">
        <f t="shared" si="181"/>
        <v>8.3047935328397729E-2</v>
      </c>
      <c r="M1043" s="45">
        <v>1</v>
      </c>
      <c r="N1043" s="45">
        <f t="shared" si="182"/>
        <v>5.712327202102137</v>
      </c>
      <c r="O1043" s="18">
        <f t="shared" si="183"/>
        <v>4.8580588267090982E-2</v>
      </c>
      <c r="P1043" s="37">
        <f t="shared" si="184"/>
        <v>0</v>
      </c>
      <c r="Q1043" s="37">
        <f t="shared" si="185"/>
        <v>0</v>
      </c>
      <c r="R1043" s="37">
        <f t="shared" si="186"/>
        <v>-100</v>
      </c>
    </row>
    <row r="1044" spans="1:18" x14ac:dyDescent="0.25">
      <c r="A1044" s="1" t="s">
        <v>1497</v>
      </c>
      <c r="B1044" s="1" t="s">
        <v>2936</v>
      </c>
      <c r="C1044" s="36">
        <v>17492</v>
      </c>
      <c r="D1044" s="43">
        <v>1</v>
      </c>
      <c r="E1044" s="43">
        <f t="shared" si="176"/>
        <v>5.7168991538989253</v>
      </c>
      <c r="F1044" s="6">
        <f t="shared" si="177"/>
        <v>0.41557202031183704</v>
      </c>
      <c r="G1044" s="44"/>
      <c r="H1044" s="44">
        <f t="shared" si="178"/>
        <v>0</v>
      </c>
      <c r="I1044" s="14">
        <f t="shared" si="179"/>
        <v>0</v>
      </c>
      <c r="J1044" s="49"/>
      <c r="K1044" s="49">
        <f t="shared" si="180"/>
        <v>0</v>
      </c>
      <c r="L1044" s="50">
        <f t="shared" si="181"/>
        <v>0</v>
      </c>
      <c r="M1044" s="45">
        <v>1</v>
      </c>
      <c r="N1044" s="45">
        <f t="shared" si="182"/>
        <v>5.7168991538989253</v>
      </c>
      <c r="O1044" s="18">
        <f t="shared" si="183"/>
        <v>4.861947051244539E-2</v>
      </c>
      <c r="P1044" s="37">
        <f t="shared" si="184"/>
        <v>100</v>
      </c>
      <c r="Q1044" s="37">
        <f t="shared" si="185"/>
        <v>8.5474402730375427</v>
      </c>
      <c r="R1044" s="37">
        <f t="shared" si="186"/>
        <v>754.74402730375425</v>
      </c>
    </row>
    <row r="1045" spans="1:18" x14ac:dyDescent="0.25">
      <c r="A1045" s="1" t="s">
        <v>739</v>
      </c>
      <c r="B1045" s="1" t="s">
        <v>2874</v>
      </c>
      <c r="C1045" s="36">
        <v>17460</v>
      </c>
      <c r="D1045" s="43">
        <v>1</v>
      </c>
      <c r="E1045" s="43">
        <f t="shared" si="176"/>
        <v>5.72737686139748</v>
      </c>
      <c r="F1045" s="6">
        <f t="shared" si="177"/>
        <v>0.41633366433531804</v>
      </c>
      <c r="G1045" s="44"/>
      <c r="H1045" s="44">
        <f t="shared" si="178"/>
        <v>0</v>
      </c>
      <c r="I1045" s="14">
        <f t="shared" si="179"/>
        <v>0</v>
      </c>
      <c r="J1045" s="49">
        <v>1</v>
      </c>
      <c r="K1045" s="49">
        <f t="shared" si="180"/>
        <v>5.72737686139748</v>
      </c>
      <c r="L1045" s="50">
        <f t="shared" si="181"/>
        <v>8.3266732867063598E-2</v>
      </c>
      <c r="M1045" s="45">
        <v>2</v>
      </c>
      <c r="N1045" s="45">
        <f t="shared" si="182"/>
        <v>11.45475372279496</v>
      </c>
      <c r="O1045" s="18">
        <f t="shared" si="183"/>
        <v>9.7417156724363657E-2</v>
      </c>
      <c r="P1045" s="37">
        <f t="shared" si="184"/>
        <v>50</v>
      </c>
      <c r="Q1045" s="37">
        <f t="shared" si="185"/>
        <v>4.2737201365187714</v>
      </c>
      <c r="R1045" s="37">
        <f t="shared" si="186"/>
        <v>327.37201365187713</v>
      </c>
    </row>
    <row r="1046" spans="1:18" x14ac:dyDescent="0.25">
      <c r="A1046" s="1" t="s">
        <v>1610</v>
      </c>
      <c r="B1046" s="1" t="s">
        <v>2932</v>
      </c>
      <c r="C1046" s="36">
        <v>17390</v>
      </c>
      <c r="D1046" s="43">
        <v>7</v>
      </c>
      <c r="E1046" s="43">
        <f t="shared" si="176"/>
        <v>40.253018976423235</v>
      </c>
      <c r="F1046" s="6">
        <f t="shared" si="177"/>
        <v>2.9260667311709359</v>
      </c>
      <c r="G1046" s="44">
        <v>2</v>
      </c>
      <c r="H1046" s="44">
        <f t="shared" si="178"/>
        <v>11.500862564692351</v>
      </c>
      <c r="I1046" s="14">
        <f t="shared" si="179"/>
        <v>0.32818004602399486</v>
      </c>
      <c r="J1046" s="49">
        <v>14</v>
      </c>
      <c r="K1046" s="49">
        <f t="shared" si="180"/>
        <v>80.506037952846469</v>
      </c>
      <c r="L1046" s="50">
        <f t="shared" si="181"/>
        <v>1.1704266924683742</v>
      </c>
      <c r="M1046" s="45">
        <v>23</v>
      </c>
      <c r="N1046" s="45">
        <f t="shared" si="182"/>
        <v>132.25991949396206</v>
      </c>
      <c r="O1046" s="18">
        <f t="shared" si="183"/>
        <v>1.1248068371871753</v>
      </c>
      <c r="P1046" s="37">
        <f t="shared" si="184"/>
        <v>30.434782608695656</v>
      </c>
      <c r="Q1046" s="37">
        <f t="shared" si="185"/>
        <v>2.6013948657070785</v>
      </c>
      <c r="R1046" s="37">
        <f t="shared" si="186"/>
        <v>160.13948657070785</v>
      </c>
    </row>
    <row r="1047" spans="1:18" x14ac:dyDescent="0.25">
      <c r="A1047" s="1" t="s">
        <v>410</v>
      </c>
      <c r="B1047" s="1" t="s">
        <v>2949</v>
      </c>
      <c r="C1047" s="36">
        <v>17377</v>
      </c>
      <c r="D1047" s="43">
        <v>3</v>
      </c>
      <c r="E1047" s="43">
        <f t="shared" si="176"/>
        <v>17.264199804339068</v>
      </c>
      <c r="F1047" s="6">
        <f t="shared" si="177"/>
        <v>1.2549667570860308</v>
      </c>
      <c r="G1047" s="44">
        <v>4</v>
      </c>
      <c r="H1047" s="44">
        <f t="shared" si="178"/>
        <v>23.018933072452089</v>
      </c>
      <c r="I1047" s="14">
        <f t="shared" si="179"/>
        <v>0.65685112509147392</v>
      </c>
      <c r="J1047" s="49">
        <v>2</v>
      </c>
      <c r="K1047" s="49">
        <f t="shared" si="180"/>
        <v>11.509466536226045</v>
      </c>
      <c r="L1047" s="50">
        <f t="shared" si="181"/>
        <v>0.16732890094480413</v>
      </c>
      <c r="M1047" s="45">
        <v>9</v>
      </c>
      <c r="N1047" s="45">
        <f t="shared" si="182"/>
        <v>51.792599413017207</v>
      </c>
      <c r="O1047" s="18">
        <f t="shared" si="183"/>
        <v>0.44047108268592122</v>
      </c>
      <c r="P1047" s="37">
        <f t="shared" si="184"/>
        <v>33.333333333333329</v>
      </c>
      <c r="Q1047" s="37">
        <f t="shared" si="185"/>
        <v>2.8491467576791805</v>
      </c>
      <c r="R1047" s="37">
        <f t="shared" si="186"/>
        <v>184.91467576791806</v>
      </c>
    </row>
    <row r="1048" spans="1:18" x14ac:dyDescent="0.25">
      <c r="A1048" s="1" t="s">
        <v>516</v>
      </c>
      <c r="B1048" s="1" t="s">
        <v>2934</v>
      </c>
      <c r="C1048" s="36">
        <v>17376</v>
      </c>
      <c r="D1048" s="43"/>
      <c r="E1048" s="43">
        <f t="shared" si="176"/>
        <v>0</v>
      </c>
      <c r="F1048" s="6">
        <f t="shared" si="177"/>
        <v>0</v>
      </c>
      <c r="G1048" s="44">
        <v>2</v>
      </c>
      <c r="H1048" s="44">
        <f t="shared" si="178"/>
        <v>11.510128913443831</v>
      </c>
      <c r="I1048" s="14">
        <f t="shared" si="179"/>
        <v>0.32844446364855379</v>
      </c>
      <c r="J1048" s="49">
        <v>1</v>
      </c>
      <c r="K1048" s="49">
        <f t="shared" si="180"/>
        <v>5.7550644567219154</v>
      </c>
      <c r="L1048" s="50">
        <f t="shared" si="181"/>
        <v>8.3669265415454108E-2</v>
      </c>
      <c r="M1048" s="45">
        <v>3</v>
      </c>
      <c r="N1048" s="45">
        <f t="shared" si="182"/>
        <v>17.265193370165747</v>
      </c>
      <c r="O1048" s="18">
        <f t="shared" si="183"/>
        <v>0.146832144026881</v>
      </c>
      <c r="P1048" s="37">
        <f t="shared" si="184"/>
        <v>0</v>
      </c>
      <c r="Q1048" s="37">
        <f t="shared" si="185"/>
        <v>0</v>
      </c>
      <c r="R1048" s="37">
        <f t="shared" si="186"/>
        <v>-100</v>
      </c>
    </row>
    <row r="1049" spans="1:18" x14ac:dyDescent="0.25">
      <c r="A1049" s="1" t="s">
        <v>1633</v>
      </c>
      <c r="B1049" s="1" t="s">
        <v>2922</v>
      </c>
      <c r="C1049" s="36">
        <v>17300</v>
      </c>
      <c r="D1049" s="43">
        <v>2</v>
      </c>
      <c r="E1049" s="43">
        <f t="shared" si="176"/>
        <v>11.560693641618498</v>
      </c>
      <c r="F1049" s="6">
        <f t="shared" si="177"/>
        <v>0.84036829818435299</v>
      </c>
      <c r="G1049" s="44">
        <v>1</v>
      </c>
      <c r="H1049" s="44">
        <f t="shared" si="178"/>
        <v>5.7803468208092488</v>
      </c>
      <c r="I1049" s="14">
        <f t="shared" si="179"/>
        <v>0.16494367053055695</v>
      </c>
      <c r="J1049" s="49">
        <v>4</v>
      </c>
      <c r="K1049" s="49">
        <f t="shared" si="180"/>
        <v>23.121387283236995</v>
      </c>
      <c r="L1049" s="50">
        <f t="shared" si="181"/>
        <v>0.33614731927374114</v>
      </c>
      <c r="M1049" s="45">
        <v>7</v>
      </c>
      <c r="N1049" s="45">
        <f t="shared" si="182"/>
        <v>40.462427745664741</v>
      </c>
      <c r="O1049" s="18">
        <f t="shared" si="183"/>
        <v>0.34411343626739094</v>
      </c>
      <c r="P1049" s="37">
        <f t="shared" si="184"/>
        <v>28.571428571428569</v>
      </c>
      <c r="Q1049" s="37">
        <f t="shared" si="185"/>
        <v>2.4421257922964408</v>
      </c>
      <c r="R1049" s="37">
        <f t="shared" si="186"/>
        <v>144.21257922964406</v>
      </c>
    </row>
    <row r="1050" spans="1:18" x14ac:dyDescent="0.25">
      <c r="A1050" s="1" t="s">
        <v>1541</v>
      </c>
      <c r="B1050" s="1" t="s">
        <v>2952</v>
      </c>
      <c r="C1050" s="36">
        <v>17291</v>
      </c>
      <c r="D1050" s="43"/>
      <c r="E1050" s="43">
        <f t="shared" si="176"/>
        <v>0</v>
      </c>
      <c r="F1050" s="6">
        <f t="shared" si="177"/>
        <v>0</v>
      </c>
      <c r="G1050" s="44">
        <v>3</v>
      </c>
      <c r="H1050" s="44">
        <f t="shared" si="178"/>
        <v>17.350066508588281</v>
      </c>
      <c r="I1050" s="14">
        <f t="shared" si="179"/>
        <v>0.49508857212051971</v>
      </c>
      <c r="J1050" s="49">
        <v>2</v>
      </c>
      <c r="K1050" s="49">
        <f t="shared" si="180"/>
        <v>11.566711005725521</v>
      </c>
      <c r="L1050" s="50">
        <f t="shared" si="181"/>
        <v>0.16816114231206183</v>
      </c>
      <c r="M1050" s="45">
        <v>5</v>
      </c>
      <c r="N1050" s="45">
        <f t="shared" si="182"/>
        <v>28.916777514313804</v>
      </c>
      <c r="O1050" s="18">
        <f t="shared" si="183"/>
        <v>0.24592324856968792</v>
      </c>
      <c r="P1050" s="37">
        <f t="shared" si="184"/>
        <v>0</v>
      </c>
      <c r="Q1050" s="37">
        <f t="shared" si="185"/>
        <v>0</v>
      </c>
      <c r="R1050" s="37">
        <f t="shared" si="186"/>
        <v>-100</v>
      </c>
    </row>
    <row r="1051" spans="1:18" x14ac:dyDescent="0.25">
      <c r="A1051" s="1" t="s">
        <v>1204</v>
      </c>
      <c r="B1051" s="1" t="s">
        <v>2670</v>
      </c>
      <c r="C1051" s="36">
        <v>17284</v>
      </c>
      <c r="D1051" s="43">
        <v>1</v>
      </c>
      <c r="E1051" s="43">
        <f t="shared" si="176"/>
        <v>5.785697755149271</v>
      </c>
      <c r="F1051" s="6">
        <f t="shared" si="177"/>
        <v>0.42057311845028084</v>
      </c>
      <c r="G1051" s="44">
        <v>2</v>
      </c>
      <c r="H1051" s="44">
        <f t="shared" si="178"/>
        <v>11.571395510298542</v>
      </c>
      <c r="I1051" s="14">
        <f t="shared" si="179"/>
        <v>0.33019272161289459</v>
      </c>
      <c r="J1051" s="49">
        <v>4</v>
      </c>
      <c r="K1051" s="49">
        <f t="shared" si="180"/>
        <v>23.142791020597084</v>
      </c>
      <c r="L1051" s="50">
        <f t="shared" si="181"/>
        <v>0.3364584947602246</v>
      </c>
      <c r="M1051" s="45">
        <v>7</v>
      </c>
      <c r="N1051" s="45">
        <f t="shared" si="182"/>
        <v>40.499884286044896</v>
      </c>
      <c r="O1051" s="18">
        <f t="shared" si="183"/>
        <v>0.34443198608110759</v>
      </c>
      <c r="P1051" s="37">
        <f t="shared" si="184"/>
        <v>14.285714285714285</v>
      </c>
      <c r="Q1051" s="37">
        <f t="shared" si="185"/>
        <v>1.2210628961482204</v>
      </c>
      <c r="R1051" s="37">
        <f t="shared" si="186"/>
        <v>22.106289614822039</v>
      </c>
    </row>
    <row r="1052" spans="1:18" x14ac:dyDescent="0.25">
      <c r="A1052" s="1" t="s">
        <v>785</v>
      </c>
      <c r="B1052" s="1" t="s">
        <v>2937</v>
      </c>
      <c r="C1052" s="36">
        <v>17226</v>
      </c>
      <c r="D1052" s="43">
        <v>1</v>
      </c>
      <c r="E1052" s="43">
        <f t="shared" si="176"/>
        <v>5.8051782189713226</v>
      </c>
      <c r="F1052" s="6">
        <f t="shared" si="177"/>
        <v>0.42198918955617398</v>
      </c>
      <c r="G1052" s="44">
        <v>5</v>
      </c>
      <c r="H1052" s="44">
        <f t="shared" si="178"/>
        <v>29.025891094856611</v>
      </c>
      <c r="I1052" s="14">
        <f t="shared" si="179"/>
        <v>0.82826120404581316</v>
      </c>
      <c r="J1052" s="49">
        <v>3</v>
      </c>
      <c r="K1052" s="49">
        <f t="shared" si="180"/>
        <v>17.415534656913966</v>
      </c>
      <c r="L1052" s="50">
        <f t="shared" si="181"/>
        <v>0.25319351373370441</v>
      </c>
      <c r="M1052" s="45">
        <v>9</v>
      </c>
      <c r="N1052" s="45">
        <f t="shared" si="182"/>
        <v>52.246603970741901</v>
      </c>
      <c r="O1052" s="18">
        <f t="shared" si="183"/>
        <v>0.44433217252021673</v>
      </c>
      <c r="P1052" s="37">
        <f t="shared" si="184"/>
        <v>11.111111111111111</v>
      </c>
      <c r="Q1052" s="37">
        <f t="shared" si="185"/>
        <v>0.94971558589306027</v>
      </c>
      <c r="R1052" s="37">
        <f t="shared" si="186"/>
        <v>-5.0284414106939739</v>
      </c>
    </row>
    <row r="1053" spans="1:18" x14ac:dyDescent="0.25">
      <c r="A1053" s="1" t="s">
        <v>1292</v>
      </c>
      <c r="B1053" s="1" t="s">
        <v>2885</v>
      </c>
      <c r="C1053" s="36">
        <v>17211</v>
      </c>
      <c r="D1053" s="43"/>
      <c r="E1053" s="43">
        <f t="shared" si="176"/>
        <v>0</v>
      </c>
      <c r="F1053" s="6">
        <f t="shared" si="177"/>
        <v>0</v>
      </c>
      <c r="G1053" s="44">
        <v>7</v>
      </c>
      <c r="H1053" s="44">
        <f t="shared" si="178"/>
        <v>40.671663471035963</v>
      </c>
      <c r="I1053" s="14">
        <f t="shared" si="179"/>
        <v>1.1605762884928501</v>
      </c>
      <c r="J1053" s="49">
        <v>18</v>
      </c>
      <c r="K1053" s="49">
        <f t="shared" si="180"/>
        <v>104.58427749694961</v>
      </c>
      <c r="L1053" s="50">
        <f t="shared" si="181"/>
        <v>1.520485085437264</v>
      </c>
      <c r="M1053" s="45">
        <v>25</v>
      </c>
      <c r="N1053" s="45">
        <f t="shared" si="182"/>
        <v>145.25594096798557</v>
      </c>
      <c r="O1053" s="18">
        <f t="shared" si="183"/>
        <v>1.2353317329087428</v>
      </c>
      <c r="P1053" s="37">
        <f t="shared" si="184"/>
        <v>0</v>
      </c>
      <c r="Q1053" s="37">
        <f t="shared" si="185"/>
        <v>0</v>
      </c>
      <c r="R1053" s="37">
        <f t="shared" si="186"/>
        <v>-100</v>
      </c>
    </row>
    <row r="1054" spans="1:18" x14ac:dyDescent="0.25">
      <c r="A1054" s="1" t="s">
        <v>1003</v>
      </c>
      <c r="B1054" s="1" t="s">
        <v>2929</v>
      </c>
      <c r="C1054" s="36">
        <v>17112</v>
      </c>
      <c r="D1054" s="43">
        <v>1</v>
      </c>
      <c r="E1054" s="43">
        <f t="shared" si="176"/>
        <v>5.8438522674146798</v>
      </c>
      <c r="F1054" s="6">
        <f t="shared" si="177"/>
        <v>0.4248004779858961</v>
      </c>
      <c r="G1054" s="44"/>
      <c r="H1054" s="44">
        <f t="shared" si="178"/>
        <v>0</v>
      </c>
      <c r="I1054" s="14">
        <f t="shared" si="179"/>
        <v>0</v>
      </c>
      <c r="J1054" s="49"/>
      <c r="K1054" s="49">
        <f t="shared" si="180"/>
        <v>0</v>
      </c>
      <c r="L1054" s="50">
        <f t="shared" si="181"/>
        <v>0</v>
      </c>
      <c r="M1054" s="45">
        <v>1</v>
      </c>
      <c r="N1054" s="45">
        <f t="shared" si="182"/>
        <v>5.8438522674146798</v>
      </c>
      <c r="O1054" s="18">
        <f t="shared" si="183"/>
        <v>4.9699145523825081E-2</v>
      </c>
      <c r="P1054" s="37">
        <f t="shared" si="184"/>
        <v>100</v>
      </c>
      <c r="Q1054" s="37">
        <f t="shared" si="185"/>
        <v>8.5474402730375427</v>
      </c>
      <c r="R1054" s="37">
        <f t="shared" si="186"/>
        <v>754.74402730375425</v>
      </c>
    </row>
    <row r="1055" spans="1:18" x14ac:dyDescent="0.25">
      <c r="A1055" s="1" t="s">
        <v>1544</v>
      </c>
      <c r="B1055" s="1" t="s">
        <v>2945</v>
      </c>
      <c r="C1055" s="36">
        <v>17084</v>
      </c>
      <c r="D1055" s="43">
        <v>1</v>
      </c>
      <c r="E1055" s="43">
        <f t="shared" si="176"/>
        <v>5.8534301100444868</v>
      </c>
      <c r="F1055" s="6">
        <f t="shared" si="177"/>
        <v>0.42549670916030519</v>
      </c>
      <c r="G1055" s="44">
        <v>2</v>
      </c>
      <c r="H1055" s="44">
        <f t="shared" si="178"/>
        <v>11.706860220088974</v>
      </c>
      <c r="I1055" s="14">
        <f t="shared" si="179"/>
        <v>0.33405824165050751</v>
      </c>
      <c r="J1055" s="49">
        <v>4</v>
      </c>
      <c r="K1055" s="49">
        <f t="shared" si="180"/>
        <v>23.413720440177947</v>
      </c>
      <c r="L1055" s="50">
        <f t="shared" si="181"/>
        <v>0.3403973673282441</v>
      </c>
      <c r="M1055" s="45">
        <v>7</v>
      </c>
      <c r="N1055" s="45">
        <f t="shared" si="182"/>
        <v>40.974010770311402</v>
      </c>
      <c r="O1055" s="18">
        <f t="shared" si="183"/>
        <v>0.34846420319748672</v>
      </c>
      <c r="P1055" s="37">
        <f t="shared" si="184"/>
        <v>14.285714285714285</v>
      </c>
      <c r="Q1055" s="37">
        <f t="shared" si="185"/>
        <v>1.2210628961482204</v>
      </c>
      <c r="R1055" s="37">
        <f t="shared" si="186"/>
        <v>22.106289614822039</v>
      </c>
    </row>
    <row r="1056" spans="1:18" x14ac:dyDescent="0.25">
      <c r="A1056" s="1" t="s">
        <v>1567</v>
      </c>
      <c r="B1056" s="1" t="s">
        <v>2968</v>
      </c>
      <c r="C1056" s="36">
        <v>17083</v>
      </c>
      <c r="D1056" s="43"/>
      <c r="E1056" s="43">
        <f t="shared" si="176"/>
        <v>0</v>
      </c>
      <c r="F1056" s="6">
        <f t="shared" si="177"/>
        <v>0</v>
      </c>
      <c r="G1056" s="44"/>
      <c r="H1056" s="44">
        <f t="shared" si="178"/>
        <v>0</v>
      </c>
      <c r="I1056" s="14">
        <f t="shared" si="179"/>
        <v>0</v>
      </c>
      <c r="J1056" s="49">
        <v>1</v>
      </c>
      <c r="K1056" s="49">
        <f t="shared" si="180"/>
        <v>5.8537727565415905</v>
      </c>
      <c r="L1056" s="50">
        <f t="shared" si="181"/>
        <v>8.5104323354149192E-2</v>
      </c>
      <c r="M1056" s="45">
        <v>1</v>
      </c>
      <c r="N1056" s="45">
        <f t="shared" si="182"/>
        <v>5.8537727565415905</v>
      </c>
      <c r="O1056" s="18">
        <f t="shared" si="183"/>
        <v>4.9783514500011401E-2</v>
      </c>
      <c r="P1056" s="37">
        <f t="shared" si="184"/>
        <v>0</v>
      </c>
      <c r="Q1056" s="37">
        <f t="shared" si="185"/>
        <v>0</v>
      </c>
      <c r="R1056" s="37">
        <f t="shared" si="186"/>
        <v>-100</v>
      </c>
    </row>
    <row r="1057" spans="1:18" x14ac:dyDescent="0.25">
      <c r="A1057" s="1" t="s">
        <v>1496</v>
      </c>
      <c r="B1057" s="1" t="s">
        <v>2939</v>
      </c>
      <c r="C1057" s="36">
        <v>17075</v>
      </c>
      <c r="D1057" s="43"/>
      <c r="E1057" s="43">
        <f t="shared" si="176"/>
        <v>0</v>
      </c>
      <c r="F1057" s="6">
        <f t="shared" si="177"/>
        <v>0</v>
      </c>
      <c r="G1057" s="44"/>
      <c r="H1057" s="44">
        <f t="shared" si="178"/>
        <v>0</v>
      </c>
      <c r="I1057" s="14">
        <f t="shared" si="179"/>
        <v>0</v>
      </c>
      <c r="J1057" s="49">
        <v>2</v>
      </c>
      <c r="K1057" s="49">
        <f t="shared" si="180"/>
        <v>11.713030746705709</v>
      </c>
      <c r="L1057" s="50">
        <f t="shared" si="181"/>
        <v>0.17028839307278834</v>
      </c>
      <c r="M1057" s="45">
        <v>2</v>
      </c>
      <c r="N1057" s="45">
        <f t="shared" si="182"/>
        <v>11.713030746705709</v>
      </c>
      <c r="O1057" s="18">
        <f t="shared" si="183"/>
        <v>9.9613678266904218E-2</v>
      </c>
      <c r="P1057" s="37">
        <f t="shared" si="184"/>
        <v>0</v>
      </c>
      <c r="Q1057" s="37">
        <f t="shared" si="185"/>
        <v>0</v>
      </c>
      <c r="R1057" s="37">
        <f t="shared" si="186"/>
        <v>-100</v>
      </c>
    </row>
    <row r="1058" spans="1:18" x14ac:dyDescent="0.25">
      <c r="A1058" s="1" t="s">
        <v>485</v>
      </c>
      <c r="B1058" s="1" t="s">
        <v>2927</v>
      </c>
      <c r="C1058" s="36">
        <v>16999</v>
      </c>
      <c r="D1058" s="43">
        <v>1</v>
      </c>
      <c r="E1058" s="43">
        <f t="shared" si="176"/>
        <v>5.8826989822930758</v>
      </c>
      <c r="F1058" s="6">
        <f t="shared" si="177"/>
        <v>0.42762431785955957</v>
      </c>
      <c r="G1058" s="44"/>
      <c r="H1058" s="44">
        <f t="shared" si="178"/>
        <v>0</v>
      </c>
      <c r="I1058" s="14">
        <f t="shared" si="179"/>
        <v>0</v>
      </c>
      <c r="J1058" s="49">
        <v>1</v>
      </c>
      <c r="K1058" s="49">
        <f t="shared" si="180"/>
        <v>5.8826989822930758</v>
      </c>
      <c r="L1058" s="50">
        <f t="shared" si="181"/>
        <v>8.5524863571911913E-2</v>
      </c>
      <c r="M1058" s="45">
        <v>2</v>
      </c>
      <c r="N1058" s="45">
        <f t="shared" si="182"/>
        <v>11.765397964586152</v>
      </c>
      <c r="O1058" s="18">
        <f t="shared" si="183"/>
        <v>0.10005903620256425</v>
      </c>
      <c r="P1058" s="37">
        <f t="shared" si="184"/>
        <v>50</v>
      </c>
      <c r="Q1058" s="37">
        <f t="shared" si="185"/>
        <v>4.2737201365187714</v>
      </c>
      <c r="R1058" s="37">
        <f t="shared" si="186"/>
        <v>327.37201365187713</v>
      </c>
    </row>
    <row r="1059" spans="1:18" x14ac:dyDescent="0.25">
      <c r="A1059" s="1" t="s">
        <v>781</v>
      </c>
      <c r="B1059" s="1" t="s">
        <v>2960</v>
      </c>
      <c r="C1059" s="36">
        <v>16954</v>
      </c>
      <c r="D1059" s="43"/>
      <c r="E1059" s="43">
        <f t="shared" si="176"/>
        <v>0</v>
      </c>
      <c r="F1059" s="6">
        <f t="shared" si="177"/>
        <v>0</v>
      </c>
      <c r="G1059" s="44">
        <v>2</v>
      </c>
      <c r="H1059" s="44">
        <f t="shared" si="178"/>
        <v>11.796626164916834</v>
      </c>
      <c r="I1059" s="14">
        <f t="shared" si="179"/>
        <v>0.33661973577664683</v>
      </c>
      <c r="J1059" s="49">
        <v>1</v>
      </c>
      <c r="K1059" s="49">
        <f t="shared" si="180"/>
        <v>5.8983130824584169</v>
      </c>
      <c r="L1059" s="50">
        <f t="shared" si="181"/>
        <v>8.5751867161668674E-2</v>
      </c>
      <c r="M1059" s="45">
        <v>3</v>
      </c>
      <c r="N1059" s="45">
        <f t="shared" si="182"/>
        <v>17.694939247375252</v>
      </c>
      <c r="O1059" s="18">
        <f t="shared" si="183"/>
        <v>0.1504869254813663</v>
      </c>
      <c r="P1059" s="37">
        <f t="shared" si="184"/>
        <v>0</v>
      </c>
      <c r="Q1059" s="37">
        <f t="shared" si="185"/>
        <v>0</v>
      </c>
      <c r="R1059" s="37">
        <f t="shared" si="186"/>
        <v>-100</v>
      </c>
    </row>
    <row r="1060" spans="1:18" x14ac:dyDescent="0.25">
      <c r="A1060" s="1" t="s">
        <v>2943</v>
      </c>
      <c r="B1060" s="1" t="s">
        <v>2944</v>
      </c>
      <c r="C1060" s="36">
        <v>16918</v>
      </c>
      <c r="D1060" s="43"/>
      <c r="E1060" s="43">
        <f t="shared" si="176"/>
        <v>0</v>
      </c>
      <c r="F1060" s="6">
        <f t="shared" si="177"/>
        <v>0</v>
      </c>
      <c r="G1060" s="44">
        <v>10</v>
      </c>
      <c r="H1060" s="44">
        <f t="shared" si="178"/>
        <v>59.108641683414113</v>
      </c>
      <c r="I1060" s="14">
        <f t="shared" si="179"/>
        <v>1.68668016324544</v>
      </c>
      <c r="J1060" s="49">
        <v>16</v>
      </c>
      <c r="K1060" s="49">
        <f t="shared" si="180"/>
        <v>94.573826693462593</v>
      </c>
      <c r="L1060" s="50">
        <f t="shared" si="181"/>
        <v>1.3749494321871905</v>
      </c>
      <c r="M1060" s="45">
        <v>26</v>
      </c>
      <c r="N1060" s="45">
        <f t="shared" si="182"/>
        <v>153.6824683768767</v>
      </c>
      <c r="O1060" s="18">
        <f t="shared" si="183"/>
        <v>1.306995285098479</v>
      </c>
      <c r="P1060" s="37">
        <f t="shared" si="184"/>
        <v>0</v>
      </c>
      <c r="Q1060" s="37">
        <f t="shared" si="185"/>
        <v>0</v>
      </c>
      <c r="R1060" s="37">
        <f t="shared" si="186"/>
        <v>-100</v>
      </c>
    </row>
    <row r="1061" spans="1:18" x14ac:dyDescent="0.25">
      <c r="A1061" s="1" t="s">
        <v>152</v>
      </c>
      <c r="B1061" s="1" t="s">
        <v>2983</v>
      </c>
      <c r="C1061" s="36">
        <v>16874</v>
      </c>
      <c r="D1061" s="43">
        <v>1</v>
      </c>
      <c r="E1061" s="43">
        <f t="shared" si="176"/>
        <v>5.9262771127177905</v>
      </c>
      <c r="F1061" s="6">
        <f t="shared" si="177"/>
        <v>0.43079209311927541</v>
      </c>
      <c r="G1061" s="44">
        <v>1</v>
      </c>
      <c r="H1061" s="44">
        <f t="shared" si="178"/>
        <v>5.9262771127177905</v>
      </c>
      <c r="I1061" s="14">
        <f t="shared" si="179"/>
        <v>0.16910782862265233</v>
      </c>
      <c r="J1061" s="49">
        <v>1</v>
      </c>
      <c r="K1061" s="49">
        <f t="shared" si="180"/>
        <v>5.9262771127177905</v>
      </c>
      <c r="L1061" s="50">
        <f t="shared" si="181"/>
        <v>8.6158418623855079E-2</v>
      </c>
      <c r="M1061" s="45">
        <v>3</v>
      </c>
      <c r="N1061" s="45">
        <f t="shared" si="182"/>
        <v>17.77883133815337</v>
      </c>
      <c r="O1061" s="18">
        <f t="shared" si="183"/>
        <v>0.15120038725916107</v>
      </c>
      <c r="P1061" s="37">
        <f t="shared" si="184"/>
        <v>33.333333333333329</v>
      </c>
      <c r="Q1061" s="37">
        <f t="shared" si="185"/>
        <v>2.8491467576791805</v>
      </c>
      <c r="R1061" s="37">
        <f t="shared" si="186"/>
        <v>184.91467576791806</v>
      </c>
    </row>
    <row r="1062" spans="1:18" x14ac:dyDescent="0.25">
      <c r="A1062" s="1" t="s">
        <v>627</v>
      </c>
      <c r="B1062" s="1" t="s">
        <v>2928</v>
      </c>
      <c r="C1062" s="36">
        <v>16819</v>
      </c>
      <c r="D1062" s="43"/>
      <c r="E1062" s="43">
        <f t="shared" si="176"/>
        <v>0</v>
      </c>
      <c r="F1062" s="6">
        <f t="shared" si="177"/>
        <v>0</v>
      </c>
      <c r="G1062" s="44">
        <v>6</v>
      </c>
      <c r="H1062" s="44">
        <f t="shared" si="178"/>
        <v>35.673940186693621</v>
      </c>
      <c r="I1062" s="14">
        <f t="shared" si="179"/>
        <v>1.0179649801457764</v>
      </c>
      <c r="J1062" s="49">
        <v>5</v>
      </c>
      <c r="K1062" s="49">
        <f t="shared" si="180"/>
        <v>29.728283488911348</v>
      </c>
      <c r="L1062" s="50">
        <f t="shared" si="181"/>
        <v>0.43220083116086883</v>
      </c>
      <c r="M1062" s="45">
        <v>11</v>
      </c>
      <c r="N1062" s="45">
        <f t="shared" si="182"/>
        <v>65.402223675604972</v>
      </c>
      <c r="O1062" s="18">
        <f t="shared" si="183"/>
        <v>0.55621437423394038</v>
      </c>
      <c r="P1062" s="37">
        <f t="shared" si="184"/>
        <v>0</v>
      </c>
      <c r="Q1062" s="37">
        <f t="shared" si="185"/>
        <v>0</v>
      </c>
      <c r="R1062" s="37">
        <f t="shared" si="186"/>
        <v>-100</v>
      </c>
    </row>
    <row r="1063" spans="1:18" x14ac:dyDescent="0.25">
      <c r="A1063" s="1" t="s">
        <v>153</v>
      </c>
      <c r="B1063" s="1" t="s">
        <v>2978</v>
      </c>
      <c r="C1063" s="36">
        <v>16780</v>
      </c>
      <c r="D1063" s="43"/>
      <c r="E1063" s="43">
        <f t="shared" si="176"/>
        <v>0</v>
      </c>
      <c r="F1063" s="6">
        <f t="shared" si="177"/>
        <v>0</v>
      </c>
      <c r="G1063" s="44">
        <v>1</v>
      </c>
      <c r="H1063" s="44">
        <f t="shared" si="178"/>
        <v>5.9594755661501786</v>
      </c>
      <c r="I1063" s="14">
        <f t="shared" si="179"/>
        <v>0.17005515495701043</v>
      </c>
      <c r="J1063" s="49"/>
      <c r="K1063" s="49">
        <f t="shared" si="180"/>
        <v>0</v>
      </c>
      <c r="L1063" s="50">
        <f t="shared" si="181"/>
        <v>0</v>
      </c>
      <c r="M1063" s="45">
        <v>1</v>
      </c>
      <c r="N1063" s="45">
        <f t="shared" si="182"/>
        <v>5.9594755661501786</v>
      </c>
      <c r="O1063" s="18">
        <f t="shared" si="183"/>
        <v>5.0682465923938901E-2</v>
      </c>
      <c r="P1063" s="37">
        <f t="shared" si="184"/>
        <v>0</v>
      </c>
      <c r="Q1063" s="37">
        <f t="shared" si="185"/>
        <v>0</v>
      </c>
      <c r="R1063" s="37">
        <f t="shared" si="186"/>
        <v>-100</v>
      </c>
    </row>
    <row r="1064" spans="1:18" x14ac:dyDescent="0.25">
      <c r="A1064" s="1" t="s">
        <v>761</v>
      </c>
      <c r="B1064" s="1" t="s">
        <v>2962</v>
      </c>
      <c r="C1064" s="36">
        <v>16732</v>
      </c>
      <c r="D1064" s="43">
        <v>1</v>
      </c>
      <c r="E1064" s="43">
        <f t="shared" si="176"/>
        <v>5.9765718383934976</v>
      </c>
      <c r="F1064" s="6">
        <f t="shared" si="177"/>
        <v>0.43444811016582913</v>
      </c>
      <c r="G1064" s="44">
        <v>3</v>
      </c>
      <c r="H1064" s="44">
        <f t="shared" si="178"/>
        <v>17.929715515180494</v>
      </c>
      <c r="I1064" s="14">
        <f t="shared" si="179"/>
        <v>0.51162900433516045</v>
      </c>
      <c r="J1064" s="49">
        <v>4</v>
      </c>
      <c r="K1064" s="49">
        <f t="shared" si="180"/>
        <v>23.90628735357399</v>
      </c>
      <c r="L1064" s="50">
        <f t="shared" si="181"/>
        <v>0.34755848813266327</v>
      </c>
      <c r="M1064" s="45">
        <v>8</v>
      </c>
      <c r="N1064" s="45">
        <f t="shared" si="182"/>
        <v>47.812574707147981</v>
      </c>
      <c r="O1064" s="18">
        <f t="shared" si="183"/>
        <v>0.40662289180191002</v>
      </c>
      <c r="P1064" s="37">
        <f t="shared" si="184"/>
        <v>12.5</v>
      </c>
      <c r="Q1064" s="37">
        <f t="shared" si="185"/>
        <v>1.0684300341296928</v>
      </c>
      <c r="R1064" s="37">
        <f t="shared" si="186"/>
        <v>6.843003412969284</v>
      </c>
    </row>
    <row r="1065" spans="1:18" x14ac:dyDescent="0.25">
      <c r="A1065" s="1" t="s">
        <v>1249</v>
      </c>
      <c r="B1065" s="1" t="s">
        <v>2933</v>
      </c>
      <c r="C1065" s="36">
        <v>16719</v>
      </c>
      <c r="D1065" s="43"/>
      <c r="E1065" s="43">
        <f t="shared" si="176"/>
        <v>0</v>
      </c>
      <c r="F1065" s="6">
        <f t="shared" si="177"/>
        <v>0</v>
      </c>
      <c r="G1065" s="44">
        <v>7</v>
      </c>
      <c r="H1065" s="44">
        <f t="shared" si="178"/>
        <v>41.86853280698606</v>
      </c>
      <c r="I1065" s="14">
        <f t="shared" si="179"/>
        <v>1.1947292601980051</v>
      </c>
      <c r="J1065" s="49">
        <v>3</v>
      </c>
      <c r="K1065" s="49">
        <f t="shared" si="180"/>
        <v>17.943656917279743</v>
      </c>
      <c r="L1065" s="50">
        <f t="shared" si="181"/>
        <v>0.26087155138326407</v>
      </c>
      <c r="M1065" s="45">
        <v>10</v>
      </c>
      <c r="N1065" s="45">
        <f t="shared" si="182"/>
        <v>59.812189724265806</v>
      </c>
      <c r="O1065" s="18">
        <f t="shared" si="183"/>
        <v>0.50867383109258613</v>
      </c>
      <c r="P1065" s="37">
        <f t="shared" si="184"/>
        <v>0</v>
      </c>
      <c r="Q1065" s="37">
        <f t="shared" si="185"/>
        <v>0</v>
      </c>
      <c r="R1065" s="37">
        <f t="shared" si="186"/>
        <v>-100</v>
      </c>
    </row>
    <row r="1066" spans="1:18" x14ac:dyDescent="0.25">
      <c r="A1066" s="1" t="s">
        <v>1138</v>
      </c>
      <c r="B1066" s="1" t="s">
        <v>2965</v>
      </c>
      <c r="C1066" s="36">
        <v>16701</v>
      </c>
      <c r="D1066" s="43">
        <v>1</v>
      </c>
      <c r="E1066" s="43">
        <f t="shared" si="176"/>
        <v>5.9876654092569312</v>
      </c>
      <c r="F1066" s="6">
        <f t="shared" si="177"/>
        <v>0.4352545224414498</v>
      </c>
      <c r="G1066" s="44">
        <v>3</v>
      </c>
      <c r="H1066" s="44">
        <f t="shared" si="178"/>
        <v>17.962996227770795</v>
      </c>
      <c r="I1066" s="14">
        <f t="shared" si="179"/>
        <v>0.51257867795556589</v>
      </c>
      <c r="J1066" s="49">
        <v>2</v>
      </c>
      <c r="K1066" s="49">
        <f t="shared" si="180"/>
        <v>11.975330818513862</v>
      </c>
      <c r="L1066" s="50">
        <f t="shared" si="181"/>
        <v>0.1741018089765799</v>
      </c>
      <c r="M1066" s="45">
        <v>6</v>
      </c>
      <c r="N1066" s="45">
        <f t="shared" si="182"/>
        <v>35.925992455541589</v>
      </c>
      <c r="O1066" s="18">
        <f t="shared" si="183"/>
        <v>0.30553324167547863</v>
      </c>
      <c r="P1066" s="37">
        <f t="shared" si="184"/>
        <v>16.666666666666664</v>
      </c>
      <c r="Q1066" s="37">
        <f t="shared" si="185"/>
        <v>1.4245733788395902</v>
      </c>
      <c r="R1066" s="37">
        <f t="shared" si="186"/>
        <v>42.457337883959021</v>
      </c>
    </row>
    <row r="1067" spans="1:18" x14ac:dyDescent="0.25">
      <c r="A1067" s="1" t="s">
        <v>1076</v>
      </c>
      <c r="B1067" s="1" t="s">
        <v>2931</v>
      </c>
      <c r="C1067" s="36">
        <v>16688</v>
      </c>
      <c r="D1067" s="43">
        <v>2</v>
      </c>
      <c r="E1067" s="43">
        <f t="shared" si="176"/>
        <v>11.984659635666347</v>
      </c>
      <c r="F1067" s="6">
        <f t="shared" si="177"/>
        <v>0.87118717393272449</v>
      </c>
      <c r="G1067" s="44"/>
      <c r="H1067" s="44">
        <f t="shared" si="178"/>
        <v>0</v>
      </c>
      <c r="I1067" s="14">
        <f t="shared" si="179"/>
        <v>0</v>
      </c>
      <c r="J1067" s="49">
        <v>1</v>
      </c>
      <c r="K1067" s="49">
        <f t="shared" si="180"/>
        <v>5.9923298178331734</v>
      </c>
      <c r="L1067" s="50">
        <f t="shared" si="181"/>
        <v>8.7118717393272441E-2</v>
      </c>
      <c r="M1067" s="45">
        <v>3</v>
      </c>
      <c r="N1067" s="45">
        <f t="shared" si="182"/>
        <v>17.97698945349952</v>
      </c>
      <c r="O1067" s="18">
        <f t="shared" si="183"/>
        <v>0.15288562647477735</v>
      </c>
      <c r="P1067" s="37">
        <f t="shared" si="184"/>
        <v>66.666666666666657</v>
      </c>
      <c r="Q1067" s="37">
        <f t="shared" si="185"/>
        <v>5.6982935153583609</v>
      </c>
      <c r="R1067" s="37">
        <f t="shared" si="186"/>
        <v>469.82935153583611</v>
      </c>
    </row>
    <row r="1068" spans="1:18" x14ac:dyDescent="0.25">
      <c r="A1068" s="1" t="s">
        <v>1378</v>
      </c>
      <c r="B1068" s="1" t="s">
        <v>2914</v>
      </c>
      <c r="C1068" s="36">
        <v>16640</v>
      </c>
      <c r="D1068" s="43"/>
      <c r="E1068" s="43">
        <f t="shared" si="176"/>
        <v>0</v>
      </c>
      <c r="F1068" s="6">
        <f t="shared" si="177"/>
        <v>0</v>
      </c>
      <c r="G1068" s="44">
        <v>1</v>
      </c>
      <c r="H1068" s="44">
        <f t="shared" si="178"/>
        <v>6.009615384615385</v>
      </c>
      <c r="I1068" s="14">
        <f t="shared" si="179"/>
        <v>0.17148590746265838</v>
      </c>
      <c r="J1068" s="49">
        <v>9</v>
      </c>
      <c r="K1068" s="49">
        <f t="shared" si="180"/>
        <v>54.086538461538467</v>
      </c>
      <c r="L1068" s="50">
        <f t="shared" si="181"/>
        <v>0.78633019247177738</v>
      </c>
      <c r="M1068" s="45">
        <v>10</v>
      </c>
      <c r="N1068" s="45">
        <f t="shared" si="182"/>
        <v>60.096153846153847</v>
      </c>
      <c r="O1068" s="18">
        <f t="shared" si="183"/>
        <v>0.51108880901664355</v>
      </c>
      <c r="P1068" s="37">
        <f t="shared" si="184"/>
        <v>0</v>
      </c>
      <c r="Q1068" s="37">
        <f t="shared" si="185"/>
        <v>0</v>
      </c>
      <c r="R1068" s="37">
        <f t="shared" si="186"/>
        <v>-100</v>
      </c>
    </row>
    <row r="1069" spans="1:18" x14ac:dyDescent="0.25">
      <c r="A1069" s="1" t="s">
        <v>933</v>
      </c>
      <c r="B1069" s="1" t="s">
        <v>2995</v>
      </c>
      <c r="C1069" s="36">
        <v>16630</v>
      </c>
      <c r="D1069" s="43">
        <v>1</v>
      </c>
      <c r="E1069" s="43">
        <f t="shared" si="176"/>
        <v>6.0132291040288637</v>
      </c>
      <c r="F1069" s="6">
        <f t="shared" si="177"/>
        <v>0.43711279490647342</v>
      </c>
      <c r="G1069" s="44">
        <v>7</v>
      </c>
      <c r="H1069" s="44">
        <f t="shared" si="178"/>
        <v>42.092603728202043</v>
      </c>
      <c r="I1069" s="14">
        <f t="shared" si="179"/>
        <v>1.2011231810733882</v>
      </c>
      <c r="J1069" s="49">
        <v>19</v>
      </c>
      <c r="K1069" s="49">
        <f t="shared" si="180"/>
        <v>114.2513529765484</v>
      </c>
      <c r="L1069" s="50">
        <f t="shared" si="181"/>
        <v>1.661028620644599</v>
      </c>
      <c r="M1069" s="45">
        <v>27</v>
      </c>
      <c r="N1069" s="45">
        <f t="shared" si="182"/>
        <v>162.35718580877932</v>
      </c>
      <c r="O1069" s="18">
        <f t="shared" si="183"/>
        <v>1.3807695737522405</v>
      </c>
      <c r="P1069" s="37">
        <f t="shared" si="184"/>
        <v>3.7037037037037033</v>
      </c>
      <c r="Q1069" s="37">
        <f t="shared" si="185"/>
        <v>0.31657186196435338</v>
      </c>
      <c r="R1069" s="37">
        <f t="shared" si="186"/>
        <v>-68.342813803564667</v>
      </c>
    </row>
    <row r="1070" spans="1:18" x14ac:dyDescent="0.25">
      <c r="A1070" s="1" t="s">
        <v>1676</v>
      </c>
      <c r="B1070" s="1" t="s">
        <v>2951</v>
      </c>
      <c r="C1070" s="36">
        <v>16593</v>
      </c>
      <c r="D1070" s="43">
        <v>1</v>
      </c>
      <c r="E1070" s="43">
        <f t="shared" si="176"/>
        <v>6.0266377388055208</v>
      </c>
      <c r="F1070" s="6">
        <f t="shared" si="177"/>
        <v>0.43808749347885573</v>
      </c>
      <c r="G1070" s="44">
        <v>2</v>
      </c>
      <c r="H1070" s="44">
        <f t="shared" si="178"/>
        <v>12.053275477611042</v>
      </c>
      <c r="I1070" s="14">
        <f t="shared" si="179"/>
        <v>0.34394328936040924</v>
      </c>
      <c r="J1070" s="49">
        <v>15</v>
      </c>
      <c r="K1070" s="49">
        <f t="shared" si="180"/>
        <v>90.399566082082814</v>
      </c>
      <c r="L1070" s="50">
        <f t="shared" si="181"/>
        <v>1.314262480436567</v>
      </c>
      <c r="M1070" s="45">
        <v>18</v>
      </c>
      <c r="N1070" s="45">
        <f t="shared" si="182"/>
        <v>108.47947929849937</v>
      </c>
      <c r="O1070" s="18">
        <f t="shared" si="183"/>
        <v>0.92256566068019685</v>
      </c>
      <c r="P1070" s="37">
        <f t="shared" si="184"/>
        <v>5.5555555555555554</v>
      </c>
      <c r="Q1070" s="37">
        <f t="shared" si="185"/>
        <v>0.47485779294653013</v>
      </c>
      <c r="R1070" s="37">
        <f t="shared" si="186"/>
        <v>-52.514220705346993</v>
      </c>
    </row>
    <row r="1071" spans="1:18" x14ac:dyDescent="0.25">
      <c r="A1071" s="1" t="s">
        <v>312</v>
      </c>
      <c r="B1071" s="1" t="s">
        <v>2942</v>
      </c>
      <c r="C1071" s="36">
        <v>16569</v>
      </c>
      <c r="D1071" s="43"/>
      <c r="E1071" s="43">
        <f t="shared" si="176"/>
        <v>0</v>
      </c>
      <c r="F1071" s="6">
        <f t="shared" si="177"/>
        <v>0</v>
      </c>
      <c r="G1071" s="44">
        <v>1</v>
      </c>
      <c r="H1071" s="44">
        <f t="shared" si="178"/>
        <v>6.0353672520972896</v>
      </c>
      <c r="I1071" s="14">
        <f t="shared" si="179"/>
        <v>0.17222074356802675</v>
      </c>
      <c r="J1071" s="49"/>
      <c r="K1071" s="49">
        <f t="shared" si="180"/>
        <v>0</v>
      </c>
      <c r="L1071" s="50">
        <f t="shared" si="181"/>
        <v>0</v>
      </c>
      <c r="M1071" s="45">
        <v>1</v>
      </c>
      <c r="N1071" s="45">
        <f t="shared" si="182"/>
        <v>6.0353672520972896</v>
      </c>
      <c r="O1071" s="18">
        <f t="shared" si="183"/>
        <v>5.1327888116584876E-2</v>
      </c>
      <c r="P1071" s="37">
        <f t="shared" si="184"/>
        <v>0</v>
      </c>
      <c r="Q1071" s="37">
        <f t="shared" si="185"/>
        <v>0</v>
      </c>
      <c r="R1071" s="37">
        <f t="shared" si="186"/>
        <v>-100</v>
      </c>
    </row>
    <row r="1072" spans="1:18" x14ac:dyDescent="0.25">
      <c r="A1072" s="1" t="s">
        <v>702</v>
      </c>
      <c r="B1072" s="1" t="s">
        <v>2907</v>
      </c>
      <c r="C1072" s="36">
        <v>16536</v>
      </c>
      <c r="D1072" s="43">
        <v>1</v>
      </c>
      <c r="E1072" s="43">
        <f t="shared" si="176"/>
        <v>6.0474117077890659</v>
      </c>
      <c r="F1072" s="6">
        <f t="shared" si="177"/>
        <v>0.43959759187800274</v>
      </c>
      <c r="G1072" s="44"/>
      <c r="H1072" s="44">
        <f t="shared" si="178"/>
        <v>0</v>
      </c>
      <c r="I1072" s="14">
        <f t="shared" si="179"/>
        <v>0</v>
      </c>
      <c r="J1072" s="49">
        <v>1</v>
      </c>
      <c r="K1072" s="49">
        <f t="shared" si="180"/>
        <v>6.0474117077890659</v>
      </c>
      <c r="L1072" s="50">
        <f t="shared" si="181"/>
        <v>8.7919518375600539E-2</v>
      </c>
      <c r="M1072" s="45">
        <v>2</v>
      </c>
      <c r="N1072" s="45">
        <f t="shared" si="182"/>
        <v>12.094823415578132</v>
      </c>
      <c r="O1072" s="18">
        <f t="shared" si="183"/>
        <v>0.10286064080838107</v>
      </c>
      <c r="P1072" s="37">
        <f t="shared" si="184"/>
        <v>50</v>
      </c>
      <c r="Q1072" s="37">
        <f t="shared" si="185"/>
        <v>4.2737201365187714</v>
      </c>
      <c r="R1072" s="37">
        <f t="shared" si="186"/>
        <v>327.37201365187713</v>
      </c>
    </row>
    <row r="1073" spans="1:18" x14ac:dyDescent="0.25">
      <c r="A1073" s="1" t="s">
        <v>1376</v>
      </c>
      <c r="B1073" s="1" t="s">
        <v>2918</v>
      </c>
      <c r="C1073" s="36">
        <v>16524</v>
      </c>
      <c r="D1073" s="43">
        <v>1</v>
      </c>
      <c r="E1073" s="43">
        <f t="shared" si="176"/>
        <v>6.0518034374243523</v>
      </c>
      <c r="F1073" s="6">
        <f t="shared" si="177"/>
        <v>0.43991683486411604</v>
      </c>
      <c r="G1073" s="44"/>
      <c r="H1073" s="44">
        <f t="shared" si="178"/>
        <v>0</v>
      </c>
      <c r="I1073" s="14">
        <f t="shared" si="179"/>
        <v>0</v>
      </c>
      <c r="J1073" s="49">
        <v>12</v>
      </c>
      <c r="K1073" s="49">
        <f t="shared" si="180"/>
        <v>72.621641249092235</v>
      </c>
      <c r="L1073" s="50">
        <f t="shared" si="181"/>
        <v>1.0558004036738784</v>
      </c>
      <c r="M1073" s="45">
        <v>13</v>
      </c>
      <c r="N1073" s="45">
        <f t="shared" si="182"/>
        <v>78.673444686516589</v>
      </c>
      <c r="O1073" s="18">
        <f t="shared" si="183"/>
        <v>0.66907970931058047</v>
      </c>
      <c r="P1073" s="37">
        <f t="shared" si="184"/>
        <v>7.6923076923076925</v>
      </c>
      <c r="Q1073" s="37">
        <f t="shared" si="185"/>
        <v>0.65749540561827258</v>
      </c>
      <c r="R1073" s="37">
        <f t="shared" si="186"/>
        <v>-34.25045943817274</v>
      </c>
    </row>
    <row r="1074" spans="1:18" x14ac:dyDescent="0.25">
      <c r="A1074" s="1" t="s">
        <v>1514</v>
      </c>
      <c r="B1074" s="1" t="s">
        <v>2947</v>
      </c>
      <c r="C1074" s="36">
        <v>16524</v>
      </c>
      <c r="D1074" s="43">
        <v>6</v>
      </c>
      <c r="E1074" s="43">
        <f t="shared" si="176"/>
        <v>36.310820624546118</v>
      </c>
      <c r="F1074" s="6">
        <f t="shared" si="177"/>
        <v>2.6395010091846962</v>
      </c>
      <c r="G1074" s="44">
        <v>7</v>
      </c>
      <c r="H1074" s="44">
        <f t="shared" si="178"/>
        <v>42.362624061970465</v>
      </c>
      <c r="I1074" s="14">
        <f t="shared" si="179"/>
        <v>1.2088282801531376</v>
      </c>
      <c r="J1074" s="49">
        <v>2</v>
      </c>
      <c r="K1074" s="49">
        <f t="shared" si="180"/>
        <v>12.103606874848705</v>
      </c>
      <c r="L1074" s="50">
        <f t="shared" si="181"/>
        <v>0.17596673394564638</v>
      </c>
      <c r="M1074" s="45">
        <v>15</v>
      </c>
      <c r="N1074" s="45">
        <f t="shared" si="182"/>
        <v>90.777051561365283</v>
      </c>
      <c r="O1074" s="18">
        <f t="shared" si="183"/>
        <v>0.77201504920451602</v>
      </c>
      <c r="P1074" s="37">
        <f t="shared" si="184"/>
        <v>40</v>
      </c>
      <c r="Q1074" s="37">
        <f t="shared" si="185"/>
        <v>3.4189761092150173</v>
      </c>
      <c r="R1074" s="37">
        <f t="shared" si="186"/>
        <v>241.89761092150172</v>
      </c>
    </row>
    <row r="1075" spans="1:18" x14ac:dyDescent="0.25">
      <c r="A1075" s="1" t="s">
        <v>439</v>
      </c>
      <c r="B1075" s="1" t="s">
        <v>2959</v>
      </c>
      <c r="C1075" s="36">
        <v>16451</v>
      </c>
      <c r="D1075" s="43"/>
      <c r="E1075" s="43">
        <f t="shared" si="176"/>
        <v>0</v>
      </c>
      <c r="F1075" s="6">
        <f t="shared" si="177"/>
        <v>0</v>
      </c>
      <c r="G1075" s="44"/>
      <c r="H1075" s="44">
        <f t="shared" si="178"/>
        <v>0</v>
      </c>
      <c r="I1075" s="14">
        <f t="shared" si="179"/>
        <v>0</v>
      </c>
      <c r="J1075" s="49">
        <v>1</v>
      </c>
      <c r="K1075" s="49">
        <f t="shared" si="180"/>
        <v>6.0786578323506175</v>
      </c>
      <c r="L1075" s="50">
        <f t="shared" si="181"/>
        <v>8.8373786144242322E-2</v>
      </c>
      <c r="M1075" s="45">
        <v>1</v>
      </c>
      <c r="N1075" s="45">
        <f t="shared" si="182"/>
        <v>6.0786578323506175</v>
      </c>
      <c r="O1075" s="18">
        <f t="shared" si="183"/>
        <v>5.169605362614399E-2</v>
      </c>
      <c r="P1075" s="37">
        <f t="shared" si="184"/>
        <v>0</v>
      </c>
      <c r="Q1075" s="37">
        <f t="shared" si="185"/>
        <v>0</v>
      </c>
      <c r="R1075" s="37">
        <f t="shared" si="186"/>
        <v>-100</v>
      </c>
    </row>
    <row r="1076" spans="1:18" x14ac:dyDescent="0.25">
      <c r="A1076" s="1" t="s">
        <v>1402</v>
      </c>
      <c r="B1076" s="1" t="s">
        <v>2996</v>
      </c>
      <c r="C1076" s="36">
        <v>16363</v>
      </c>
      <c r="D1076" s="43">
        <v>2</v>
      </c>
      <c r="E1076" s="43">
        <f t="shared" si="176"/>
        <v>12.222697549349142</v>
      </c>
      <c r="F1076" s="6">
        <f t="shared" si="177"/>
        <v>0.88849059210348391</v>
      </c>
      <c r="G1076" s="44">
        <v>10</v>
      </c>
      <c r="H1076" s="44">
        <f t="shared" si="178"/>
        <v>61.113487746745704</v>
      </c>
      <c r="I1076" s="14">
        <f t="shared" si="179"/>
        <v>1.7438889569019342</v>
      </c>
      <c r="J1076" s="49">
        <v>10</v>
      </c>
      <c r="K1076" s="49">
        <f t="shared" si="180"/>
        <v>61.113487746745704</v>
      </c>
      <c r="L1076" s="50">
        <f t="shared" si="181"/>
        <v>0.8884905921034838</v>
      </c>
      <c r="M1076" s="45">
        <v>22</v>
      </c>
      <c r="N1076" s="45">
        <f t="shared" si="182"/>
        <v>134.44967304284054</v>
      </c>
      <c r="O1076" s="18">
        <f t="shared" si="183"/>
        <v>1.1434296351818911</v>
      </c>
      <c r="P1076" s="37">
        <f t="shared" si="184"/>
        <v>9.0909090909090917</v>
      </c>
      <c r="Q1076" s="37">
        <f t="shared" si="185"/>
        <v>0.77704002482159484</v>
      </c>
      <c r="R1076" s="37">
        <f t="shared" si="186"/>
        <v>-22.295997517840515</v>
      </c>
    </row>
    <row r="1077" spans="1:18" x14ac:dyDescent="0.25">
      <c r="A1077" s="1" t="s">
        <v>1372</v>
      </c>
      <c r="B1077" s="1" t="s">
        <v>2331</v>
      </c>
      <c r="C1077" s="36">
        <v>16332</v>
      </c>
      <c r="D1077" s="43"/>
      <c r="E1077" s="43">
        <f t="shared" si="176"/>
        <v>0</v>
      </c>
      <c r="F1077" s="6">
        <f t="shared" si="177"/>
        <v>0</v>
      </c>
      <c r="G1077" s="44"/>
      <c r="H1077" s="44">
        <f t="shared" si="178"/>
        <v>0</v>
      </c>
      <c r="I1077" s="14">
        <f t="shared" si="179"/>
        <v>0</v>
      </c>
      <c r="J1077" s="49">
        <v>5</v>
      </c>
      <c r="K1077" s="49">
        <f t="shared" si="180"/>
        <v>30.614744060739653</v>
      </c>
      <c r="L1077" s="50">
        <f t="shared" si="181"/>
        <v>0.44508852432614826</v>
      </c>
      <c r="M1077" s="45">
        <v>5</v>
      </c>
      <c r="N1077" s="45">
        <f t="shared" si="182"/>
        <v>30.614744060739653</v>
      </c>
      <c r="O1077" s="18">
        <f t="shared" si="183"/>
        <v>0.2603636352570704</v>
      </c>
      <c r="P1077" s="37">
        <f t="shared" si="184"/>
        <v>0</v>
      </c>
      <c r="Q1077" s="37">
        <f t="shared" si="185"/>
        <v>0</v>
      </c>
      <c r="R1077" s="37">
        <f t="shared" si="186"/>
        <v>-100</v>
      </c>
    </row>
    <row r="1078" spans="1:18" x14ac:dyDescent="0.25">
      <c r="A1078" s="1" t="s">
        <v>1424</v>
      </c>
      <c r="B1078" s="1" t="s">
        <v>2992</v>
      </c>
      <c r="C1078" s="36">
        <v>16330</v>
      </c>
      <c r="D1078" s="43">
        <v>2</v>
      </c>
      <c r="E1078" s="43">
        <f t="shared" si="176"/>
        <v>12.24739742804654</v>
      </c>
      <c r="F1078" s="6">
        <f t="shared" si="177"/>
        <v>0.89028607217325817</v>
      </c>
      <c r="G1078" s="44">
        <v>1</v>
      </c>
      <c r="H1078" s="44">
        <f t="shared" si="178"/>
        <v>6.1236987140232699</v>
      </c>
      <c r="I1078" s="14">
        <f t="shared" si="179"/>
        <v>0.17474130435876514</v>
      </c>
      <c r="J1078" s="49">
        <v>1</v>
      </c>
      <c r="K1078" s="49">
        <f t="shared" si="180"/>
        <v>6.1236987140232699</v>
      </c>
      <c r="L1078" s="50">
        <f t="shared" si="181"/>
        <v>8.9028607217325806E-2</v>
      </c>
      <c r="M1078" s="45">
        <v>4</v>
      </c>
      <c r="N1078" s="45">
        <f t="shared" si="182"/>
        <v>24.49479485609308</v>
      </c>
      <c r="O1078" s="18">
        <f t="shared" si="183"/>
        <v>0.20831641842099075</v>
      </c>
      <c r="P1078" s="37">
        <f t="shared" si="184"/>
        <v>50</v>
      </c>
      <c r="Q1078" s="37">
        <f t="shared" si="185"/>
        <v>4.2737201365187714</v>
      </c>
      <c r="R1078" s="37">
        <f t="shared" si="186"/>
        <v>327.37201365187713</v>
      </c>
    </row>
    <row r="1079" spans="1:18" x14ac:dyDescent="0.25">
      <c r="A1079" s="1" t="s">
        <v>982</v>
      </c>
      <c r="B1079" s="1" t="s">
        <v>2955</v>
      </c>
      <c r="C1079" s="36">
        <v>16319</v>
      </c>
      <c r="D1079" s="43"/>
      <c r="E1079" s="43">
        <f t="shared" si="176"/>
        <v>0</v>
      </c>
      <c r="F1079" s="6">
        <f t="shared" si="177"/>
        <v>0</v>
      </c>
      <c r="G1079" s="44">
        <v>2</v>
      </c>
      <c r="H1079" s="44">
        <f t="shared" si="178"/>
        <v>12.255652919909307</v>
      </c>
      <c r="I1079" s="14">
        <f t="shared" si="179"/>
        <v>0.34971818128299959</v>
      </c>
      <c r="J1079" s="49"/>
      <c r="K1079" s="49">
        <f t="shared" si="180"/>
        <v>0</v>
      </c>
      <c r="L1079" s="50">
        <f t="shared" si="181"/>
        <v>0</v>
      </c>
      <c r="M1079" s="45">
        <v>2</v>
      </c>
      <c r="N1079" s="45">
        <f t="shared" si="182"/>
        <v>12.255652919909307</v>
      </c>
      <c r="O1079" s="18">
        <f t="shared" si="183"/>
        <v>0.10422841818784176</v>
      </c>
      <c r="P1079" s="37">
        <f t="shared" si="184"/>
        <v>0</v>
      </c>
      <c r="Q1079" s="37">
        <f t="shared" si="185"/>
        <v>0</v>
      </c>
      <c r="R1079" s="37">
        <f t="shared" si="186"/>
        <v>-100</v>
      </c>
    </row>
    <row r="1080" spans="1:18" x14ac:dyDescent="0.25">
      <c r="A1080" s="1" t="s">
        <v>1693</v>
      </c>
      <c r="B1080" s="1" t="s">
        <v>2950</v>
      </c>
      <c r="C1080" s="36">
        <v>16313</v>
      </c>
      <c r="D1080" s="43">
        <v>1</v>
      </c>
      <c r="E1080" s="43">
        <f t="shared" si="176"/>
        <v>6.1300803040519831</v>
      </c>
      <c r="F1080" s="6">
        <f t="shared" si="177"/>
        <v>0.44560692572148924</v>
      </c>
      <c r="G1080" s="44">
        <v>1</v>
      </c>
      <c r="H1080" s="44">
        <f t="shared" si="178"/>
        <v>6.1300803040519831</v>
      </c>
      <c r="I1080" s="14">
        <f t="shared" si="179"/>
        <v>0.17492340465755138</v>
      </c>
      <c r="J1080" s="49"/>
      <c r="K1080" s="49">
        <f t="shared" si="180"/>
        <v>0</v>
      </c>
      <c r="L1080" s="50">
        <f t="shared" si="181"/>
        <v>0</v>
      </c>
      <c r="M1080" s="45">
        <v>2</v>
      </c>
      <c r="N1080" s="45">
        <f t="shared" si="182"/>
        <v>12.260160608103966</v>
      </c>
      <c r="O1080" s="18">
        <f t="shared" si="183"/>
        <v>0.10426675390224911</v>
      </c>
      <c r="P1080" s="37">
        <f t="shared" si="184"/>
        <v>50</v>
      </c>
      <c r="Q1080" s="37">
        <f t="shared" si="185"/>
        <v>4.2737201365187714</v>
      </c>
      <c r="R1080" s="37">
        <f t="shared" si="186"/>
        <v>327.37201365187713</v>
      </c>
    </row>
    <row r="1081" spans="1:18" x14ac:dyDescent="0.25">
      <c r="A1081" s="1" t="s">
        <v>1254</v>
      </c>
      <c r="B1081" s="1" t="s">
        <v>2915</v>
      </c>
      <c r="C1081" s="36">
        <v>16295</v>
      </c>
      <c r="D1081" s="43"/>
      <c r="E1081" s="43">
        <f t="shared" si="176"/>
        <v>0</v>
      </c>
      <c r="F1081" s="6">
        <f t="shared" si="177"/>
        <v>0</v>
      </c>
      <c r="G1081" s="44">
        <v>1</v>
      </c>
      <c r="H1081" s="44">
        <f t="shared" si="178"/>
        <v>6.1368517950291492</v>
      </c>
      <c r="I1081" s="14">
        <f t="shared" si="179"/>
        <v>0.17511663087932711</v>
      </c>
      <c r="J1081" s="49"/>
      <c r="K1081" s="49">
        <f t="shared" si="180"/>
        <v>0</v>
      </c>
      <c r="L1081" s="50">
        <f t="shared" si="181"/>
        <v>0</v>
      </c>
      <c r="M1081" s="45">
        <v>1</v>
      </c>
      <c r="N1081" s="45">
        <f t="shared" si="182"/>
        <v>6.1368517950291492</v>
      </c>
      <c r="O1081" s="18">
        <f t="shared" si="183"/>
        <v>5.2190965216550769E-2</v>
      </c>
      <c r="P1081" s="37">
        <f t="shared" si="184"/>
        <v>0</v>
      </c>
      <c r="Q1081" s="37">
        <f t="shared" si="185"/>
        <v>0</v>
      </c>
      <c r="R1081" s="37">
        <f t="shared" si="186"/>
        <v>-100</v>
      </c>
    </row>
    <row r="1082" spans="1:18" x14ac:dyDescent="0.25">
      <c r="A1082" s="1" t="s">
        <v>723</v>
      </c>
      <c r="B1082" s="1" t="s">
        <v>2940</v>
      </c>
      <c r="C1082" s="36">
        <v>16286</v>
      </c>
      <c r="D1082" s="43"/>
      <c r="E1082" s="43">
        <f t="shared" si="176"/>
        <v>0</v>
      </c>
      <c r="F1082" s="6">
        <f t="shared" si="177"/>
        <v>0</v>
      </c>
      <c r="G1082" s="44"/>
      <c r="H1082" s="44">
        <f t="shared" si="178"/>
        <v>0</v>
      </c>
      <c r="I1082" s="14">
        <f t="shared" si="179"/>
        <v>0</v>
      </c>
      <c r="J1082" s="49">
        <v>2</v>
      </c>
      <c r="K1082" s="49">
        <f t="shared" si="180"/>
        <v>12.280486307257767</v>
      </c>
      <c r="L1082" s="50">
        <f t="shared" si="181"/>
        <v>0.17853827285508173</v>
      </c>
      <c r="M1082" s="45">
        <v>2</v>
      </c>
      <c r="N1082" s="45">
        <f t="shared" si="182"/>
        <v>12.280486307257767</v>
      </c>
      <c r="O1082" s="18">
        <f t="shared" si="183"/>
        <v>0.10443961417213493</v>
      </c>
      <c r="P1082" s="37">
        <f t="shared" si="184"/>
        <v>0</v>
      </c>
      <c r="Q1082" s="37">
        <f t="shared" si="185"/>
        <v>0</v>
      </c>
      <c r="R1082" s="37">
        <f t="shared" si="186"/>
        <v>-100</v>
      </c>
    </row>
    <row r="1083" spans="1:18" x14ac:dyDescent="0.25">
      <c r="A1083" s="1" t="s">
        <v>820</v>
      </c>
      <c r="B1083" s="1" t="s">
        <v>2966</v>
      </c>
      <c r="C1083" s="36">
        <v>16283</v>
      </c>
      <c r="D1083" s="43"/>
      <c r="E1083" s="43">
        <f t="shared" si="176"/>
        <v>0</v>
      </c>
      <c r="F1083" s="6">
        <f t="shared" si="177"/>
        <v>0</v>
      </c>
      <c r="G1083" s="44">
        <v>1</v>
      </c>
      <c r="H1083" s="44">
        <f t="shared" si="178"/>
        <v>6.1413744395995824</v>
      </c>
      <c r="I1083" s="14">
        <f t="shared" si="179"/>
        <v>0.17524568569542684</v>
      </c>
      <c r="J1083" s="49">
        <v>2</v>
      </c>
      <c r="K1083" s="49">
        <f t="shared" si="180"/>
        <v>12.282748879199165</v>
      </c>
      <c r="L1083" s="50">
        <f t="shared" si="181"/>
        <v>0.17857116696664382</v>
      </c>
      <c r="M1083" s="45">
        <v>3</v>
      </c>
      <c r="N1083" s="45">
        <f t="shared" si="182"/>
        <v>18.424123318798745</v>
      </c>
      <c r="O1083" s="18">
        <f t="shared" si="183"/>
        <v>0.15668828438316554</v>
      </c>
      <c r="P1083" s="37">
        <f t="shared" si="184"/>
        <v>0</v>
      </c>
      <c r="Q1083" s="37">
        <f t="shared" si="185"/>
        <v>0</v>
      </c>
      <c r="R1083" s="37">
        <f t="shared" si="186"/>
        <v>-100</v>
      </c>
    </row>
    <row r="1084" spans="1:18" x14ac:dyDescent="0.25">
      <c r="A1084" s="1" t="s">
        <v>1396</v>
      </c>
      <c r="B1084" s="1" t="s">
        <v>3006</v>
      </c>
      <c r="C1084" s="36">
        <v>16266</v>
      </c>
      <c r="D1084" s="43">
        <v>4</v>
      </c>
      <c r="E1084" s="43">
        <f t="shared" si="176"/>
        <v>24.59117176933481</v>
      </c>
      <c r="F1084" s="6">
        <f t="shared" si="177"/>
        <v>1.7875779612184073</v>
      </c>
      <c r="G1084" s="44">
        <v>13</v>
      </c>
      <c r="H1084" s="44">
        <f t="shared" si="178"/>
        <v>79.921308250338129</v>
      </c>
      <c r="I1084" s="14">
        <f t="shared" si="179"/>
        <v>2.2805749109997699</v>
      </c>
      <c r="J1084" s="49">
        <v>13</v>
      </c>
      <c r="K1084" s="49">
        <f t="shared" si="180"/>
        <v>79.921308250338129</v>
      </c>
      <c r="L1084" s="50">
        <f t="shared" si="181"/>
        <v>1.1619256747919646</v>
      </c>
      <c r="M1084" s="45">
        <v>30</v>
      </c>
      <c r="N1084" s="45">
        <f t="shared" si="182"/>
        <v>184.43378827001106</v>
      </c>
      <c r="O1084" s="18">
        <f t="shared" si="183"/>
        <v>1.5685204319507464</v>
      </c>
      <c r="P1084" s="37">
        <f t="shared" si="184"/>
        <v>13.333333333333334</v>
      </c>
      <c r="Q1084" s="37">
        <f t="shared" si="185"/>
        <v>1.1396587030716725</v>
      </c>
      <c r="R1084" s="37">
        <f t="shared" si="186"/>
        <v>13.965870307167251</v>
      </c>
    </row>
    <row r="1085" spans="1:18" x14ac:dyDescent="0.25">
      <c r="A1085" s="1" t="s">
        <v>857</v>
      </c>
      <c r="B1085" s="1" t="s">
        <v>2958</v>
      </c>
      <c r="C1085" s="36">
        <v>16254</v>
      </c>
      <c r="D1085" s="43"/>
      <c r="E1085" s="43">
        <f t="shared" si="176"/>
        <v>0</v>
      </c>
      <c r="F1085" s="6">
        <f t="shared" si="177"/>
        <v>0</v>
      </c>
      <c r="G1085" s="44">
        <v>17</v>
      </c>
      <c r="H1085" s="44">
        <f t="shared" si="178"/>
        <v>104.58963947336041</v>
      </c>
      <c r="I1085" s="14">
        <f t="shared" si="179"/>
        <v>2.9844920329172386</v>
      </c>
      <c r="J1085" s="49"/>
      <c r="K1085" s="49">
        <f t="shared" si="180"/>
        <v>0</v>
      </c>
      <c r="L1085" s="50">
        <f t="shared" si="181"/>
        <v>0</v>
      </c>
      <c r="M1085" s="45">
        <v>17</v>
      </c>
      <c r="N1085" s="45">
        <f t="shared" si="182"/>
        <v>104.58963947336041</v>
      </c>
      <c r="O1085" s="18">
        <f t="shared" si="183"/>
        <v>0.88948444871802701</v>
      </c>
      <c r="P1085" s="37">
        <f t="shared" si="184"/>
        <v>0</v>
      </c>
      <c r="Q1085" s="37">
        <f t="shared" si="185"/>
        <v>0</v>
      </c>
      <c r="R1085" s="37">
        <f t="shared" si="186"/>
        <v>-100</v>
      </c>
    </row>
    <row r="1086" spans="1:18" x14ac:dyDescent="0.25">
      <c r="A1086" s="1" t="s">
        <v>1606</v>
      </c>
      <c r="B1086" s="1" t="s">
        <v>2972</v>
      </c>
      <c r="C1086" s="36">
        <v>16248</v>
      </c>
      <c r="D1086" s="43"/>
      <c r="E1086" s="43">
        <f t="shared" si="176"/>
        <v>0</v>
      </c>
      <c r="F1086" s="6">
        <f t="shared" si="177"/>
        <v>0</v>
      </c>
      <c r="G1086" s="44">
        <v>1</v>
      </c>
      <c r="H1086" s="44">
        <f t="shared" si="178"/>
        <v>6.1546036435253564</v>
      </c>
      <c r="I1086" s="14">
        <f t="shared" si="179"/>
        <v>0.17562318440291946</v>
      </c>
      <c r="J1086" s="49"/>
      <c r="K1086" s="49">
        <f t="shared" si="180"/>
        <v>0</v>
      </c>
      <c r="L1086" s="50">
        <f t="shared" si="181"/>
        <v>0</v>
      </c>
      <c r="M1086" s="45">
        <v>1</v>
      </c>
      <c r="N1086" s="45">
        <f t="shared" si="182"/>
        <v>6.1546036435253564</v>
      </c>
      <c r="O1086" s="18">
        <f t="shared" si="183"/>
        <v>5.2341936127750788E-2</v>
      </c>
      <c r="P1086" s="37">
        <f t="shared" si="184"/>
        <v>0</v>
      </c>
      <c r="Q1086" s="37">
        <f t="shared" si="185"/>
        <v>0</v>
      </c>
      <c r="R1086" s="37">
        <f t="shared" si="186"/>
        <v>-100</v>
      </c>
    </row>
    <row r="1087" spans="1:18" x14ac:dyDescent="0.25">
      <c r="A1087" s="1" t="s">
        <v>1245</v>
      </c>
      <c r="B1087" s="1" t="s">
        <v>2786</v>
      </c>
      <c r="C1087" s="36">
        <v>16224</v>
      </c>
      <c r="D1087" s="43">
        <v>1</v>
      </c>
      <c r="E1087" s="43">
        <f t="shared" si="176"/>
        <v>6.16370808678501</v>
      </c>
      <c r="F1087" s="6">
        <f t="shared" si="177"/>
        <v>0.44805139172181052</v>
      </c>
      <c r="G1087" s="44">
        <v>8</v>
      </c>
      <c r="H1087" s="44">
        <f t="shared" si="178"/>
        <v>49.30966469428008</v>
      </c>
      <c r="I1087" s="14">
        <f t="shared" si="179"/>
        <v>1.4070638561038635</v>
      </c>
      <c r="J1087" s="49"/>
      <c r="K1087" s="49">
        <f t="shared" si="180"/>
        <v>0</v>
      </c>
      <c r="L1087" s="50">
        <f t="shared" si="181"/>
        <v>0</v>
      </c>
      <c r="M1087" s="45">
        <v>9</v>
      </c>
      <c r="N1087" s="45">
        <f t="shared" si="182"/>
        <v>55.473372781065088</v>
      </c>
      <c r="O1087" s="18">
        <f t="shared" si="183"/>
        <v>0.47177428524613246</v>
      </c>
      <c r="P1087" s="37">
        <f t="shared" si="184"/>
        <v>11.111111111111111</v>
      </c>
      <c r="Q1087" s="37">
        <f t="shared" si="185"/>
        <v>0.94971558589306027</v>
      </c>
      <c r="R1087" s="37">
        <f t="shared" si="186"/>
        <v>-5.0284414106939739</v>
      </c>
    </row>
    <row r="1088" spans="1:18" x14ac:dyDescent="0.25">
      <c r="A1088" s="1" t="s">
        <v>1269</v>
      </c>
      <c r="B1088" s="1" t="s">
        <v>2913</v>
      </c>
      <c r="C1088" s="36">
        <v>16172</v>
      </c>
      <c r="D1088" s="43"/>
      <c r="E1088" s="43">
        <f t="shared" si="176"/>
        <v>0</v>
      </c>
      <c r="F1088" s="6">
        <f t="shared" si="177"/>
        <v>0</v>
      </c>
      <c r="G1088" s="44">
        <v>2</v>
      </c>
      <c r="H1088" s="44">
        <f t="shared" si="178"/>
        <v>12.367054167697255</v>
      </c>
      <c r="I1088" s="14">
        <f t="shared" si="179"/>
        <v>0.35289704429614582</v>
      </c>
      <c r="J1088" s="49">
        <v>1</v>
      </c>
      <c r="K1088" s="49">
        <f t="shared" si="180"/>
        <v>6.1835270838486274</v>
      </c>
      <c r="L1088" s="50">
        <f t="shared" si="181"/>
        <v>8.9898414287591558E-2</v>
      </c>
      <c r="M1088" s="45">
        <v>3</v>
      </c>
      <c r="N1088" s="45">
        <f t="shared" si="182"/>
        <v>18.550581251545882</v>
      </c>
      <c r="O1088" s="18">
        <f t="shared" si="183"/>
        <v>0.15776374812089317</v>
      </c>
      <c r="P1088" s="37">
        <f t="shared" si="184"/>
        <v>0</v>
      </c>
      <c r="Q1088" s="37">
        <f t="shared" si="185"/>
        <v>0</v>
      </c>
      <c r="R1088" s="37">
        <f t="shared" si="186"/>
        <v>-100</v>
      </c>
    </row>
    <row r="1089" spans="1:18" x14ac:dyDescent="0.25">
      <c r="A1089" s="1" t="s">
        <v>676</v>
      </c>
      <c r="B1089" s="1" t="s">
        <v>2963</v>
      </c>
      <c r="C1089" s="36">
        <v>16105</v>
      </c>
      <c r="D1089" s="43">
        <v>1</v>
      </c>
      <c r="E1089" s="43">
        <f t="shared" si="176"/>
        <v>6.2092517851598883</v>
      </c>
      <c r="F1089" s="6">
        <f t="shared" si="177"/>
        <v>0.45136204776744199</v>
      </c>
      <c r="G1089" s="44"/>
      <c r="H1089" s="44">
        <f t="shared" si="178"/>
        <v>0</v>
      </c>
      <c r="I1089" s="14">
        <f t="shared" si="179"/>
        <v>0</v>
      </c>
      <c r="J1089" s="49">
        <v>2</v>
      </c>
      <c r="K1089" s="49">
        <f t="shared" si="180"/>
        <v>12.418503570319777</v>
      </c>
      <c r="L1089" s="50">
        <f t="shared" si="181"/>
        <v>0.18054481910697678</v>
      </c>
      <c r="M1089" s="45">
        <v>3</v>
      </c>
      <c r="N1089" s="45">
        <f t="shared" si="182"/>
        <v>18.627755355479664</v>
      </c>
      <c r="O1089" s="18">
        <f t="shared" si="183"/>
        <v>0.15842007666011079</v>
      </c>
      <c r="P1089" s="37">
        <f t="shared" si="184"/>
        <v>33.333333333333329</v>
      </c>
      <c r="Q1089" s="37">
        <f t="shared" si="185"/>
        <v>2.8491467576791805</v>
      </c>
      <c r="R1089" s="37">
        <f t="shared" si="186"/>
        <v>184.91467576791806</v>
      </c>
    </row>
    <row r="1090" spans="1:18" x14ac:dyDescent="0.25">
      <c r="A1090" s="1" t="s">
        <v>707</v>
      </c>
      <c r="B1090" s="1" t="s">
        <v>2935</v>
      </c>
      <c r="C1090" s="36">
        <v>16103</v>
      </c>
      <c r="D1090" s="43"/>
      <c r="E1090" s="43">
        <f t="shared" si="176"/>
        <v>0</v>
      </c>
      <c r="F1090" s="6">
        <f t="shared" si="177"/>
        <v>0</v>
      </c>
      <c r="G1090" s="44">
        <v>2</v>
      </c>
      <c r="H1090" s="44">
        <f t="shared" si="178"/>
        <v>12.42004595417003</v>
      </c>
      <c r="I1090" s="14">
        <f t="shared" si="179"/>
        <v>0.35440917843614672</v>
      </c>
      <c r="J1090" s="49">
        <v>1</v>
      </c>
      <c r="K1090" s="49">
        <f t="shared" si="180"/>
        <v>6.2100229770850151</v>
      </c>
      <c r="L1090" s="50">
        <f t="shared" si="181"/>
        <v>9.0283621428238869E-2</v>
      </c>
      <c r="M1090" s="45">
        <v>3</v>
      </c>
      <c r="N1090" s="45">
        <f t="shared" si="182"/>
        <v>18.630068931255046</v>
      </c>
      <c r="O1090" s="18">
        <f t="shared" si="183"/>
        <v>0.15843975250643261</v>
      </c>
      <c r="P1090" s="37">
        <f t="shared" si="184"/>
        <v>0</v>
      </c>
      <c r="Q1090" s="37">
        <f t="shared" si="185"/>
        <v>0</v>
      </c>
      <c r="R1090" s="37">
        <f t="shared" si="186"/>
        <v>-100</v>
      </c>
    </row>
    <row r="1091" spans="1:18" x14ac:dyDescent="0.25">
      <c r="A1091" s="1" t="s">
        <v>1270</v>
      </c>
      <c r="B1091" s="1" t="s">
        <v>2974</v>
      </c>
      <c r="C1091" s="36">
        <v>16069</v>
      </c>
      <c r="D1091" s="43"/>
      <c r="E1091" s="43">
        <f t="shared" si="176"/>
        <v>0</v>
      </c>
      <c r="F1091" s="6">
        <f t="shared" si="177"/>
        <v>0</v>
      </c>
      <c r="G1091" s="44">
        <v>1</v>
      </c>
      <c r="H1091" s="44">
        <f t="shared" si="178"/>
        <v>6.2231626112390321</v>
      </c>
      <c r="I1091" s="14">
        <f t="shared" si="179"/>
        <v>0.17757953202928842</v>
      </c>
      <c r="J1091" s="49">
        <v>1</v>
      </c>
      <c r="K1091" s="49">
        <f t="shared" si="180"/>
        <v>6.2231626112390321</v>
      </c>
      <c r="L1091" s="50">
        <f t="shared" si="181"/>
        <v>9.0474650311713894E-2</v>
      </c>
      <c r="M1091" s="45">
        <v>2</v>
      </c>
      <c r="N1091" s="45">
        <f t="shared" si="182"/>
        <v>12.446325222478064</v>
      </c>
      <c r="O1091" s="18">
        <f t="shared" si="183"/>
        <v>0.10584999417557966</v>
      </c>
      <c r="P1091" s="37">
        <f t="shared" si="184"/>
        <v>0</v>
      </c>
      <c r="Q1091" s="37">
        <f t="shared" si="185"/>
        <v>0</v>
      </c>
      <c r="R1091" s="37">
        <f t="shared" si="186"/>
        <v>-100</v>
      </c>
    </row>
    <row r="1092" spans="1:18" x14ac:dyDescent="0.25">
      <c r="A1092" s="1" t="s">
        <v>1045</v>
      </c>
      <c r="B1092" s="1" t="s">
        <v>2985</v>
      </c>
      <c r="C1092" s="36">
        <v>16061</v>
      </c>
      <c r="D1092" s="43">
        <v>1</v>
      </c>
      <c r="E1092" s="43">
        <f t="shared" si="176"/>
        <v>6.2262623746964696</v>
      </c>
      <c r="F1092" s="6">
        <f t="shared" si="177"/>
        <v>0.45259857912300933</v>
      </c>
      <c r="G1092" s="44">
        <v>4</v>
      </c>
      <c r="H1092" s="44">
        <f t="shared" si="178"/>
        <v>24.905049498785878</v>
      </c>
      <c r="I1092" s="14">
        <f t="shared" si="179"/>
        <v>0.71067193827996633</v>
      </c>
      <c r="J1092" s="49">
        <v>3</v>
      </c>
      <c r="K1092" s="49">
        <f t="shared" si="180"/>
        <v>18.678787124089411</v>
      </c>
      <c r="L1092" s="50">
        <f t="shared" si="181"/>
        <v>0.27155914747380561</v>
      </c>
      <c r="M1092" s="45">
        <v>8</v>
      </c>
      <c r="N1092" s="45">
        <f t="shared" si="182"/>
        <v>49.810098997571757</v>
      </c>
      <c r="O1092" s="18">
        <f t="shared" si="183"/>
        <v>0.42361087264986969</v>
      </c>
      <c r="P1092" s="37">
        <f t="shared" si="184"/>
        <v>12.5</v>
      </c>
      <c r="Q1092" s="37">
        <f t="shared" si="185"/>
        <v>1.0684300341296928</v>
      </c>
      <c r="R1092" s="37">
        <f t="shared" si="186"/>
        <v>6.843003412969284</v>
      </c>
    </row>
    <row r="1093" spans="1:18" x14ac:dyDescent="0.25">
      <c r="A1093" s="1" t="s">
        <v>1285</v>
      </c>
      <c r="B1093" s="1" t="s">
        <v>2924</v>
      </c>
      <c r="C1093" s="36">
        <v>16056</v>
      </c>
      <c r="D1093" s="43"/>
      <c r="E1093" s="43">
        <f t="shared" si="176"/>
        <v>0</v>
      </c>
      <c r="F1093" s="6">
        <f t="shared" si="177"/>
        <v>0</v>
      </c>
      <c r="G1093" s="44">
        <v>2</v>
      </c>
      <c r="H1093" s="44">
        <f t="shared" si="178"/>
        <v>12.456402590931738</v>
      </c>
      <c r="I1093" s="14">
        <f t="shared" si="179"/>
        <v>0.35544662433714935</v>
      </c>
      <c r="J1093" s="49">
        <v>8</v>
      </c>
      <c r="K1093" s="49">
        <f t="shared" si="180"/>
        <v>49.825610363726952</v>
      </c>
      <c r="L1093" s="50">
        <f t="shared" si="181"/>
        <v>0.7243832366013605</v>
      </c>
      <c r="M1093" s="45">
        <v>10</v>
      </c>
      <c r="N1093" s="45">
        <f t="shared" si="182"/>
        <v>62.28201295465869</v>
      </c>
      <c r="O1093" s="18">
        <f t="shared" si="183"/>
        <v>0.52967848667395045</v>
      </c>
      <c r="P1093" s="37">
        <f t="shared" si="184"/>
        <v>0</v>
      </c>
      <c r="Q1093" s="37">
        <f t="shared" si="185"/>
        <v>0</v>
      </c>
      <c r="R1093" s="37">
        <f t="shared" si="186"/>
        <v>-100</v>
      </c>
    </row>
    <row r="1094" spans="1:18" x14ac:dyDescent="0.25">
      <c r="A1094" s="1" t="s">
        <v>379</v>
      </c>
      <c r="B1094" s="1" t="s">
        <v>2990</v>
      </c>
      <c r="C1094" s="36">
        <v>16053</v>
      </c>
      <c r="D1094" s="43">
        <v>4</v>
      </c>
      <c r="E1094" s="43">
        <f t="shared" si="176"/>
        <v>24.917460910733194</v>
      </c>
      <c r="F1094" s="6">
        <f t="shared" si="177"/>
        <v>1.8112965250843216</v>
      </c>
      <c r="G1094" s="44">
        <v>6</v>
      </c>
      <c r="H1094" s="44">
        <f t="shared" si="178"/>
        <v>37.376191366099796</v>
      </c>
      <c r="I1094" s="14">
        <f t="shared" si="179"/>
        <v>1.0665391516272231</v>
      </c>
      <c r="J1094" s="49">
        <v>8</v>
      </c>
      <c r="K1094" s="49">
        <f t="shared" si="180"/>
        <v>49.834921821466388</v>
      </c>
      <c r="L1094" s="50">
        <f t="shared" si="181"/>
        <v>0.72451861003372853</v>
      </c>
      <c r="M1094" s="45">
        <v>18</v>
      </c>
      <c r="N1094" s="45">
        <f t="shared" si="182"/>
        <v>112.12857409829938</v>
      </c>
      <c r="O1094" s="18">
        <f t="shared" si="183"/>
        <v>0.95359945229343457</v>
      </c>
      <c r="P1094" s="37">
        <f t="shared" si="184"/>
        <v>22.222222222222221</v>
      </c>
      <c r="Q1094" s="37">
        <f t="shared" si="185"/>
        <v>1.8994311717861205</v>
      </c>
      <c r="R1094" s="37">
        <f t="shared" si="186"/>
        <v>89.943117178612056</v>
      </c>
    </row>
    <row r="1095" spans="1:18" x14ac:dyDescent="0.25">
      <c r="A1095" s="1" t="s">
        <v>492</v>
      </c>
      <c r="B1095" s="1" t="s">
        <v>2967</v>
      </c>
      <c r="C1095" s="36">
        <v>16034</v>
      </c>
      <c r="D1095" s="43"/>
      <c r="E1095" s="43">
        <f t="shared" ref="E1095:E1158" si="187">((D1095/($C1095/100000)))</f>
        <v>0</v>
      </c>
      <c r="F1095" s="6">
        <f t="shared" ref="F1095:F1158" si="188">((D1095/$C1095)/(D$1746/$C$1746))</f>
        <v>0</v>
      </c>
      <c r="G1095" s="44">
        <v>5</v>
      </c>
      <c r="H1095" s="44">
        <f t="shared" ref="H1095:H1158" si="189">((G1095/($C1095/100000)))</f>
        <v>31.183734564051388</v>
      </c>
      <c r="I1095" s="14">
        <f t="shared" ref="I1095:I1158" si="190">((G1095/$C1095)/($G$1746/$C$1746))</f>
        <v>0.88983581769322539</v>
      </c>
      <c r="J1095" s="49">
        <v>3</v>
      </c>
      <c r="K1095" s="49">
        <f t="shared" ref="K1095:K1158" si="191">((J1095/($C1095/100000)))</f>
        <v>18.710240738430834</v>
      </c>
      <c r="L1095" s="50">
        <f t="shared" ref="L1095:L1158" si="192">((J1095/$C1095)/($J$1746/$C$1746))</f>
        <v>0.2720164318059618</v>
      </c>
      <c r="M1095" s="45">
        <v>8</v>
      </c>
      <c r="N1095" s="45">
        <f t="shared" ref="N1095:N1158" si="193">((M1095/($C1095/100000)))</f>
        <v>49.893975302482225</v>
      </c>
      <c r="O1095" s="18">
        <f t="shared" ref="O1095:O1158" si="194">((M1095/$C1095)/($M$1746/$C$1746))</f>
        <v>0.42432420017647243</v>
      </c>
      <c r="P1095" s="37">
        <f t="shared" si="184"/>
        <v>0</v>
      </c>
      <c r="Q1095" s="37">
        <f t="shared" si="185"/>
        <v>0</v>
      </c>
      <c r="R1095" s="37">
        <f t="shared" si="186"/>
        <v>-100</v>
      </c>
    </row>
    <row r="1096" spans="1:18" x14ac:dyDescent="0.25">
      <c r="A1096" s="1" t="s">
        <v>734</v>
      </c>
      <c r="B1096" s="1" t="s">
        <v>2898</v>
      </c>
      <c r="C1096" s="36">
        <v>15964</v>
      </c>
      <c r="D1096" s="43"/>
      <c r="E1096" s="43">
        <f t="shared" si="187"/>
        <v>0</v>
      </c>
      <c r="F1096" s="6">
        <f t="shared" si="188"/>
        <v>0</v>
      </c>
      <c r="G1096" s="44">
        <v>2</v>
      </c>
      <c r="H1096" s="44">
        <f t="shared" si="189"/>
        <v>12.528188423953896</v>
      </c>
      <c r="I1096" s="14">
        <f t="shared" si="190"/>
        <v>0.35749505138795229</v>
      </c>
      <c r="J1096" s="49">
        <v>7</v>
      </c>
      <c r="K1096" s="49">
        <f t="shared" si="191"/>
        <v>43.848659483838638</v>
      </c>
      <c r="L1096" s="50">
        <f t="shared" si="192"/>
        <v>0.63748810392210686</v>
      </c>
      <c r="M1096" s="45">
        <v>9</v>
      </c>
      <c r="N1096" s="45">
        <f t="shared" si="193"/>
        <v>56.376847907792531</v>
      </c>
      <c r="O1096" s="18">
        <f t="shared" si="194"/>
        <v>0.47945790552701406</v>
      </c>
      <c r="P1096" s="37">
        <f t="shared" ref="P1096:P1159" si="195">D1096/M1096*100</f>
        <v>0</v>
      </c>
      <c r="Q1096" s="37">
        <f t="shared" ref="Q1096:Q1159" si="196">P1096/$P$1746</f>
        <v>0</v>
      </c>
      <c r="R1096" s="37">
        <f t="shared" ref="R1096:R1159" si="197">(Q1096-1)*100</f>
        <v>-100</v>
      </c>
    </row>
    <row r="1097" spans="1:18" x14ac:dyDescent="0.25">
      <c r="A1097" s="1" t="s">
        <v>303</v>
      </c>
      <c r="B1097" s="1" t="s">
        <v>1953</v>
      </c>
      <c r="C1097" s="36">
        <v>15926</v>
      </c>
      <c r="D1097" s="43"/>
      <c r="E1097" s="43">
        <f t="shared" si="187"/>
        <v>0</v>
      </c>
      <c r="F1097" s="6">
        <f t="shared" si="188"/>
        <v>0</v>
      </c>
      <c r="G1097" s="44"/>
      <c r="H1097" s="44">
        <f t="shared" si="189"/>
        <v>0</v>
      </c>
      <c r="I1097" s="14">
        <f t="shared" si="190"/>
        <v>0</v>
      </c>
      <c r="J1097" s="49">
        <v>4</v>
      </c>
      <c r="K1097" s="49">
        <f t="shared" si="191"/>
        <v>25.116162250408134</v>
      </c>
      <c r="L1097" s="50">
        <f t="shared" si="192"/>
        <v>0.36514809892224803</v>
      </c>
      <c r="M1097" s="45">
        <v>4</v>
      </c>
      <c r="N1097" s="45">
        <f t="shared" si="193"/>
        <v>25.116162250408134</v>
      </c>
      <c r="O1097" s="18">
        <f t="shared" si="194"/>
        <v>0.21360084847512115</v>
      </c>
      <c r="P1097" s="37">
        <f t="shared" si="195"/>
        <v>0</v>
      </c>
      <c r="Q1097" s="37">
        <f t="shared" si="196"/>
        <v>0</v>
      </c>
      <c r="R1097" s="37">
        <f t="shared" si="197"/>
        <v>-100</v>
      </c>
    </row>
    <row r="1098" spans="1:18" x14ac:dyDescent="0.25">
      <c r="A1098" s="1" t="s">
        <v>684</v>
      </c>
      <c r="B1098" s="1" t="s">
        <v>2953</v>
      </c>
      <c r="C1098" s="36">
        <v>15916</v>
      </c>
      <c r="D1098" s="43">
        <v>1</v>
      </c>
      <c r="E1098" s="43">
        <f t="shared" si="187"/>
        <v>6.2829856747926618</v>
      </c>
      <c r="F1098" s="6">
        <f t="shared" si="188"/>
        <v>0.45672190118714834</v>
      </c>
      <c r="G1098" s="44">
        <v>1</v>
      </c>
      <c r="H1098" s="44">
        <f t="shared" si="189"/>
        <v>6.2829856747926618</v>
      </c>
      <c r="I1098" s="14">
        <f t="shared" si="190"/>
        <v>0.17928659840277927</v>
      </c>
      <c r="J1098" s="49">
        <v>5</v>
      </c>
      <c r="K1098" s="49">
        <f t="shared" si="191"/>
        <v>31.41492837396331</v>
      </c>
      <c r="L1098" s="50">
        <f t="shared" si="192"/>
        <v>0.45672190118714834</v>
      </c>
      <c r="M1098" s="45">
        <v>7</v>
      </c>
      <c r="N1098" s="45">
        <f t="shared" si="193"/>
        <v>43.980899723548632</v>
      </c>
      <c r="O1098" s="18">
        <f t="shared" si="194"/>
        <v>0.37403634376890321</v>
      </c>
      <c r="P1098" s="37">
        <f t="shared" si="195"/>
        <v>14.285714285714285</v>
      </c>
      <c r="Q1098" s="37">
        <f t="shared" si="196"/>
        <v>1.2210628961482204</v>
      </c>
      <c r="R1098" s="37">
        <f t="shared" si="197"/>
        <v>22.106289614822039</v>
      </c>
    </row>
    <row r="1099" spans="1:18" x14ac:dyDescent="0.25">
      <c r="A1099" s="1" t="s">
        <v>842</v>
      </c>
      <c r="B1099" s="1" t="s">
        <v>2099</v>
      </c>
      <c r="C1099" s="36">
        <v>15902</v>
      </c>
      <c r="D1099" s="43">
        <v>1</v>
      </c>
      <c r="E1099" s="43">
        <f t="shared" si="187"/>
        <v>6.2885171676518681</v>
      </c>
      <c r="F1099" s="6">
        <f t="shared" si="188"/>
        <v>0.4571239956794525</v>
      </c>
      <c r="G1099" s="44"/>
      <c r="H1099" s="44">
        <f t="shared" si="189"/>
        <v>0</v>
      </c>
      <c r="I1099" s="14">
        <f t="shared" si="190"/>
        <v>0</v>
      </c>
      <c r="J1099" s="49"/>
      <c r="K1099" s="49">
        <f t="shared" si="191"/>
        <v>0</v>
      </c>
      <c r="L1099" s="50">
        <f t="shared" si="192"/>
        <v>0</v>
      </c>
      <c r="M1099" s="45">
        <v>1</v>
      </c>
      <c r="N1099" s="45">
        <f t="shared" si="193"/>
        <v>6.2885171676518681</v>
      </c>
      <c r="O1099" s="18">
        <f t="shared" si="194"/>
        <v>5.3480806074939935E-2</v>
      </c>
      <c r="P1099" s="37">
        <f t="shared" si="195"/>
        <v>100</v>
      </c>
      <c r="Q1099" s="37">
        <f t="shared" si="196"/>
        <v>8.5474402730375427</v>
      </c>
      <c r="R1099" s="37">
        <f t="shared" si="197"/>
        <v>754.74402730375425</v>
      </c>
    </row>
    <row r="1100" spans="1:18" x14ac:dyDescent="0.25">
      <c r="A1100" s="1" t="s">
        <v>673</v>
      </c>
      <c r="B1100" s="1" t="s">
        <v>2971</v>
      </c>
      <c r="C1100" s="36">
        <v>15902</v>
      </c>
      <c r="D1100" s="43">
        <v>1</v>
      </c>
      <c r="E1100" s="43">
        <f t="shared" si="187"/>
        <v>6.2885171676518681</v>
      </c>
      <c r="F1100" s="6">
        <f t="shared" si="188"/>
        <v>0.4571239956794525</v>
      </c>
      <c r="G1100" s="44"/>
      <c r="H1100" s="44">
        <f t="shared" si="189"/>
        <v>0</v>
      </c>
      <c r="I1100" s="14">
        <f t="shared" si="190"/>
        <v>0</v>
      </c>
      <c r="J1100" s="49"/>
      <c r="K1100" s="49">
        <f t="shared" si="191"/>
        <v>0</v>
      </c>
      <c r="L1100" s="50">
        <f t="shared" si="192"/>
        <v>0</v>
      </c>
      <c r="M1100" s="45">
        <v>1</v>
      </c>
      <c r="N1100" s="45">
        <f t="shared" si="193"/>
        <v>6.2885171676518681</v>
      </c>
      <c r="O1100" s="18">
        <f t="shared" si="194"/>
        <v>5.3480806074939935E-2</v>
      </c>
      <c r="P1100" s="37">
        <f t="shared" si="195"/>
        <v>100</v>
      </c>
      <c r="Q1100" s="37">
        <f t="shared" si="196"/>
        <v>8.5474402730375427</v>
      </c>
      <c r="R1100" s="37">
        <f t="shared" si="197"/>
        <v>754.74402730375425</v>
      </c>
    </row>
    <row r="1101" spans="1:18" x14ac:dyDescent="0.25">
      <c r="A1101" s="1" t="s">
        <v>727</v>
      </c>
      <c r="B1101" s="1" t="s">
        <v>2986</v>
      </c>
      <c r="C1101" s="36">
        <v>15878</v>
      </c>
      <c r="D1101" s="43"/>
      <c r="E1101" s="43">
        <f t="shared" si="187"/>
        <v>0</v>
      </c>
      <c r="F1101" s="6">
        <f t="shared" si="188"/>
        <v>0</v>
      </c>
      <c r="G1101" s="44">
        <v>2</v>
      </c>
      <c r="H1101" s="44">
        <f t="shared" si="189"/>
        <v>12.596044841919637</v>
      </c>
      <c r="I1101" s="14">
        <f t="shared" si="190"/>
        <v>0.35943135157811251</v>
      </c>
      <c r="J1101" s="49"/>
      <c r="K1101" s="49">
        <f t="shared" si="191"/>
        <v>0</v>
      </c>
      <c r="L1101" s="50">
        <f t="shared" si="192"/>
        <v>0</v>
      </c>
      <c r="M1101" s="45">
        <v>2</v>
      </c>
      <c r="N1101" s="45">
        <f t="shared" si="193"/>
        <v>12.596044841919637</v>
      </c>
      <c r="O1101" s="18">
        <f t="shared" si="194"/>
        <v>0.10712328734144033</v>
      </c>
      <c r="P1101" s="37">
        <f t="shared" si="195"/>
        <v>0</v>
      </c>
      <c r="Q1101" s="37">
        <f t="shared" si="196"/>
        <v>0</v>
      </c>
      <c r="R1101" s="37">
        <f t="shared" si="197"/>
        <v>-100</v>
      </c>
    </row>
    <row r="1102" spans="1:18" x14ac:dyDescent="0.25">
      <c r="A1102" s="1" t="s">
        <v>1273</v>
      </c>
      <c r="B1102" s="1" t="s">
        <v>2970</v>
      </c>
      <c r="C1102" s="36">
        <v>15866</v>
      </c>
      <c r="D1102" s="43"/>
      <c r="E1102" s="43">
        <f t="shared" si="187"/>
        <v>0</v>
      </c>
      <c r="F1102" s="6">
        <f t="shared" si="188"/>
        <v>0</v>
      </c>
      <c r="G1102" s="44">
        <v>6</v>
      </c>
      <c r="H1102" s="44">
        <f t="shared" si="189"/>
        <v>37.816714988024707</v>
      </c>
      <c r="I1102" s="14">
        <f t="shared" si="190"/>
        <v>1.0791096055131608</v>
      </c>
      <c r="J1102" s="49"/>
      <c r="K1102" s="49">
        <f t="shared" si="191"/>
        <v>0</v>
      </c>
      <c r="L1102" s="50">
        <f t="shared" si="192"/>
        <v>0</v>
      </c>
      <c r="M1102" s="45">
        <v>6</v>
      </c>
      <c r="N1102" s="45">
        <f t="shared" si="193"/>
        <v>37.816714988024707</v>
      </c>
      <c r="O1102" s="18">
        <f t="shared" si="194"/>
        <v>0.32161292507387929</v>
      </c>
      <c r="P1102" s="37">
        <f t="shared" si="195"/>
        <v>0</v>
      </c>
      <c r="Q1102" s="37">
        <f t="shared" si="196"/>
        <v>0</v>
      </c>
      <c r="R1102" s="37">
        <f t="shared" si="197"/>
        <v>-100</v>
      </c>
    </row>
    <row r="1103" spans="1:18" x14ac:dyDescent="0.25">
      <c r="A1103" s="1" t="s">
        <v>1155</v>
      </c>
      <c r="B1103" s="1" t="s">
        <v>3004</v>
      </c>
      <c r="C1103" s="36">
        <v>15860</v>
      </c>
      <c r="D1103" s="43"/>
      <c r="E1103" s="43">
        <f t="shared" si="187"/>
        <v>0</v>
      </c>
      <c r="F1103" s="6">
        <f t="shared" si="188"/>
        <v>0</v>
      </c>
      <c r="G1103" s="44">
        <v>8</v>
      </c>
      <c r="H1103" s="44">
        <f t="shared" si="189"/>
        <v>50.441361916771754</v>
      </c>
      <c r="I1103" s="14">
        <f t="shared" si="190"/>
        <v>1.4393571249324768</v>
      </c>
      <c r="J1103" s="49">
        <v>6</v>
      </c>
      <c r="K1103" s="49">
        <f t="shared" si="191"/>
        <v>37.831021437578819</v>
      </c>
      <c r="L1103" s="50">
        <f t="shared" si="192"/>
        <v>0.55000144610047819</v>
      </c>
      <c r="M1103" s="45">
        <v>14</v>
      </c>
      <c r="N1103" s="45">
        <f t="shared" si="193"/>
        <v>88.272383354350566</v>
      </c>
      <c r="O1103" s="18">
        <f t="shared" si="194"/>
        <v>0.75071405389985668</v>
      </c>
      <c r="P1103" s="37">
        <f t="shared" si="195"/>
        <v>0</v>
      </c>
      <c r="Q1103" s="37">
        <f t="shared" si="196"/>
        <v>0</v>
      </c>
      <c r="R1103" s="37">
        <f t="shared" si="197"/>
        <v>-100</v>
      </c>
    </row>
    <row r="1104" spans="1:18" x14ac:dyDescent="0.25">
      <c r="A1104" s="1" t="s">
        <v>652</v>
      </c>
      <c r="B1104" s="1" t="s">
        <v>2957</v>
      </c>
      <c r="C1104" s="36">
        <v>15851</v>
      </c>
      <c r="D1104" s="43"/>
      <c r="E1104" s="43">
        <f t="shared" si="187"/>
        <v>0</v>
      </c>
      <c r="F1104" s="6">
        <f t="shared" si="188"/>
        <v>0</v>
      </c>
      <c r="G1104" s="44">
        <v>2</v>
      </c>
      <c r="H1104" s="44">
        <f t="shared" si="189"/>
        <v>12.617500473156268</v>
      </c>
      <c r="I1104" s="14">
        <f t="shared" si="190"/>
        <v>0.36004359348667403</v>
      </c>
      <c r="J1104" s="49"/>
      <c r="K1104" s="49">
        <f t="shared" si="191"/>
        <v>0</v>
      </c>
      <c r="L1104" s="50">
        <f t="shared" si="192"/>
        <v>0</v>
      </c>
      <c r="M1104" s="45">
        <v>2</v>
      </c>
      <c r="N1104" s="45">
        <f t="shared" si="193"/>
        <v>12.617500473156268</v>
      </c>
      <c r="O1104" s="18">
        <f t="shared" si="194"/>
        <v>0.10730575713881708</v>
      </c>
      <c r="P1104" s="37">
        <f t="shared" si="195"/>
        <v>0</v>
      </c>
      <c r="Q1104" s="37">
        <f t="shared" si="196"/>
        <v>0</v>
      </c>
      <c r="R1104" s="37">
        <f t="shared" si="197"/>
        <v>-100</v>
      </c>
    </row>
    <row r="1105" spans="1:18" x14ac:dyDescent="0.25">
      <c r="A1105" s="1" t="s">
        <v>850</v>
      </c>
      <c r="B1105" s="1" t="s">
        <v>2954</v>
      </c>
      <c r="C1105" s="36">
        <v>15831</v>
      </c>
      <c r="D1105" s="43"/>
      <c r="E1105" s="43">
        <f t="shared" si="187"/>
        <v>0</v>
      </c>
      <c r="F1105" s="6">
        <f t="shared" si="188"/>
        <v>0</v>
      </c>
      <c r="G1105" s="44"/>
      <c r="H1105" s="44">
        <f t="shared" si="189"/>
        <v>0</v>
      </c>
      <c r="I1105" s="14">
        <f t="shared" si="190"/>
        <v>0</v>
      </c>
      <c r="J1105" s="49">
        <v>3</v>
      </c>
      <c r="K1105" s="49">
        <f t="shared" si="191"/>
        <v>18.950161076369149</v>
      </c>
      <c r="L1105" s="50">
        <f t="shared" si="192"/>
        <v>0.27550448282337131</v>
      </c>
      <c r="M1105" s="45">
        <v>3</v>
      </c>
      <c r="N1105" s="45">
        <f t="shared" si="193"/>
        <v>18.950161076369149</v>
      </c>
      <c r="O1105" s="18">
        <f t="shared" si="194"/>
        <v>0.16116198184644584</v>
      </c>
      <c r="P1105" s="37">
        <f t="shared" si="195"/>
        <v>0</v>
      </c>
      <c r="Q1105" s="37">
        <f t="shared" si="196"/>
        <v>0</v>
      </c>
      <c r="R1105" s="37">
        <f t="shared" si="197"/>
        <v>-100</v>
      </c>
    </row>
    <row r="1106" spans="1:18" x14ac:dyDescent="0.25">
      <c r="A1106" s="1" t="s">
        <v>378</v>
      </c>
      <c r="B1106" s="1" t="s">
        <v>2165</v>
      </c>
      <c r="C1106" s="36">
        <v>15803</v>
      </c>
      <c r="D1106" s="43">
        <v>8</v>
      </c>
      <c r="E1106" s="43">
        <f t="shared" si="187"/>
        <v>50.623299373536668</v>
      </c>
      <c r="F1106" s="6">
        <f t="shared" si="188"/>
        <v>3.6799016790708867</v>
      </c>
      <c r="G1106" s="44">
        <v>6</v>
      </c>
      <c r="H1106" s="44">
        <f t="shared" si="189"/>
        <v>37.967474530152501</v>
      </c>
      <c r="I1106" s="14">
        <f t="shared" si="190"/>
        <v>1.0834115674917302</v>
      </c>
      <c r="J1106" s="49">
        <v>12</v>
      </c>
      <c r="K1106" s="49">
        <f t="shared" si="191"/>
        <v>75.934949060305001</v>
      </c>
      <c r="L1106" s="50">
        <f t="shared" si="192"/>
        <v>1.1039705037212659</v>
      </c>
      <c r="M1106" s="45">
        <v>26</v>
      </c>
      <c r="N1106" s="45">
        <f t="shared" si="193"/>
        <v>164.52572296399418</v>
      </c>
      <c r="O1106" s="18">
        <f t="shared" si="194"/>
        <v>1.399211936549773</v>
      </c>
      <c r="P1106" s="37">
        <f t="shared" si="195"/>
        <v>30.76923076923077</v>
      </c>
      <c r="Q1106" s="37">
        <f t="shared" si="196"/>
        <v>2.6299816224730903</v>
      </c>
      <c r="R1106" s="37">
        <f t="shared" si="197"/>
        <v>162.99816224730904</v>
      </c>
    </row>
    <row r="1107" spans="1:18" x14ac:dyDescent="0.25">
      <c r="A1107" s="1" t="s">
        <v>1089</v>
      </c>
      <c r="B1107" s="1" t="s">
        <v>2991</v>
      </c>
      <c r="C1107" s="36">
        <v>15794</v>
      </c>
      <c r="D1107" s="43">
        <v>1</v>
      </c>
      <c r="E1107" s="43">
        <f t="shared" si="187"/>
        <v>6.3315182980878815</v>
      </c>
      <c r="F1107" s="6">
        <f t="shared" si="188"/>
        <v>0.46024982773804318</v>
      </c>
      <c r="G1107" s="44">
        <v>4</v>
      </c>
      <c r="H1107" s="44">
        <f t="shared" si="189"/>
        <v>25.326073192351526</v>
      </c>
      <c r="I1107" s="14">
        <f t="shared" si="190"/>
        <v>0.72268595673765623</v>
      </c>
      <c r="J1107" s="49">
        <v>4</v>
      </c>
      <c r="K1107" s="49">
        <f t="shared" si="191"/>
        <v>25.326073192351526</v>
      </c>
      <c r="L1107" s="50">
        <f t="shared" si="192"/>
        <v>0.36819986219043449</v>
      </c>
      <c r="M1107" s="45">
        <v>9</v>
      </c>
      <c r="N1107" s="45">
        <f t="shared" si="193"/>
        <v>56.983664682790938</v>
      </c>
      <c r="O1107" s="18">
        <f t="shared" si="194"/>
        <v>0.48461858958042631</v>
      </c>
      <c r="P1107" s="37">
        <f t="shared" si="195"/>
        <v>11.111111111111111</v>
      </c>
      <c r="Q1107" s="37">
        <f t="shared" si="196"/>
        <v>0.94971558589306027</v>
      </c>
      <c r="R1107" s="37">
        <f t="shared" si="197"/>
        <v>-5.0284414106939739</v>
      </c>
    </row>
    <row r="1108" spans="1:18" x14ac:dyDescent="0.25">
      <c r="A1108" s="1" t="s">
        <v>319</v>
      </c>
      <c r="B1108" s="1" t="s">
        <v>2969</v>
      </c>
      <c r="C1108" s="36">
        <v>15763</v>
      </c>
      <c r="D1108" s="43">
        <v>4</v>
      </c>
      <c r="E1108" s="43">
        <f t="shared" si="187"/>
        <v>25.375880225845336</v>
      </c>
      <c r="F1108" s="6">
        <f t="shared" si="188"/>
        <v>1.8446198767479929</v>
      </c>
      <c r="G1108" s="44">
        <v>1</v>
      </c>
      <c r="H1108" s="44">
        <f t="shared" si="189"/>
        <v>6.3439700564613339</v>
      </c>
      <c r="I1108" s="14">
        <f t="shared" si="190"/>
        <v>0.1810268032848211</v>
      </c>
      <c r="J1108" s="49">
        <v>1</v>
      </c>
      <c r="K1108" s="49">
        <f t="shared" si="191"/>
        <v>6.3439700564613339</v>
      </c>
      <c r="L1108" s="50">
        <f t="shared" si="192"/>
        <v>9.2230993837399633E-2</v>
      </c>
      <c r="M1108" s="45">
        <v>6</v>
      </c>
      <c r="N1108" s="45">
        <f t="shared" si="193"/>
        <v>38.063820338768004</v>
      </c>
      <c r="O1108" s="18">
        <f t="shared" si="194"/>
        <v>0.32371443692331209</v>
      </c>
      <c r="P1108" s="37">
        <f t="shared" si="195"/>
        <v>66.666666666666657</v>
      </c>
      <c r="Q1108" s="37">
        <f t="shared" si="196"/>
        <v>5.6982935153583609</v>
      </c>
      <c r="R1108" s="37">
        <f t="shared" si="197"/>
        <v>469.82935153583611</v>
      </c>
    </row>
    <row r="1109" spans="1:18" x14ac:dyDescent="0.25">
      <c r="A1109" s="1" t="s">
        <v>97</v>
      </c>
      <c r="B1109" s="1" t="s">
        <v>3025</v>
      </c>
      <c r="C1109" s="36">
        <v>15741</v>
      </c>
      <c r="D1109" s="43"/>
      <c r="E1109" s="43">
        <f t="shared" si="187"/>
        <v>0</v>
      </c>
      <c r="F1109" s="6">
        <f t="shared" si="188"/>
        <v>0</v>
      </c>
      <c r="G1109" s="44">
        <v>2</v>
      </c>
      <c r="H1109" s="44">
        <f t="shared" si="189"/>
        <v>12.705673083031574</v>
      </c>
      <c r="I1109" s="14">
        <f t="shared" si="190"/>
        <v>0.36255962139363895</v>
      </c>
      <c r="J1109" s="49"/>
      <c r="K1109" s="49">
        <f t="shared" si="191"/>
        <v>0</v>
      </c>
      <c r="L1109" s="50">
        <f t="shared" si="192"/>
        <v>0</v>
      </c>
      <c r="M1109" s="45">
        <v>2</v>
      </c>
      <c r="N1109" s="45">
        <f t="shared" si="193"/>
        <v>12.705673083031574</v>
      </c>
      <c r="O1109" s="18">
        <f t="shared" si="194"/>
        <v>0.10805562266739023</v>
      </c>
      <c r="P1109" s="37">
        <f t="shared" si="195"/>
        <v>0</v>
      </c>
      <c r="Q1109" s="37">
        <f t="shared" si="196"/>
        <v>0</v>
      </c>
      <c r="R1109" s="37">
        <f t="shared" si="197"/>
        <v>-100</v>
      </c>
    </row>
    <row r="1110" spans="1:18" x14ac:dyDescent="0.25">
      <c r="A1110" s="1" t="s">
        <v>396</v>
      </c>
      <c r="B1110" s="1" t="s">
        <v>2988</v>
      </c>
      <c r="C1110" s="36">
        <v>15737</v>
      </c>
      <c r="D1110" s="43">
        <v>3</v>
      </c>
      <c r="E1110" s="43">
        <f t="shared" si="187"/>
        <v>19.063353879392512</v>
      </c>
      <c r="F1110" s="6">
        <f t="shared" si="188"/>
        <v>1.3857506092574163</v>
      </c>
      <c r="G1110" s="44">
        <v>7</v>
      </c>
      <c r="H1110" s="44">
        <f t="shared" si="189"/>
        <v>44.481159051915867</v>
      </c>
      <c r="I1110" s="14">
        <f t="shared" si="190"/>
        <v>1.2692812163214364</v>
      </c>
      <c r="J1110" s="49">
        <v>9</v>
      </c>
      <c r="K1110" s="49">
        <f t="shared" si="191"/>
        <v>57.190061638177539</v>
      </c>
      <c r="L1110" s="50">
        <f t="shared" si="192"/>
        <v>0.83145036555444973</v>
      </c>
      <c r="M1110" s="45">
        <v>19</v>
      </c>
      <c r="N1110" s="45">
        <f t="shared" si="193"/>
        <v>120.73457456948591</v>
      </c>
      <c r="O1110" s="18">
        <f t="shared" si="194"/>
        <v>1.0267893363328588</v>
      </c>
      <c r="P1110" s="37">
        <f t="shared" si="195"/>
        <v>15.789473684210526</v>
      </c>
      <c r="Q1110" s="37">
        <f t="shared" si="196"/>
        <v>1.3495958325848751</v>
      </c>
      <c r="R1110" s="37">
        <f t="shared" si="197"/>
        <v>34.959583258487513</v>
      </c>
    </row>
    <row r="1111" spans="1:18" x14ac:dyDescent="0.25">
      <c r="A1111" s="1" t="s">
        <v>1688</v>
      </c>
      <c r="B1111" s="1" t="s">
        <v>2982</v>
      </c>
      <c r="C1111" s="36">
        <v>15686</v>
      </c>
      <c r="D1111" s="43"/>
      <c r="E1111" s="43">
        <f t="shared" si="187"/>
        <v>0</v>
      </c>
      <c r="F1111" s="6">
        <f t="shared" si="188"/>
        <v>0</v>
      </c>
      <c r="G1111" s="44">
        <v>2</v>
      </c>
      <c r="H1111" s="44">
        <f t="shared" si="189"/>
        <v>12.750223128904755</v>
      </c>
      <c r="I1111" s="14">
        <f t="shared" si="190"/>
        <v>0.36383086831297146</v>
      </c>
      <c r="J1111" s="49">
        <v>1</v>
      </c>
      <c r="K1111" s="49">
        <f t="shared" si="191"/>
        <v>6.3751115644523777</v>
      </c>
      <c r="L1111" s="50">
        <f t="shared" si="192"/>
        <v>9.2683740651468213E-2</v>
      </c>
      <c r="M1111" s="45">
        <v>3</v>
      </c>
      <c r="N1111" s="45">
        <f t="shared" si="193"/>
        <v>19.125334693357132</v>
      </c>
      <c r="O1111" s="18">
        <f t="shared" si="194"/>
        <v>0.16265174898706392</v>
      </c>
      <c r="P1111" s="37">
        <f t="shared" si="195"/>
        <v>0</v>
      </c>
      <c r="Q1111" s="37">
        <f t="shared" si="196"/>
        <v>0</v>
      </c>
      <c r="R1111" s="37">
        <f t="shared" si="197"/>
        <v>-100</v>
      </c>
    </row>
    <row r="1112" spans="1:18" x14ac:dyDescent="0.25">
      <c r="A1112" s="1" t="s">
        <v>1351</v>
      </c>
      <c r="B1112" s="1" t="s">
        <v>2977</v>
      </c>
      <c r="C1112" s="36">
        <v>15677</v>
      </c>
      <c r="D1112" s="43"/>
      <c r="E1112" s="43">
        <f t="shared" si="187"/>
        <v>0</v>
      </c>
      <c r="F1112" s="6">
        <f t="shared" si="188"/>
        <v>0</v>
      </c>
      <c r="G1112" s="44">
        <v>4</v>
      </c>
      <c r="H1112" s="44">
        <f t="shared" si="189"/>
        <v>25.515085794475986</v>
      </c>
      <c r="I1112" s="14">
        <f t="shared" si="190"/>
        <v>0.7280794795378287</v>
      </c>
      <c r="J1112" s="49"/>
      <c r="K1112" s="49">
        <f t="shared" si="191"/>
        <v>0</v>
      </c>
      <c r="L1112" s="50">
        <f t="shared" si="192"/>
        <v>0</v>
      </c>
      <c r="M1112" s="45">
        <v>4</v>
      </c>
      <c r="N1112" s="45">
        <f t="shared" si="193"/>
        <v>25.515085794475986</v>
      </c>
      <c r="O1112" s="18">
        <f t="shared" si="194"/>
        <v>0.21699350084931932</v>
      </c>
      <c r="P1112" s="37">
        <f t="shared" si="195"/>
        <v>0</v>
      </c>
      <c r="Q1112" s="37">
        <f t="shared" si="196"/>
        <v>0</v>
      </c>
      <c r="R1112" s="37">
        <f t="shared" si="197"/>
        <v>-100</v>
      </c>
    </row>
    <row r="1113" spans="1:18" x14ac:dyDescent="0.25">
      <c r="A1113" s="1" t="s">
        <v>529</v>
      </c>
      <c r="B1113" s="1" t="s">
        <v>2948</v>
      </c>
      <c r="C1113" s="36">
        <v>15645</v>
      </c>
      <c r="D1113" s="43"/>
      <c r="E1113" s="43">
        <f t="shared" si="187"/>
        <v>0</v>
      </c>
      <c r="F1113" s="6">
        <f t="shared" si="188"/>
        <v>0</v>
      </c>
      <c r="G1113" s="44">
        <v>3</v>
      </c>
      <c r="H1113" s="44">
        <f t="shared" si="189"/>
        <v>19.175455417066154</v>
      </c>
      <c r="I1113" s="14">
        <f t="shared" si="190"/>
        <v>0.54717651010136814</v>
      </c>
      <c r="J1113" s="49">
        <v>3</v>
      </c>
      <c r="K1113" s="49">
        <f t="shared" si="191"/>
        <v>19.175455417066154</v>
      </c>
      <c r="L1113" s="50">
        <f t="shared" si="192"/>
        <v>0.27877989565847178</v>
      </c>
      <c r="M1113" s="45">
        <v>6</v>
      </c>
      <c r="N1113" s="45">
        <f t="shared" si="193"/>
        <v>38.350910834132307</v>
      </c>
      <c r="O1113" s="18">
        <f t="shared" si="194"/>
        <v>0.32615600314619164</v>
      </c>
      <c r="P1113" s="37">
        <f t="shared" si="195"/>
        <v>0</v>
      </c>
      <c r="Q1113" s="37">
        <f t="shared" si="196"/>
        <v>0</v>
      </c>
      <c r="R1113" s="37">
        <f t="shared" si="197"/>
        <v>-100</v>
      </c>
    </row>
    <row r="1114" spans="1:18" x14ac:dyDescent="0.25">
      <c r="A1114" s="1" t="s">
        <v>476</v>
      </c>
      <c r="B1114" s="1" t="s">
        <v>2975</v>
      </c>
      <c r="C1114" s="36">
        <v>15635</v>
      </c>
      <c r="D1114" s="43"/>
      <c r="E1114" s="43">
        <f t="shared" si="187"/>
        <v>0</v>
      </c>
      <c r="F1114" s="6">
        <f t="shared" si="188"/>
        <v>0</v>
      </c>
      <c r="G1114" s="44"/>
      <c r="H1114" s="44">
        <f t="shared" si="189"/>
        <v>0</v>
      </c>
      <c r="I1114" s="14">
        <f t="shared" si="190"/>
        <v>0</v>
      </c>
      <c r="J1114" s="49">
        <v>5</v>
      </c>
      <c r="K1114" s="49">
        <f t="shared" si="191"/>
        <v>31.979533098816759</v>
      </c>
      <c r="L1114" s="50">
        <f t="shared" si="192"/>
        <v>0.4649303344608029</v>
      </c>
      <c r="M1114" s="45">
        <v>5</v>
      </c>
      <c r="N1114" s="45">
        <f t="shared" si="193"/>
        <v>31.979533098816759</v>
      </c>
      <c r="O1114" s="18">
        <f t="shared" si="194"/>
        <v>0.27197050790012628</v>
      </c>
      <c r="P1114" s="37">
        <f t="shared" si="195"/>
        <v>0</v>
      </c>
      <c r="Q1114" s="37">
        <f t="shared" si="196"/>
        <v>0</v>
      </c>
      <c r="R1114" s="37">
        <f t="shared" si="197"/>
        <v>-100</v>
      </c>
    </row>
    <row r="1115" spans="1:18" x14ac:dyDescent="0.25">
      <c r="A1115" s="1" t="s">
        <v>1408</v>
      </c>
      <c r="B1115" s="1" t="s">
        <v>2987</v>
      </c>
      <c r="C1115" s="36">
        <v>15578</v>
      </c>
      <c r="D1115" s="43">
        <v>5</v>
      </c>
      <c r="E1115" s="43">
        <f t="shared" si="187"/>
        <v>32.096546411606113</v>
      </c>
      <c r="F1115" s="6">
        <f t="shared" si="188"/>
        <v>2.3331575873971797</v>
      </c>
      <c r="G1115" s="44">
        <v>5</v>
      </c>
      <c r="H1115" s="44">
        <f t="shared" si="189"/>
        <v>32.096546411606113</v>
      </c>
      <c r="I1115" s="14">
        <f t="shared" si="190"/>
        <v>0.91588313653185105</v>
      </c>
      <c r="J1115" s="49">
        <v>21</v>
      </c>
      <c r="K1115" s="49">
        <f t="shared" si="191"/>
        <v>134.80549492874567</v>
      </c>
      <c r="L1115" s="50">
        <f t="shared" si="192"/>
        <v>1.9598523734136308</v>
      </c>
      <c r="M1115" s="45">
        <v>31</v>
      </c>
      <c r="N1115" s="45">
        <f t="shared" si="193"/>
        <v>198.9985877519579</v>
      </c>
      <c r="O1115" s="18">
        <f t="shared" si="194"/>
        <v>1.6923870281367657</v>
      </c>
      <c r="P1115" s="37">
        <f t="shared" si="195"/>
        <v>16.129032258064516</v>
      </c>
      <c r="Q1115" s="37">
        <f t="shared" si="196"/>
        <v>1.378619398877023</v>
      </c>
      <c r="R1115" s="37">
        <f t="shared" si="197"/>
        <v>37.861939887702299</v>
      </c>
    </row>
    <row r="1116" spans="1:18" x14ac:dyDescent="0.25">
      <c r="A1116" s="1" t="s">
        <v>1280</v>
      </c>
      <c r="B1116" s="1" t="s">
        <v>2823</v>
      </c>
      <c r="C1116" s="36">
        <v>15552</v>
      </c>
      <c r="D1116" s="43"/>
      <c r="E1116" s="43">
        <f t="shared" si="187"/>
        <v>0</v>
      </c>
      <c r="F1116" s="6">
        <f t="shared" si="188"/>
        <v>0</v>
      </c>
      <c r="G1116" s="44">
        <v>3</v>
      </c>
      <c r="H1116" s="44">
        <f t="shared" si="189"/>
        <v>19.290123456790123</v>
      </c>
      <c r="I1116" s="14">
        <f t="shared" si="190"/>
        <v>0.55044859185544659</v>
      </c>
      <c r="J1116" s="49">
        <v>1</v>
      </c>
      <c r="K1116" s="49">
        <f t="shared" si="191"/>
        <v>6.4300411522633745</v>
      </c>
      <c r="L1116" s="50">
        <f t="shared" si="192"/>
        <v>9.3482327408624652E-2</v>
      </c>
      <c r="M1116" s="45">
        <v>4</v>
      </c>
      <c r="N1116" s="45">
        <f t="shared" si="193"/>
        <v>25.720164609053498</v>
      </c>
      <c r="O1116" s="18">
        <f t="shared" si="194"/>
        <v>0.21873759727461287</v>
      </c>
      <c r="P1116" s="37">
        <f t="shared" si="195"/>
        <v>0</v>
      </c>
      <c r="Q1116" s="37">
        <f t="shared" si="196"/>
        <v>0</v>
      </c>
      <c r="R1116" s="37">
        <f t="shared" si="197"/>
        <v>-100</v>
      </c>
    </row>
    <row r="1117" spans="1:18" x14ac:dyDescent="0.25">
      <c r="A1117" s="1" t="s">
        <v>1265</v>
      </c>
      <c r="B1117" s="1" t="s">
        <v>2946</v>
      </c>
      <c r="C1117" s="36">
        <v>15504</v>
      </c>
      <c r="D1117" s="43"/>
      <c r="E1117" s="43">
        <f t="shared" si="187"/>
        <v>0</v>
      </c>
      <c r="F1117" s="6">
        <f t="shared" si="188"/>
        <v>0</v>
      </c>
      <c r="G1117" s="44">
        <v>4</v>
      </c>
      <c r="H1117" s="44">
        <f t="shared" si="189"/>
        <v>25.799793601651185</v>
      </c>
      <c r="I1117" s="14">
        <f t="shared" si="190"/>
        <v>0.73620368941657244</v>
      </c>
      <c r="J1117" s="49"/>
      <c r="K1117" s="49">
        <f t="shared" si="191"/>
        <v>0</v>
      </c>
      <c r="L1117" s="50">
        <f t="shared" si="192"/>
        <v>0</v>
      </c>
      <c r="M1117" s="45">
        <v>4</v>
      </c>
      <c r="N1117" s="45">
        <f t="shared" si="193"/>
        <v>25.799793601651185</v>
      </c>
      <c r="O1117" s="18">
        <f t="shared" si="194"/>
        <v>0.21941480345812556</v>
      </c>
      <c r="P1117" s="37">
        <f t="shared" si="195"/>
        <v>0</v>
      </c>
      <c r="Q1117" s="37">
        <f t="shared" si="196"/>
        <v>0</v>
      </c>
      <c r="R1117" s="37">
        <f t="shared" si="197"/>
        <v>-100</v>
      </c>
    </row>
    <row r="1118" spans="1:18" x14ac:dyDescent="0.25">
      <c r="A1118" s="1" t="s">
        <v>124</v>
      </c>
      <c r="B1118" s="1" t="s">
        <v>3010</v>
      </c>
      <c r="C1118" s="36">
        <v>15501</v>
      </c>
      <c r="D1118" s="43"/>
      <c r="E1118" s="43">
        <f t="shared" si="187"/>
        <v>0</v>
      </c>
      <c r="F1118" s="6">
        <f t="shared" si="188"/>
        <v>0</v>
      </c>
      <c r="G1118" s="44"/>
      <c r="H1118" s="44">
        <f t="shared" si="189"/>
        <v>0</v>
      </c>
      <c r="I1118" s="14">
        <f t="shared" si="190"/>
        <v>0</v>
      </c>
      <c r="J1118" s="49">
        <v>1</v>
      </c>
      <c r="K1118" s="49">
        <f t="shared" si="191"/>
        <v>6.4511966969872905</v>
      </c>
      <c r="L1118" s="50">
        <f t="shared" si="192"/>
        <v>9.3789894578345301E-2</v>
      </c>
      <c r="M1118" s="45">
        <v>1</v>
      </c>
      <c r="N1118" s="45">
        <f t="shared" si="193"/>
        <v>6.4511966969872905</v>
      </c>
      <c r="O1118" s="18">
        <f t="shared" si="194"/>
        <v>5.4864317024946443E-2</v>
      </c>
      <c r="P1118" s="37">
        <f t="shared" si="195"/>
        <v>0</v>
      </c>
      <c r="Q1118" s="37">
        <f t="shared" si="196"/>
        <v>0</v>
      </c>
      <c r="R1118" s="37">
        <f t="shared" si="197"/>
        <v>-100</v>
      </c>
    </row>
    <row r="1119" spans="1:18" x14ac:dyDescent="0.25">
      <c r="A1119" s="1" t="s">
        <v>724</v>
      </c>
      <c r="B1119" s="1" t="s">
        <v>3001</v>
      </c>
      <c r="C1119" s="36">
        <v>15465</v>
      </c>
      <c r="D1119" s="43"/>
      <c r="E1119" s="43">
        <f t="shared" si="187"/>
        <v>0</v>
      </c>
      <c r="F1119" s="6">
        <f t="shared" si="188"/>
        <v>0</v>
      </c>
      <c r="G1119" s="44"/>
      <c r="H1119" s="44">
        <f t="shared" si="189"/>
        <v>0</v>
      </c>
      <c r="I1119" s="14">
        <f t="shared" si="190"/>
        <v>0</v>
      </c>
      <c r="J1119" s="49">
        <v>1</v>
      </c>
      <c r="K1119" s="49">
        <f t="shared" si="191"/>
        <v>6.4662140316844487</v>
      </c>
      <c r="L1119" s="50">
        <f t="shared" si="192"/>
        <v>9.4008222169992273E-2</v>
      </c>
      <c r="M1119" s="45">
        <v>1</v>
      </c>
      <c r="N1119" s="45">
        <f t="shared" si="193"/>
        <v>6.4662140316844487</v>
      </c>
      <c r="O1119" s="18">
        <f t="shared" si="194"/>
        <v>5.4992032214917219E-2</v>
      </c>
      <c r="P1119" s="37">
        <f t="shared" si="195"/>
        <v>0</v>
      </c>
      <c r="Q1119" s="37">
        <f t="shared" si="196"/>
        <v>0</v>
      </c>
      <c r="R1119" s="37">
        <f t="shared" si="197"/>
        <v>-100</v>
      </c>
    </row>
    <row r="1120" spans="1:18" x14ac:dyDescent="0.25">
      <c r="A1120" s="1" t="s">
        <v>547</v>
      </c>
      <c r="B1120" s="1" t="s">
        <v>3045</v>
      </c>
      <c r="C1120" s="36">
        <v>15387</v>
      </c>
      <c r="D1120" s="43">
        <v>3</v>
      </c>
      <c r="E1120" s="43">
        <f t="shared" si="187"/>
        <v>19.496977968414896</v>
      </c>
      <c r="F1120" s="6">
        <f t="shared" si="188"/>
        <v>1.417271549872227</v>
      </c>
      <c r="G1120" s="44">
        <v>7</v>
      </c>
      <c r="H1120" s="44">
        <f t="shared" si="189"/>
        <v>45.492948592968091</v>
      </c>
      <c r="I1120" s="14">
        <f t="shared" si="190"/>
        <v>1.2981528888835021</v>
      </c>
      <c r="J1120" s="49">
        <v>25</v>
      </c>
      <c r="K1120" s="49">
        <f t="shared" si="191"/>
        <v>162.47481640345745</v>
      </c>
      <c r="L1120" s="50">
        <f t="shared" si="192"/>
        <v>2.3621192497870451</v>
      </c>
      <c r="M1120" s="45">
        <v>35</v>
      </c>
      <c r="N1120" s="45">
        <f t="shared" si="193"/>
        <v>227.46474296484044</v>
      </c>
      <c r="O1120" s="18">
        <f t="shared" si="194"/>
        <v>1.9344779513309491</v>
      </c>
      <c r="P1120" s="37">
        <f t="shared" si="195"/>
        <v>8.5714285714285712</v>
      </c>
      <c r="Q1120" s="37">
        <f t="shared" si="196"/>
        <v>0.73263773768893226</v>
      </c>
      <c r="R1120" s="37">
        <f t="shared" si="197"/>
        <v>-26.736226231106773</v>
      </c>
    </row>
    <row r="1121" spans="1:18" x14ac:dyDescent="0.25">
      <c r="A1121" s="1" t="s">
        <v>967</v>
      </c>
      <c r="B1121" s="1" t="s">
        <v>2984</v>
      </c>
      <c r="C1121" s="36">
        <v>15367</v>
      </c>
      <c r="D1121" s="43"/>
      <c r="E1121" s="43">
        <f t="shared" si="187"/>
        <v>0</v>
      </c>
      <c r="F1121" s="6">
        <f t="shared" si="188"/>
        <v>0</v>
      </c>
      <c r="G1121" s="44">
        <v>3</v>
      </c>
      <c r="H1121" s="44">
        <f t="shared" si="189"/>
        <v>19.522353094292967</v>
      </c>
      <c r="I1121" s="14">
        <f t="shared" si="190"/>
        <v>0.55707532378056257</v>
      </c>
      <c r="J1121" s="49"/>
      <c r="K1121" s="49">
        <f t="shared" si="191"/>
        <v>0</v>
      </c>
      <c r="L1121" s="50">
        <f t="shared" si="192"/>
        <v>0</v>
      </c>
      <c r="M1121" s="45">
        <v>3</v>
      </c>
      <c r="N1121" s="45">
        <f t="shared" si="193"/>
        <v>19.522353094292967</v>
      </c>
      <c r="O1121" s="18">
        <f t="shared" si="194"/>
        <v>0.16602819903761856</v>
      </c>
      <c r="P1121" s="37">
        <f t="shared" si="195"/>
        <v>0</v>
      </c>
      <c r="Q1121" s="37">
        <f t="shared" si="196"/>
        <v>0</v>
      </c>
      <c r="R1121" s="37">
        <f t="shared" si="197"/>
        <v>-100</v>
      </c>
    </row>
    <row r="1122" spans="1:18" x14ac:dyDescent="0.25">
      <c r="A1122" s="1" t="s">
        <v>488</v>
      </c>
      <c r="B1122" s="1" t="s">
        <v>2981</v>
      </c>
      <c r="C1122" s="36">
        <v>15352</v>
      </c>
      <c r="D1122" s="43"/>
      <c r="E1122" s="43">
        <f t="shared" si="187"/>
        <v>0</v>
      </c>
      <c r="F1122" s="6">
        <f t="shared" si="188"/>
        <v>0</v>
      </c>
      <c r="G1122" s="44">
        <v>4</v>
      </c>
      <c r="H1122" s="44">
        <f t="shared" si="189"/>
        <v>26.055237102657635</v>
      </c>
      <c r="I1122" s="14">
        <f t="shared" si="190"/>
        <v>0.74349283485634055</v>
      </c>
      <c r="J1122" s="49"/>
      <c r="K1122" s="49">
        <f t="shared" si="191"/>
        <v>0</v>
      </c>
      <c r="L1122" s="50">
        <f t="shared" si="192"/>
        <v>0</v>
      </c>
      <c r="M1122" s="45">
        <v>4</v>
      </c>
      <c r="N1122" s="45">
        <f t="shared" si="193"/>
        <v>26.055237102657635</v>
      </c>
      <c r="O1122" s="18">
        <f t="shared" si="194"/>
        <v>0.22158722725474067</v>
      </c>
      <c r="P1122" s="37">
        <f t="shared" si="195"/>
        <v>0</v>
      </c>
      <c r="Q1122" s="37">
        <f t="shared" si="196"/>
        <v>0</v>
      </c>
      <c r="R1122" s="37">
        <f t="shared" si="197"/>
        <v>-100</v>
      </c>
    </row>
    <row r="1123" spans="1:18" x14ac:dyDescent="0.25">
      <c r="A1123" s="1" t="s">
        <v>1065</v>
      </c>
      <c r="B1123" s="1" t="s">
        <v>2994</v>
      </c>
      <c r="C1123" s="36">
        <v>15345</v>
      </c>
      <c r="D1123" s="43">
        <v>1</v>
      </c>
      <c r="E1123" s="43">
        <f t="shared" si="187"/>
        <v>6.5167807103290976</v>
      </c>
      <c r="F1123" s="6">
        <f t="shared" si="188"/>
        <v>0.47371689666305983</v>
      </c>
      <c r="G1123" s="44">
        <v>1</v>
      </c>
      <c r="H1123" s="44">
        <f t="shared" si="189"/>
        <v>6.5167807103290976</v>
      </c>
      <c r="I1123" s="14">
        <f t="shared" si="190"/>
        <v>0.18595799935996318</v>
      </c>
      <c r="J1123" s="49">
        <v>4</v>
      </c>
      <c r="K1123" s="49">
        <f t="shared" si="191"/>
        <v>26.06712284131639</v>
      </c>
      <c r="L1123" s="50">
        <f t="shared" si="192"/>
        <v>0.37897351733044782</v>
      </c>
      <c r="M1123" s="45">
        <v>6</v>
      </c>
      <c r="N1123" s="45">
        <f t="shared" si="193"/>
        <v>39.100684261974585</v>
      </c>
      <c r="O1123" s="18">
        <f t="shared" si="194"/>
        <v>0.33253246459577507</v>
      </c>
      <c r="P1123" s="37">
        <f t="shared" si="195"/>
        <v>16.666666666666664</v>
      </c>
      <c r="Q1123" s="37">
        <f t="shared" si="196"/>
        <v>1.4245733788395902</v>
      </c>
      <c r="R1123" s="37">
        <f t="shared" si="197"/>
        <v>42.457337883959021</v>
      </c>
    </row>
    <row r="1124" spans="1:18" x14ac:dyDescent="0.25">
      <c r="A1124" s="1" t="s">
        <v>650</v>
      </c>
      <c r="B1124" s="1" t="s">
        <v>2903</v>
      </c>
      <c r="C1124" s="36">
        <v>15307</v>
      </c>
      <c r="D1124" s="43"/>
      <c r="E1124" s="43">
        <f t="shared" si="187"/>
        <v>0</v>
      </c>
      <c r="F1124" s="6">
        <f t="shared" si="188"/>
        <v>0</v>
      </c>
      <c r="G1124" s="44">
        <v>2</v>
      </c>
      <c r="H1124" s="44">
        <f t="shared" si="189"/>
        <v>13.065917554060233</v>
      </c>
      <c r="I1124" s="14">
        <f t="shared" si="190"/>
        <v>0.37283928923742538</v>
      </c>
      <c r="J1124" s="49">
        <v>1</v>
      </c>
      <c r="K1124" s="49">
        <f t="shared" si="191"/>
        <v>6.5329587770301165</v>
      </c>
      <c r="L1124" s="50">
        <f t="shared" si="192"/>
        <v>9.4978582077411014E-2</v>
      </c>
      <c r="M1124" s="45">
        <v>3</v>
      </c>
      <c r="N1124" s="45">
        <f t="shared" si="193"/>
        <v>19.598876331090349</v>
      </c>
      <c r="O1124" s="18">
        <f t="shared" si="194"/>
        <v>0.16667899226570096</v>
      </c>
      <c r="P1124" s="37">
        <f t="shared" si="195"/>
        <v>0</v>
      </c>
      <c r="Q1124" s="37">
        <f t="shared" si="196"/>
        <v>0</v>
      </c>
      <c r="R1124" s="37">
        <f t="shared" si="197"/>
        <v>-100</v>
      </c>
    </row>
    <row r="1125" spans="1:18" x14ac:dyDescent="0.25">
      <c r="A1125" s="1" t="s">
        <v>688</v>
      </c>
      <c r="B1125" s="1" t="s">
        <v>1931</v>
      </c>
      <c r="C1125" s="36">
        <v>15290</v>
      </c>
      <c r="D1125" s="43">
        <v>1</v>
      </c>
      <c r="E1125" s="43">
        <f t="shared" si="187"/>
        <v>6.5402223675604967</v>
      </c>
      <c r="F1125" s="6">
        <f t="shared" si="188"/>
        <v>0.47542091427695571</v>
      </c>
      <c r="G1125" s="44">
        <v>4</v>
      </c>
      <c r="H1125" s="44">
        <f t="shared" si="189"/>
        <v>26.160889470241987</v>
      </c>
      <c r="I1125" s="14">
        <f t="shared" si="190"/>
        <v>0.74650765210690262</v>
      </c>
      <c r="J1125" s="49">
        <v>17</v>
      </c>
      <c r="K1125" s="49">
        <f t="shared" si="191"/>
        <v>111.18378024852845</v>
      </c>
      <c r="L1125" s="50">
        <f t="shared" si="192"/>
        <v>1.6164311085416494</v>
      </c>
      <c r="M1125" s="45">
        <v>22</v>
      </c>
      <c r="N1125" s="45">
        <f t="shared" si="193"/>
        <v>143.88489208633092</v>
      </c>
      <c r="O1125" s="18">
        <f t="shared" si="194"/>
        <v>1.2236716233146687</v>
      </c>
      <c r="P1125" s="37">
        <f t="shared" si="195"/>
        <v>4.5454545454545459</v>
      </c>
      <c r="Q1125" s="37">
        <f t="shared" si="196"/>
        <v>0.38852001241079742</v>
      </c>
      <c r="R1125" s="37">
        <f t="shared" si="197"/>
        <v>-61.147998758920252</v>
      </c>
    </row>
    <row r="1126" spans="1:18" x14ac:dyDescent="0.25">
      <c r="A1126" s="1" t="s">
        <v>1426</v>
      </c>
      <c r="B1126" s="1" t="s">
        <v>3034</v>
      </c>
      <c r="C1126" s="36">
        <v>15237</v>
      </c>
      <c r="D1126" s="43"/>
      <c r="E1126" s="43">
        <f t="shared" si="187"/>
        <v>0</v>
      </c>
      <c r="F1126" s="6">
        <f t="shared" si="188"/>
        <v>0</v>
      </c>
      <c r="G1126" s="44">
        <v>4</v>
      </c>
      <c r="H1126" s="44">
        <f t="shared" si="189"/>
        <v>26.251886854367658</v>
      </c>
      <c r="I1126" s="14">
        <f t="shared" si="190"/>
        <v>0.74910428566742415</v>
      </c>
      <c r="J1126" s="49">
        <v>7</v>
      </c>
      <c r="K1126" s="49">
        <f t="shared" si="191"/>
        <v>45.940801995143403</v>
      </c>
      <c r="L1126" s="50">
        <f t="shared" si="192"/>
        <v>0.66790444910497571</v>
      </c>
      <c r="M1126" s="45">
        <v>11</v>
      </c>
      <c r="N1126" s="45">
        <f t="shared" si="193"/>
        <v>72.192688849511057</v>
      </c>
      <c r="O1126" s="18">
        <f t="shared" si="194"/>
        <v>0.61396400605372725</v>
      </c>
      <c r="P1126" s="37">
        <f t="shared" si="195"/>
        <v>0</v>
      </c>
      <c r="Q1126" s="37">
        <f t="shared" si="196"/>
        <v>0</v>
      </c>
      <c r="R1126" s="37">
        <f t="shared" si="197"/>
        <v>-100</v>
      </c>
    </row>
    <row r="1127" spans="1:18" x14ac:dyDescent="0.25">
      <c r="A1127" s="1" t="s">
        <v>1500</v>
      </c>
      <c r="B1127" s="1" t="s">
        <v>2956</v>
      </c>
      <c r="C1127" s="36">
        <v>15234</v>
      </c>
      <c r="D1127" s="43"/>
      <c r="E1127" s="43">
        <f t="shared" si="187"/>
        <v>0</v>
      </c>
      <c r="F1127" s="6">
        <f t="shared" si="188"/>
        <v>0</v>
      </c>
      <c r="G1127" s="44"/>
      <c r="H1127" s="44">
        <f t="shared" si="189"/>
        <v>0</v>
      </c>
      <c r="I1127" s="14">
        <f t="shared" si="190"/>
        <v>0</v>
      </c>
      <c r="J1127" s="49">
        <v>2</v>
      </c>
      <c r="K1127" s="49">
        <f t="shared" si="191"/>
        <v>13.128528291978469</v>
      </c>
      <c r="L1127" s="50">
        <f t="shared" si="192"/>
        <v>0.1908674223262348</v>
      </c>
      <c r="M1127" s="45">
        <v>2</v>
      </c>
      <c r="N1127" s="45">
        <f t="shared" si="193"/>
        <v>13.128528291978469</v>
      </c>
      <c r="O1127" s="18">
        <f t="shared" si="194"/>
        <v>0.11165180231110604</v>
      </c>
      <c r="P1127" s="37">
        <f t="shared" si="195"/>
        <v>0</v>
      </c>
      <c r="Q1127" s="37">
        <f t="shared" si="196"/>
        <v>0</v>
      </c>
      <c r="R1127" s="37">
        <f t="shared" si="197"/>
        <v>-100</v>
      </c>
    </row>
    <row r="1128" spans="1:18" x14ac:dyDescent="0.25">
      <c r="A1128" s="1" t="s">
        <v>660</v>
      </c>
      <c r="B1128" s="1" t="s">
        <v>2976</v>
      </c>
      <c r="C1128" s="36">
        <v>15155</v>
      </c>
      <c r="D1128" s="43"/>
      <c r="E1128" s="43">
        <f t="shared" si="187"/>
        <v>0</v>
      </c>
      <c r="F1128" s="6">
        <f t="shared" si="188"/>
        <v>0</v>
      </c>
      <c r="G1128" s="44"/>
      <c r="H1128" s="44">
        <f t="shared" si="189"/>
        <v>0</v>
      </c>
      <c r="I1128" s="14">
        <f t="shared" si="190"/>
        <v>0</v>
      </c>
      <c r="J1128" s="49">
        <v>1</v>
      </c>
      <c r="K1128" s="49">
        <f t="shared" si="191"/>
        <v>6.5984823490597169</v>
      </c>
      <c r="L1128" s="50">
        <f t="shared" si="192"/>
        <v>9.5931188113423327E-2</v>
      </c>
      <c r="M1128" s="45">
        <v>1</v>
      </c>
      <c r="N1128" s="45">
        <f t="shared" si="193"/>
        <v>6.5984823490597169</v>
      </c>
      <c r="O1128" s="18">
        <f t="shared" si="194"/>
        <v>5.6116910472035285E-2</v>
      </c>
      <c r="P1128" s="37">
        <f t="shared" si="195"/>
        <v>0</v>
      </c>
      <c r="Q1128" s="37">
        <f t="shared" si="196"/>
        <v>0</v>
      </c>
      <c r="R1128" s="37">
        <f t="shared" si="197"/>
        <v>-100</v>
      </c>
    </row>
    <row r="1129" spans="1:18" x14ac:dyDescent="0.25">
      <c r="A1129" s="1" t="s">
        <v>735</v>
      </c>
      <c r="B1129" s="1" t="s">
        <v>3002</v>
      </c>
      <c r="C1129" s="36">
        <v>15139</v>
      </c>
      <c r="D1129" s="43">
        <v>2</v>
      </c>
      <c r="E1129" s="43">
        <f t="shared" si="187"/>
        <v>13.210912213488342</v>
      </c>
      <c r="F1129" s="6">
        <f t="shared" si="188"/>
        <v>0.96032575193799508</v>
      </c>
      <c r="G1129" s="44"/>
      <c r="H1129" s="44">
        <f t="shared" si="189"/>
        <v>0</v>
      </c>
      <c r="I1129" s="14">
        <f t="shared" si="190"/>
        <v>0</v>
      </c>
      <c r="J1129" s="49">
        <v>6</v>
      </c>
      <c r="K1129" s="49">
        <f t="shared" si="191"/>
        <v>39.632736640465026</v>
      </c>
      <c r="L1129" s="50">
        <f t="shared" si="192"/>
        <v>0.57619545116279702</v>
      </c>
      <c r="M1129" s="45">
        <v>8</v>
      </c>
      <c r="N1129" s="45">
        <f t="shared" si="193"/>
        <v>52.843648853953368</v>
      </c>
      <c r="O1129" s="18">
        <f t="shared" si="194"/>
        <v>0.44940975134616279</v>
      </c>
      <c r="P1129" s="37">
        <f t="shared" si="195"/>
        <v>25</v>
      </c>
      <c r="Q1129" s="37">
        <f t="shared" si="196"/>
        <v>2.1368600682593857</v>
      </c>
      <c r="R1129" s="37">
        <f t="shared" si="197"/>
        <v>113.68600682593856</v>
      </c>
    </row>
    <row r="1130" spans="1:18" x14ac:dyDescent="0.25">
      <c r="A1130" s="1" t="s">
        <v>308</v>
      </c>
      <c r="B1130" s="1" t="s">
        <v>2964</v>
      </c>
      <c r="C1130" s="36">
        <v>15096</v>
      </c>
      <c r="D1130" s="43">
        <v>1</v>
      </c>
      <c r="E1130" s="43">
        <f t="shared" si="187"/>
        <v>6.6242713301536824</v>
      </c>
      <c r="F1130" s="6">
        <f t="shared" si="188"/>
        <v>0.48153058951342431</v>
      </c>
      <c r="G1130" s="44">
        <v>1</v>
      </c>
      <c r="H1130" s="44">
        <f t="shared" si="189"/>
        <v>6.6242713301536824</v>
      </c>
      <c r="I1130" s="14">
        <f t="shared" si="190"/>
        <v>0.18902527160695784</v>
      </c>
      <c r="J1130" s="49">
        <v>2</v>
      </c>
      <c r="K1130" s="49">
        <f t="shared" si="191"/>
        <v>13.248542660307365</v>
      </c>
      <c r="L1130" s="50">
        <f t="shared" si="192"/>
        <v>0.19261223580536971</v>
      </c>
      <c r="M1130" s="45">
        <v>4</v>
      </c>
      <c r="N1130" s="45">
        <f t="shared" si="193"/>
        <v>26.49708532061473</v>
      </c>
      <c r="O1130" s="18">
        <f t="shared" si="194"/>
        <v>0.22534493328131819</v>
      </c>
      <c r="P1130" s="37">
        <f t="shared" si="195"/>
        <v>25</v>
      </c>
      <c r="Q1130" s="37">
        <f t="shared" si="196"/>
        <v>2.1368600682593857</v>
      </c>
      <c r="R1130" s="37">
        <f t="shared" si="197"/>
        <v>113.68600682593856</v>
      </c>
    </row>
    <row r="1131" spans="1:18" x14ac:dyDescent="0.25">
      <c r="A1131" s="1" t="s">
        <v>596</v>
      </c>
      <c r="B1131" s="1" t="s">
        <v>3015</v>
      </c>
      <c r="C1131" s="36">
        <v>15066</v>
      </c>
      <c r="D1131" s="43"/>
      <c r="E1131" s="43">
        <f t="shared" si="187"/>
        <v>0</v>
      </c>
      <c r="F1131" s="6">
        <f t="shared" si="188"/>
        <v>0</v>
      </c>
      <c r="G1131" s="44">
        <v>1</v>
      </c>
      <c r="H1131" s="44">
        <f t="shared" si="189"/>
        <v>6.6374618345944514</v>
      </c>
      <c r="I1131" s="14">
        <f t="shared" si="190"/>
        <v>0.18940166601477734</v>
      </c>
      <c r="J1131" s="49">
        <v>1</v>
      </c>
      <c r="K1131" s="49">
        <f t="shared" si="191"/>
        <v>6.6374618345944514</v>
      </c>
      <c r="L1131" s="50">
        <f t="shared" si="192"/>
        <v>9.6497886357289966E-2</v>
      </c>
      <c r="M1131" s="45">
        <v>2</v>
      </c>
      <c r="N1131" s="45">
        <f t="shared" si="193"/>
        <v>13.274923669188903</v>
      </c>
      <c r="O1131" s="18">
        <f t="shared" si="194"/>
        <v>0.11289682439980019</v>
      </c>
      <c r="P1131" s="37">
        <f t="shared" si="195"/>
        <v>0</v>
      </c>
      <c r="Q1131" s="37">
        <f t="shared" si="196"/>
        <v>0</v>
      </c>
      <c r="R1131" s="37">
        <f t="shared" si="197"/>
        <v>-100</v>
      </c>
    </row>
    <row r="1132" spans="1:18" x14ac:dyDescent="0.25">
      <c r="A1132" s="1" t="s">
        <v>383</v>
      </c>
      <c r="B1132" s="1" t="s">
        <v>3021</v>
      </c>
      <c r="C1132" s="36">
        <v>15009</v>
      </c>
      <c r="D1132" s="43"/>
      <c r="E1132" s="43">
        <f t="shared" si="187"/>
        <v>0</v>
      </c>
      <c r="F1132" s="6">
        <f t="shared" si="188"/>
        <v>0</v>
      </c>
      <c r="G1132" s="44">
        <v>1</v>
      </c>
      <c r="H1132" s="44">
        <f t="shared" si="189"/>
        <v>6.6626690652275302</v>
      </c>
      <c r="I1132" s="14">
        <f t="shared" si="190"/>
        <v>0.19012096076878107</v>
      </c>
      <c r="J1132" s="49"/>
      <c r="K1132" s="49">
        <f t="shared" si="191"/>
        <v>0</v>
      </c>
      <c r="L1132" s="50">
        <f t="shared" si="192"/>
        <v>0</v>
      </c>
      <c r="M1132" s="45">
        <v>1</v>
      </c>
      <c r="N1132" s="45">
        <f t="shared" si="193"/>
        <v>6.6626690652275302</v>
      </c>
      <c r="O1132" s="18">
        <f t="shared" si="194"/>
        <v>5.6662787541055019E-2</v>
      </c>
      <c r="P1132" s="37">
        <f t="shared" si="195"/>
        <v>0</v>
      </c>
      <c r="Q1132" s="37">
        <f t="shared" si="196"/>
        <v>0</v>
      </c>
      <c r="R1132" s="37">
        <f t="shared" si="197"/>
        <v>-100</v>
      </c>
    </row>
    <row r="1133" spans="1:18" x14ac:dyDescent="0.25">
      <c r="A1133" s="1" t="s">
        <v>801</v>
      </c>
      <c r="B1133" s="1" t="s">
        <v>2999</v>
      </c>
      <c r="C1133" s="36">
        <v>14962</v>
      </c>
      <c r="D1133" s="43"/>
      <c r="E1133" s="43">
        <f t="shared" si="187"/>
        <v>0</v>
      </c>
      <c r="F1133" s="6">
        <f t="shared" si="188"/>
        <v>0</v>
      </c>
      <c r="G1133" s="44"/>
      <c r="H1133" s="44">
        <f t="shared" si="189"/>
        <v>0</v>
      </c>
      <c r="I1133" s="14">
        <f t="shared" si="190"/>
        <v>0</v>
      </c>
      <c r="J1133" s="49">
        <v>3</v>
      </c>
      <c r="K1133" s="49">
        <f t="shared" si="191"/>
        <v>20.05079534821548</v>
      </c>
      <c r="L1133" s="50">
        <f t="shared" si="192"/>
        <v>0.2915059128175907</v>
      </c>
      <c r="M1133" s="45">
        <v>3</v>
      </c>
      <c r="N1133" s="45">
        <f t="shared" si="193"/>
        <v>20.05079534821548</v>
      </c>
      <c r="O1133" s="18">
        <f t="shared" si="194"/>
        <v>0.17052234558288226</v>
      </c>
      <c r="P1133" s="37">
        <f t="shared" si="195"/>
        <v>0</v>
      </c>
      <c r="Q1133" s="37">
        <f t="shared" si="196"/>
        <v>0</v>
      </c>
      <c r="R1133" s="37">
        <f t="shared" si="197"/>
        <v>-100</v>
      </c>
    </row>
    <row r="1134" spans="1:18" x14ac:dyDescent="0.25">
      <c r="A1134" s="1" t="s">
        <v>852</v>
      </c>
      <c r="B1134" s="1" t="s">
        <v>2998</v>
      </c>
      <c r="C1134" s="36">
        <v>14895</v>
      </c>
      <c r="D1134" s="43">
        <v>1</v>
      </c>
      <c r="E1134" s="43">
        <f t="shared" si="187"/>
        <v>6.7136623027861697</v>
      </c>
      <c r="F1134" s="6">
        <f t="shared" si="188"/>
        <v>0.48802858538399818</v>
      </c>
      <c r="G1134" s="44">
        <v>1</v>
      </c>
      <c r="H1134" s="44">
        <f t="shared" si="189"/>
        <v>6.7136623027861697</v>
      </c>
      <c r="I1134" s="14">
        <f t="shared" si="190"/>
        <v>0.19157606580588352</v>
      </c>
      <c r="J1134" s="49">
        <v>3</v>
      </c>
      <c r="K1134" s="49">
        <f t="shared" si="191"/>
        <v>20.14098690835851</v>
      </c>
      <c r="L1134" s="50">
        <f t="shared" si="192"/>
        <v>0.29281715123039892</v>
      </c>
      <c r="M1134" s="45">
        <v>5</v>
      </c>
      <c r="N1134" s="45">
        <f t="shared" si="193"/>
        <v>33.568311513930851</v>
      </c>
      <c r="O1134" s="18">
        <f t="shared" si="194"/>
        <v>0.28548230218318049</v>
      </c>
      <c r="P1134" s="37">
        <f t="shared" si="195"/>
        <v>20</v>
      </c>
      <c r="Q1134" s="37">
        <f t="shared" si="196"/>
        <v>1.7094880546075086</v>
      </c>
      <c r="R1134" s="37">
        <f t="shared" si="197"/>
        <v>70.948805460750862</v>
      </c>
    </row>
    <row r="1135" spans="1:18" x14ac:dyDescent="0.25">
      <c r="A1135" s="1" t="s">
        <v>1384</v>
      </c>
      <c r="B1135" s="1" t="s">
        <v>2980</v>
      </c>
      <c r="C1135" s="36">
        <v>14808</v>
      </c>
      <c r="D1135" s="43"/>
      <c r="E1135" s="43">
        <f t="shared" si="187"/>
        <v>0</v>
      </c>
      <c r="F1135" s="6">
        <f t="shared" si="188"/>
        <v>0</v>
      </c>
      <c r="G1135" s="44"/>
      <c r="H1135" s="44">
        <f t="shared" si="189"/>
        <v>0</v>
      </c>
      <c r="I1135" s="14">
        <f t="shared" si="190"/>
        <v>0</v>
      </c>
      <c r="J1135" s="49">
        <v>24</v>
      </c>
      <c r="K1135" s="49">
        <f t="shared" si="191"/>
        <v>162.07455429497571</v>
      </c>
      <c r="L1135" s="50">
        <f t="shared" si="192"/>
        <v>2.3563000905331126</v>
      </c>
      <c r="M1135" s="45">
        <v>24</v>
      </c>
      <c r="N1135" s="45">
        <f t="shared" si="193"/>
        <v>162.07455429497571</v>
      </c>
      <c r="O1135" s="18">
        <f t="shared" si="194"/>
        <v>1.3783659290173333</v>
      </c>
      <c r="P1135" s="37">
        <f t="shared" si="195"/>
        <v>0</v>
      </c>
      <c r="Q1135" s="37">
        <f t="shared" si="196"/>
        <v>0</v>
      </c>
      <c r="R1135" s="37">
        <f t="shared" si="197"/>
        <v>-100</v>
      </c>
    </row>
    <row r="1136" spans="1:18" x14ac:dyDescent="0.25">
      <c r="A1136" s="1" t="s">
        <v>1494</v>
      </c>
      <c r="B1136" s="1" t="s">
        <v>3011</v>
      </c>
      <c r="C1136" s="36">
        <v>14791</v>
      </c>
      <c r="D1136" s="43"/>
      <c r="E1136" s="43">
        <f t="shared" si="187"/>
        <v>0</v>
      </c>
      <c r="F1136" s="6">
        <f t="shared" si="188"/>
        <v>0</v>
      </c>
      <c r="G1136" s="44">
        <v>1</v>
      </c>
      <c r="H1136" s="44">
        <f t="shared" si="189"/>
        <v>6.760868095463457</v>
      </c>
      <c r="I1136" s="14">
        <f t="shared" si="190"/>
        <v>0.1929230951374914</v>
      </c>
      <c r="J1136" s="49">
        <v>1</v>
      </c>
      <c r="K1136" s="49">
        <f t="shared" si="191"/>
        <v>6.760868095463457</v>
      </c>
      <c r="L1136" s="50">
        <f t="shared" si="192"/>
        <v>9.8292012430459777E-2</v>
      </c>
      <c r="M1136" s="45">
        <v>2</v>
      </c>
      <c r="N1136" s="45">
        <f t="shared" si="193"/>
        <v>13.521736190926914</v>
      </c>
      <c r="O1136" s="18">
        <f t="shared" si="194"/>
        <v>0.11499584587975049</v>
      </c>
      <c r="P1136" s="37">
        <f t="shared" si="195"/>
        <v>0</v>
      </c>
      <c r="Q1136" s="37">
        <f t="shared" si="196"/>
        <v>0</v>
      </c>
      <c r="R1136" s="37">
        <f t="shared" si="197"/>
        <v>-100</v>
      </c>
    </row>
    <row r="1137" spans="1:18" x14ac:dyDescent="0.25">
      <c r="A1137" s="1" t="s">
        <v>1436</v>
      </c>
      <c r="B1137" s="1" t="s">
        <v>3040</v>
      </c>
      <c r="C1137" s="36">
        <v>14770</v>
      </c>
      <c r="D1137" s="43">
        <v>2</v>
      </c>
      <c r="E1137" s="43">
        <f t="shared" si="187"/>
        <v>13.540961408259987</v>
      </c>
      <c r="F1137" s="6">
        <f t="shared" si="188"/>
        <v>0.98431764106901198</v>
      </c>
      <c r="G1137" s="44">
        <v>7</v>
      </c>
      <c r="H1137" s="44">
        <f t="shared" si="189"/>
        <v>47.393364928909953</v>
      </c>
      <c r="I1137" s="14">
        <f t="shared" si="190"/>
        <v>1.3523817536391636</v>
      </c>
      <c r="J1137" s="49">
        <v>11</v>
      </c>
      <c r="K1137" s="49">
        <f t="shared" si="191"/>
        <v>74.475287745429924</v>
      </c>
      <c r="L1137" s="50">
        <f t="shared" si="192"/>
        <v>1.082749405175913</v>
      </c>
      <c r="M1137" s="45">
        <v>20</v>
      </c>
      <c r="N1137" s="45">
        <f t="shared" si="193"/>
        <v>135.40961408259986</v>
      </c>
      <c r="O1137" s="18">
        <f t="shared" si="194"/>
        <v>1.1515934708242312</v>
      </c>
      <c r="P1137" s="37">
        <f t="shared" si="195"/>
        <v>10</v>
      </c>
      <c r="Q1137" s="37">
        <f t="shared" si="196"/>
        <v>0.85474402730375432</v>
      </c>
      <c r="R1137" s="37">
        <f t="shared" si="197"/>
        <v>-14.525597269624569</v>
      </c>
    </row>
    <row r="1138" spans="1:18" x14ac:dyDescent="0.25">
      <c r="A1138" s="1" t="s">
        <v>1132</v>
      </c>
      <c r="B1138" s="1" t="s">
        <v>2979</v>
      </c>
      <c r="C1138" s="36">
        <v>14754</v>
      </c>
      <c r="D1138" s="43"/>
      <c r="E1138" s="43">
        <f t="shared" si="187"/>
        <v>0</v>
      </c>
      <c r="F1138" s="6">
        <f t="shared" si="188"/>
        <v>0</v>
      </c>
      <c r="G1138" s="44">
        <v>2</v>
      </c>
      <c r="H1138" s="44">
        <f t="shared" si="189"/>
        <v>13.555645926528399</v>
      </c>
      <c r="I1138" s="14">
        <f t="shared" si="190"/>
        <v>0.38681381322741426</v>
      </c>
      <c r="J1138" s="49">
        <v>6</v>
      </c>
      <c r="K1138" s="49">
        <f t="shared" si="191"/>
        <v>40.666937779585197</v>
      </c>
      <c r="L1138" s="50">
        <f t="shared" si="192"/>
        <v>0.5912310515896424</v>
      </c>
      <c r="M1138" s="45">
        <v>8</v>
      </c>
      <c r="N1138" s="45">
        <f t="shared" si="193"/>
        <v>54.222583706113596</v>
      </c>
      <c r="O1138" s="18">
        <f t="shared" si="194"/>
        <v>0.46113692731662992</v>
      </c>
      <c r="P1138" s="37">
        <f t="shared" si="195"/>
        <v>0</v>
      </c>
      <c r="Q1138" s="37">
        <f t="shared" si="196"/>
        <v>0</v>
      </c>
      <c r="R1138" s="37">
        <f t="shared" si="197"/>
        <v>-100</v>
      </c>
    </row>
    <row r="1139" spans="1:18" x14ac:dyDescent="0.25">
      <c r="A1139" s="1" t="s">
        <v>1156</v>
      </c>
      <c r="B1139" s="1" t="s">
        <v>3005</v>
      </c>
      <c r="C1139" s="36">
        <v>14734</v>
      </c>
      <c r="D1139" s="43"/>
      <c r="E1139" s="43">
        <f t="shared" si="187"/>
        <v>0</v>
      </c>
      <c r="F1139" s="6">
        <f t="shared" si="188"/>
        <v>0</v>
      </c>
      <c r="G1139" s="44">
        <v>1</v>
      </c>
      <c r="H1139" s="44">
        <f t="shared" si="189"/>
        <v>6.7870232116193838</v>
      </c>
      <c r="I1139" s="14">
        <f t="shared" si="190"/>
        <v>0.19366943804660208</v>
      </c>
      <c r="J1139" s="49"/>
      <c r="K1139" s="49">
        <f t="shared" si="191"/>
        <v>0</v>
      </c>
      <c r="L1139" s="50">
        <f t="shared" si="192"/>
        <v>0</v>
      </c>
      <c r="M1139" s="45">
        <v>1</v>
      </c>
      <c r="N1139" s="45">
        <f t="shared" si="193"/>
        <v>6.7870232116193838</v>
      </c>
      <c r="O1139" s="18">
        <f t="shared" si="194"/>
        <v>5.772035959031456E-2</v>
      </c>
      <c r="P1139" s="37">
        <f t="shared" si="195"/>
        <v>0</v>
      </c>
      <c r="Q1139" s="37">
        <f t="shared" si="196"/>
        <v>0</v>
      </c>
      <c r="R1139" s="37">
        <f t="shared" si="197"/>
        <v>-100</v>
      </c>
    </row>
    <row r="1140" spans="1:18" x14ac:dyDescent="0.25">
      <c r="A1140" s="1" t="s">
        <v>574</v>
      </c>
      <c r="B1140" s="1" t="s">
        <v>3019</v>
      </c>
      <c r="C1140" s="36">
        <v>14710</v>
      </c>
      <c r="D1140" s="43">
        <v>3</v>
      </c>
      <c r="E1140" s="43">
        <f t="shared" si="187"/>
        <v>20.394289598912302</v>
      </c>
      <c r="F1140" s="6">
        <f t="shared" si="188"/>
        <v>1.4824987993123018</v>
      </c>
      <c r="G1140" s="44">
        <v>1</v>
      </c>
      <c r="H1140" s="44">
        <f t="shared" si="189"/>
        <v>6.7980965329707681</v>
      </c>
      <c r="I1140" s="14">
        <f t="shared" si="190"/>
        <v>0.19398541809508058</v>
      </c>
      <c r="J1140" s="49">
        <v>4</v>
      </c>
      <c r="K1140" s="49">
        <f t="shared" si="191"/>
        <v>27.192386131883072</v>
      </c>
      <c r="L1140" s="50">
        <f t="shared" si="192"/>
        <v>0.39533301314994712</v>
      </c>
      <c r="M1140" s="45">
        <v>8</v>
      </c>
      <c r="N1140" s="45">
        <f t="shared" si="193"/>
        <v>54.384772263766145</v>
      </c>
      <c r="O1140" s="18">
        <f t="shared" si="194"/>
        <v>0.46251626278922897</v>
      </c>
      <c r="P1140" s="37">
        <f t="shared" si="195"/>
        <v>37.5</v>
      </c>
      <c r="Q1140" s="37">
        <f t="shared" si="196"/>
        <v>3.2052901023890787</v>
      </c>
      <c r="R1140" s="37">
        <f t="shared" si="197"/>
        <v>220.52901023890789</v>
      </c>
    </row>
    <row r="1141" spans="1:18" x14ac:dyDescent="0.25">
      <c r="A1141" s="1" t="s">
        <v>375</v>
      </c>
      <c r="B1141" s="1" t="s">
        <v>3039</v>
      </c>
      <c r="C1141" s="36">
        <v>14659</v>
      </c>
      <c r="D1141" s="43"/>
      <c r="E1141" s="43">
        <f t="shared" si="187"/>
        <v>0</v>
      </c>
      <c r="F1141" s="6">
        <f t="shared" si="188"/>
        <v>0</v>
      </c>
      <c r="G1141" s="44"/>
      <c r="H1141" s="44">
        <f t="shared" si="189"/>
        <v>0</v>
      </c>
      <c r="I1141" s="14">
        <f t="shared" si="190"/>
        <v>0</v>
      </c>
      <c r="J1141" s="49">
        <v>1</v>
      </c>
      <c r="K1141" s="49">
        <f t="shared" si="191"/>
        <v>6.8217477317688795</v>
      </c>
      <c r="L1141" s="50">
        <f t="shared" si="192"/>
        <v>9.9177103203419784E-2</v>
      </c>
      <c r="M1141" s="45">
        <v>1</v>
      </c>
      <c r="N1141" s="45">
        <f t="shared" si="193"/>
        <v>6.8217477317688795</v>
      </c>
      <c r="O1141" s="18">
        <f t="shared" si="194"/>
        <v>5.8015674889398648E-2</v>
      </c>
      <c r="P1141" s="37">
        <f t="shared" si="195"/>
        <v>0</v>
      </c>
      <c r="Q1141" s="37">
        <f t="shared" si="196"/>
        <v>0</v>
      </c>
      <c r="R1141" s="37">
        <f t="shared" si="197"/>
        <v>-100</v>
      </c>
    </row>
    <row r="1142" spans="1:18" x14ac:dyDescent="0.25">
      <c r="A1142" s="1" t="s">
        <v>307</v>
      </c>
      <c r="B1142" s="1" t="s">
        <v>2997</v>
      </c>
      <c r="C1142" s="36">
        <v>14641</v>
      </c>
      <c r="D1142" s="43">
        <v>1</v>
      </c>
      <c r="E1142" s="43">
        <f t="shared" si="187"/>
        <v>6.8301345536507068</v>
      </c>
      <c r="F1142" s="6">
        <f t="shared" si="188"/>
        <v>0.49649516968066748</v>
      </c>
      <c r="G1142" s="44">
        <v>1</v>
      </c>
      <c r="H1142" s="44">
        <f t="shared" si="189"/>
        <v>6.8301345536507068</v>
      </c>
      <c r="I1142" s="14">
        <f t="shared" si="190"/>
        <v>0.19489963118493511</v>
      </c>
      <c r="J1142" s="49"/>
      <c r="K1142" s="49">
        <f t="shared" si="191"/>
        <v>0</v>
      </c>
      <c r="L1142" s="50">
        <f t="shared" si="192"/>
        <v>0</v>
      </c>
      <c r="M1142" s="45">
        <v>2</v>
      </c>
      <c r="N1142" s="45">
        <f t="shared" si="193"/>
        <v>13.660269107301414</v>
      </c>
      <c r="O1142" s="18">
        <f t="shared" si="194"/>
        <v>0.11617400153045485</v>
      </c>
      <c r="P1142" s="37">
        <f t="shared" si="195"/>
        <v>50</v>
      </c>
      <c r="Q1142" s="37">
        <f t="shared" si="196"/>
        <v>4.2737201365187714</v>
      </c>
      <c r="R1142" s="37">
        <f t="shared" si="197"/>
        <v>327.37201365187713</v>
      </c>
    </row>
    <row r="1143" spans="1:18" x14ac:dyDescent="0.25">
      <c r="A1143" s="1" t="s">
        <v>34</v>
      </c>
      <c r="B1143" s="1" t="s">
        <v>3014</v>
      </c>
      <c r="C1143" s="36">
        <v>14623</v>
      </c>
      <c r="D1143" s="43"/>
      <c r="E1143" s="43">
        <f t="shared" si="187"/>
        <v>0</v>
      </c>
      <c r="F1143" s="6">
        <f t="shared" si="188"/>
        <v>0</v>
      </c>
      <c r="G1143" s="44"/>
      <c r="H1143" s="44">
        <f t="shared" si="189"/>
        <v>0</v>
      </c>
      <c r="I1143" s="14">
        <f t="shared" si="190"/>
        <v>0</v>
      </c>
      <c r="J1143" s="49">
        <v>13</v>
      </c>
      <c r="K1143" s="49">
        <f t="shared" si="191"/>
        <v>88.901046296929493</v>
      </c>
      <c r="L1143" s="50">
        <f t="shared" si="192"/>
        <v>1.2924764430121107</v>
      </c>
      <c r="M1143" s="45">
        <v>13</v>
      </c>
      <c r="N1143" s="45">
        <f t="shared" si="193"/>
        <v>88.901046296929493</v>
      </c>
      <c r="O1143" s="18">
        <f t="shared" si="194"/>
        <v>0.75606052907392685</v>
      </c>
      <c r="P1143" s="37">
        <f t="shared" si="195"/>
        <v>0</v>
      </c>
      <c r="Q1143" s="37">
        <f t="shared" si="196"/>
        <v>0</v>
      </c>
      <c r="R1143" s="37">
        <f t="shared" si="197"/>
        <v>-100</v>
      </c>
    </row>
    <row r="1144" spans="1:18" x14ac:dyDescent="0.25">
      <c r="A1144" s="1" t="s">
        <v>597</v>
      </c>
      <c r="B1144" s="1" t="s">
        <v>2915</v>
      </c>
      <c r="C1144" s="36">
        <v>14608</v>
      </c>
      <c r="D1144" s="43">
        <v>1</v>
      </c>
      <c r="E1144" s="43">
        <f t="shared" si="187"/>
        <v>6.8455640744797375</v>
      </c>
      <c r="F1144" s="6">
        <f t="shared" si="188"/>
        <v>0.49761677021458467</v>
      </c>
      <c r="G1144" s="44">
        <v>10</v>
      </c>
      <c r="H1144" s="44">
        <f t="shared" si="189"/>
        <v>68.455640744797378</v>
      </c>
      <c r="I1144" s="14">
        <f t="shared" si="190"/>
        <v>1.9533991649634688</v>
      </c>
      <c r="J1144" s="49">
        <v>16</v>
      </c>
      <c r="K1144" s="49">
        <f t="shared" si="191"/>
        <v>109.5290251916758</v>
      </c>
      <c r="L1144" s="50">
        <f t="shared" si="192"/>
        <v>1.5923736646866709</v>
      </c>
      <c r="M1144" s="45">
        <v>27</v>
      </c>
      <c r="N1144" s="45">
        <f t="shared" si="193"/>
        <v>184.83023001095293</v>
      </c>
      <c r="O1144" s="18">
        <f t="shared" si="194"/>
        <v>1.571891977786128</v>
      </c>
      <c r="P1144" s="37">
        <f t="shared" si="195"/>
        <v>3.7037037037037033</v>
      </c>
      <c r="Q1144" s="37">
        <f t="shared" si="196"/>
        <v>0.31657186196435338</v>
      </c>
      <c r="R1144" s="37">
        <f t="shared" si="197"/>
        <v>-68.342813803564667</v>
      </c>
    </row>
    <row r="1145" spans="1:18" x14ac:dyDescent="0.25">
      <c r="A1145" s="1" t="s">
        <v>692</v>
      </c>
      <c r="B1145" s="1" t="s">
        <v>3012</v>
      </c>
      <c r="C1145" s="36">
        <v>14517</v>
      </c>
      <c r="D1145" s="43">
        <v>1</v>
      </c>
      <c r="E1145" s="43">
        <f t="shared" si="187"/>
        <v>6.8884755803540676</v>
      </c>
      <c r="F1145" s="6">
        <f t="shared" si="188"/>
        <v>0.50073608729728269</v>
      </c>
      <c r="G1145" s="44">
        <v>8</v>
      </c>
      <c r="H1145" s="44">
        <f t="shared" si="189"/>
        <v>55.107804642832541</v>
      </c>
      <c r="I1145" s="14">
        <f t="shared" si="190"/>
        <v>1.5725152580718522</v>
      </c>
      <c r="J1145" s="49"/>
      <c r="K1145" s="49">
        <f t="shared" si="191"/>
        <v>0</v>
      </c>
      <c r="L1145" s="50">
        <f t="shared" si="192"/>
        <v>0</v>
      </c>
      <c r="M1145" s="45">
        <v>9</v>
      </c>
      <c r="N1145" s="45">
        <f t="shared" si="193"/>
        <v>61.996280223186609</v>
      </c>
      <c r="O1145" s="18">
        <f t="shared" si="194"/>
        <v>0.52724846757823607</v>
      </c>
      <c r="P1145" s="37">
        <f t="shared" si="195"/>
        <v>11.111111111111111</v>
      </c>
      <c r="Q1145" s="37">
        <f t="shared" si="196"/>
        <v>0.94971558589306027</v>
      </c>
      <c r="R1145" s="37">
        <f t="shared" si="197"/>
        <v>-5.0284414106939739</v>
      </c>
    </row>
    <row r="1146" spans="1:18" x14ac:dyDescent="0.25">
      <c r="A1146" s="1" t="s">
        <v>388</v>
      </c>
      <c r="B1146" s="1" t="s">
        <v>3020</v>
      </c>
      <c r="C1146" s="36">
        <v>14478</v>
      </c>
      <c r="D1146" s="43"/>
      <c r="E1146" s="43">
        <f t="shared" si="187"/>
        <v>0</v>
      </c>
      <c r="F1146" s="6">
        <f t="shared" si="188"/>
        <v>0</v>
      </c>
      <c r="G1146" s="44"/>
      <c r="H1146" s="44">
        <f t="shared" si="189"/>
        <v>0</v>
      </c>
      <c r="I1146" s="14">
        <f t="shared" si="190"/>
        <v>0</v>
      </c>
      <c r="J1146" s="49">
        <v>1</v>
      </c>
      <c r="K1146" s="49">
        <f t="shared" si="191"/>
        <v>6.9070313579223654</v>
      </c>
      <c r="L1146" s="50">
        <f t="shared" si="192"/>
        <v>0.10041698824830299</v>
      </c>
      <c r="M1146" s="45">
        <v>1</v>
      </c>
      <c r="N1146" s="45">
        <f t="shared" si="193"/>
        <v>6.9070313579223654</v>
      </c>
      <c r="O1146" s="18">
        <f t="shared" si="194"/>
        <v>5.8740971004537561E-2</v>
      </c>
      <c r="P1146" s="37">
        <f t="shared" si="195"/>
        <v>0</v>
      </c>
      <c r="Q1146" s="37">
        <f t="shared" si="196"/>
        <v>0</v>
      </c>
      <c r="R1146" s="37">
        <f t="shared" si="197"/>
        <v>-100</v>
      </c>
    </row>
    <row r="1147" spans="1:18" x14ac:dyDescent="0.25">
      <c r="A1147" s="1" t="s">
        <v>514</v>
      </c>
      <c r="B1147" s="1" t="s">
        <v>2993</v>
      </c>
      <c r="C1147" s="36">
        <v>14444</v>
      </c>
      <c r="D1147" s="43"/>
      <c r="E1147" s="43">
        <f t="shared" si="187"/>
        <v>0</v>
      </c>
      <c r="F1147" s="6">
        <f t="shared" si="188"/>
        <v>0</v>
      </c>
      <c r="G1147" s="44">
        <v>1</v>
      </c>
      <c r="H1147" s="44">
        <f t="shared" si="189"/>
        <v>6.9232899473829956</v>
      </c>
      <c r="I1147" s="14">
        <f t="shared" si="190"/>
        <v>0.19755784409987781</v>
      </c>
      <c r="J1147" s="49"/>
      <c r="K1147" s="49">
        <f t="shared" si="191"/>
        <v>0</v>
      </c>
      <c r="L1147" s="50">
        <f t="shared" si="192"/>
        <v>0</v>
      </c>
      <c r="M1147" s="45">
        <v>1</v>
      </c>
      <c r="N1147" s="45">
        <f t="shared" si="193"/>
        <v>6.9232899473829956</v>
      </c>
      <c r="O1147" s="18">
        <f t="shared" si="194"/>
        <v>5.8879242467716336E-2</v>
      </c>
      <c r="P1147" s="37">
        <f t="shared" si="195"/>
        <v>0</v>
      </c>
      <c r="Q1147" s="37">
        <f t="shared" si="196"/>
        <v>0</v>
      </c>
      <c r="R1147" s="37">
        <f t="shared" si="197"/>
        <v>-100</v>
      </c>
    </row>
    <row r="1148" spans="1:18" x14ac:dyDescent="0.25">
      <c r="A1148" s="1" t="s">
        <v>1423</v>
      </c>
      <c r="B1148" s="1" t="s">
        <v>3084</v>
      </c>
      <c r="C1148" s="36">
        <v>14396</v>
      </c>
      <c r="D1148" s="43">
        <v>5</v>
      </c>
      <c r="E1148" s="43">
        <f t="shared" si="187"/>
        <v>34.731869963878857</v>
      </c>
      <c r="F1148" s="6">
        <f t="shared" si="188"/>
        <v>2.5247241522973929</v>
      </c>
      <c r="G1148" s="44">
        <v>3</v>
      </c>
      <c r="H1148" s="44">
        <f t="shared" si="189"/>
        <v>20.839121978327313</v>
      </c>
      <c r="I1148" s="14">
        <f t="shared" si="190"/>
        <v>0.59464965966490035</v>
      </c>
      <c r="J1148" s="49">
        <v>14</v>
      </c>
      <c r="K1148" s="49">
        <f t="shared" si="191"/>
        <v>97.249235898860789</v>
      </c>
      <c r="L1148" s="50">
        <f t="shared" si="192"/>
        <v>1.4138455252865398</v>
      </c>
      <c r="M1148" s="45">
        <v>22</v>
      </c>
      <c r="N1148" s="45">
        <f t="shared" si="193"/>
        <v>152.82022784106695</v>
      </c>
      <c r="O1148" s="18">
        <f t="shared" si="194"/>
        <v>1.2996623451292919</v>
      </c>
      <c r="P1148" s="37">
        <f t="shared" si="195"/>
        <v>22.727272727272727</v>
      </c>
      <c r="Q1148" s="37">
        <f t="shared" si="196"/>
        <v>1.9426000620539869</v>
      </c>
      <c r="R1148" s="37">
        <f t="shared" si="197"/>
        <v>94.260006205398696</v>
      </c>
    </row>
    <row r="1149" spans="1:18" x14ac:dyDescent="0.25">
      <c r="A1149" s="1" t="s">
        <v>709</v>
      </c>
      <c r="B1149" s="1" t="s">
        <v>3003</v>
      </c>
      <c r="C1149" s="36">
        <v>14356</v>
      </c>
      <c r="D1149" s="43"/>
      <c r="E1149" s="43">
        <f t="shared" si="187"/>
        <v>0</v>
      </c>
      <c r="F1149" s="6">
        <f t="shared" si="188"/>
        <v>0</v>
      </c>
      <c r="G1149" s="44"/>
      <c r="H1149" s="44">
        <f t="shared" si="189"/>
        <v>0</v>
      </c>
      <c r="I1149" s="14">
        <f t="shared" si="190"/>
        <v>0</v>
      </c>
      <c r="J1149" s="49">
        <v>1</v>
      </c>
      <c r="K1149" s="49">
        <f t="shared" si="191"/>
        <v>6.9657286152131519</v>
      </c>
      <c r="L1149" s="50">
        <f t="shared" si="192"/>
        <v>0.10127035078426655</v>
      </c>
      <c r="M1149" s="45">
        <v>1</v>
      </c>
      <c r="N1149" s="45">
        <f t="shared" si="193"/>
        <v>6.9657286152131519</v>
      </c>
      <c r="O1149" s="18">
        <f t="shared" si="194"/>
        <v>5.924016287292385E-2</v>
      </c>
      <c r="P1149" s="37">
        <f t="shared" si="195"/>
        <v>0</v>
      </c>
      <c r="Q1149" s="37">
        <f t="shared" si="196"/>
        <v>0</v>
      </c>
      <c r="R1149" s="37">
        <f t="shared" si="197"/>
        <v>-100</v>
      </c>
    </row>
    <row r="1150" spans="1:18" x14ac:dyDescent="0.25">
      <c r="A1150" s="1" t="s">
        <v>604</v>
      </c>
      <c r="B1150" s="1" t="s">
        <v>3054</v>
      </c>
      <c r="C1150" s="36">
        <v>14339</v>
      </c>
      <c r="D1150" s="43">
        <v>6</v>
      </c>
      <c r="E1150" s="43">
        <f t="shared" si="187"/>
        <v>41.843922170304765</v>
      </c>
      <c r="F1150" s="6">
        <f t="shared" si="188"/>
        <v>3.0417124399029163</v>
      </c>
      <c r="G1150" s="44">
        <v>2</v>
      </c>
      <c r="H1150" s="44">
        <f t="shared" si="189"/>
        <v>13.947974056768256</v>
      </c>
      <c r="I1150" s="14">
        <f t="shared" si="190"/>
        <v>0.39800899646818255</v>
      </c>
      <c r="J1150" s="49">
        <v>3</v>
      </c>
      <c r="K1150" s="49">
        <f t="shared" si="191"/>
        <v>20.921961085152383</v>
      </c>
      <c r="L1150" s="50">
        <f t="shared" si="192"/>
        <v>0.30417124399029161</v>
      </c>
      <c r="M1150" s="45">
        <v>11</v>
      </c>
      <c r="N1150" s="45">
        <f t="shared" si="193"/>
        <v>76.7138573122254</v>
      </c>
      <c r="O1150" s="18">
        <f t="shared" si="194"/>
        <v>0.65241436364046601</v>
      </c>
      <c r="P1150" s="37">
        <f t="shared" si="195"/>
        <v>54.54545454545454</v>
      </c>
      <c r="Q1150" s="37">
        <f t="shared" si="196"/>
        <v>4.6622401489295688</v>
      </c>
      <c r="R1150" s="37">
        <f t="shared" si="197"/>
        <v>366.22401489295686</v>
      </c>
    </row>
    <row r="1151" spans="1:18" x14ac:dyDescent="0.25">
      <c r="A1151" s="1" t="s">
        <v>1332</v>
      </c>
      <c r="B1151" s="1" t="s">
        <v>3022</v>
      </c>
      <c r="C1151" s="36">
        <v>14231</v>
      </c>
      <c r="D1151" s="43"/>
      <c r="E1151" s="43">
        <f t="shared" si="187"/>
        <v>0</v>
      </c>
      <c r="F1151" s="6">
        <f t="shared" si="188"/>
        <v>0</v>
      </c>
      <c r="G1151" s="44">
        <v>1</v>
      </c>
      <c r="H1151" s="44">
        <f t="shared" si="189"/>
        <v>7.0269130770852373</v>
      </c>
      <c r="I1151" s="14">
        <f t="shared" si="190"/>
        <v>0.20051475653001441</v>
      </c>
      <c r="J1151" s="49">
        <v>22</v>
      </c>
      <c r="K1151" s="49">
        <f t="shared" si="191"/>
        <v>154.59208769587522</v>
      </c>
      <c r="L1151" s="50">
        <f t="shared" si="192"/>
        <v>2.2475172109406558</v>
      </c>
      <c r="M1151" s="45">
        <v>23</v>
      </c>
      <c r="N1151" s="45">
        <f t="shared" si="193"/>
        <v>161.61900077296045</v>
      </c>
      <c r="O1151" s="18">
        <f t="shared" si="194"/>
        <v>1.3744916659886854</v>
      </c>
      <c r="P1151" s="37">
        <f t="shared" si="195"/>
        <v>0</v>
      </c>
      <c r="Q1151" s="37">
        <f t="shared" si="196"/>
        <v>0</v>
      </c>
      <c r="R1151" s="37">
        <f t="shared" si="197"/>
        <v>-100</v>
      </c>
    </row>
    <row r="1152" spans="1:18" x14ac:dyDescent="0.25">
      <c r="A1152" s="1" t="s">
        <v>60</v>
      </c>
      <c r="B1152" s="1" t="s">
        <v>2670</v>
      </c>
      <c r="C1152" s="36">
        <v>14203</v>
      </c>
      <c r="D1152" s="43"/>
      <c r="E1152" s="43">
        <f t="shared" si="187"/>
        <v>0</v>
      </c>
      <c r="F1152" s="6">
        <f t="shared" si="188"/>
        <v>0</v>
      </c>
      <c r="G1152" s="44">
        <v>1</v>
      </c>
      <c r="H1152" s="44">
        <f t="shared" si="189"/>
        <v>7.040766035344646</v>
      </c>
      <c r="I1152" s="14">
        <f t="shared" si="190"/>
        <v>0.20091005422647573</v>
      </c>
      <c r="J1152" s="49">
        <v>1</v>
      </c>
      <c r="K1152" s="49">
        <f t="shared" si="191"/>
        <v>7.040766035344646</v>
      </c>
      <c r="L1152" s="50">
        <f t="shared" si="192"/>
        <v>0.10236127267893617</v>
      </c>
      <c r="M1152" s="45">
        <v>2</v>
      </c>
      <c r="N1152" s="45">
        <f t="shared" si="193"/>
        <v>14.081532070689292</v>
      </c>
      <c r="O1152" s="18">
        <f t="shared" si="194"/>
        <v>0.11975663989350063</v>
      </c>
      <c r="P1152" s="37">
        <f t="shared" si="195"/>
        <v>0</v>
      </c>
      <c r="Q1152" s="37">
        <f t="shared" si="196"/>
        <v>0</v>
      </c>
      <c r="R1152" s="37">
        <f t="shared" si="197"/>
        <v>-100</v>
      </c>
    </row>
    <row r="1153" spans="1:18" x14ac:dyDescent="0.25">
      <c r="A1153" s="1" t="s">
        <v>141</v>
      </c>
      <c r="B1153" s="1" t="s">
        <v>3044</v>
      </c>
      <c r="C1153" s="36">
        <v>14197</v>
      </c>
      <c r="D1153" s="43"/>
      <c r="E1153" s="43">
        <f t="shared" si="187"/>
        <v>0</v>
      </c>
      <c r="F1153" s="6">
        <f t="shared" si="188"/>
        <v>0</v>
      </c>
      <c r="G1153" s="44"/>
      <c r="H1153" s="44">
        <f t="shared" si="189"/>
        <v>0</v>
      </c>
      <c r="I1153" s="14">
        <f t="shared" si="190"/>
        <v>0</v>
      </c>
      <c r="J1153" s="49">
        <v>2</v>
      </c>
      <c r="K1153" s="49">
        <f t="shared" si="191"/>
        <v>14.087483271113614</v>
      </c>
      <c r="L1153" s="50">
        <f t="shared" si="192"/>
        <v>0.20480906612086083</v>
      </c>
      <c r="M1153" s="45">
        <v>2</v>
      </c>
      <c r="N1153" s="45">
        <f t="shared" si="193"/>
        <v>14.087483271113614</v>
      </c>
      <c r="O1153" s="18">
        <f t="shared" si="194"/>
        <v>0.11980725198333378</v>
      </c>
      <c r="P1153" s="37">
        <f t="shared" si="195"/>
        <v>0</v>
      </c>
      <c r="Q1153" s="37">
        <f t="shared" si="196"/>
        <v>0</v>
      </c>
      <c r="R1153" s="37">
        <f t="shared" si="197"/>
        <v>-100</v>
      </c>
    </row>
    <row r="1154" spans="1:18" x14ac:dyDescent="0.25">
      <c r="A1154" s="1" t="s">
        <v>1143</v>
      </c>
      <c r="B1154" s="1" t="s">
        <v>3023</v>
      </c>
      <c r="C1154" s="36">
        <v>14148</v>
      </c>
      <c r="D1154" s="43">
        <v>1</v>
      </c>
      <c r="E1154" s="43">
        <f t="shared" si="187"/>
        <v>7.0681368391292061</v>
      </c>
      <c r="F1154" s="6">
        <f t="shared" si="188"/>
        <v>0.51379599797106679</v>
      </c>
      <c r="G1154" s="44"/>
      <c r="H1154" s="44">
        <f t="shared" si="189"/>
        <v>0</v>
      </c>
      <c r="I1154" s="14">
        <f t="shared" si="190"/>
        <v>0</v>
      </c>
      <c r="J1154" s="49"/>
      <c r="K1154" s="49">
        <f t="shared" si="191"/>
        <v>0</v>
      </c>
      <c r="L1154" s="50">
        <f t="shared" si="192"/>
        <v>0</v>
      </c>
      <c r="M1154" s="45">
        <v>1</v>
      </c>
      <c r="N1154" s="45">
        <f t="shared" si="193"/>
        <v>7.0681368391292061</v>
      </c>
      <c r="O1154" s="18">
        <f t="shared" si="194"/>
        <v>6.0111095434244748E-2</v>
      </c>
      <c r="P1154" s="37">
        <f t="shared" si="195"/>
        <v>100</v>
      </c>
      <c r="Q1154" s="37">
        <f t="shared" si="196"/>
        <v>8.5474402730375427</v>
      </c>
      <c r="R1154" s="37">
        <f t="shared" si="197"/>
        <v>754.74402730375425</v>
      </c>
    </row>
    <row r="1155" spans="1:18" x14ac:dyDescent="0.25">
      <c r="A1155" s="1" t="s">
        <v>1492</v>
      </c>
      <c r="B1155" s="1" t="s">
        <v>3028</v>
      </c>
      <c r="C1155" s="36">
        <v>14137</v>
      </c>
      <c r="D1155" s="43">
        <v>2</v>
      </c>
      <c r="E1155" s="43">
        <f t="shared" si="187"/>
        <v>14.147273113107449</v>
      </c>
      <c r="F1155" s="6">
        <f t="shared" si="188"/>
        <v>1.0283915652959825</v>
      </c>
      <c r="G1155" s="44">
        <v>3</v>
      </c>
      <c r="H1155" s="44">
        <f t="shared" si="189"/>
        <v>21.220909669661175</v>
      </c>
      <c r="I1155" s="14">
        <f t="shared" si="190"/>
        <v>0.6055440687936553</v>
      </c>
      <c r="J1155" s="49"/>
      <c r="K1155" s="49">
        <f t="shared" si="191"/>
        <v>0</v>
      </c>
      <c r="L1155" s="50">
        <f t="shared" si="192"/>
        <v>0</v>
      </c>
      <c r="M1155" s="45">
        <v>5</v>
      </c>
      <c r="N1155" s="45">
        <f t="shared" si="193"/>
        <v>35.368182782768621</v>
      </c>
      <c r="O1155" s="18">
        <f t="shared" si="194"/>
        <v>0.30078933939438879</v>
      </c>
      <c r="P1155" s="37">
        <f t="shared" si="195"/>
        <v>40</v>
      </c>
      <c r="Q1155" s="37">
        <f t="shared" si="196"/>
        <v>3.4189761092150173</v>
      </c>
      <c r="R1155" s="37">
        <f t="shared" si="197"/>
        <v>241.89761092150172</v>
      </c>
    </row>
    <row r="1156" spans="1:18" x14ac:dyDescent="0.25">
      <c r="A1156" s="1" t="s">
        <v>1587</v>
      </c>
      <c r="B1156" s="1" t="s">
        <v>3007</v>
      </c>
      <c r="C1156" s="36">
        <v>14121</v>
      </c>
      <c r="D1156" s="43">
        <v>1</v>
      </c>
      <c r="E1156" s="43">
        <f t="shared" si="187"/>
        <v>7.081651441116068</v>
      </c>
      <c r="F1156" s="6">
        <f t="shared" si="188"/>
        <v>0.51477839949682414</v>
      </c>
      <c r="G1156" s="44">
        <v>2</v>
      </c>
      <c r="H1156" s="44">
        <f t="shared" si="189"/>
        <v>14.163302882232136</v>
      </c>
      <c r="I1156" s="14">
        <f t="shared" si="190"/>
        <v>0.40415345941202968</v>
      </c>
      <c r="J1156" s="49">
        <v>4</v>
      </c>
      <c r="K1156" s="49">
        <f t="shared" si="191"/>
        <v>28.326605764464272</v>
      </c>
      <c r="L1156" s="50">
        <f t="shared" si="192"/>
        <v>0.41182271959745931</v>
      </c>
      <c r="M1156" s="45">
        <v>7</v>
      </c>
      <c r="N1156" s="45">
        <f t="shared" si="193"/>
        <v>49.571560087812479</v>
      </c>
      <c r="O1156" s="18">
        <f t="shared" si="194"/>
        <v>0.42158221425011427</v>
      </c>
      <c r="P1156" s="37">
        <f t="shared" si="195"/>
        <v>14.285714285714285</v>
      </c>
      <c r="Q1156" s="37">
        <f t="shared" si="196"/>
        <v>1.2210628961482204</v>
      </c>
      <c r="R1156" s="37">
        <f t="shared" si="197"/>
        <v>22.106289614822039</v>
      </c>
    </row>
    <row r="1157" spans="1:18" x14ac:dyDescent="0.25">
      <c r="A1157" s="1" t="s">
        <v>728</v>
      </c>
      <c r="B1157" s="1" t="s">
        <v>2973</v>
      </c>
      <c r="C1157" s="36">
        <v>14082</v>
      </c>
      <c r="D1157" s="43"/>
      <c r="E1157" s="43">
        <f t="shared" si="187"/>
        <v>0</v>
      </c>
      <c r="F1157" s="6">
        <f t="shared" si="188"/>
        <v>0</v>
      </c>
      <c r="G1157" s="44">
        <v>1</v>
      </c>
      <c r="H1157" s="44">
        <f t="shared" si="189"/>
        <v>7.1012640249964489</v>
      </c>
      <c r="I1157" s="14">
        <f t="shared" si="190"/>
        <v>0.20263637978828544</v>
      </c>
      <c r="J1157" s="49"/>
      <c r="K1157" s="49">
        <f t="shared" si="191"/>
        <v>0</v>
      </c>
      <c r="L1157" s="50">
        <f t="shared" si="192"/>
        <v>0</v>
      </c>
      <c r="M1157" s="45">
        <v>1</v>
      </c>
      <c r="N1157" s="45">
        <f t="shared" si="193"/>
        <v>7.1012640249964489</v>
      </c>
      <c r="O1157" s="18">
        <f t="shared" si="194"/>
        <v>6.0392826175521573E-2</v>
      </c>
      <c r="P1157" s="37">
        <f t="shared" si="195"/>
        <v>0</v>
      </c>
      <c r="Q1157" s="37">
        <f t="shared" si="196"/>
        <v>0</v>
      </c>
      <c r="R1157" s="37">
        <f t="shared" si="197"/>
        <v>-100</v>
      </c>
    </row>
    <row r="1158" spans="1:18" x14ac:dyDescent="0.25">
      <c r="A1158" s="1" t="s">
        <v>1206</v>
      </c>
      <c r="B1158" s="1" t="s">
        <v>3031</v>
      </c>
      <c r="C1158" s="36">
        <v>14075</v>
      </c>
      <c r="D1158" s="43"/>
      <c r="E1158" s="43">
        <f t="shared" si="187"/>
        <v>0</v>
      </c>
      <c r="F1158" s="6">
        <f t="shared" si="188"/>
        <v>0</v>
      </c>
      <c r="G1158" s="44">
        <v>1</v>
      </c>
      <c r="H1158" s="44">
        <f t="shared" si="189"/>
        <v>7.1047957371225587</v>
      </c>
      <c r="I1158" s="14">
        <f t="shared" si="190"/>
        <v>0.20273715809439682</v>
      </c>
      <c r="J1158" s="49"/>
      <c r="K1158" s="49">
        <f t="shared" si="191"/>
        <v>0</v>
      </c>
      <c r="L1158" s="50">
        <f t="shared" si="192"/>
        <v>0</v>
      </c>
      <c r="M1158" s="45">
        <v>1</v>
      </c>
      <c r="N1158" s="45">
        <f t="shared" si="193"/>
        <v>7.1047957371225587</v>
      </c>
      <c r="O1158" s="18">
        <f t="shared" si="194"/>
        <v>6.0422861684099091E-2</v>
      </c>
      <c r="P1158" s="37">
        <f t="shared" si="195"/>
        <v>0</v>
      </c>
      <c r="Q1158" s="37">
        <f t="shared" si="196"/>
        <v>0</v>
      </c>
      <c r="R1158" s="37">
        <f t="shared" si="197"/>
        <v>-100</v>
      </c>
    </row>
    <row r="1159" spans="1:18" x14ac:dyDescent="0.25">
      <c r="A1159" s="1" t="s">
        <v>306</v>
      </c>
      <c r="B1159" s="1" t="s">
        <v>2634</v>
      </c>
      <c r="C1159" s="36">
        <v>14050</v>
      </c>
      <c r="D1159" s="43">
        <v>2</v>
      </c>
      <c r="E1159" s="43">
        <f t="shared" ref="E1159:E1222" si="198">((D1159/($C1159/100000)))</f>
        <v>14.234875444839856</v>
      </c>
      <c r="F1159" s="6">
        <f t="shared" ref="F1159:F1222" si="199">((D1159/$C1159)/(D$1746/$C$1746))</f>
        <v>1.0347595415366053</v>
      </c>
      <c r="G1159" s="44">
        <v>1</v>
      </c>
      <c r="H1159" s="44">
        <f t="shared" ref="H1159:H1222" si="200">((G1159/($C1159/100000)))</f>
        <v>7.1174377224199281</v>
      </c>
      <c r="I1159" s="14">
        <f t="shared" ref="I1159:I1222" si="201">((G1159/$C1159)/($G$1746/$C$1746))</f>
        <v>0.20309790036858613</v>
      </c>
      <c r="J1159" s="49"/>
      <c r="K1159" s="49">
        <f t="shared" ref="K1159:K1222" si="202">((J1159/($C1159/100000)))</f>
        <v>0</v>
      </c>
      <c r="L1159" s="50">
        <f t="shared" ref="L1159:L1222" si="203">((J1159/$C1159)/($J$1746/$C$1746))</f>
        <v>0</v>
      </c>
      <c r="M1159" s="45">
        <v>3</v>
      </c>
      <c r="N1159" s="45">
        <f t="shared" ref="N1159:N1222" si="204">((M1159/($C1159/100000)))</f>
        <v>21.352313167259783</v>
      </c>
      <c r="O1159" s="18">
        <f t="shared" ref="O1159:O1222" si="205">((M1159/$C1159)/($M$1746/$C$1746))</f>
        <v>0.18159112701858252</v>
      </c>
      <c r="P1159" s="37">
        <f t="shared" si="195"/>
        <v>66.666666666666657</v>
      </c>
      <c r="Q1159" s="37">
        <f t="shared" si="196"/>
        <v>5.6982935153583609</v>
      </c>
      <c r="R1159" s="37">
        <f t="shared" si="197"/>
        <v>469.82935153583611</v>
      </c>
    </row>
    <row r="1160" spans="1:18" x14ac:dyDescent="0.25">
      <c r="A1160" s="1" t="s">
        <v>1710</v>
      </c>
      <c r="B1160" s="1" t="s">
        <v>3043</v>
      </c>
      <c r="C1160" s="36">
        <v>13948</v>
      </c>
      <c r="D1160" s="43"/>
      <c r="E1160" s="43">
        <f t="shared" si="198"/>
        <v>0</v>
      </c>
      <c r="F1160" s="6">
        <f t="shared" si="199"/>
        <v>0</v>
      </c>
      <c r="G1160" s="44">
        <v>2</v>
      </c>
      <c r="H1160" s="44">
        <f t="shared" si="200"/>
        <v>14.338973329509608</v>
      </c>
      <c r="I1160" s="14">
        <f t="shared" si="201"/>
        <v>0.40916626042137011</v>
      </c>
      <c r="J1160" s="49">
        <v>3</v>
      </c>
      <c r="K1160" s="49">
        <f t="shared" si="202"/>
        <v>21.508459994264413</v>
      </c>
      <c r="L1160" s="50">
        <f t="shared" si="203"/>
        <v>0.31269798304966961</v>
      </c>
      <c r="M1160" s="45">
        <v>5</v>
      </c>
      <c r="N1160" s="45">
        <f t="shared" si="204"/>
        <v>35.84743332377402</v>
      </c>
      <c r="O1160" s="18">
        <f t="shared" si="205"/>
        <v>0.30486513414242</v>
      </c>
      <c r="P1160" s="37">
        <f t="shared" ref="P1160:P1223" si="206">D1160/M1160*100</f>
        <v>0</v>
      </c>
      <c r="Q1160" s="37">
        <f t="shared" ref="Q1160:Q1223" si="207">P1160/$P$1746</f>
        <v>0</v>
      </c>
      <c r="R1160" s="37">
        <f t="shared" ref="R1160:R1223" si="208">(Q1160-1)*100</f>
        <v>-100</v>
      </c>
    </row>
    <row r="1161" spans="1:18" x14ac:dyDescent="0.25">
      <c r="A1161" s="1" t="s">
        <v>1725</v>
      </c>
      <c r="B1161" s="1" t="s">
        <v>3017</v>
      </c>
      <c r="C1161" s="36">
        <v>13945</v>
      </c>
      <c r="D1161" s="43"/>
      <c r="E1161" s="43">
        <f t="shared" si="198"/>
        <v>0</v>
      </c>
      <c r="F1161" s="6">
        <f t="shared" si="199"/>
        <v>0</v>
      </c>
      <c r="G1161" s="44">
        <v>2</v>
      </c>
      <c r="H1161" s="44">
        <f t="shared" si="200"/>
        <v>14.342058085335246</v>
      </c>
      <c r="I1161" s="14">
        <f t="shared" si="201"/>
        <v>0.40925428471547293</v>
      </c>
      <c r="J1161" s="49"/>
      <c r="K1161" s="49">
        <f t="shared" si="202"/>
        <v>0</v>
      </c>
      <c r="L1161" s="50">
        <f t="shared" si="203"/>
        <v>0</v>
      </c>
      <c r="M1161" s="45">
        <v>2</v>
      </c>
      <c r="N1161" s="45">
        <f t="shared" si="204"/>
        <v>14.342058085335246</v>
      </c>
      <c r="O1161" s="18">
        <f t="shared" si="205"/>
        <v>0.12197228801774038</v>
      </c>
      <c r="P1161" s="37">
        <f t="shared" si="206"/>
        <v>0</v>
      </c>
      <c r="Q1161" s="37">
        <f t="shared" si="207"/>
        <v>0</v>
      </c>
      <c r="R1161" s="37">
        <f t="shared" si="208"/>
        <v>-100</v>
      </c>
    </row>
    <row r="1162" spans="1:18" x14ac:dyDescent="0.25">
      <c r="A1162" s="1" t="s">
        <v>1421</v>
      </c>
      <c r="B1162" s="1" t="s">
        <v>2146</v>
      </c>
      <c r="C1162" s="36">
        <v>13938</v>
      </c>
      <c r="D1162" s="43">
        <v>4</v>
      </c>
      <c r="E1162" s="43">
        <f t="shared" si="198"/>
        <v>28.698522026115654</v>
      </c>
      <c r="F1162" s="6">
        <f t="shared" si="199"/>
        <v>2.0861488819901428</v>
      </c>
      <c r="G1162" s="44">
        <v>8</v>
      </c>
      <c r="H1162" s="44">
        <f t="shared" si="200"/>
        <v>57.397044052231308</v>
      </c>
      <c r="I1162" s="14">
        <f t="shared" si="201"/>
        <v>1.637839288379185</v>
      </c>
      <c r="J1162" s="49">
        <v>6</v>
      </c>
      <c r="K1162" s="49">
        <f t="shared" si="202"/>
        <v>43.047783039173481</v>
      </c>
      <c r="L1162" s="50">
        <f t="shared" si="203"/>
        <v>0.62584466459704291</v>
      </c>
      <c r="M1162" s="45">
        <v>18</v>
      </c>
      <c r="N1162" s="45">
        <f t="shared" si="204"/>
        <v>129.14334911752044</v>
      </c>
      <c r="O1162" s="18">
        <f t="shared" si="205"/>
        <v>1.0983019090017583</v>
      </c>
      <c r="P1162" s="37">
        <f t="shared" si="206"/>
        <v>22.222222222222221</v>
      </c>
      <c r="Q1162" s="37">
        <f t="shared" si="207"/>
        <v>1.8994311717861205</v>
      </c>
      <c r="R1162" s="37">
        <f t="shared" si="208"/>
        <v>89.943117178612056</v>
      </c>
    </row>
    <row r="1163" spans="1:18" x14ac:dyDescent="0.25">
      <c r="A1163" s="1" t="s">
        <v>229</v>
      </c>
      <c r="B1163" s="1" t="s">
        <v>3033</v>
      </c>
      <c r="C1163" s="36">
        <v>13877</v>
      </c>
      <c r="D1163" s="43"/>
      <c r="E1163" s="43">
        <f t="shared" si="198"/>
        <v>0</v>
      </c>
      <c r="F1163" s="6">
        <f t="shared" si="199"/>
        <v>0</v>
      </c>
      <c r="G1163" s="44"/>
      <c r="H1163" s="44">
        <f t="shared" si="200"/>
        <v>0</v>
      </c>
      <c r="I1163" s="14">
        <f t="shared" si="201"/>
        <v>0</v>
      </c>
      <c r="J1163" s="49">
        <v>2</v>
      </c>
      <c r="K1163" s="49">
        <f t="shared" si="202"/>
        <v>14.412336960438134</v>
      </c>
      <c r="L1163" s="50">
        <f t="shared" si="203"/>
        <v>0.20953190975843922</v>
      </c>
      <c r="M1163" s="45">
        <v>2</v>
      </c>
      <c r="N1163" s="45">
        <f t="shared" si="204"/>
        <v>14.412336960438134</v>
      </c>
      <c r="O1163" s="18">
        <f t="shared" si="205"/>
        <v>0.12256997596075445</v>
      </c>
      <c r="P1163" s="37">
        <f t="shared" si="206"/>
        <v>0</v>
      </c>
      <c r="Q1163" s="37">
        <f t="shared" si="207"/>
        <v>0</v>
      </c>
      <c r="R1163" s="37">
        <f t="shared" si="208"/>
        <v>-100</v>
      </c>
    </row>
    <row r="1164" spans="1:18" x14ac:dyDescent="0.25">
      <c r="A1164" s="1" t="s">
        <v>1327</v>
      </c>
      <c r="B1164" s="1" t="s">
        <v>3037</v>
      </c>
      <c r="C1164" s="36">
        <v>13843</v>
      </c>
      <c r="D1164" s="43">
        <v>1</v>
      </c>
      <c r="E1164" s="43">
        <f t="shared" si="198"/>
        <v>7.2238676587444921</v>
      </c>
      <c r="F1164" s="6">
        <f t="shared" si="199"/>
        <v>0.52511636056452027</v>
      </c>
      <c r="G1164" s="44"/>
      <c r="H1164" s="44">
        <f t="shared" si="200"/>
        <v>0</v>
      </c>
      <c r="I1164" s="14">
        <f t="shared" si="201"/>
        <v>0</v>
      </c>
      <c r="J1164" s="49"/>
      <c r="K1164" s="49">
        <f t="shared" si="202"/>
        <v>0</v>
      </c>
      <c r="L1164" s="50">
        <f t="shared" si="203"/>
        <v>0</v>
      </c>
      <c r="M1164" s="45">
        <v>1</v>
      </c>
      <c r="N1164" s="45">
        <f t="shared" si="204"/>
        <v>7.2238676587444921</v>
      </c>
      <c r="O1164" s="18">
        <f t="shared" si="205"/>
        <v>6.1435510958874145E-2</v>
      </c>
      <c r="P1164" s="37">
        <f t="shared" si="206"/>
        <v>100</v>
      </c>
      <c r="Q1164" s="37">
        <f t="shared" si="207"/>
        <v>8.5474402730375427</v>
      </c>
      <c r="R1164" s="37">
        <f t="shared" si="208"/>
        <v>754.74402730375425</v>
      </c>
    </row>
    <row r="1165" spans="1:18" x14ac:dyDescent="0.25">
      <c r="A1165" s="1" t="s">
        <v>1107</v>
      </c>
      <c r="B1165" s="1" t="s">
        <v>3027</v>
      </c>
      <c r="C1165" s="36">
        <v>13814</v>
      </c>
      <c r="D1165" s="43"/>
      <c r="E1165" s="43">
        <f t="shared" si="198"/>
        <v>0</v>
      </c>
      <c r="F1165" s="6">
        <f t="shared" si="199"/>
        <v>0</v>
      </c>
      <c r="G1165" s="44"/>
      <c r="H1165" s="44">
        <f t="shared" si="200"/>
        <v>0</v>
      </c>
      <c r="I1165" s="14">
        <f t="shared" si="201"/>
        <v>0</v>
      </c>
      <c r="J1165" s="49">
        <v>2</v>
      </c>
      <c r="K1165" s="49">
        <f t="shared" si="202"/>
        <v>14.478065730418415</v>
      </c>
      <c r="L1165" s="50">
        <f t="shared" si="203"/>
        <v>0.21048749903850159</v>
      </c>
      <c r="M1165" s="45">
        <v>2</v>
      </c>
      <c r="N1165" s="45">
        <f t="shared" si="204"/>
        <v>14.478065730418415</v>
      </c>
      <c r="O1165" s="18">
        <f t="shared" si="205"/>
        <v>0.12312896745384316</v>
      </c>
      <c r="P1165" s="37">
        <f t="shared" si="206"/>
        <v>0</v>
      </c>
      <c r="Q1165" s="37">
        <f t="shared" si="207"/>
        <v>0</v>
      </c>
      <c r="R1165" s="37">
        <f t="shared" si="208"/>
        <v>-100</v>
      </c>
    </row>
    <row r="1166" spans="1:18" x14ac:dyDescent="0.25">
      <c r="A1166" s="1" t="s">
        <v>1109</v>
      </c>
      <c r="B1166" s="1" t="s">
        <v>3016</v>
      </c>
      <c r="C1166" s="36">
        <v>13788</v>
      </c>
      <c r="D1166" s="43"/>
      <c r="E1166" s="43">
        <f t="shared" si="198"/>
        <v>0</v>
      </c>
      <c r="F1166" s="6">
        <f t="shared" si="199"/>
        <v>0</v>
      </c>
      <c r="G1166" s="44">
        <v>1</v>
      </c>
      <c r="H1166" s="44">
        <f t="shared" si="200"/>
        <v>7.2526834928923698</v>
      </c>
      <c r="I1166" s="14">
        <f t="shared" si="201"/>
        <v>0.20695717291693033</v>
      </c>
      <c r="J1166" s="49"/>
      <c r="K1166" s="49">
        <f t="shared" si="202"/>
        <v>0</v>
      </c>
      <c r="L1166" s="50">
        <f t="shared" si="203"/>
        <v>0</v>
      </c>
      <c r="M1166" s="45">
        <v>1</v>
      </c>
      <c r="N1166" s="45">
        <f t="shared" si="204"/>
        <v>7.2526834928923698</v>
      </c>
      <c r="O1166" s="18">
        <f t="shared" si="205"/>
        <v>6.1680575732789004E-2</v>
      </c>
      <c r="P1166" s="37">
        <f t="shared" si="206"/>
        <v>0</v>
      </c>
      <c r="Q1166" s="37">
        <f t="shared" si="207"/>
        <v>0</v>
      </c>
      <c r="R1166" s="37">
        <f t="shared" si="208"/>
        <v>-100</v>
      </c>
    </row>
    <row r="1167" spans="1:18" x14ac:dyDescent="0.25">
      <c r="A1167" s="1" t="s">
        <v>580</v>
      </c>
      <c r="B1167" s="1" t="s">
        <v>3055</v>
      </c>
      <c r="C1167" s="36">
        <v>13744</v>
      </c>
      <c r="D1167" s="43">
        <v>2</v>
      </c>
      <c r="E1167" s="43">
        <f t="shared" si="198"/>
        <v>14.551804423748544</v>
      </c>
      <c r="F1167" s="6">
        <f t="shared" si="199"/>
        <v>1.0577976978018995</v>
      </c>
      <c r="G1167" s="44">
        <v>12</v>
      </c>
      <c r="H1167" s="44">
        <f t="shared" si="200"/>
        <v>87.31082654249127</v>
      </c>
      <c r="I1167" s="14">
        <f t="shared" si="201"/>
        <v>2.4914366998067243</v>
      </c>
      <c r="J1167" s="49">
        <v>8</v>
      </c>
      <c r="K1167" s="49">
        <f t="shared" si="202"/>
        <v>58.207217694994178</v>
      </c>
      <c r="L1167" s="50">
        <f t="shared" si="203"/>
        <v>0.84623815824151949</v>
      </c>
      <c r="M1167" s="45">
        <v>22</v>
      </c>
      <c r="N1167" s="45">
        <f t="shared" si="204"/>
        <v>160.06984866123398</v>
      </c>
      <c r="O1167" s="18">
        <f t="shared" si="205"/>
        <v>1.3613168743074275</v>
      </c>
      <c r="P1167" s="37">
        <f t="shared" si="206"/>
        <v>9.0909090909090917</v>
      </c>
      <c r="Q1167" s="37">
        <f t="shared" si="207"/>
        <v>0.77704002482159484</v>
      </c>
      <c r="R1167" s="37">
        <f t="shared" si="208"/>
        <v>-22.295997517840515</v>
      </c>
    </row>
    <row r="1168" spans="1:18" x14ac:dyDescent="0.25">
      <c r="A1168" s="1" t="s">
        <v>304</v>
      </c>
      <c r="B1168" s="1" t="s">
        <v>3024</v>
      </c>
      <c r="C1168" s="36">
        <v>13737</v>
      </c>
      <c r="D1168" s="43">
        <v>2</v>
      </c>
      <c r="E1168" s="43">
        <f t="shared" si="198"/>
        <v>14.559219625828057</v>
      </c>
      <c r="F1168" s="6">
        <f t="shared" si="199"/>
        <v>1.0583367226169693</v>
      </c>
      <c r="G1168" s="44">
        <v>2</v>
      </c>
      <c r="H1168" s="44">
        <f t="shared" si="200"/>
        <v>14.559219625828057</v>
      </c>
      <c r="I1168" s="14">
        <f t="shared" si="201"/>
        <v>0.41545104465001609</v>
      </c>
      <c r="J1168" s="49">
        <v>3</v>
      </c>
      <c r="K1168" s="49">
        <f t="shared" si="202"/>
        <v>21.838829438742085</v>
      </c>
      <c r="L1168" s="50">
        <f t="shared" si="203"/>
        <v>0.31750101678509074</v>
      </c>
      <c r="M1168" s="45">
        <v>7</v>
      </c>
      <c r="N1168" s="45">
        <f t="shared" si="204"/>
        <v>50.957268690398195</v>
      </c>
      <c r="O1168" s="18">
        <f t="shared" si="205"/>
        <v>0.43336699770152604</v>
      </c>
      <c r="P1168" s="37">
        <f t="shared" si="206"/>
        <v>28.571428571428569</v>
      </c>
      <c r="Q1168" s="37">
        <f t="shared" si="207"/>
        <v>2.4421257922964408</v>
      </c>
      <c r="R1168" s="37">
        <f t="shared" si="208"/>
        <v>144.21257922964406</v>
      </c>
    </row>
    <row r="1169" spans="1:18" x14ac:dyDescent="0.25">
      <c r="A1169" s="1" t="s">
        <v>608</v>
      </c>
      <c r="B1169" s="1" t="s">
        <v>3080</v>
      </c>
      <c r="C1169" s="36">
        <v>13690</v>
      </c>
      <c r="D1169" s="43">
        <v>1</v>
      </c>
      <c r="E1169" s="43">
        <f t="shared" si="198"/>
        <v>7.3046018991964941</v>
      </c>
      <c r="F1169" s="6">
        <f t="shared" si="199"/>
        <v>0.53098508249047871</v>
      </c>
      <c r="G1169" s="44">
        <v>10</v>
      </c>
      <c r="H1169" s="44">
        <f t="shared" si="200"/>
        <v>73.046018991964942</v>
      </c>
      <c r="I1169" s="14">
        <f t="shared" si="201"/>
        <v>2.0843867788010484</v>
      </c>
      <c r="J1169" s="49">
        <v>12</v>
      </c>
      <c r="K1169" s="49">
        <f t="shared" si="202"/>
        <v>87.655222790357925</v>
      </c>
      <c r="L1169" s="50">
        <f t="shared" si="203"/>
        <v>1.2743641979771487</v>
      </c>
      <c r="M1169" s="45">
        <v>23</v>
      </c>
      <c r="N1169" s="45">
        <f t="shared" si="204"/>
        <v>168.00584368151937</v>
      </c>
      <c r="O1169" s="18">
        <f t="shared" si="205"/>
        <v>1.428808685075601</v>
      </c>
      <c r="P1169" s="37">
        <f t="shared" si="206"/>
        <v>4.3478260869565215</v>
      </c>
      <c r="Q1169" s="37">
        <f t="shared" si="207"/>
        <v>0.37162783795815402</v>
      </c>
      <c r="R1169" s="37">
        <f t="shared" si="208"/>
        <v>-62.8372162041846</v>
      </c>
    </row>
    <row r="1170" spans="1:18" x14ac:dyDescent="0.25">
      <c r="A1170" s="1" t="s">
        <v>985</v>
      </c>
      <c r="B1170" s="1" t="s">
        <v>3118</v>
      </c>
      <c r="C1170" s="36">
        <v>13683</v>
      </c>
      <c r="D1170" s="43">
        <v>4</v>
      </c>
      <c r="E1170" s="43">
        <f t="shared" si="198"/>
        <v>29.233355258349775</v>
      </c>
      <c r="F1170" s="6">
        <f t="shared" si="199"/>
        <v>2.1250269032506477</v>
      </c>
      <c r="G1170" s="44">
        <v>9</v>
      </c>
      <c r="H1170" s="44">
        <f t="shared" si="200"/>
        <v>65.775049331286993</v>
      </c>
      <c r="I1170" s="14">
        <f t="shared" si="201"/>
        <v>1.8769078054233512</v>
      </c>
      <c r="J1170" s="49">
        <v>16</v>
      </c>
      <c r="K1170" s="49">
        <f t="shared" si="202"/>
        <v>116.9334210333991</v>
      </c>
      <c r="L1170" s="50">
        <f t="shared" si="203"/>
        <v>1.700021522600518</v>
      </c>
      <c r="M1170" s="45">
        <v>29</v>
      </c>
      <c r="N1170" s="45">
        <f t="shared" si="204"/>
        <v>211.94182562303587</v>
      </c>
      <c r="O1170" s="18">
        <f t="shared" si="205"/>
        <v>1.8024630247684825</v>
      </c>
      <c r="P1170" s="37">
        <f t="shared" si="206"/>
        <v>13.793103448275861</v>
      </c>
      <c r="Q1170" s="37">
        <f t="shared" si="207"/>
        <v>1.178957279039661</v>
      </c>
      <c r="R1170" s="37">
        <f t="shared" si="208"/>
        <v>17.895727903966097</v>
      </c>
    </row>
    <row r="1171" spans="1:18" x14ac:dyDescent="0.25">
      <c r="A1171" s="1" t="s">
        <v>1001</v>
      </c>
      <c r="B1171" s="1" t="s">
        <v>3052</v>
      </c>
      <c r="C1171" s="36">
        <v>13616</v>
      </c>
      <c r="D1171" s="43"/>
      <c r="E1171" s="43">
        <f t="shared" si="198"/>
        <v>0</v>
      </c>
      <c r="F1171" s="6">
        <f t="shared" si="199"/>
        <v>0</v>
      </c>
      <c r="G1171" s="44">
        <v>3</v>
      </c>
      <c r="H1171" s="44">
        <f t="shared" si="200"/>
        <v>22.032902467685076</v>
      </c>
      <c r="I1171" s="14">
        <f t="shared" si="201"/>
        <v>0.62871449034488147</v>
      </c>
      <c r="J1171" s="49"/>
      <c r="K1171" s="49">
        <f t="shared" si="202"/>
        <v>0</v>
      </c>
      <c r="L1171" s="50">
        <f t="shared" si="203"/>
        <v>0</v>
      </c>
      <c r="M1171" s="45">
        <v>3</v>
      </c>
      <c r="N1171" s="45">
        <f t="shared" si="204"/>
        <v>22.032902467685076</v>
      </c>
      <c r="O1171" s="18">
        <f t="shared" si="205"/>
        <v>0.18737921082631348</v>
      </c>
      <c r="P1171" s="37">
        <f t="shared" si="206"/>
        <v>0</v>
      </c>
      <c r="Q1171" s="37">
        <f t="shared" si="207"/>
        <v>0</v>
      </c>
      <c r="R1171" s="37">
        <f t="shared" si="208"/>
        <v>-100</v>
      </c>
    </row>
    <row r="1172" spans="1:18" x14ac:dyDescent="0.25">
      <c r="A1172" s="1" t="s">
        <v>1652</v>
      </c>
      <c r="B1172" s="1" t="s">
        <v>3036</v>
      </c>
      <c r="C1172" s="36">
        <v>13571</v>
      </c>
      <c r="D1172" s="43">
        <v>3</v>
      </c>
      <c r="E1172" s="43">
        <f t="shared" si="198"/>
        <v>22.105961240881292</v>
      </c>
      <c r="F1172" s="6">
        <f t="shared" si="199"/>
        <v>1.6069233908985308</v>
      </c>
      <c r="G1172" s="44"/>
      <c r="H1172" s="44">
        <f t="shared" si="200"/>
        <v>0</v>
      </c>
      <c r="I1172" s="14">
        <f t="shared" si="201"/>
        <v>0</v>
      </c>
      <c r="J1172" s="49">
        <v>3</v>
      </c>
      <c r="K1172" s="49">
        <f t="shared" si="202"/>
        <v>22.105961240881292</v>
      </c>
      <c r="L1172" s="50">
        <f t="shared" si="203"/>
        <v>0.32138467817970612</v>
      </c>
      <c r="M1172" s="45">
        <v>6</v>
      </c>
      <c r="N1172" s="45">
        <f t="shared" si="204"/>
        <v>44.211922481762585</v>
      </c>
      <c r="O1172" s="18">
        <f t="shared" si="205"/>
        <v>0.37600108092418899</v>
      </c>
      <c r="P1172" s="37">
        <f t="shared" si="206"/>
        <v>50</v>
      </c>
      <c r="Q1172" s="37">
        <f t="shared" si="207"/>
        <v>4.2737201365187714</v>
      </c>
      <c r="R1172" s="37">
        <f t="shared" si="208"/>
        <v>327.37201365187713</v>
      </c>
    </row>
    <row r="1173" spans="1:18" x14ac:dyDescent="0.25">
      <c r="A1173" s="1" t="s">
        <v>632</v>
      </c>
      <c r="B1173" s="1" t="s">
        <v>3047</v>
      </c>
      <c r="C1173" s="36">
        <v>13559</v>
      </c>
      <c r="D1173" s="43"/>
      <c r="E1173" s="43">
        <f t="shared" si="198"/>
        <v>0</v>
      </c>
      <c r="F1173" s="6">
        <f t="shared" si="199"/>
        <v>0</v>
      </c>
      <c r="G1173" s="44">
        <v>1</v>
      </c>
      <c r="H1173" s="44">
        <f t="shared" si="200"/>
        <v>7.3751751604100599</v>
      </c>
      <c r="I1173" s="14">
        <f t="shared" si="201"/>
        <v>0.21045250388514161</v>
      </c>
      <c r="J1173" s="49">
        <v>2</v>
      </c>
      <c r="K1173" s="49">
        <f t="shared" si="202"/>
        <v>14.75035032082012</v>
      </c>
      <c r="L1173" s="50">
        <f t="shared" si="203"/>
        <v>0.21444607358343984</v>
      </c>
      <c r="M1173" s="45">
        <v>3</v>
      </c>
      <c r="N1173" s="45">
        <f t="shared" si="204"/>
        <v>22.125525481230181</v>
      </c>
      <c r="O1173" s="18">
        <f t="shared" si="205"/>
        <v>0.18816692489203365</v>
      </c>
      <c r="P1173" s="37">
        <f t="shared" si="206"/>
        <v>0</v>
      </c>
      <c r="Q1173" s="37">
        <f t="shared" si="207"/>
        <v>0</v>
      </c>
      <c r="R1173" s="37">
        <f t="shared" si="208"/>
        <v>-100</v>
      </c>
    </row>
    <row r="1174" spans="1:18" x14ac:dyDescent="0.25">
      <c r="A1174" s="1" t="s">
        <v>1099</v>
      </c>
      <c r="B1174" s="1" t="s">
        <v>3053</v>
      </c>
      <c r="C1174" s="36">
        <v>13559</v>
      </c>
      <c r="D1174" s="43"/>
      <c r="E1174" s="43">
        <f t="shared" si="198"/>
        <v>0</v>
      </c>
      <c r="F1174" s="6">
        <f t="shared" si="199"/>
        <v>0</v>
      </c>
      <c r="G1174" s="44">
        <v>3</v>
      </c>
      <c r="H1174" s="44">
        <f t="shared" si="200"/>
        <v>22.125525481230181</v>
      </c>
      <c r="I1174" s="14">
        <f t="shared" si="201"/>
        <v>0.63135751165542486</v>
      </c>
      <c r="J1174" s="49"/>
      <c r="K1174" s="49">
        <f t="shared" si="202"/>
        <v>0</v>
      </c>
      <c r="L1174" s="50">
        <f t="shared" si="203"/>
        <v>0</v>
      </c>
      <c r="M1174" s="45">
        <v>3</v>
      </c>
      <c r="N1174" s="45">
        <f t="shared" si="204"/>
        <v>22.125525481230181</v>
      </c>
      <c r="O1174" s="18">
        <f t="shared" si="205"/>
        <v>0.18816692489203365</v>
      </c>
      <c r="P1174" s="37">
        <f t="shared" si="206"/>
        <v>0</v>
      </c>
      <c r="Q1174" s="37">
        <f t="shared" si="207"/>
        <v>0</v>
      </c>
      <c r="R1174" s="37">
        <f t="shared" si="208"/>
        <v>-100</v>
      </c>
    </row>
    <row r="1175" spans="1:18" x14ac:dyDescent="0.25">
      <c r="A1175" s="1" t="s">
        <v>788</v>
      </c>
      <c r="B1175" s="1" t="s">
        <v>3074</v>
      </c>
      <c r="C1175" s="36">
        <v>13540</v>
      </c>
      <c r="D1175" s="43"/>
      <c r="E1175" s="43">
        <f t="shared" si="198"/>
        <v>0</v>
      </c>
      <c r="F1175" s="6">
        <f t="shared" si="199"/>
        <v>0</v>
      </c>
      <c r="G1175" s="44">
        <v>1</v>
      </c>
      <c r="H1175" s="44">
        <f t="shared" si="200"/>
        <v>7.3855243722304289</v>
      </c>
      <c r="I1175" s="14">
        <f t="shared" si="201"/>
        <v>0.21074782128350333</v>
      </c>
      <c r="J1175" s="49"/>
      <c r="K1175" s="49">
        <f t="shared" si="202"/>
        <v>0</v>
      </c>
      <c r="L1175" s="50">
        <f t="shared" si="203"/>
        <v>0</v>
      </c>
      <c r="M1175" s="45">
        <v>1</v>
      </c>
      <c r="N1175" s="45">
        <f t="shared" si="204"/>
        <v>7.3855243722304289</v>
      </c>
      <c r="O1175" s="18">
        <f t="shared" si="205"/>
        <v>6.2810323353300931E-2</v>
      </c>
      <c r="P1175" s="37">
        <f t="shared" si="206"/>
        <v>0</v>
      </c>
      <c r="Q1175" s="37">
        <f t="shared" si="207"/>
        <v>0</v>
      </c>
      <c r="R1175" s="37">
        <f t="shared" si="208"/>
        <v>-100</v>
      </c>
    </row>
    <row r="1176" spans="1:18" x14ac:dyDescent="0.25">
      <c r="A1176" s="1" t="s">
        <v>685</v>
      </c>
      <c r="B1176" s="1" t="s">
        <v>3000</v>
      </c>
      <c r="C1176" s="36">
        <v>13523</v>
      </c>
      <c r="D1176" s="43"/>
      <c r="E1176" s="43">
        <f t="shared" si="198"/>
        <v>0</v>
      </c>
      <c r="F1176" s="6">
        <f t="shared" si="199"/>
        <v>0</v>
      </c>
      <c r="G1176" s="44"/>
      <c r="H1176" s="44">
        <f t="shared" si="200"/>
        <v>0</v>
      </c>
      <c r="I1176" s="14">
        <f t="shared" si="201"/>
        <v>0</v>
      </c>
      <c r="J1176" s="49">
        <v>2</v>
      </c>
      <c r="K1176" s="49">
        <f t="shared" si="202"/>
        <v>14.789617688382757</v>
      </c>
      <c r="L1176" s="50">
        <f t="shared" si="203"/>
        <v>0.21501695716319316</v>
      </c>
      <c r="M1176" s="45">
        <v>2</v>
      </c>
      <c r="N1176" s="45">
        <f t="shared" si="204"/>
        <v>14.789617688382757</v>
      </c>
      <c r="O1176" s="18">
        <f t="shared" si="205"/>
        <v>0.12577856662037931</v>
      </c>
      <c r="P1176" s="37">
        <f t="shared" si="206"/>
        <v>0</v>
      </c>
      <c r="Q1176" s="37">
        <f t="shared" si="207"/>
        <v>0</v>
      </c>
      <c r="R1176" s="37">
        <f t="shared" si="208"/>
        <v>-100</v>
      </c>
    </row>
    <row r="1177" spans="1:18" x14ac:dyDescent="0.25">
      <c r="A1177" s="1" t="s">
        <v>3598</v>
      </c>
      <c r="B1177" s="1" t="s">
        <v>3599</v>
      </c>
      <c r="C1177" s="36">
        <v>13516</v>
      </c>
      <c r="D1177" s="43"/>
      <c r="E1177" s="43">
        <f t="shared" si="198"/>
        <v>0</v>
      </c>
      <c r="F1177" s="6">
        <f t="shared" si="199"/>
        <v>0</v>
      </c>
      <c r="G1177" s="44">
        <v>1</v>
      </c>
      <c r="H1177" s="44">
        <f t="shared" si="200"/>
        <v>7.3986386504883104</v>
      </c>
      <c r="I1177" s="14">
        <f t="shared" si="201"/>
        <v>0.21112204055775638</v>
      </c>
      <c r="J1177" s="49"/>
      <c r="K1177" s="49">
        <f t="shared" si="202"/>
        <v>0</v>
      </c>
      <c r="L1177" s="50">
        <f t="shared" si="203"/>
        <v>0</v>
      </c>
      <c r="M1177" s="45">
        <v>1</v>
      </c>
      <c r="N1177" s="45">
        <f t="shared" si="204"/>
        <v>7.3986386504883104</v>
      </c>
      <c r="O1177" s="18">
        <f t="shared" si="205"/>
        <v>6.2921853965943686E-2</v>
      </c>
      <c r="P1177" s="37">
        <f t="shared" si="206"/>
        <v>0</v>
      </c>
      <c r="Q1177" s="37">
        <f t="shared" si="207"/>
        <v>0</v>
      </c>
      <c r="R1177" s="37">
        <f t="shared" si="208"/>
        <v>-100</v>
      </c>
    </row>
    <row r="1178" spans="1:18" x14ac:dyDescent="0.25">
      <c r="A1178" s="1" t="s">
        <v>38</v>
      </c>
      <c r="B1178" s="1" t="s">
        <v>3060</v>
      </c>
      <c r="C1178" s="36">
        <v>13501</v>
      </c>
      <c r="D1178" s="43"/>
      <c r="E1178" s="43">
        <f t="shared" si="198"/>
        <v>0</v>
      </c>
      <c r="F1178" s="6">
        <f t="shared" si="199"/>
        <v>0</v>
      </c>
      <c r="G1178" s="44"/>
      <c r="H1178" s="44">
        <f t="shared" si="200"/>
        <v>0</v>
      </c>
      <c r="I1178" s="14">
        <f t="shared" si="201"/>
        <v>0</v>
      </c>
      <c r="J1178" s="49">
        <v>1</v>
      </c>
      <c r="K1178" s="49">
        <f t="shared" si="202"/>
        <v>7.4068587512036155</v>
      </c>
      <c r="L1178" s="50">
        <f t="shared" si="203"/>
        <v>0.10768366460698692</v>
      </c>
      <c r="M1178" s="45">
        <v>1</v>
      </c>
      <c r="N1178" s="45">
        <f t="shared" si="204"/>
        <v>7.4068587512036155</v>
      </c>
      <c r="O1178" s="18">
        <f t="shared" si="205"/>
        <v>6.2991761958647113E-2</v>
      </c>
      <c r="P1178" s="37">
        <f t="shared" si="206"/>
        <v>0</v>
      </c>
      <c r="Q1178" s="37">
        <f t="shared" si="207"/>
        <v>0</v>
      </c>
      <c r="R1178" s="37">
        <f t="shared" si="208"/>
        <v>-100</v>
      </c>
    </row>
    <row r="1179" spans="1:18" x14ac:dyDescent="0.25">
      <c r="A1179" s="1" t="s">
        <v>910</v>
      </c>
      <c r="B1179" s="1" t="s">
        <v>3051</v>
      </c>
      <c r="C1179" s="36">
        <v>13482</v>
      </c>
      <c r="D1179" s="43">
        <v>2</v>
      </c>
      <c r="E1179" s="43">
        <f t="shared" si="198"/>
        <v>14.83459427384661</v>
      </c>
      <c r="F1179" s="6">
        <f t="shared" si="199"/>
        <v>1.0783542173705167</v>
      </c>
      <c r="G1179" s="44"/>
      <c r="H1179" s="44">
        <f t="shared" si="200"/>
        <v>0</v>
      </c>
      <c r="I1179" s="14">
        <f t="shared" si="201"/>
        <v>0</v>
      </c>
      <c r="J1179" s="49">
        <v>7</v>
      </c>
      <c r="K1179" s="49">
        <f t="shared" si="202"/>
        <v>51.921079958463139</v>
      </c>
      <c r="L1179" s="50">
        <f t="shared" si="203"/>
        <v>0.75484795215936162</v>
      </c>
      <c r="M1179" s="45">
        <v>9</v>
      </c>
      <c r="N1179" s="45">
        <f t="shared" si="204"/>
        <v>66.755674232309744</v>
      </c>
      <c r="O1179" s="18">
        <f t="shared" si="205"/>
        <v>0.56772481856054391</v>
      </c>
      <c r="P1179" s="37">
        <f t="shared" si="206"/>
        <v>22.222222222222221</v>
      </c>
      <c r="Q1179" s="37">
        <f t="shared" si="207"/>
        <v>1.8994311717861205</v>
      </c>
      <c r="R1179" s="37">
        <f t="shared" si="208"/>
        <v>89.943117178612056</v>
      </c>
    </row>
    <row r="1180" spans="1:18" x14ac:dyDescent="0.25">
      <c r="A1180" s="1" t="s">
        <v>419</v>
      </c>
      <c r="B1180" s="1" t="s">
        <v>3061</v>
      </c>
      <c r="C1180" s="36">
        <v>13444</v>
      </c>
      <c r="D1180" s="43">
        <v>4</v>
      </c>
      <c r="E1180" s="43">
        <f t="shared" si="198"/>
        <v>29.753049687592977</v>
      </c>
      <c r="F1180" s="6">
        <f t="shared" si="199"/>
        <v>2.1628044567969811</v>
      </c>
      <c r="G1180" s="44">
        <v>9</v>
      </c>
      <c r="H1180" s="44">
        <f t="shared" si="200"/>
        <v>66.944361797084198</v>
      </c>
      <c r="I1180" s="14">
        <f t="shared" si="201"/>
        <v>1.9102744348116421</v>
      </c>
      <c r="J1180" s="49">
        <v>2</v>
      </c>
      <c r="K1180" s="49">
        <f t="shared" si="202"/>
        <v>14.876524843796489</v>
      </c>
      <c r="L1180" s="50">
        <f t="shared" si="203"/>
        <v>0.21628044567969809</v>
      </c>
      <c r="M1180" s="45">
        <v>15</v>
      </c>
      <c r="N1180" s="45">
        <f t="shared" si="204"/>
        <v>111.57393632847366</v>
      </c>
      <c r="O1180" s="18">
        <f t="shared" si="205"/>
        <v>0.94888252551736252</v>
      </c>
      <c r="P1180" s="37">
        <f t="shared" si="206"/>
        <v>26.666666666666668</v>
      </c>
      <c r="Q1180" s="37">
        <f t="shared" si="207"/>
        <v>2.279317406143345</v>
      </c>
      <c r="R1180" s="37">
        <f t="shared" si="208"/>
        <v>127.9317406143345</v>
      </c>
    </row>
    <row r="1181" spans="1:18" x14ac:dyDescent="0.25">
      <c r="A1181" s="1" t="s">
        <v>1197</v>
      </c>
      <c r="B1181" s="1" t="s">
        <v>3041</v>
      </c>
      <c r="C1181" s="36">
        <v>13403</v>
      </c>
      <c r="D1181" s="43"/>
      <c r="E1181" s="43">
        <f t="shared" si="198"/>
        <v>0</v>
      </c>
      <c r="F1181" s="6">
        <f t="shared" si="199"/>
        <v>0</v>
      </c>
      <c r="G1181" s="44"/>
      <c r="H1181" s="44">
        <f t="shared" si="200"/>
        <v>0</v>
      </c>
      <c r="I1181" s="14">
        <f t="shared" si="201"/>
        <v>0</v>
      </c>
      <c r="J1181" s="49">
        <v>1</v>
      </c>
      <c r="K1181" s="49">
        <f t="shared" si="202"/>
        <v>7.4610161904051324</v>
      </c>
      <c r="L1181" s="50">
        <f t="shared" si="203"/>
        <v>0.10847102558076031</v>
      </c>
      <c r="M1181" s="45">
        <v>1</v>
      </c>
      <c r="N1181" s="45">
        <f t="shared" si="204"/>
        <v>7.4610161904051324</v>
      </c>
      <c r="O1181" s="18">
        <f t="shared" si="205"/>
        <v>6.3452344863366011E-2</v>
      </c>
      <c r="P1181" s="37">
        <f t="shared" si="206"/>
        <v>0</v>
      </c>
      <c r="Q1181" s="37">
        <f t="shared" si="207"/>
        <v>0</v>
      </c>
      <c r="R1181" s="37">
        <f t="shared" si="208"/>
        <v>-100</v>
      </c>
    </row>
    <row r="1182" spans="1:18" x14ac:dyDescent="0.25">
      <c r="A1182" s="1" t="s">
        <v>1178</v>
      </c>
      <c r="B1182" s="1" t="s">
        <v>3129</v>
      </c>
      <c r="C1182" s="36">
        <v>13396</v>
      </c>
      <c r="D1182" s="43"/>
      <c r="E1182" s="43">
        <f t="shared" si="198"/>
        <v>0</v>
      </c>
      <c r="F1182" s="6">
        <f t="shared" si="199"/>
        <v>0</v>
      </c>
      <c r="G1182" s="44"/>
      <c r="H1182" s="44">
        <f t="shared" si="200"/>
        <v>0</v>
      </c>
      <c r="I1182" s="14">
        <f t="shared" si="201"/>
        <v>0</v>
      </c>
      <c r="J1182" s="49">
        <v>1</v>
      </c>
      <c r="K1182" s="49">
        <f t="shared" si="202"/>
        <v>7.4649148999701405</v>
      </c>
      <c r="L1182" s="50">
        <f t="shared" si="203"/>
        <v>0.10852770646901543</v>
      </c>
      <c r="M1182" s="45">
        <v>1</v>
      </c>
      <c r="N1182" s="45">
        <f t="shared" si="204"/>
        <v>7.4649148999701405</v>
      </c>
      <c r="O1182" s="18">
        <f t="shared" si="205"/>
        <v>6.348550150818863E-2</v>
      </c>
      <c r="P1182" s="37">
        <f t="shared" si="206"/>
        <v>0</v>
      </c>
      <c r="Q1182" s="37">
        <f t="shared" si="207"/>
        <v>0</v>
      </c>
      <c r="R1182" s="37">
        <f t="shared" si="208"/>
        <v>-100</v>
      </c>
    </row>
    <row r="1183" spans="1:18" x14ac:dyDescent="0.25">
      <c r="A1183" s="1" t="s">
        <v>449</v>
      </c>
      <c r="B1183" s="1" t="s">
        <v>3026</v>
      </c>
      <c r="C1183" s="36">
        <v>13379</v>
      </c>
      <c r="D1183" s="43">
        <v>2</v>
      </c>
      <c r="E1183" s="43">
        <f t="shared" si="198"/>
        <v>14.948800358771209</v>
      </c>
      <c r="F1183" s="6">
        <f t="shared" si="199"/>
        <v>1.0866560698549448</v>
      </c>
      <c r="G1183" s="44">
        <v>1</v>
      </c>
      <c r="H1183" s="44">
        <f t="shared" si="200"/>
        <v>7.4744001793856043</v>
      </c>
      <c r="I1183" s="14">
        <f t="shared" si="201"/>
        <v>0.21328391510416586</v>
      </c>
      <c r="J1183" s="49">
        <v>5</v>
      </c>
      <c r="K1183" s="49">
        <f t="shared" si="202"/>
        <v>37.372000896928022</v>
      </c>
      <c r="L1183" s="50">
        <f t="shared" si="203"/>
        <v>0.54332803492747239</v>
      </c>
      <c r="M1183" s="45">
        <v>8</v>
      </c>
      <c r="N1183" s="45">
        <f t="shared" si="204"/>
        <v>59.795201435084834</v>
      </c>
      <c r="O1183" s="18">
        <f t="shared" si="205"/>
        <v>0.50852935388516018</v>
      </c>
      <c r="P1183" s="37">
        <f t="shared" si="206"/>
        <v>25</v>
      </c>
      <c r="Q1183" s="37">
        <f t="shared" si="207"/>
        <v>2.1368600682593857</v>
      </c>
      <c r="R1183" s="37">
        <f t="shared" si="208"/>
        <v>113.68600682593856</v>
      </c>
    </row>
    <row r="1184" spans="1:18" x14ac:dyDescent="0.25">
      <c r="A1184" s="1" t="s">
        <v>614</v>
      </c>
      <c r="B1184" s="1" t="s">
        <v>3098</v>
      </c>
      <c r="C1184" s="36">
        <v>13344</v>
      </c>
      <c r="D1184" s="43"/>
      <c r="E1184" s="43">
        <f t="shared" si="198"/>
        <v>0</v>
      </c>
      <c r="F1184" s="6">
        <f t="shared" si="199"/>
        <v>0</v>
      </c>
      <c r="G1184" s="44">
        <v>5</v>
      </c>
      <c r="H1184" s="44">
        <f t="shared" si="200"/>
        <v>37.470023980815348</v>
      </c>
      <c r="I1184" s="14">
        <f t="shared" si="201"/>
        <v>1.0692166892156156</v>
      </c>
      <c r="J1184" s="49">
        <v>6</v>
      </c>
      <c r="K1184" s="49">
        <f t="shared" si="202"/>
        <v>44.964028776978417</v>
      </c>
      <c r="L1184" s="50">
        <f t="shared" si="203"/>
        <v>0.65370375713081408</v>
      </c>
      <c r="M1184" s="45">
        <v>11</v>
      </c>
      <c r="N1184" s="45">
        <f t="shared" si="204"/>
        <v>82.434052757793765</v>
      </c>
      <c r="O1184" s="18">
        <f t="shared" si="205"/>
        <v>0.70106186752402888</v>
      </c>
      <c r="P1184" s="37">
        <f t="shared" si="206"/>
        <v>0</v>
      </c>
      <c r="Q1184" s="37">
        <f t="shared" si="207"/>
        <v>0</v>
      </c>
      <c r="R1184" s="37">
        <f t="shared" si="208"/>
        <v>-100</v>
      </c>
    </row>
    <row r="1185" spans="1:18" x14ac:dyDescent="0.25">
      <c r="A1185" s="1" t="s">
        <v>239</v>
      </c>
      <c r="B1185" s="1" t="s">
        <v>2016</v>
      </c>
      <c r="C1185" s="36">
        <v>13310</v>
      </c>
      <c r="D1185" s="43"/>
      <c r="E1185" s="43">
        <f t="shared" si="198"/>
        <v>0</v>
      </c>
      <c r="F1185" s="6">
        <f t="shared" si="199"/>
        <v>0</v>
      </c>
      <c r="G1185" s="44"/>
      <c r="H1185" s="44">
        <f t="shared" si="200"/>
        <v>0</v>
      </c>
      <c r="I1185" s="14">
        <f t="shared" si="201"/>
        <v>0</v>
      </c>
      <c r="J1185" s="49">
        <v>2</v>
      </c>
      <c r="K1185" s="49">
        <f t="shared" si="202"/>
        <v>15.026296018031555</v>
      </c>
      <c r="L1185" s="50">
        <f t="shared" si="203"/>
        <v>0.21845787465949371</v>
      </c>
      <c r="M1185" s="45">
        <v>2</v>
      </c>
      <c r="N1185" s="45">
        <f t="shared" si="204"/>
        <v>15.026296018031555</v>
      </c>
      <c r="O1185" s="18">
        <f t="shared" si="205"/>
        <v>0.12779140168350034</v>
      </c>
      <c r="P1185" s="37">
        <f t="shared" si="206"/>
        <v>0</v>
      </c>
      <c r="Q1185" s="37">
        <f t="shared" si="207"/>
        <v>0</v>
      </c>
      <c r="R1185" s="37">
        <f t="shared" si="208"/>
        <v>-100</v>
      </c>
    </row>
    <row r="1186" spans="1:18" x14ac:dyDescent="0.25">
      <c r="A1186" s="1" t="s">
        <v>1147</v>
      </c>
      <c r="B1186" s="1" t="s">
        <v>3065</v>
      </c>
      <c r="C1186" s="36">
        <v>13310</v>
      </c>
      <c r="D1186" s="43">
        <v>1</v>
      </c>
      <c r="E1186" s="43">
        <f t="shared" si="198"/>
        <v>7.5131480090157776</v>
      </c>
      <c r="F1186" s="6">
        <f t="shared" si="199"/>
        <v>0.54614468664873428</v>
      </c>
      <c r="G1186" s="44">
        <v>1</v>
      </c>
      <c r="H1186" s="44">
        <f t="shared" si="200"/>
        <v>7.5131480090157776</v>
      </c>
      <c r="I1186" s="14">
        <f t="shared" si="201"/>
        <v>0.21438959430342866</v>
      </c>
      <c r="J1186" s="49">
        <v>4</v>
      </c>
      <c r="K1186" s="49">
        <f t="shared" si="202"/>
        <v>30.05259203606311</v>
      </c>
      <c r="L1186" s="50">
        <f t="shared" si="203"/>
        <v>0.43691574931898741</v>
      </c>
      <c r="M1186" s="45">
        <v>6</v>
      </c>
      <c r="N1186" s="45">
        <f t="shared" si="204"/>
        <v>45.078888054094669</v>
      </c>
      <c r="O1186" s="18">
        <f t="shared" si="205"/>
        <v>0.38337420505050102</v>
      </c>
      <c r="P1186" s="37">
        <f t="shared" si="206"/>
        <v>16.666666666666664</v>
      </c>
      <c r="Q1186" s="37">
        <f t="shared" si="207"/>
        <v>1.4245733788395902</v>
      </c>
      <c r="R1186" s="37">
        <f t="shared" si="208"/>
        <v>42.457337883959021</v>
      </c>
    </row>
    <row r="1187" spans="1:18" x14ac:dyDescent="0.25">
      <c r="A1187" s="1" t="s">
        <v>333</v>
      </c>
      <c r="B1187" s="1" t="s">
        <v>3069</v>
      </c>
      <c r="C1187" s="36">
        <v>13270</v>
      </c>
      <c r="D1187" s="43">
        <v>1</v>
      </c>
      <c r="E1187" s="43">
        <f t="shared" si="198"/>
        <v>7.5357950263752818</v>
      </c>
      <c r="F1187" s="6">
        <f t="shared" si="199"/>
        <v>0.54779094041406573</v>
      </c>
      <c r="G1187" s="44"/>
      <c r="H1187" s="44">
        <f t="shared" si="200"/>
        <v>0</v>
      </c>
      <c r="I1187" s="14">
        <f t="shared" si="201"/>
        <v>0</v>
      </c>
      <c r="J1187" s="49">
        <v>2</v>
      </c>
      <c r="K1187" s="49">
        <f t="shared" si="202"/>
        <v>15.071590052750564</v>
      </c>
      <c r="L1187" s="50">
        <f t="shared" si="203"/>
        <v>0.21911637616562629</v>
      </c>
      <c r="M1187" s="45">
        <v>3</v>
      </c>
      <c r="N1187" s="45">
        <f t="shared" si="204"/>
        <v>22.607385079125844</v>
      </c>
      <c r="O1187" s="18">
        <f t="shared" si="205"/>
        <v>0.19226490841078256</v>
      </c>
      <c r="P1187" s="37">
        <f t="shared" si="206"/>
        <v>33.333333333333329</v>
      </c>
      <c r="Q1187" s="37">
        <f t="shared" si="207"/>
        <v>2.8491467576791805</v>
      </c>
      <c r="R1187" s="37">
        <f t="shared" si="208"/>
        <v>184.91467576791806</v>
      </c>
    </row>
    <row r="1188" spans="1:18" x14ac:dyDescent="0.25">
      <c r="A1188" s="1" t="s">
        <v>1699</v>
      </c>
      <c r="B1188" s="1" t="s">
        <v>1964</v>
      </c>
      <c r="C1188" s="36">
        <v>13230</v>
      </c>
      <c r="D1188" s="43"/>
      <c r="E1188" s="43">
        <f t="shared" si="198"/>
        <v>0</v>
      </c>
      <c r="F1188" s="6">
        <f t="shared" si="199"/>
        <v>0</v>
      </c>
      <c r="G1188" s="44">
        <v>2</v>
      </c>
      <c r="H1188" s="44">
        <f t="shared" si="200"/>
        <v>15.117157974300831</v>
      </c>
      <c r="I1188" s="14">
        <f t="shared" si="201"/>
        <v>0.43137195769896225</v>
      </c>
      <c r="J1188" s="49"/>
      <c r="K1188" s="49">
        <f t="shared" si="202"/>
        <v>0</v>
      </c>
      <c r="L1188" s="50">
        <f t="shared" si="203"/>
        <v>0</v>
      </c>
      <c r="M1188" s="45">
        <v>2</v>
      </c>
      <c r="N1188" s="45">
        <f t="shared" si="204"/>
        <v>15.117157974300831</v>
      </c>
      <c r="O1188" s="18">
        <f t="shared" si="205"/>
        <v>0.12856413880630307</v>
      </c>
      <c r="P1188" s="37">
        <f t="shared" si="206"/>
        <v>0</v>
      </c>
      <c r="Q1188" s="37">
        <f t="shared" si="207"/>
        <v>0</v>
      </c>
      <c r="R1188" s="37">
        <f t="shared" si="208"/>
        <v>-100</v>
      </c>
    </row>
    <row r="1189" spans="1:18" x14ac:dyDescent="0.25">
      <c r="A1189" s="1" t="s">
        <v>1119</v>
      </c>
      <c r="B1189" s="1" t="s">
        <v>3049</v>
      </c>
      <c r="C1189" s="36">
        <v>13190</v>
      </c>
      <c r="D1189" s="43">
        <v>2</v>
      </c>
      <c r="E1189" s="43">
        <f t="shared" si="198"/>
        <v>15.163002274450342</v>
      </c>
      <c r="F1189" s="6">
        <f t="shared" si="199"/>
        <v>1.1022268050484691</v>
      </c>
      <c r="G1189" s="44">
        <v>1</v>
      </c>
      <c r="H1189" s="44">
        <f t="shared" si="200"/>
        <v>7.581501137225171</v>
      </c>
      <c r="I1189" s="14">
        <f t="shared" si="201"/>
        <v>0.21634006824705349</v>
      </c>
      <c r="J1189" s="49">
        <v>1</v>
      </c>
      <c r="K1189" s="49">
        <f t="shared" si="202"/>
        <v>7.581501137225171</v>
      </c>
      <c r="L1189" s="50">
        <f t="shared" si="203"/>
        <v>0.1102226805048469</v>
      </c>
      <c r="M1189" s="45">
        <v>4</v>
      </c>
      <c r="N1189" s="45">
        <f t="shared" si="204"/>
        <v>30.326004548900684</v>
      </c>
      <c r="O1189" s="18">
        <f t="shared" si="205"/>
        <v>0.25790804494425923</v>
      </c>
      <c r="P1189" s="37">
        <f t="shared" si="206"/>
        <v>50</v>
      </c>
      <c r="Q1189" s="37">
        <f t="shared" si="207"/>
        <v>4.2737201365187714</v>
      </c>
      <c r="R1189" s="37">
        <f t="shared" si="208"/>
        <v>327.37201365187713</v>
      </c>
    </row>
    <row r="1190" spans="1:18" x14ac:dyDescent="0.25">
      <c r="A1190" s="1" t="s">
        <v>674</v>
      </c>
      <c r="B1190" s="1" t="s">
        <v>3018</v>
      </c>
      <c r="C1190" s="36">
        <v>13168</v>
      </c>
      <c r="D1190" s="43"/>
      <c r="E1190" s="43">
        <f t="shared" si="198"/>
        <v>0</v>
      </c>
      <c r="F1190" s="6">
        <f t="shared" si="199"/>
        <v>0</v>
      </c>
      <c r="G1190" s="44">
        <v>1</v>
      </c>
      <c r="H1190" s="44">
        <f t="shared" si="200"/>
        <v>7.594167679222358</v>
      </c>
      <c r="I1190" s="14">
        <f t="shared" si="201"/>
        <v>0.21670151125293399</v>
      </c>
      <c r="J1190" s="49"/>
      <c r="K1190" s="49">
        <f t="shared" si="202"/>
        <v>0</v>
      </c>
      <c r="L1190" s="50">
        <f t="shared" si="203"/>
        <v>0</v>
      </c>
      <c r="M1190" s="45">
        <v>1</v>
      </c>
      <c r="N1190" s="45">
        <f t="shared" si="204"/>
        <v>7.594167679222358</v>
      </c>
      <c r="O1190" s="18">
        <f t="shared" si="205"/>
        <v>6.4584734067716795E-2</v>
      </c>
      <c r="P1190" s="37">
        <f t="shared" si="206"/>
        <v>0</v>
      </c>
      <c r="Q1190" s="37">
        <f t="shared" si="207"/>
        <v>0</v>
      </c>
      <c r="R1190" s="37">
        <f t="shared" si="208"/>
        <v>-100</v>
      </c>
    </row>
    <row r="1191" spans="1:18" x14ac:dyDescent="0.25">
      <c r="A1191" s="1" t="s">
        <v>365</v>
      </c>
      <c r="B1191" s="1" t="s">
        <v>3078</v>
      </c>
      <c r="C1191" s="36">
        <v>13135</v>
      </c>
      <c r="D1191" s="43"/>
      <c r="E1191" s="43">
        <f t="shared" si="198"/>
        <v>0</v>
      </c>
      <c r="F1191" s="6">
        <f t="shared" si="199"/>
        <v>0</v>
      </c>
      <c r="G1191" s="44">
        <v>5</v>
      </c>
      <c r="H1191" s="44">
        <f t="shared" si="200"/>
        <v>38.066235249333843</v>
      </c>
      <c r="I1191" s="14">
        <f t="shared" si="201"/>
        <v>1.0862297297977295</v>
      </c>
      <c r="J1191" s="49">
        <v>1</v>
      </c>
      <c r="K1191" s="49">
        <f t="shared" si="202"/>
        <v>7.6132470498667688</v>
      </c>
      <c r="L1191" s="50">
        <f t="shared" si="203"/>
        <v>0.11068421437829695</v>
      </c>
      <c r="M1191" s="45">
        <v>6</v>
      </c>
      <c r="N1191" s="45">
        <f t="shared" si="204"/>
        <v>45.679482299200608</v>
      </c>
      <c r="O1191" s="18">
        <f t="shared" si="205"/>
        <v>0.38848196948779357</v>
      </c>
      <c r="P1191" s="37">
        <f t="shared" si="206"/>
        <v>0</v>
      </c>
      <c r="Q1191" s="37">
        <f t="shared" si="207"/>
        <v>0</v>
      </c>
      <c r="R1191" s="37">
        <f t="shared" si="208"/>
        <v>-100</v>
      </c>
    </row>
    <row r="1192" spans="1:18" x14ac:dyDescent="0.25">
      <c r="A1192" s="1" t="s">
        <v>715</v>
      </c>
      <c r="B1192" s="1" t="s">
        <v>3029</v>
      </c>
      <c r="C1192" s="36">
        <v>13124</v>
      </c>
      <c r="D1192" s="43"/>
      <c r="E1192" s="43">
        <f t="shared" si="198"/>
        <v>0</v>
      </c>
      <c r="F1192" s="6">
        <f t="shared" si="199"/>
        <v>0</v>
      </c>
      <c r="G1192" s="44"/>
      <c r="H1192" s="44">
        <f t="shared" si="200"/>
        <v>0</v>
      </c>
      <c r="I1192" s="14">
        <f t="shared" si="201"/>
        <v>0</v>
      </c>
      <c r="J1192" s="49">
        <v>11</v>
      </c>
      <c r="K1192" s="49">
        <f t="shared" si="202"/>
        <v>83.815909783602564</v>
      </c>
      <c r="L1192" s="50">
        <f t="shared" si="203"/>
        <v>1.2185468389552145</v>
      </c>
      <c r="M1192" s="45">
        <v>11</v>
      </c>
      <c r="N1192" s="45">
        <f t="shared" si="204"/>
        <v>83.815909783602564</v>
      </c>
      <c r="O1192" s="18">
        <f t="shared" si="205"/>
        <v>0.71281389517225258</v>
      </c>
      <c r="P1192" s="37">
        <f t="shared" si="206"/>
        <v>0</v>
      </c>
      <c r="Q1192" s="37">
        <f t="shared" si="207"/>
        <v>0</v>
      </c>
      <c r="R1192" s="37">
        <f t="shared" si="208"/>
        <v>-100</v>
      </c>
    </row>
    <row r="1193" spans="1:18" x14ac:dyDescent="0.25">
      <c r="A1193" s="1" t="s">
        <v>1713</v>
      </c>
      <c r="B1193" s="1" t="s">
        <v>2581</v>
      </c>
      <c r="C1193" s="36">
        <v>13120</v>
      </c>
      <c r="D1193" s="43">
        <v>1</v>
      </c>
      <c r="E1193" s="43">
        <f t="shared" si="198"/>
        <v>7.6219512195121943</v>
      </c>
      <c r="F1193" s="6">
        <f t="shared" si="199"/>
        <v>0.55405379415355593</v>
      </c>
      <c r="G1193" s="44"/>
      <c r="H1193" s="44">
        <f t="shared" si="200"/>
        <v>0</v>
      </c>
      <c r="I1193" s="14">
        <f t="shared" si="201"/>
        <v>0</v>
      </c>
      <c r="J1193" s="49">
        <v>9</v>
      </c>
      <c r="K1193" s="49">
        <f t="shared" si="202"/>
        <v>68.597560975609753</v>
      </c>
      <c r="L1193" s="50">
        <f t="shared" si="203"/>
        <v>0.99729682947640041</v>
      </c>
      <c r="M1193" s="45">
        <v>10</v>
      </c>
      <c r="N1193" s="45">
        <f t="shared" si="204"/>
        <v>76.219512195121951</v>
      </c>
      <c r="O1193" s="18">
        <f t="shared" si="205"/>
        <v>0.64821019680159664</v>
      </c>
      <c r="P1193" s="37">
        <f t="shared" si="206"/>
        <v>10</v>
      </c>
      <c r="Q1193" s="37">
        <f t="shared" si="207"/>
        <v>0.85474402730375432</v>
      </c>
      <c r="R1193" s="37">
        <f t="shared" si="208"/>
        <v>-14.525597269624569</v>
      </c>
    </row>
    <row r="1194" spans="1:18" x14ac:dyDescent="0.25">
      <c r="A1194" s="1" t="s">
        <v>1009</v>
      </c>
      <c r="B1194" s="1" t="s">
        <v>3038</v>
      </c>
      <c r="C1194" s="36">
        <v>13114</v>
      </c>
      <c r="D1194" s="43"/>
      <c r="E1194" s="43">
        <f t="shared" si="198"/>
        <v>0</v>
      </c>
      <c r="F1194" s="6">
        <f t="shared" si="199"/>
        <v>0</v>
      </c>
      <c r="G1194" s="44"/>
      <c r="H1194" s="44">
        <f t="shared" si="200"/>
        <v>0</v>
      </c>
      <c r="I1194" s="14">
        <f t="shared" si="201"/>
        <v>0</v>
      </c>
      <c r="J1194" s="49">
        <v>2</v>
      </c>
      <c r="K1194" s="49">
        <f t="shared" si="202"/>
        <v>15.250876925423212</v>
      </c>
      <c r="L1194" s="50">
        <f t="shared" si="203"/>
        <v>0.22172291533611874</v>
      </c>
      <c r="M1194" s="45">
        <v>2</v>
      </c>
      <c r="N1194" s="45">
        <f t="shared" si="204"/>
        <v>15.250876925423212</v>
      </c>
      <c r="O1194" s="18">
        <f t="shared" si="205"/>
        <v>0.12970135400391869</v>
      </c>
      <c r="P1194" s="37">
        <f t="shared" si="206"/>
        <v>0</v>
      </c>
      <c r="Q1194" s="37">
        <f t="shared" si="207"/>
        <v>0</v>
      </c>
      <c r="R1194" s="37">
        <f t="shared" si="208"/>
        <v>-100</v>
      </c>
    </row>
    <row r="1195" spans="1:18" x14ac:dyDescent="0.25">
      <c r="A1195" s="1" t="s">
        <v>1491</v>
      </c>
      <c r="B1195" s="1" t="s">
        <v>3059</v>
      </c>
      <c r="C1195" s="36">
        <v>13110</v>
      </c>
      <c r="D1195" s="43"/>
      <c r="E1195" s="43">
        <f t="shared" si="198"/>
        <v>0</v>
      </c>
      <c r="F1195" s="6">
        <f t="shared" si="199"/>
        <v>0</v>
      </c>
      <c r="G1195" s="44"/>
      <c r="H1195" s="44">
        <f t="shared" si="200"/>
        <v>0</v>
      </c>
      <c r="I1195" s="14">
        <f t="shared" si="201"/>
        <v>0</v>
      </c>
      <c r="J1195" s="49">
        <v>4</v>
      </c>
      <c r="K1195" s="49">
        <f t="shared" si="202"/>
        <v>30.511060259344013</v>
      </c>
      <c r="L1195" s="50">
        <f t="shared" si="203"/>
        <v>0.44358113069685146</v>
      </c>
      <c r="M1195" s="45">
        <v>4</v>
      </c>
      <c r="N1195" s="45">
        <f t="shared" si="204"/>
        <v>30.511060259344013</v>
      </c>
      <c r="O1195" s="18">
        <f t="shared" si="205"/>
        <v>0.25948185452439199</v>
      </c>
      <c r="P1195" s="37">
        <f t="shared" si="206"/>
        <v>0</v>
      </c>
      <c r="Q1195" s="37">
        <f t="shared" si="207"/>
        <v>0</v>
      </c>
      <c r="R1195" s="37">
        <f t="shared" si="208"/>
        <v>-100</v>
      </c>
    </row>
    <row r="1196" spans="1:18" x14ac:dyDescent="0.25">
      <c r="A1196" s="1" t="s">
        <v>1161</v>
      </c>
      <c r="B1196" s="1" t="s">
        <v>3056</v>
      </c>
      <c r="C1196" s="36">
        <v>13062</v>
      </c>
      <c r="D1196" s="43">
        <v>2</v>
      </c>
      <c r="E1196" s="43">
        <f t="shared" si="198"/>
        <v>15.311590874291838</v>
      </c>
      <c r="F1196" s="6">
        <f t="shared" si="199"/>
        <v>1.1130279864178003</v>
      </c>
      <c r="G1196" s="44">
        <v>4</v>
      </c>
      <c r="H1196" s="44">
        <f t="shared" si="200"/>
        <v>30.623181748583676</v>
      </c>
      <c r="I1196" s="14">
        <f t="shared" si="201"/>
        <v>0.87384030016188496</v>
      </c>
      <c r="J1196" s="49"/>
      <c r="K1196" s="49">
        <f t="shared" si="202"/>
        <v>0</v>
      </c>
      <c r="L1196" s="50">
        <f t="shared" si="203"/>
        <v>0</v>
      </c>
      <c r="M1196" s="45">
        <v>6</v>
      </c>
      <c r="N1196" s="45">
        <f t="shared" si="204"/>
        <v>45.934772622875514</v>
      </c>
      <c r="O1196" s="18">
        <f t="shared" si="205"/>
        <v>0.39065309058506881</v>
      </c>
      <c r="P1196" s="37">
        <f t="shared" si="206"/>
        <v>33.333333333333329</v>
      </c>
      <c r="Q1196" s="37">
        <f t="shared" si="207"/>
        <v>2.8491467576791805</v>
      </c>
      <c r="R1196" s="37">
        <f t="shared" si="208"/>
        <v>184.91467576791806</v>
      </c>
    </row>
    <row r="1197" spans="1:18" x14ac:dyDescent="0.25">
      <c r="A1197" s="1" t="s">
        <v>255</v>
      </c>
      <c r="B1197" s="1" t="s">
        <v>3057</v>
      </c>
      <c r="C1197" s="36">
        <v>12998</v>
      </c>
      <c r="D1197" s="43"/>
      <c r="E1197" s="43">
        <f t="shared" si="198"/>
        <v>0</v>
      </c>
      <c r="F1197" s="6">
        <f t="shared" si="199"/>
        <v>0</v>
      </c>
      <c r="G1197" s="44">
        <v>11</v>
      </c>
      <c r="H1197" s="44">
        <f t="shared" si="200"/>
        <v>84.628404369903052</v>
      </c>
      <c r="I1197" s="14">
        <f t="shared" si="201"/>
        <v>2.4148930990894741</v>
      </c>
      <c r="J1197" s="49">
        <v>6</v>
      </c>
      <c r="K1197" s="49">
        <f t="shared" si="202"/>
        <v>46.160947838128941</v>
      </c>
      <c r="L1197" s="50">
        <f t="shared" si="203"/>
        <v>0.67110501116737831</v>
      </c>
      <c r="M1197" s="45">
        <v>17</v>
      </c>
      <c r="N1197" s="45">
        <f t="shared" si="204"/>
        <v>130.789352208032</v>
      </c>
      <c r="O1197" s="18">
        <f t="shared" si="205"/>
        <v>1.1123003715543014</v>
      </c>
      <c r="P1197" s="37">
        <f t="shared" si="206"/>
        <v>0</v>
      </c>
      <c r="Q1197" s="37">
        <f t="shared" si="207"/>
        <v>0</v>
      </c>
      <c r="R1197" s="37">
        <f t="shared" si="208"/>
        <v>-100</v>
      </c>
    </row>
    <row r="1198" spans="1:18" x14ac:dyDescent="0.25">
      <c r="A1198" s="1" t="s">
        <v>552</v>
      </c>
      <c r="B1198" s="1" t="s">
        <v>3137</v>
      </c>
      <c r="C1198" s="36">
        <v>12986</v>
      </c>
      <c r="D1198" s="43"/>
      <c r="E1198" s="43">
        <f t="shared" si="198"/>
        <v>0</v>
      </c>
      <c r="F1198" s="6">
        <f t="shared" si="199"/>
        <v>0</v>
      </c>
      <c r="G1198" s="44">
        <v>6</v>
      </c>
      <c r="H1198" s="44">
        <f t="shared" si="200"/>
        <v>46.203603881102723</v>
      </c>
      <c r="I1198" s="14">
        <f t="shared" si="201"/>
        <v>1.3184316187487919</v>
      </c>
      <c r="J1198" s="49">
        <v>14</v>
      </c>
      <c r="K1198" s="49">
        <f t="shared" si="202"/>
        <v>107.80840905590635</v>
      </c>
      <c r="L1198" s="50">
        <f t="shared" si="203"/>
        <v>1.567358707995151</v>
      </c>
      <c r="M1198" s="45">
        <v>20</v>
      </c>
      <c r="N1198" s="45">
        <f t="shared" si="204"/>
        <v>154.01201293700908</v>
      </c>
      <c r="O1198" s="18">
        <f t="shared" si="205"/>
        <v>1.3097979026700983</v>
      </c>
      <c r="P1198" s="37">
        <f t="shared" si="206"/>
        <v>0</v>
      </c>
      <c r="Q1198" s="37">
        <f t="shared" si="207"/>
        <v>0</v>
      </c>
      <c r="R1198" s="37">
        <f t="shared" si="208"/>
        <v>-100</v>
      </c>
    </row>
    <row r="1199" spans="1:18" x14ac:dyDescent="0.25">
      <c r="A1199" s="1" t="s">
        <v>283</v>
      </c>
      <c r="B1199" s="1" t="s">
        <v>3063</v>
      </c>
      <c r="C1199" s="36">
        <v>12978</v>
      </c>
      <c r="D1199" s="43"/>
      <c r="E1199" s="43">
        <f t="shared" si="198"/>
        <v>0</v>
      </c>
      <c r="F1199" s="6">
        <f t="shared" si="199"/>
        <v>0</v>
      </c>
      <c r="G1199" s="44">
        <v>1</v>
      </c>
      <c r="H1199" s="44">
        <f t="shared" si="200"/>
        <v>7.7053475111727536</v>
      </c>
      <c r="I1199" s="14">
        <f t="shared" si="201"/>
        <v>0.21987405610869434</v>
      </c>
      <c r="J1199" s="49">
        <v>5</v>
      </c>
      <c r="K1199" s="49">
        <f t="shared" si="202"/>
        <v>38.526737555863768</v>
      </c>
      <c r="L1199" s="50">
        <f t="shared" si="203"/>
        <v>0.56011602552740425</v>
      </c>
      <c r="M1199" s="45">
        <v>6</v>
      </c>
      <c r="N1199" s="45">
        <f t="shared" si="204"/>
        <v>46.232085067036522</v>
      </c>
      <c r="O1199" s="18">
        <f t="shared" si="205"/>
        <v>0.39318158955325694</v>
      </c>
      <c r="P1199" s="37">
        <f t="shared" si="206"/>
        <v>0</v>
      </c>
      <c r="Q1199" s="37">
        <f t="shared" si="207"/>
        <v>0</v>
      </c>
      <c r="R1199" s="37">
        <f t="shared" si="208"/>
        <v>-100</v>
      </c>
    </row>
    <row r="1200" spans="1:18" x14ac:dyDescent="0.25">
      <c r="A1200" s="1" t="s">
        <v>164</v>
      </c>
      <c r="B1200" s="1" t="s">
        <v>3072</v>
      </c>
      <c r="C1200" s="36">
        <v>12953</v>
      </c>
      <c r="D1200" s="43"/>
      <c r="E1200" s="43">
        <f t="shared" si="198"/>
        <v>0</v>
      </c>
      <c r="F1200" s="6">
        <f t="shared" si="199"/>
        <v>0</v>
      </c>
      <c r="G1200" s="44"/>
      <c r="H1200" s="44">
        <f t="shared" si="200"/>
        <v>0</v>
      </c>
      <c r="I1200" s="14">
        <f t="shared" si="201"/>
        <v>0</v>
      </c>
      <c r="J1200" s="49">
        <v>3</v>
      </c>
      <c r="K1200" s="49">
        <f t="shared" si="202"/>
        <v>23.160657762680458</v>
      </c>
      <c r="L1200" s="50">
        <f t="shared" si="203"/>
        <v>0.3367182480951742</v>
      </c>
      <c r="M1200" s="45">
        <v>3</v>
      </c>
      <c r="N1200" s="45">
        <f t="shared" si="204"/>
        <v>23.160657762680458</v>
      </c>
      <c r="O1200" s="18">
        <f t="shared" si="205"/>
        <v>0.19697022578638804</v>
      </c>
      <c r="P1200" s="37">
        <f t="shared" si="206"/>
        <v>0</v>
      </c>
      <c r="Q1200" s="37">
        <f t="shared" si="207"/>
        <v>0</v>
      </c>
      <c r="R1200" s="37">
        <f t="shared" si="208"/>
        <v>-100</v>
      </c>
    </row>
    <row r="1201" spans="1:18" x14ac:dyDescent="0.25">
      <c r="A1201" s="1" t="s">
        <v>1063</v>
      </c>
      <c r="B1201" s="1" t="s">
        <v>3058</v>
      </c>
      <c r="C1201" s="36">
        <v>12950</v>
      </c>
      <c r="D1201" s="43">
        <v>2</v>
      </c>
      <c r="E1201" s="43">
        <f t="shared" si="198"/>
        <v>15.444015444015443</v>
      </c>
      <c r="F1201" s="6">
        <f t="shared" si="199"/>
        <v>1.1226541744084408</v>
      </c>
      <c r="G1201" s="44">
        <v>1</v>
      </c>
      <c r="H1201" s="44">
        <f t="shared" si="200"/>
        <v>7.7220077220077217</v>
      </c>
      <c r="I1201" s="14">
        <f t="shared" si="201"/>
        <v>0.22034945947325368</v>
      </c>
      <c r="J1201" s="49"/>
      <c r="K1201" s="49">
        <f t="shared" si="202"/>
        <v>0</v>
      </c>
      <c r="L1201" s="50">
        <f t="shared" si="203"/>
        <v>0</v>
      </c>
      <c r="M1201" s="45">
        <v>3</v>
      </c>
      <c r="N1201" s="45">
        <f t="shared" si="204"/>
        <v>23.166023166023166</v>
      </c>
      <c r="O1201" s="18">
        <f t="shared" si="205"/>
        <v>0.19701585595452387</v>
      </c>
      <c r="P1201" s="37">
        <f t="shared" si="206"/>
        <v>66.666666666666657</v>
      </c>
      <c r="Q1201" s="37">
        <f t="shared" si="207"/>
        <v>5.6982935153583609</v>
      </c>
      <c r="R1201" s="37">
        <f t="shared" si="208"/>
        <v>469.82935153583611</v>
      </c>
    </row>
    <row r="1202" spans="1:18" x14ac:dyDescent="0.25">
      <c r="A1202" s="1" t="s">
        <v>233</v>
      </c>
      <c r="B1202" s="1" t="s">
        <v>3050</v>
      </c>
      <c r="C1202" s="36">
        <v>12907</v>
      </c>
      <c r="D1202" s="43">
        <v>1</v>
      </c>
      <c r="E1202" s="43">
        <f t="shared" si="198"/>
        <v>7.7477337878670491</v>
      </c>
      <c r="F1202" s="6">
        <f t="shared" si="199"/>
        <v>0.56319716272523856</v>
      </c>
      <c r="G1202" s="44"/>
      <c r="H1202" s="44">
        <f t="shared" si="200"/>
        <v>0</v>
      </c>
      <c r="I1202" s="14">
        <f t="shared" si="201"/>
        <v>0</v>
      </c>
      <c r="J1202" s="49">
        <v>6</v>
      </c>
      <c r="K1202" s="49">
        <f t="shared" si="202"/>
        <v>46.486402727202297</v>
      </c>
      <c r="L1202" s="50">
        <f t="shared" si="203"/>
        <v>0.67583659527028606</v>
      </c>
      <c r="M1202" s="45">
        <v>7</v>
      </c>
      <c r="N1202" s="45">
        <f t="shared" si="204"/>
        <v>54.234136515069345</v>
      </c>
      <c r="O1202" s="18">
        <f t="shared" si="205"/>
        <v>0.46123517838582656</v>
      </c>
      <c r="P1202" s="37">
        <f t="shared" si="206"/>
        <v>14.285714285714285</v>
      </c>
      <c r="Q1202" s="37">
        <f t="shared" si="207"/>
        <v>1.2210628961482204</v>
      </c>
      <c r="R1202" s="37">
        <f t="shared" si="208"/>
        <v>22.106289614822039</v>
      </c>
    </row>
    <row r="1203" spans="1:18" x14ac:dyDescent="0.25">
      <c r="A1203" s="1" t="s">
        <v>1489</v>
      </c>
      <c r="B1203" s="1" t="s">
        <v>3062</v>
      </c>
      <c r="C1203" s="36">
        <v>12835</v>
      </c>
      <c r="D1203" s="43"/>
      <c r="E1203" s="43">
        <f t="shared" si="198"/>
        <v>0</v>
      </c>
      <c r="F1203" s="6">
        <f t="shared" si="199"/>
        <v>0</v>
      </c>
      <c r="G1203" s="44"/>
      <c r="H1203" s="44">
        <f t="shared" si="200"/>
        <v>0</v>
      </c>
      <c r="I1203" s="14">
        <f t="shared" si="201"/>
        <v>0</v>
      </c>
      <c r="J1203" s="49">
        <v>1</v>
      </c>
      <c r="K1203" s="49">
        <f t="shared" si="202"/>
        <v>7.7911959485781068</v>
      </c>
      <c r="L1203" s="50">
        <f t="shared" si="203"/>
        <v>0.11327130158620416</v>
      </c>
      <c r="M1203" s="45">
        <v>1</v>
      </c>
      <c r="N1203" s="45">
        <f t="shared" si="204"/>
        <v>7.7911959485781068</v>
      </c>
      <c r="O1203" s="18">
        <f t="shared" si="205"/>
        <v>6.6260364488016726E-2</v>
      </c>
      <c r="P1203" s="37">
        <f t="shared" si="206"/>
        <v>0</v>
      </c>
      <c r="Q1203" s="37">
        <f t="shared" si="207"/>
        <v>0</v>
      </c>
      <c r="R1203" s="37">
        <f t="shared" si="208"/>
        <v>-100</v>
      </c>
    </row>
    <row r="1204" spans="1:18" x14ac:dyDescent="0.25">
      <c r="A1204" s="1" t="s">
        <v>1106</v>
      </c>
      <c r="B1204" s="1" t="s">
        <v>3030</v>
      </c>
      <c r="C1204" s="36">
        <v>12830</v>
      </c>
      <c r="D1204" s="43">
        <v>1</v>
      </c>
      <c r="E1204" s="43">
        <f t="shared" si="198"/>
        <v>7.7942322681215899</v>
      </c>
      <c r="F1204" s="6">
        <f t="shared" si="199"/>
        <v>0.5665772236394897</v>
      </c>
      <c r="G1204" s="44">
        <v>1</v>
      </c>
      <c r="H1204" s="44">
        <f t="shared" si="200"/>
        <v>7.7942322681215899</v>
      </c>
      <c r="I1204" s="14">
        <f t="shared" si="201"/>
        <v>0.22241040531400119</v>
      </c>
      <c r="J1204" s="49"/>
      <c r="K1204" s="49">
        <f t="shared" si="202"/>
        <v>0</v>
      </c>
      <c r="L1204" s="50">
        <f t="shared" si="203"/>
        <v>0</v>
      </c>
      <c r="M1204" s="45">
        <v>2</v>
      </c>
      <c r="N1204" s="45">
        <f t="shared" si="204"/>
        <v>15.58846453624318</v>
      </c>
      <c r="O1204" s="18">
        <f t="shared" si="205"/>
        <v>0.13257237384313247</v>
      </c>
      <c r="P1204" s="37">
        <f t="shared" si="206"/>
        <v>50</v>
      </c>
      <c r="Q1204" s="37">
        <f t="shared" si="207"/>
        <v>4.2737201365187714</v>
      </c>
      <c r="R1204" s="37">
        <f t="shared" si="208"/>
        <v>327.37201365187713</v>
      </c>
    </row>
    <row r="1205" spans="1:18" x14ac:dyDescent="0.25">
      <c r="A1205" s="1" t="s">
        <v>389</v>
      </c>
      <c r="B1205" s="1" t="s">
        <v>3087</v>
      </c>
      <c r="C1205" s="36">
        <v>12806</v>
      </c>
      <c r="D1205" s="43"/>
      <c r="E1205" s="43">
        <f t="shared" si="198"/>
        <v>0</v>
      </c>
      <c r="F1205" s="6">
        <f t="shared" si="199"/>
        <v>0</v>
      </c>
      <c r="G1205" s="44">
        <v>5</v>
      </c>
      <c r="H1205" s="44">
        <f t="shared" si="200"/>
        <v>39.044198032172417</v>
      </c>
      <c r="I1205" s="14">
        <f t="shared" si="201"/>
        <v>1.1141361471882849</v>
      </c>
      <c r="J1205" s="49"/>
      <c r="K1205" s="49">
        <f t="shared" si="202"/>
        <v>0</v>
      </c>
      <c r="L1205" s="50">
        <f t="shared" si="203"/>
        <v>0</v>
      </c>
      <c r="M1205" s="45">
        <v>5</v>
      </c>
      <c r="N1205" s="45">
        <f t="shared" si="204"/>
        <v>39.044198032172417</v>
      </c>
      <c r="O1205" s="18">
        <f t="shared" si="205"/>
        <v>0.33205207644998236</v>
      </c>
      <c r="P1205" s="37">
        <f t="shared" si="206"/>
        <v>0</v>
      </c>
      <c r="Q1205" s="37">
        <f t="shared" si="207"/>
        <v>0</v>
      </c>
      <c r="R1205" s="37">
        <f t="shared" si="208"/>
        <v>-100</v>
      </c>
    </row>
    <row r="1206" spans="1:18" x14ac:dyDescent="0.25">
      <c r="A1206" s="1" t="s">
        <v>775</v>
      </c>
      <c r="B1206" s="1" t="s">
        <v>3094</v>
      </c>
      <c r="C1206" s="36">
        <v>12802</v>
      </c>
      <c r="D1206" s="43">
        <v>1</v>
      </c>
      <c r="E1206" s="43">
        <f t="shared" si="198"/>
        <v>7.811279487580066</v>
      </c>
      <c r="F1206" s="6">
        <f t="shared" si="199"/>
        <v>0.56781641769213032</v>
      </c>
      <c r="G1206" s="44">
        <v>1</v>
      </c>
      <c r="H1206" s="44">
        <f t="shared" si="200"/>
        <v>7.811279487580066</v>
      </c>
      <c r="I1206" s="14">
        <f t="shared" si="201"/>
        <v>0.22289685206832019</v>
      </c>
      <c r="J1206" s="49">
        <v>2</v>
      </c>
      <c r="K1206" s="49">
        <f t="shared" si="202"/>
        <v>15.622558975160132</v>
      </c>
      <c r="L1206" s="50">
        <f t="shared" si="203"/>
        <v>0.22712656707685214</v>
      </c>
      <c r="M1206" s="45">
        <v>4</v>
      </c>
      <c r="N1206" s="45">
        <f t="shared" si="204"/>
        <v>31.245117950320264</v>
      </c>
      <c r="O1206" s="18">
        <f t="shared" si="205"/>
        <v>0.2657246612103405</v>
      </c>
      <c r="P1206" s="37">
        <f t="shared" si="206"/>
        <v>25</v>
      </c>
      <c r="Q1206" s="37">
        <f t="shared" si="207"/>
        <v>2.1368600682593857</v>
      </c>
      <c r="R1206" s="37">
        <f t="shared" si="208"/>
        <v>113.68600682593856</v>
      </c>
    </row>
    <row r="1207" spans="1:18" x14ac:dyDescent="0.25">
      <c r="A1207" s="1" t="s">
        <v>1682</v>
      </c>
      <c r="B1207" s="1" t="s">
        <v>3073</v>
      </c>
      <c r="C1207" s="36">
        <v>12771</v>
      </c>
      <c r="D1207" s="43">
        <v>2</v>
      </c>
      <c r="E1207" s="43">
        <f t="shared" si="198"/>
        <v>15.660480776759847</v>
      </c>
      <c r="F1207" s="6">
        <f t="shared" si="199"/>
        <v>1.1383894415933995</v>
      </c>
      <c r="G1207" s="44">
        <v>1</v>
      </c>
      <c r="H1207" s="44">
        <f t="shared" si="200"/>
        <v>7.8302403883799236</v>
      </c>
      <c r="I1207" s="14">
        <f t="shared" si="201"/>
        <v>0.2234379062077077</v>
      </c>
      <c r="J1207" s="49">
        <v>10</v>
      </c>
      <c r="K1207" s="49">
        <f t="shared" si="202"/>
        <v>78.302403883799244</v>
      </c>
      <c r="L1207" s="50">
        <f t="shared" si="203"/>
        <v>1.1383894415933995</v>
      </c>
      <c r="M1207" s="45">
        <v>13</v>
      </c>
      <c r="N1207" s="45">
        <f t="shared" si="204"/>
        <v>101.793125048939</v>
      </c>
      <c r="O1207" s="18">
        <f t="shared" si="205"/>
        <v>0.86570144206781241</v>
      </c>
      <c r="P1207" s="37">
        <f t="shared" si="206"/>
        <v>15.384615384615385</v>
      </c>
      <c r="Q1207" s="37">
        <f t="shared" si="207"/>
        <v>1.3149908112365452</v>
      </c>
      <c r="R1207" s="37">
        <f t="shared" si="208"/>
        <v>31.499081123654516</v>
      </c>
    </row>
    <row r="1208" spans="1:18" x14ac:dyDescent="0.25">
      <c r="A1208" s="1" t="s">
        <v>786</v>
      </c>
      <c r="B1208" s="1" t="s">
        <v>3081</v>
      </c>
      <c r="C1208" s="36">
        <v>12736</v>
      </c>
      <c r="D1208" s="43">
        <v>1</v>
      </c>
      <c r="E1208" s="43">
        <f t="shared" si="198"/>
        <v>7.8517587939698492</v>
      </c>
      <c r="F1208" s="6">
        <f t="shared" si="199"/>
        <v>0.57075893367577368</v>
      </c>
      <c r="G1208" s="44">
        <v>2</v>
      </c>
      <c r="H1208" s="44">
        <f t="shared" si="200"/>
        <v>15.703517587939698</v>
      </c>
      <c r="I1208" s="14">
        <f t="shared" si="201"/>
        <v>0.44810387879689623</v>
      </c>
      <c r="J1208" s="49"/>
      <c r="K1208" s="49">
        <f t="shared" si="202"/>
        <v>0</v>
      </c>
      <c r="L1208" s="50">
        <f t="shared" si="203"/>
        <v>0</v>
      </c>
      <c r="M1208" s="45">
        <v>3</v>
      </c>
      <c r="N1208" s="45">
        <f t="shared" si="204"/>
        <v>23.555276381909547</v>
      </c>
      <c r="O1208" s="18">
        <f t="shared" si="205"/>
        <v>0.20032626685074467</v>
      </c>
      <c r="P1208" s="37">
        <f t="shared" si="206"/>
        <v>33.333333333333329</v>
      </c>
      <c r="Q1208" s="37">
        <f t="shared" si="207"/>
        <v>2.8491467576791805</v>
      </c>
      <c r="R1208" s="37">
        <f t="shared" si="208"/>
        <v>184.91467576791806</v>
      </c>
    </row>
    <row r="1209" spans="1:18" x14ac:dyDescent="0.25">
      <c r="A1209" s="1" t="s">
        <v>346</v>
      </c>
      <c r="B1209" s="1" t="s">
        <v>3071</v>
      </c>
      <c r="C1209" s="36">
        <v>12711</v>
      </c>
      <c r="D1209" s="43">
        <v>2</v>
      </c>
      <c r="E1209" s="43">
        <f t="shared" si="198"/>
        <v>15.73440327275588</v>
      </c>
      <c r="F1209" s="6">
        <f t="shared" si="199"/>
        <v>1.1437630051600429</v>
      </c>
      <c r="G1209" s="44"/>
      <c r="H1209" s="44">
        <f t="shared" si="200"/>
        <v>0</v>
      </c>
      <c r="I1209" s="14">
        <f t="shared" si="201"/>
        <v>0</v>
      </c>
      <c r="J1209" s="49">
        <v>2</v>
      </c>
      <c r="K1209" s="49">
        <f t="shared" si="202"/>
        <v>15.73440327275588</v>
      </c>
      <c r="L1209" s="50">
        <f t="shared" si="203"/>
        <v>0.22875260103200856</v>
      </c>
      <c r="M1209" s="45">
        <v>4</v>
      </c>
      <c r="N1209" s="45">
        <f t="shared" si="204"/>
        <v>31.468806545511761</v>
      </c>
      <c r="O1209" s="18">
        <f t="shared" si="205"/>
        <v>0.26762702484578543</v>
      </c>
      <c r="P1209" s="37">
        <f t="shared" si="206"/>
        <v>50</v>
      </c>
      <c r="Q1209" s="37">
        <f t="shared" si="207"/>
        <v>4.2737201365187714</v>
      </c>
      <c r="R1209" s="37">
        <f t="shared" si="208"/>
        <v>327.37201365187713</v>
      </c>
    </row>
    <row r="1210" spans="1:18" x14ac:dyDescent="0.25">
      <c r="A1210" s="1" t="s">
        <v>942</v>
      </c>
      <c r="B1210" s="1" t="s">
        <v>3032</v>
      </c>
      <c r="C1210" s="36">
        <v>12703</v>
      </c>
      <c r="D1210" s="43"/>
      <c r="E1210" s="43">
        <f t="shared" si="198"/>
        <v>0</v>
      </c>
      <c r="F1210" s="6">
        <f t="shared" si="199"/>
        <v>0</v>
      </c>
      <c r="G1210" s="44">
        <v>1</v>
      </c>
      <c r="H1210" s="44">
        <f t="shared" si="200"/>
        <v>7.8721561835786815</v>
      </c>
      <c r="I1210" s="14">
        <f t="shared" si="201"/>
        <v>0.22463398411230695</v>
      </c>
      <c r="J1210" s="49">
        <v>1</v>
      </c>
      <c r="K1210" s="49">
        <f t="shared" si="202"/>
        <v>7.8721561835786815</v>
      </c>
      <c r="L1210" s="50">
        <f t="shared" si="203"/>
        <v>0.11444833156411324</v>
      </c>
      <c r="M1210" s="45">
        <v>2</v>
      </c>
      <c r="N1210" s="45">
        <f t="shared" si="204"/>
        <v>15.744312367157363</v>
      </c>
      <c r="O1210" s="18">
        <f t="shared" si="205"/>
        <v>0.13389778449243403</v>
      </c>
      <c r="P1210" s="37">
        <f t="shared" si="206"/>
        <v>0</v>
      </c>
      <c r="Q1210" s="37">
        <f t="shared" si="207"/>
        <v>0</v>
      </c>
      <c r="R1210" s="37">
        <f t="shared" si="208"/>
        <v>-100</v>
      </c>
    </row>
    <row r="1211" spans="1:18" x14ac:dyDescent="0.25">
      <c r="A1211" s="1" t="s">
        <v>305</v>
      </c>
      <c r="B1211" s="1" t="s">
        <v>3013</v>
      </c>
      <c r="C1211" s="36">
        <v>12661</v>
      </c>
      <c r="D1211" s="43">
        <v>1</v>
      </c>
      <c r="E1211" s="43">
        <f t="shared" si="198"/>
        <v>7.8982702788089405</v>
      </c>
      <c r="F1211" s="6">
        <f t="shared" si="199"/>
        <v>0.57413993991743573</v>
      </c>
      <c r="G1211" s="44"/>
      <c r="H1211" s="44">
        <f t="shared" si="200"/>
        <v>0</v>
      </c>
      <c r="I1211" s="14">
        <f t="shared" si="201"/>
        <v>0</v>
      </c>
      <c r="J1211" s="49"/>
      <c r="K1211" s="49">
        <f t="shared" si="202"/>
        <v>0</v>
      </c>
      <c r="L1211" s="50">
        <f t="shared" si="203"/>
        <v>0</v>
      </c>
      <c r="M1211" s="45">
        <v>1</v>
      </c>
      <c r="N1211" s="45">
        <f t="shared" si="204"/>
        <v>7.8982702788089405</v>
      </c>
      <c r="O1211" s="18">
        <f t="shared" si="205"/>
        <v>6.7170980033464556E-2</v>
      </c>
      <c r="P1211" s="37">
        <f t="shared" si="206"/>
        <v>100</v>
      </c>
      <c r="Q1211" s="37">
        <f t="shared" si="207"/>
        <v>8.5474402730375427</v>
      </c>
      <c r="R1211" s="37">
        <f t="shared" si="208"/>
        <v>754.74402730375425</v>
      </c>
    </row>
    <row r="1212" spans="1:18" x14ac:dyDescent="0.25">
      <c r="A1212" s="1" t="s">
        <v>269</v>
      </c>
      <c r="B1212" s="1" t="s">
        <v>2326</v>
      </c>
      <c r="C1212" s="36">
        <v>12620</v>
      </c>
      <c r="D1212" s="43"/>
      <c r="E1212" s="43">
        <f t="shared" si="198"/>
        <v>0</v>
      </c>
      <c r="F1212" s="6">
        <f t="shared" si="199"/>
        <v>0</v>
      </c>
      <c r="G1212" s="44">
        <v>4</v>
      </c>
      <c r="H1212" s="44">
        <f t="shared" si="200"/>
        <v>31.695721077654515</v>
      </c>
      <c r="I1212" s="14">
        <f t="shared" si="201"/>
        <v>0.90444548341636621</v>
      </c>
      <c r="J1212" s="49">
        <v>3</v>
      </c>
      <c r="K1212" s="49">
        <f t="shared" si="202"/>
        <v>23.771790808240887</v>
      </c>
      <c r="L1212" s="50">
        <f t="shared" si="203"/>
        <v>0.34560312738326399</v>
      </c>
      <c r="M1212" s="45">
        <v>7</v>
      </c>
      <c r="N1212" s="45">
        <f t="shared" si="204"/>
        <v>55.467511885895398</v>
      </c>
      <c r="O1212" s="18">
        <f t="shared" si="205"/>
        <v>0.47172444115894324</v>
      </c>
      <c r="P1212" s="37">
        <f t="shared" si="206"/>
        <v>0</v>
      </c>
      <c r="Q1212" s="37">
        <f t="shared" si="207"/>
        <v>0</v>
      </c>
      <c r="R1212" s="37">
        <f t="shared" si="208"/>
        <v>-100</v>
      </c>
    </row>
    <row r="1213" spans="1:18" x14ac:dyDescent="0.25">
      <c r="A1213" s="1" t="s">
        <v>731</v>
      </c>
      <c r="B1213" s="1" t="s">
        <v>3070</v>
      </c>
      <c r="C1213" s="36">
        <v>12593</v>
      </c>
      <c r="D1213" s="43"/>
      <c r="E1213" s="43">
        <f t="shared" si="198"/>
        <v>0</v>
      </c>
      <c r="F1213" s="6">
        <f t="shared" si="199"/>
        <v>0</v>
      </c>
      <c r="G1213" s="44"/>
      <c r="H1213" s="44">
        <f t="shared" si="200"/>
        <v>0</v>
      </c>
      <c r="I1213" s="14">
        <f t="shared" si="201"/>
        <v>0</v>
      </c>
      <c r="J1213" s="49">
        <v>1</v>
      </c>
      <c r="K1213" s="49">
        <f t="shared" si="202"/>
        <v>7.9409195584848735</v>
      </c>
      <c r="L1213" s="50">
        <f t="shared" si="203"/>
        <v>0.11544803905812202</v>
      </c>
      <c r="M1213" s="45">
        <v>1</v>
      </c>
      <c r="N1213" s="45">
        <f t="shared" si="204"/>
        <v>7.9409195584848735</v>
      </c>
      <c r="O1213" s="18">
        <f t="shared" si="205"/>
        <v>6.753369159085959E-2</v>
      </c>
      <c r="P1213" s="37">
        <f t="shared" si="206"/>
        <v>0</v>
      </c>
      <c r="Q1213" s="37">
        <f t="shared" si="207"/>
        <v>0</v>
      </c>
      <c r="R1213" s="37">
        <f t="shared" si="208"/>
        <v>-100</v>
      </c>
    </row>
    <row r="1214" spans="1:18" x14ac:dyDescent="0.25">
      <c r="A1214" s="1" t="s">
        <v>1264</v>
      </c>
      <c r="B1214" s="1" t="s">
        <v>3048</v>
      </c>
      <c r="C1214" s="36">
        <v>12592</v>
      </c>
      <c r="D1214" s="43"/>
      <c r="E1214" s="43">
        <f t="shared" si="198"/>
        <v>0</v>
      </c>
      <c r="F1214" s="6">
        <f t="shared" si="199"/>
        <v>0</v>
      </c>
      <c r="G1214" s="44">
        <v>3</v>
      </c>
      <c r="H1214" s="44">
        <f t="shared" si="200"/>
        <v>23.824650571791611</v>
      </c>
      <c r="I1214" s="14">
        <f t="shared" si="201"/>
        <v>0.67984247939452869</v>
      </c>
      <c r="J1214" s="49">
        <v>1</v>
      </c>
      <c r="K1214" s="49">
        <f t="shared" si="202"/>
        <v>7.9415501905972041</v>
      </c>
      <c r="L1214" s="50">
        <f t="shared" si="203"/>
        <v>0.11545720742208788</v>
      </c>
      <c r="M1214" s="45">
        <v>4</v>
      </c>
      <c r="N1214" s="45">
        <f t="shared" si="204"/>
        <v>31.766200762388817</v>
      </c>
      <c r="O1214" s="18">
        <f t="shared" si="205"/>
        <v>0.27015621925149136</v>
      </c>
      <c r="P1214" s="37">
        <f t="shared" si="206"/>
        <v>0</v>
      </c>
      <c r="Q1214" s="37">
        <f t="shared" si="207"/>
        <v>0</v>
      </c>
      <c r="R1214" s="37">
        <f t="shared" si="208"/>
        <v>-100</v>
      </c>
    </row>
    <row r="1215" spans="1:18" x14ac:dyDescent="0.25">
      <c r="A1215" s="1" t="s">
        <v>354</v>
      </c>
      <c r="B1215" s="1" t="s">
        <v>3099</v>
      </c>
      <c r="C1215" s="36">
        <v>12587</v>
      </c>
      <c r="D1215" s="43"/>
      <c r="E1215" s="43">
        <f t="shared" si="198"/>
        <v>0</v>
      </c>
      <c r="F1215" s="6">
        <f t="shared" si="199"/>
        <v>0</v>
      </c>
      <c r="G1215" s="44">
        <v>1</v>
      </c>
      <c r="H1215" s="44">
        <f t="shared" si="200"/>
        <v>7.944704854214665</v>
      </c>
      <c r="I1215" s="14">
        <f t="shared" si="201"/>
        <v>0.22670417892894537</v>
      </c>
      <c r="J1215" s="49"/>
      <c r="K1215" s="49">
        <f t="shared" si="202"/>
        <v>0</v>
      </c>
      <c r="L1215" s="50">
        <f t="shared" si="203"/>
        <v>0</v>
      </c>
      <c r="M1215" s="45">
        <v>1</v>
      </c>
      <c r="N1215" s="45">
        <f t="shared" si="204"/>
        <v>7.944704854214665</v>
      </c>
      <c r="O1215" s="18">
        <f t="shared" si="205"/>
        <v>6.7565883705703877E-2</v>
      </c>
      <c r="P1215" s="37">
        <f t="shared" si="206"/>
        <v>0</v>
      </c>
      <c r="Q1215" s="37">
        <f t="shared" si="207"/>
        <v>0</v>
      </c>
      <c r="R1215" s="37">
        <f t="shared" si="208"/>
        <v>-100</v>
      </c>
    </row>
    <row r="1216" spans="1:18" x14ac:dyDescent="0.25">
      <c r="A1216" s="1" t="s">
        <v>916</v>
      </c>
      <c r="B1216" s="1" t="s">
        <v>3085</v>
      </c>
      <c r="C1216" s="36">
        <v>12573</v>
      </c>
      <c r="D1216" s="43">
        <v>1</v>
      </c>
      <c r="E1216" s="43">
        <f t="shared" si="198"/>
        <v>7.953551260637874</v>
      </c>
      <c r="F1216" s="6">
        <f t="shared" si="199"/>
        <v>0.57815841718719907</v>
      </c>
      <c r="G1216" s="44">
        <v>3</v>
      </c>
      <c r="H1216" s="44">
        <f t="shared" si="200"/>
        <v>23.860653781913623</v>
      </c>
      <c r="I1216" s="14">
        <f t="shared" si="201"/>
        <v>0.68086984017624319</v>
      </c>
      <c r="J1216" s="49">
        <v>3</v>
      </c>
      <c r="K1216" s="49">
        <f t="shared" si="202"/>
        <v>23.860653781913623</v>
      </c>
      <c r="L1216" s="50">
        <f t="shared" si="203"/>
        <v>0.34689505031231938</v>
      </c>
      <c r="M1216" s="45">
        <v>7</v>
      </c>
      <c r="N1216" s="45">
        <f t="shared" si="204"/>
        <v>55.674858824465119</v>
      </c>
      <c r="O1216" s="18">
        <f t="shared" si="205"/>
        <v>0.47348782688506036</v>
      </c>
      <c r="P1216" s="37">
        <f t="shared" si="206"/>
        <v>14.285714285714285</v>
      </c>
      <c r="Q1216" s="37">
        <f t="shared" si="207"/>
        <v>1.2210628961482204</v>
      </c>
      <c r="R1216" s="37">
        <f t="shared" si="208"/>
        <v>22.106289614822039</v>
      </c>
    </row>
    <row r="1217" spans="1:18" x14ac:dyDescent="0.25">
      <c r="A1217" s="1" t="s">
        <v>1599</v>
      </c>
      <c r="B1217" s="1" t="s">
        <v>3075</v>
      </c>
      <c r="C1217" s="36">
        <v>12549</v>
      </c>
      <c r="D1217" s="43"/>
      <c r="E1217" s="43">
        <f t="shared" si="198"/>
        <v>0</v>
      </c>
      <c r="F1217" s="6">
        <f t="shared" si="199"/>
        <v>0</v>
      </c>
      <c r="G1217" s="44">
        <v>1</v>
      </c>
      <c r="H1217" s="44">
        <f t="shared" si="200"/>
        <v>7.9687624511913304</v>
      </c>
      <c r="I1217" s="14">
        <f t="shared" si="201"/>
        <v>0.22739066859340468</v>
      </c>
      <c r="J1217" s="49"/>
      <c r="K1217" s="49">
        <f t="shared" si="202"/>
        <v>0</v>
      </c>
      <c r="L1217" s="50">
        <f t="shared" si="203"/>
        <v>0</v>
      </c>
      <c r="M1217" s="45">
        <v>1</v>
      </c>
      <c r="N1217" s="45">
        <f t="shared" si="204"/>
        <v>7.9687624511913304</v>
      </c>
      <c r="O1217" s="18">
        <f t="shared" si="205"/>
        <v>6.7770481966984999E-2</v>
      </c>
      <c r="P1217" s="37">
        <f t="shared" si="206"/>
        <v>0</v>
      </c>
      <c r="Q1217" s="37">
        <f t="shared" si="207"/>
        <v>0</v>
      </c>
      <c r="R1217" s="37">
        <f t="shared" si="208"/>
        <v>-100</v>
      </c>
    </row>
    <row r="1218" spans="1:18" x14ac:dyDescent="0.25">
      <c r="A1218" s="1" t="s">
        <v>418</v>
      </c>
      <c r="B1218" s="1" t="s">
        <v>3082</v>
      </c>
      <c r="C1218" s="36">
        <v>12533</v>
      </c>
      <c r="D1218" s="43"/>
      <c r="E1218" s="43">
        <f t="shared" si="198"/>
        <v>0</v>
      </c>
      <c r="F1218" s="6">
        <f t="shared" si="199"/>
        <v>0</v>
      </c>
      <c r="G1218" s="44">
        <v>2</v>
      </c>
      <c r="H1218" s="44">
        <f t="shared" si="200"/>
        <v>15.957871219979255</v>
      </c>
      <c r="I1218" s="14">
        <f t="shared" si="201"/>
        <v>0.45536192454777552</v>
      </c>
      <c r="J1218" s="49">
        <v>5</v>
      </c>
      <c r="K1218" s="49">
        <f t="shared" si="202"/>
        <v>39.894678049948141</v>
      </c>
      <c r="L1218" s="50">
        <f t="shared" si="203"/>
        <v>0.58000365270044307</v>
      </c>
      <c r="M1218" s="45">
        <v>7</v>
      </c>
      <c r="N1218" s="45">
        <f t="shared" si="204"/>
        <v>55.852549269927394</v>
      </c>
      <c r="O1218" s="18">
        <f t="shared" si="205"/>
        <v>0.47499899843819221</v>
      </c>
      <c r="P1218" s="37">
        <f t="shared" si="206"/>
        <v>0</v>
      </c>
      <c r="Q1218" s="37">
        <f t="shared" si="207"/>
        <v>0</v>
      </c>
      <c r="R1218" s="37">
        <f t="shared" si="208"/>
        <v>-100</v>
      </c>
    </row>
    <row r="1219" spans="1:18" x14ac:dyDescent="0.25">
      <c r="A1219" s="1" t="s">
        <v>563</v>
      </c>
      <c r="B1219" s="1" t="s">
        <v>3108</v>
      </c>
      <c r="C1219" s="36">
        <v>12512</v>
      </c>
      <c r="D1219" s="43"/>
      <c r="E1219" s="43">
        <f t="shared" si="198"/>
        <v>0</v>
      </c>
      <c r="F1219" s="6">
        <f t="shared" si="199"/>
        <v>0</v>
      </c>
      <c r="G1219" s="44">
        <v>2</v>
      </c>
      <c r="H1219" s="44">
        <f t="shared" si="200"/>
        <v>15.9846547314578</v>
      </c>
      <c r="I1219" s="14">
        <f t="shared" si="201"/>
        <v>0.45612619887765909</v>
      </c>
      <c r="J1219" s="49">
        <v>8</v>
      </c>
      <c r="K1219" s="49">
        <f t="shared" si="202"/>
        <v>63.9386189258312</v>
      </c>
      <c r="L1219" s="50">
        <f t="shared" si="203"/>
        <v>0.9295633988867843</v>
      </c>
      <c r="M1219" s="45">
        <v>10</v>
      </c>
      <c r="N1219" s="45">
        <f t="shared" si="204"/>
        <v>79.923273657289002</v>
      </c>
      <c r="O1219" s="18">
        <f t="shared" si="205"/>
        <v>0.6797089020170195</v>
      </c>
      <c r="P1219" s="37">
        <f t="shared" si="206"/>
        <v>0</v>
      </c>
      <c r="Q1219" s="37">
        <f t="shared" si="207"/>
        <v>0</v>
      </c>
      <c r="R1219" s="37">
        <f t="shared" si="208"/>
        <v>-100</v>
      </c>
    </row>
    <row r="1220" spans="1:18" x14ac:dyDescent="0.25">
      <c r="A1220" s="1" t="s">
        <v>537</v>
      </c>
      <c r="B1220" s="1" t="s">
        <v>3109</v>
      </c>
      <c r="C1220" s="36">
        <v>12511</v>
      </c>
      <c r="D1220" s="43">
        <v>7</v>
      </c>
      <c r="E1220" s="43">
        <f t="shared" si="198"/>
        <v>55.950763328271123</v>
      </c>
      <c r="F1220" s="6">
        <f t="shared" si="199"/>
        <v>4.0671649312654923</v>
      </c>
      <c r="G1220" s="44">
        <v>42</v>
      </c>
      <c r="H1220" s="44">
        <f t="shared" si="200"/>
        <v>335.70457996962671</v>
      </c>
      <c r="I1220" s="14">
        <f t="shared" si="201"/>
        <v>9.5794157947008785</v>
      </c>
      <c r="J1220" s="49">
        <v>62</v>
      </c>
      <c r="K1220" s="49">
        <f t="shared" si="202"/>
        <v>495.5639037646871</v>
      </c>
      <c r="L1220" s="50">
        <f t="shared" si="203"/>
        <v>7.2046921639560138</v>
      </c>
      <c r="M1220" s="45">
        <v>111</v>
      </c>
      <c r="N1220" s="45">
        <f t="shared" si="204"/>
        <v>887.21924706258494</v>
      </c>
      <c r="O1220" s="18">
        <f t="shared" si="205"/>
        <v>7.5453718632091862</v>
      </c>
      <c r="P1220" s="37">
        <f t="shared" si="206"/>
        <v>6.3063063063063058</v>
      </c>
      <c r="Q1220" s="37">
        <f t="shared" si="207"/>
        <v>0.53902776496633154</v>
      </c>
      <c r="R1220" s="37">
        <f t="shared" si="208"/>
        <v>-46.097223503366848</v>
      </c>
    </row>
    <row r="1221" spans="1:18" x14ac:dyDescent="0.25">
      <c r="A1221" s="1" t="s">
        <v>392</v>
      </c>
      <c r="B1221" s="1" t="s">
        <v>2023</v>
      </c>
      <c r="C1221" s="36">
        <v>12508</v>
      </c>
      <c r="D1221" s="43"/>
      <c r="E1221" s="43">
        <f t="shared" si="198"/>
        <v>0</v>
      </c>
      <c r="F1221" s="6">
        <f t="shared" si="199"/>
        <v>0</v>
      </c>
      <c r="G1221" s="44">
        <v>3</v>
      </c>
      <c r="H1221" s="44">
        <f t="shared" si="200"/>
        <v>23.984649824112569</v>
      </c>
      <c r="I1221" s="14">
        <f t="shared" si="201"/>
        <v>0.6844080988596023</v>
      </c>
      <c r="J1221" s="49"/>
      <c r="K1221" s="49">
        <f t="shared" si="202"/>
        <v>0</v>
      </c>
      <c r="L1221" s="50">
        <f t="shared" si="203"/>
        <v>0</v>
      </c>
      <c r="M1221" s="45">
        <v>3</v>
      </c>
      <c r="N1221" s="45">
        <f t="shared" si="204"/>
        <v>23.984649824112569</v>
      </c>
      <c r="O1221" s="18">
        <f t="shared" si="205"/>
        <v>0.2039778809250947</v>
      </c>
      <c r="P1221" s="37">
        <f t="shared" si="206"/>
        <v>0</v>
      </c>
      <c r="Q1221" s="37">
        <f t="shared" si="207"/>
        <v>0</v>
      </c>
      <c r="R1221" s="37">
        <f t="shared" si="208"/>
        <v>-100</v>
      </c>
    </row>
    <row r="1222" spans="1:18" x14ac:dyDescent="0.25">
      <c r="A1222" s="1" t="s">
        <v>680</v>
      </c>
      <c r="B1222" s="1" t="s">
        <v>3066</v>
      </c>
      <c r="C1222" s="36">
        <v>12489</v>
      </c>
      <c r="D1222" s="43"/>
      <c r="E1222" s="43">
        <f t="shared" si="198"/>
        <v>0</v>
      </c>
      <c r="F1222" s="6">
        <f t="shared" si="199"/>
        <v>0</v>
      </c>
      <c r="G1222" s="44"/>
      <c r="H1222" s="44">
        <f t="shared" si="200"/>
        <v>0</v>
      </c>
      <c r="I1222" s="14">
        <f t="shared" si="201"/>
        <v>0</v>
      </c>
      <c r="J1222" s="49">
        <v>5</v>
      </c>
      <c r="K1222" s="49">
        <f t="shared" si="202"/>
        <v>40.035231003282888</v>
      </c>
      <c r="L1222" s="50">
        <f t="shared" si="203"/>
        <v>0.58204706375968074</v>
      </c>
      <c r="M1222" s="45">
        <v>5</v>
      </c>
      <c r="N1222" s="45">
        <f t="shared" si="204"/>
        <v>40.035231003282888</v>
      </c>
      <c r="O1222" s="18">
        <f t="shared" si="205"/>
        <v>0.34048033397537625</v>
      </c>
      <c r="P1222" s="37">
        <f t="shared" si="206"/>
        <v>0</v>
      </c>
      <c r="Q1222" s="37">
        <f t="shared" si="207"/>
        <v>0</v>
      </c>
      <c r="R1222" s="37">
        <f t="shared" si="208"/>
        <v>-100</v>
      </c>
    </row>
    <row r="1223" spans="1:18" x14ac:dyDescent="0.25">
      <c r="A1223" s="1" t="s">
        <v>1149</v>
      </c>
      <c r="B1223" s="1" t="s">
        <v>3095</v>
      </c>
      <c r="C1223" s="36">
        <v>12430</v>
      </c>
      <c r="D1223" s="43">
        <v>3</v>
      </c>
      <c r="E1223" s="43">
        <f t="shared" ref="E1223:E1286" si="209">((D1223/($C1223/100000)))</f>
        <v>24.135156878519712</v>
      </c>
      <c r="F1223" s="6">
        <f t="shared" ref="F1223:F1286" si="210">((D1223/$C1223)/(D$1746/$C$1746))</f>
        <v>1.7544293916238101</v>
      </c>
      <c r="G1223" s="44">
        <v>1</v>
      </c>
      <c r="H1223" s="44">
        <f t="shared" ref="H1223:H1286" si="211">((G1223/($C1223/100000)))</f>
        <v>8.0450522928399035</v>
      </c>
      <c r="I1223" s="14">
        <f t="shared" ref="I1223:I1286" si="212">((G1223/$C1223)/($G$1746/$C$1746))</f>
        <v>0.22956761867889261</v>
      </c>
      <c r="J1223" s="49">
        <v>3</v>
      </c>
      <c r="K1223" s="49">
        <f t="shared" ref="K1223:K1286" si="213">((J1223/($C1223/100000)))</f>
        <v>24.135156878519712</v>
      </c>
      <c r="L1223" s="50">
        <f t="shared" ref="L1223:L1286" si="214">((J1223/$C1223)/($J$1746/$C$1746))</f>
        <v>0.35088587832476198</v>
      </c>
      <c r="M1223" s="45">
        <v>7</v>
      </c>
      <c r="N1223" s="45">
        <f t="shared" ref="N1223:N1286" si="215">((M1223/($C1223/100000)))</f>
        <v>56.31536604987933</v>
      </c>
      <c r="O1223" s="18">
        <f t="shared" ref="O1223:O1286" si="216">((M1223/$C1223)/($M$1746/$C$1746))</f>
        <v>0.4789350319731186</v>
      </c>
      <c r="P1223" s="37">
        <f t="shared" si="206"/>
        <v>42.857142857142854</v>
      </c>
      <c r="Q1223" s="37">
        <f t="shared" si="207"/>
        <v>3.6631886884446612</v>
      </c>
      <c r="R1223" s="37">
        <f t="shared" si="208"/>
        <v>266.31886884446612</v>
      </c>
    </row>
    <row r="1224" spans="1:18" x14ac:dyDescent="0.25">
      <c r="A1224" s="1" t="s">
        <v>1597</v>
      </c>
      <c r="B1224" s="1" t="s">
        <v>3090</v>
      </c>
      <c r="C1224" s="36">
        <v>12406</v>
      </c>
      <c r="D1224" s="43">
        <v>2</v>
      </c>
      <c r="E1224" s="43">
        <f t="shared" si="209"/>
        <v>16.121231662098985</v>
      </c>
      <c r="F1224" s="6">
        <f t="shared" si="210"/>
        <v>1.1718822794284462</v>
      </c>
      <c r="G1224" s="44">
        <v>6</v>
      </c>
      <c r="H1224" s="44">
        <f t="shared" si="211"/>
        <v>48.363694986296949</v>
      </c>
      <c r="I1224" s="14">
        <f t="shared" si="212"/>
        <v>1.3800703692625997</v>
      </c>
      <c r="J1224" s="49"/>
      <c r="K1224" s="49">
        <f t="shared" si="213"/>
        <v>0</v>
      </c>
      <c r="L1224" s="50">
        <f t="shared" si="214"/>
        <v>0</v>
      </c>
      <c r="M1224" s="45">
        <v>8</v>
      </c>
      <c r="N1224" s="45">
        <f t="shared" si="215"/>
        <v>64.484926648395941</v>
      </c>
      <c r="O1224" s="18">
        <f t="shared" si="216"/>
        <v>0.54841320535463145</v>
      </c>
      <c r="P1224" s="37">
        <f t="shared" ref="P1224:P1287" si="217">D1224/M1224*100</f>
        <v>25</v>
      </c>
      <c r="Q1224" s="37">
        <f t="shared" ref="Q1224:Q1287" si="218">P1224/$P$1746</f>
        <v>2.1368600682593857</v>
      </c>
      <c r="R1224" s="37">
        <f t="shared" ref="R1224:R1287" si="219">(Q1224-1)*100</f>
        <v>113.68600682593856</v>
      </c>
    </row>
    <row r="1225" spans="1:18" x14ac:dyDescent="0.25">
      <c r="A1225" s="1" t="s">
        <v>1123</v>
      </c>
      <c r="B1225" s="1" t="s">
        <v>3064</v>
      </c>
      <c r="C1225" s="36">
        <v>12372</v>
      </c>
      <c r="D1225" s="43"/>
      <c r="E1225" s="43">
        <f t="shared" si="209"/>
        <v>0</v>
      </c>
      <c r="F1225" s="6">
        <f t="shared" si="210"/>
        <v>0</v>
      </c>
      <c r="G1225" s="44">
        <v>1</v>
      </c>
      <c r="H1225" s="44">
        <f t="shared" si="211"/>
        <v>8.0827675396055607</v>
      </c>
      <c r="I1225" s="14">
        <f t="shared" si="212"/>
        <v>0.23064383286280596</v>
      </c>
      <c r="J1225" s="49">
        <v>1</v>
      </c>
      <c r="K1225" s="49">
        <f t="shared" si="213"/>
        <v>8.0827675396055607</v>
      </c>
      <c r="L1225" s="50">
        <f t="shared" si="214"/>
        <v>0.11751027771249035</v>
      </c>
      <c r="M1225" s="45">
        <v>2</v>
      </c>
      <c r="N1225" s="45">
        <f t="shared" si="215"/>
        <v>16.165535079211121</v>
      </c>
      <c r="O1225" s="18">
        <f t="shared" si="216"/>
        <v>0.13748008053729305</v>
      </c>
      <c r="P1225" s="37">
        <f t="shared" si="217"/>
        <v>0</v>
      </c>
      <c r="Q1225" s="37">
        <f t="shared" si="218"/>
        <v>0</v>
      </c>
      <c r="R1225" s="37">
        <f t="shared" si="219"/>
        <v>-100</v>
      </c>
    </row>
    <row r="1226" spans="1:18" x14ac:dyDescent="0.25">
      <c r="A1226" s="1" t="s">
        <v>103</v>
      </c>
      <c r="B1226" s="1" t="s">
        <v>3112</v>
      </c>
      <c r="C1226" s="36">
        <v>12317</v>
      </c>
      <c r="D1226" s="43"/>
      <c r="E1226" s="43">
        <f t="shared" si="209"/>
        <v>0</v>
      </c>
      <c r="F1226" s="6">
        <f t="shared" si="210"/>
        <v>0</v>
      </c>
      <c r="G1226" s="44"/>
      <c r="H1226" s="44">
        <f t="shared" si="211"/>
        <v>0</v>
      </c>
      <c r="I1226" s="14">
        <f t="shared" si="212"/>
        <v>0</v>
      </c>
      <c r="J1226" s="49">
        <v>2</v>
      </c>
      <c r="K1226" s="49">
        <f t="shared" si="213"/>
        <v>16.23772022408054</v>
      </c>
      <c r="L1226" s="50">
        <f t="shared" si="214"/>
        <v>0.23607000988210286</v>
      </c>
      <c r="M1226" s="45">
        <v>2</v>
      </c>
      <c r="N1226" s="45">
        <f t="shared" si="215"/>
        <v>16.23772022408054</v>
      </c>
      <c r="O1226" s="18">
        <f t="shared" si="216"/>
        <v>0.13809398038543391</v>
      </c>
      <c r="P1226" s="37">
        <f t="shared" si="217"/>
        <v>0</v>
      </c>
      <c r="Q1226" s="37">
        <f t="shared" si="218"/>
        <v>0</v>
      </c>
      <c r="R1226" s="37">
        <f t="shared" si="219"/>
        <v>-100</v>
      </c>
    </row>
    <row r="1227" spans="1:18" x14ac:dyDescent="0.25">
      <c r="A1227" s="1" t="s">
        <v>1262</v>
      </c>
      <c r="B1227" s="1" t="s">
        <v>2004</v>
      </c>
      <c r="C1227" s="36">
        <v>12287</v>
      </c>
      <c r="D1227" s="43"/>
      <c r="E1227" s="43">
        <f t="shared" si="209"/>
        <v>0</v>
      </c>
      <c r="F1227" s="6">
        <f t="shared" si="210"/>
        <v>0</v>
      </c>
      <c r="G1227" s="44"/>
      <c r="H1227" s="44">
        <f t="shared" si="211"/>
        <v>0</v>
      </c>
      <c r="I1227" s="14">
        <f t="shared" si="212"/>
        <v>0</v>
      </c>
      <c r="J1227" s="49">
        <v>3</v>
      </c>
      <c r="K1227" s="49">
        <f t="shared" si="213"/>
        <v>24.416049483193621</v>
      </c>
      <c r="L1227" s="50">
        <f t="shared" si="214"/>
        <v>0.35496959937957123</v>
      </c>
      <c r="M1227" s="45">
        <v>3</v>
      </c>
      <c r="N1227" s="45">
        <f t="shared" si="215"/>
        <v>24.416049483193621</v>
      </c>
      <c r="O1227" s="18">
        <f t="shared" si="216"/>
        <v>0.20764672699691419</v>
      </c>
      <c r="P1227" s="37">
        <f t="shared" si="217"/>
        <v>0</v>
      </c>
      <c r="Q1227" s="37">
        <f t="shared" si="218"/>
        <v>0</v>
      </c>
      <c r="R1227" s="37">
        <f t="shared" si="219"/>
        <v>-100</v>
      </c>
    </row>
    <row r="1228" spans="1:18" x14ac:dyDescent="0.25">
      <c r="A1228" s="1" t="s">
        <v>290</v>
      </c>
      <c r="B1228" s="1" t="s">
        <v>3068</v>
      </c>
      <c r="C1228" s="36">
        <v>12285</v>
      </c>
      <c r="D1228" s="43"/>
      <c r="E1228" s="43">
        <f t="shared" si="209"/>
        <v>0</v>
      </c>
      <c r="F1228" s="6">
        <f t="shared" si="210"/>
        <v>0</v>
      </c>
      <c r="G1228" s="44">
        <v>2</v>
      </c>
      <c r="H1228" s="44">
        <f t="shared" si="211"/>
        <v>16.28001628001628</v>
      </c>
      <c r="I1228" s="14">
        <f t="shared" si="212"/>
        <v>0.46455441598349784</v>
      </c>
      <c r="J1228" s="49">
        <v>3</v>
      </c>
      <c r="K1228" s="49">
        <f t="shared" si="213"/>
        <v>24.420024420024419</v>
      </c>
      <c r="L1228" s="50">
        <f t="shared" si="214"/>
        <v>0.35502738848813931</v>
      </c>
      <c r="M1228" s="45">
        <v>5</v>
      </c>
      <c r="N1228" s="45">
        <f t="shared" si="215"/>
        <v>40.700040700040702</v>
      </c>
      <c r="O1228" s="18">
        <f t="shared" si="216"/>
        <v>0.34613421986312359</v>
      </c>
      <c r="P1228" s="37">
        <f t="shared" si="217"/>
        <v>0</v>
      </c>
      <c r="Q1228" s="37">
        <f t="shared" si="218"/>
        <v>0</v>
      </c>
      <c r="R1228" s="37">
        <f t="shared" si="219"/>
        <v>-100</v>
      </c>
    </row>
    <row r="1229" spans="1:18" x14ac:dyDescent="0.25">
      <c r="A1229" s="1" t="s">
        <v>231</v>
      </c>
      <c r="B1229" s="1" t="s">
        <v>2489</v>
      </c>
      <c r="C1229" s="36">
        <v>12281</v>
      </c>
      <c r="D1229" s="43"/>
      <c r="E1229" s="43">
        <f t="shared" si="209"/>
        <v>0</v>
      </c>
      <c r="F1229" s="6">
        <f t="shared" si="210"/>
        <v>0</v>
      </c>
      <c r="G1229" s="44"/>
      <c r="H1229" s="44">
        <f t="shared" si="211"/>
        <v>0</v>
      </c>
      <c r="I1229" s="14">
        <f t="shared" si="212"/>
        <v>0</v>
      </c>
      <c r="J1229" s="49">
        <v>1</v>
      </c>
      <c r="K1229" s="49">
        <f t="shared" si="213"/>
        <v>8.1426593925576096</v>
      </c>
      <c r="L1229" s="50">
        <f t="shared" si="214"/>
        <v>0.11838100772403962</v>
      </c>
      <c r="M1229" s="45">
        <v>1</v>
      </c>
      <c r="N1229" s="45">
        <f t="shared" si="215"/>
        <v>8.1426593925576096</v>
      </c>
      <c r="O1229" s="18">
        <f t="shared" si="216"/>
        <v>6.9249391597076354E-2</v>
      </c>
      <c r="P1229" s="37">
        <f t="shared" si="217"/>
        <v>0</v>
      </c>
      <c r="Q1229" s="37">
        <f t="shared" si="218"/>
        <v>0</v>
      </c>
      <c r="R1229" s="37">
        <f t="shared" si="219"/>
        <v>-100</v>
      </c>
    </row>
    <row r="1230" spans="1:18" x14ac:dyDescent="0.25">
      <c r="A1230" s="1" t="s">
        <v>351</v>
      </c>
      <c r="B1230" s="1" t="s">
        <v>3042</v>
      </c>
      <c r="C1230" s="36">
        <v>12255</v>
      </c>
      <c r="D1230" s="43">
        <v>1</v>
      </c>
      <c r="E1230" s="43">
        <f t="shared" si="209"/>
        <v>8.1599347205222355</v>
      </c>
      <c r="F1230" s="6">
        <f t="shared" si="210"/>
        <v>0.5931608143039292</v>
      </c>
      <c r="G1230" s="44"/>
      <c r="H1230" s="44">
        <f t="shared" si="211"/>
        <v>0</v>
      </c>
      <c r="I1230" s="14">
        <f t="shared" si="212"/>
        <v>0</v>
      </c>
      <c r="J1230" s="49"/>
      <c r="K1230" s="49">
        <f t="shared" si="213"/>
        <v>0</v>
      </c>
      <c r="L1230" s="50">
        <f t="shared" si="214"/>
        <v>0</v>
      </c>
      <c r="M1230" s="45">
        <v>1</v>
      </c>
      <c r="N1230" s="45">
        <f t="shared" si="215"/>
        <v>8.1599347205222355</v>
      </c>
      <c r="O1230" s="18">
        <f t="shared" si="216"/>
        <v>6.9396309930942035E-2</v>
      </c>
      <c r="P1230" s="37">
        <f t="shared" si="217"/>
        <v>100</v>
      </c>
      <c r="Q1230" s="37">
        <f t="shared" si="218"/>
        <v>8.5474402730375427</v>
      </c>
      <c r="R1230" s="37">
        <f t="shared" si="219"/>
        <v>754.74402730375425</v>
      </c>
    </row>
    <row r="1231" spans="1:18" x14ac:dyDescent="0.25">
      <c r="A1231" s="1" t="s">
        <v>1571</v>
      </c>
      <c r="B1231" s="1" t="s">
        <v>3079</v>
      </c>
      <c r="C1231" s="36">
        <v>12233</v>
      </c>
      <c r="D1231" s="43"/>
      <c r="E1231" s="43">
        <f t="shared" si="209"/>
        <v>0</v>
      </c>
      <c r="F1231" s="6">
        <f t="shared" si="210"/>
        <v>0</v>
      </c>
      <c r="G1231" s="44">
        <v>1</v>
      </c>
      <c r="H1231" s="44">
        <f t="shared" si="211"/>
        <v>8.1746096623886206</v>
      </c>
      <c r="I1231" s="14">
        <f t="shared" si="212"/>
        <v>0.23326457125632594</v>
      </c>
      <c r="J1231" s="49"/>
      <c r="K1231" s="49">
        <f t="shared" si="213"/>
        <v>0</v>
      </c>
      <c r="L1231" s="50">
        <f t="shared" si="214"/>
        <v>0</v>
      </c>
      <c r="M1231" s="45">
        <v>1</v>
      </c>
      <c r="N1231" s="45">
        <f t="shared" si="215"/>
        <v>8.1746096623886206</v>
      </c>
      <c r="O1231" s="18">
        <f t="shared" si="216"/>
        <v>6.9521113234995074E-2</v>
      </c>
      <c r="P1231" s="37">
        <f t="shared" si="217"/>
        <v>0</v>
      </c>
      <c r="Q1231" s="37">
        <f t="shared" si="218"/>
        <v>0</v>
      </c>
      <c r="R1231" s="37">
        <f t="shared" si="219"/>
        <v>-100</v>
      </c>
    </row>
    <row r="1232" spans="1:18" x14ac:dyDescent="0.25">
      <c r="A1232" s="1" t="s">
        <v>531</v>
      </c>
      <c r="B1232" s="1" t="s">
        <v>3088</v>
      </c>
      <c r="C1232" s="36">
        <v>12169</v>
      </c>
      <c r="D1232" s="43"/>
      <c r="E1232" s="43">
        <f t="shared" si="209"/>
        <v>0</v>
      </c>
      <c r="F1232" s="6">
        <f t="shared" si="210"/>
        <v>0</v>
      </c>
      <c r="G1232" s="44">
        <v>8</v>
      </c>
      <c r="H1232" s="44">
        <f t="shared" si="211"/>
        <v>65.740816829649106</v>
      </c>
      <c r="I1232" s="14">
        <f t="shared" si="212"/>
        <v>1.875930972259765</v>
      </c>
      <c r="J1232" s="49">
        <v>10</v>
      </c>
      <c r="K1232" s="49">
        <f t="shared" si="213"/>
        <v>82.176021037061375</v>
      </c>
      <c r="L1232" s="50">
        <f t="shared" si="214"/>
        <v>1.1947055270432496</v>
      </c>
      <c r="M1232" s="45">
        <v>18</v>
      </c>
      <c r="N1232" s="45">
        <f t="shared" si="215"/>
        <v>147.91683786671049</v>
      </c>
      <c r="O1232" s="18">
        <f t="shared" si="216"/>
        <v>1.2579613779001155</v>
      </c>
      <c r="P1232" s="37">
        <f t="shared" si="217"/>
        <v>0</v>
      </c>
      <c r="Q1232" s="37">
        <f t="shared" si="218"/>
        <v>0</v>
      </c>
      <c r="R1232" s="37">
        <f t="shared" si="219"/>
        <v>-100</v>
      </c>
    </row>
    <row r="1233" spans="1:18" x14ac:dyDescent="0.25">
      <c r="A1233" s="1" t="s">
        <v>1055</v>
      </c>
      <c r="B1233" s="1" t="s">
        <v>3103</v>
      </c>
      <c r="C1233" s="36">
        <v>12082</v>
      </c>
      <c r="D1233" s="43">
        <v>1</v>
      </c>
      <c r="E1233" s="43">
        <f t="shared" si="209"/>
        <v>8.2767753683165033</v>
      </c>
      <c r="F1233" s="6">
        <f t="shared" si="210"/>
        <v>0.60165417805782595</v>
      </c>
      <c r="G1233" s="44">
        <v>1</v>
      </c>
      <c r="H1233" s="44">
        <f t="shared" si="211"/>
        <v>8.2767753683165033</v>
      </c>
      <c r="I1233" s="14">
        <f t="shared" si="212"/>
        <v>0.23617989572741557</v>
      </c>
      <c r="J1233" s="49">
        <v>1</v>
      </c>
      <c r="K1233" s="49">
        <f t="shared" si="213"/>
        <v>8.2767753683165033</v>
      </c>
      <c r="L1233" s="50">
        <f t="shared" si="214"/>
        <v>0.12033083561156517</v>
      </c>
      <c r="M1233" s="45">
        <v>3</v>
      </c>
      <c r="N1233" s="45">
        <f t="shared" si="215"/>
        <v>24.830326104949513</v>
      </c>
      <c r="O1233" s="18">
        <f t="shared" si="216"/>
        <v>0.21116994989331936</v>
      </c>
      <c r="P1233" s="37">
        <f t="shared" si="217"/>
        <v>33.333333333333329</v>
      </c>
      <c r="Q1233" s="37">
        <f t="shared" si="218"/>
        <v>2.8491467576791805</v>
      </c>
      <c r="R1233" s="37">
        <f t="shared" si="219"/>
        <v>184.91467576791806</v>
      </c>
    </row>
    <row r="1234" spans="1:18" x14ac:dyDescent="0.25">
      <c r="A1234" s="1" t="s">
        <v>859</v>
      </c>
      <c r="B1234" s="1" t="s">
        <v>3083</v>
      </c>
      <c r="C1234" s="36">
        <v>12034</v>
      </c>
      <c r="D1234" s="43"/>
      <c r="E1234" s="43">
        <f t="shared" si="209"/>
        <v>0</v>
      </c>
      <c r="F1234" s="6">
        <f t="shared" si="210"/>
        <v>0</v>
      </c>
      <c r="G1234" s="44">
        <v>1</v>
      </c>
      <c r="H1234" s="44">
        <f t="shared" si="211"/>
        <v>8.3097889313611439</v>
      </c>
      <c r="I1234" s="14">
        <f t="shared" si="212"/>
        <v>0.23712194616741192</v>
      </c>
      <c r="J1234" s="49">
        <v>1</v>
      </c>
      <c r="K1234" s="49">
        <f t="shared" si="213"/>
        <v>8.3097889313611439</v>
      </c>
      <c r="L1234" s="50">
        <f t="shared" si="214"/>
        <v>0.12081079905758106</v>
      </c>
      <c r="M1234" s="45">
        <v>2</v>
      </c>
      <c r="N1234" s="45">
        <f t="shared" si="215"/>
        <v>16.619577862722288</v>
      </c>
      <c r="O1234" s="18">
        <f t="shared" si="216"/>
        <v>0.1413414954634693</v>
      </c>
      <c r="P1234" s="37">
        <f t="shared" si="217"/>
        <v>0</v>
      </c>
      <c r="Q1234" s="37">
        <f t="shared" si="218"/>
        <v>0</v>
      </c>
      <c r="R1234" s="37">
        <f t="shared" si="219"/>
        <v>-100</v>
      </c>
    </row>
    <row r="1235" spans="1:18" x14ac:dyDescent="0.25">
      <c r="A1235" s="1" t="s">
        <v>906</v>
      </c>
      <c r="B1235" s="1" t="s">
        <v>3067</v>
      </c>
      <c r="C1235" s="36">
        <v>12029</v>
      </c>
      <c r="D1235" s="43">
        <v>1</v>
      </c>
      <c r="E1235" s="43">
        <f t="shared" si="209"/>
        <v>8.3132429960927769</v>
      </c>
      <c r="F1235" s="6">
        <f t="shared" si="210"/>
        <v>0.60430507767018482</v>
      </c>
      <c r="G1235" s="44"/>
      <c r="H1235" s="44">
        <f t="shared" si="211"/>
        <v>0</v>
      </c>
      <c r="I1235" s="14">
        <f t="shared" si="212"/>
        <v>0</v>
      </c>
      <c r="J1235" s="49"/>
      <c r="K1235" s="49">
        <f t="shared" si="213"/>
        <v>0</v>
      </c>
      <c r="L1235" s="50">
        <f t="shared" si="214"/>
        <v>0</v>
      </c>
      <c r="M1235" s="45">
        <v>1</v>
      </c>
      <c r="N1235" s="45">
        <f t="shared" si="215"/>
        <v>8.3132429960927769</v>
      </c>
      <c r="O1235" s="18">
        <f t="shared" si="216"/>
        <v>7.070012288666512E-2</v>
      </c>
      <c r="P1235" s="37">
        <f t="shared" si="217"/>
        <v>100</v>
      </c>
      <c r="Q1235" s="37">
        <f t="shared" si="218"/>
        <v>8.5474402730375427</v>
      </c>
      <c r="R1235" s="37">
        <f t="shared" si="219"/>
        <v>754.74402730375425</v>
      </c>
    </row>
    <row r="1236" spans="1:18" x14ac:dyDescent="0.25">
      <c r="A1236" s="1" t="s">
        <v>1395</v>
      </c>
      <c r="B1236" s="1" t="s">
        <v>3127</v>
      </c>
      <c r="C1236" s="36">
        <v>12018</v>
      </c>
      <c r="D1236" s="43">
        <v>2</v>
      </c>
      <c r="E1236" s="43">
        <f t="shared" si="209"/>
        <v>16.641704110500918</v>
      </c>
      <c r="F1236" s="6">
        <f t="shared" si="210"/>
        <v>1.2097163886328264</v>
      </c>
      <c r="G1236" s="44">
        <v>5</v>
      </c>
      <c r="H1236" s="44">
        <f t="shared" si="211"/>
        <v>41.60426027625229</v>
      </c>
      <c r="I1236" s="14">
        <f t="shared" si="212"/>
        <v>1.1871881761435492</v>
      </c>
      <c r="J1236" s="49">
        <v>11</v>
      </c>
      <c r="K1236" s="49">
        <f t="shared" si="213"/>
        <v>91.529372607755036</v>
      </c>
      <c r="L1236" s="50">
        <f t="shared" si="214"/>
        <v>1.3306880274961088</v>
      </c>
      <c r="M1236" s="45">
        <v>18</v>
      </c>
      <c r="N1236" s="45">
        <f t="shared" si="215"/>
        <v>149.77533699450825</v>
      </c>
      <c r="O1236" s="18">
        <f t="shared" si="216"/>
        <v>1.2737670167803714</v>
      </c>
      <c r="P1236" s="37">
        <f t="shared" si="217"/>
        <v>11.111111111111111</v>
      </c>
      <c r="Q1236" s="37">
        <f t="shared" si="218"/>
        <v>0.94971558589306027</v>
      </c>
      <c r="R1236" s="37">
        <f t="shared" si="219"/>
        <v>-5.0284414106939739</v>
      </c>
    </row>
    <row r="1237" spans="1:18" x14ac:dyDescent="0.25">
      <c r="A1237" s="1" t="s">
        <v>479</v>
      </c>
      <c r="B1237" s="1" t="s">
        <v>3046</v>
      </c>
      <c r="C1237" s="36">
        <v>12017</v>
      </c>
      <c r="D1237" s="43">
        <v>1</v>
      </c>
      <c r="E1237" s="43">
        <f t="shared" si="209"/>
        <v>8.3215444786552393</v>
      </c>
      <c r="F1237" s="6">
        <f t="shared" si="210"/>
        <v>0.60490852786008598</v>
      </c>
      <c r="G1237" s="44">
        <v>3</v>
      </c>
      <c r="H1237" s="44">
        <f t="shared" si="211"/>
        <v>24.964633435965716</v>
      </c>
      <c r="I1237" s="14">
        <f t="shared" si="212"/>
        <v>0.71237218112140355</v>
      </c>
      <c r="J1237" s="49">
        <v>1</v>
      </c>
      <c r="K1237" s="49">
        <f t="shared" si="213"/>
        <v>8.3215444786552393</v>
      </c>
      <c r="L1237" s="50">
        <f t="shared" si="214"/>
        <v>0.12098170557201718</v>
      </c>
      <c r="M1237" s="45">
        <v>5</v>
      </c>
      <c r="N1237" s="45">
        <f t="shared" si="215"/>
        <v>41.607722393276191</v>
      </c>
      <c r="O1237" s="18">
        <f t="shared" si="216"/>
        <v>0.35385361496367429</v>
      </c>
      <c r="P1237" s="37">
        <f t="shared" si="217"/>
        <v>20</v>
      </c>
      <c r="Q1237" s="37">
        <f t="shared" si="218"/>
        <v>1.7094880546075086</v>
      </c>
      <c r="R1237" s="37">
        <f t="shared" si="219"/>
        <v>70.948805460750862</v>
      </c>
    </row>
    <row r="1238" spans="1:18" x14ac:dyDescent="0.25">
      <c r="A1238" s="1" t="s">
        <v>1521</v>
      </c>
      <c r="B1238" s="1" t="s">
        <v>3105</v>
      </c>
      <c r="C1238" s="36">
        <v>11971</v>
      </c>
      <c r="D1238" s="43">
        <v>4</v>
      </c>
      <c r="E1238" s="43">
        <f t="shared" si="209"/>
        <v>33.41408403642135</v>
      </c>
      <c r="F1238" s="6">
        <f t="shared" si="210"/>
        <v>2.4289318450571056</v>
      </c>
      <c r="G1238" s="44">
        <v>2</v>
      </c>
      <c r="H1238" s="44">
        <f t="shared" si="211"/>
        <v>16.707042018210675</v>
      </c>
      <c r="I1238" s="14">
        <f t="shared" si="212"/>
        <v>0.47673970431520091</v>
      </c>
      <c r="J1238" s="49">
        <v>4</v>
      </c>
      <c r="K1238" s="49">
        <f t="shared" si="213"/>
        <v>33.41408403642135</v>
      </c>
      <c r="L1238" s="50">
        <f t="shared" si="214"/>
        <v>0.48578636901142114</v>
      </c>
      <c r="M1238" s="45">
        <v>10</v>
      </c>
      <c r="N1238" s="45">
        <f t="shared" si="215"/>
        <v>83.535210091053386</v>
      </c>
      <c r="O1238" s="18">
        <f t="shared" si="216"/>
        <v>0.71042667964555573</v>
      </c>
      <c r="P1238" s="37">
        <f t="shared" si="217"/>
        <v>40</v>
      </c>
      <c r="Q1238" s="37">
        <f t="shared" si="218"/>
        <v>3.4189761092150173</v>
      </c>
      <c r="R1238" s="37">
        <f t="shared" si="219"/>
        <v>241.89761092150172</v>
      </c>
    </row>
    <row r="1239" spans="1:18" x14ac:dyDescent="0.25">
      <c r="A1239" s="1" t="s">
        <v>813</v>
      </c>
      <c r="B1239" s="1" t="s">
        <v>3089</v>
      </c>
      <c r="C1239" s="36">
        <v>11962</v>
      </c>
      <c r="D1239" s="43">
        <v>1</v>
      </c>
      <c r="E1239" s="43">
        <f t="shared" si="209"/>
        <v>8.3598060524995823</v>
      </c>
      <c r="F1239" s="6">
        <f t="shared" si="210"/>
        <v>0.60768983274491328</v>
      </c>
      <c r="G1239" s="44">
        <v>1</v>
      </c>
      <c r="H1239" s="44">
        <f t="shared" si="211"/>
        <v>8.3598060524995823</v>
      </c>
      <c r="I1239" s="14">
        <f t="shared" si="212"/>
        <v>0.23854919747355249</v>
      </c>
      <c r="J1239" s="49">
        <v>6</v>
      </c>
      <c r="K1239" s="49">
        <f t="shared" si="213"/>
        <v>50.158836314997494</v>
      </c>
      <c r="L1239" s="50">
        <f t="shared" si="214"/>
        <v>0.72922779929389592</v>
      </c>
      <c r="M1239" s="45">
        <v>8</v>
      </c>
      <c r="N1239" s="45">
        <f t="shared" si="215"/>
        <v>66.878448419996658</v>
      </c>
      <c r="O1239" s="18">
        <f t="shared" si="216"/>
        <v>0.56876895382290238</v>
      </c>
      <c r="P1239" s="37">
        <f t="shared" si="217"/>
        <v>12.5</v>
      </c>
      <c r="Q1239" s="37">
        <f t="shared" si="218"/>
        <v>1.0684300341296928</v>
      </c>
      <c r="R1239" s="37">
        <f t="shared" si="219"/>
        <v>6.843003412969284</v>
      </c>
    </row>
    <row r="1240" spans="1:18" x14ac:dyDescent="0.25">
      <c r="A1240" s="1" t="s">
        <v>26</v>
      </c>
      <c r="B1240" s="1" t="s">
        <v>3134</v>
      </c>
      <c r="C1240" s="36">
        <v>11930</v>
      </c>
      <c r="D1240" s="43">
        <v>1</v>
      </c>
      <c r="E1240" s="43">
        <f t="shared" si="209"/>
        <v>8.3822296730930432</v>
      </c>
      <c r="F1240" s="6">
        <f t="shared" si="210"/>
        <v>0.60931984738429623</v>
      </c>
      <c r="G1240" s="44">
        <v>3</v>
      </c>
      <c r="H1240" s="44">
        <f t="shared" si="211"/>
        <v>25.146689019279126</v>
      </c>
      <c r="I1240" s="14">
        <f t="shared" si="212"/>
        <v>0.71756718361575067</v>
      </c>
      <c r="J1240" s="49">
        <v>6</v>
      </c>
      <c r="K1240" s="49">
        <f t="shared" si="213"/>
        <v>50.293378038558252</v>
      </c>
      <c r="L1240" s="50">
        <f t="shared" si="214"/>
        <v>0.7311838168611553</v>
      </c>
      <c r="M1240" s="45">
        <v>10</v>
      </c>
      <c r="N1240" s="45">
        <f t="shared" si="215"/>
        <v>83.822296730930418</v>
      </c>
      <c r="O1240" s="18">
        <f t="shared" si="216"/>
        <v>0.71286821307937531</v>
      </c>
      <c r="P1240" s="37">
        <f t="shared" si="217"/>
        <v>10</v>
      </c>
      <c r="Q1240" s="37">
        <f t="shared" si="218"/>
        <v>0.85474402730375432</v>
      </c>
      <c r="R1240" s="37">
        <f t="shared" si="219"/>
        <v>-14.525597269624569</v>
      </c>
    </row>
    <row r="1241" spans="1:18" x14ac:dyDescent="0.25">
      <c r="A1241" s="1" t="s">
        <v>1619</v>
      </c>
      <c r="B1241" s="1" t="s">
        <v>3167</v>
      </c>
      <c r="C1241" s="36">
        <v>11891</v>
      </c>
      <c r="D1241" s="43">
        <v>2</v>
      </c>
      <c r="E1241" s="43">
        <f t="shared" si="209"/>
        <v>16.819443276427549</v>
      </c>
      <c r="F1241" s="6">
        <f t="shared" si="210"/>
        <v>1.2226365788066023</v>
      </c>
      <c r="G1241" s="44"/>
      <c r="H1241" s="44">
        <f t="shared" si="211"/>
        <v>0</v>
      </c>
      <c r="I1241" s="14">
        <f t="shared" si="212"/>
        <v>0</v>
      </c>
      <c r="J1241" s="49">
        <v>5</v>
      </c>
      <c r="K1241" s="49">
        <f t="shared" si="213"/>
        <v>42.048608191068872</v>
      </c>
      <c r="L1241" s="50">
        <f t="shared" si="214"/>
        <v>0.61131828940330102</v>
      </c>
      <c r="M1241" s="45">
        <v>7</v>
      </c>
      <c r="N1241" s="45">
        <f t="shared" si="215"/>
        <v>58.868051467496421</v>
      </c>
      <c r="O1241" s="18">
        <f t="shared" si="216"/>
        <v>0.50064439049918963</v>
      </c>
      <c r="P1241" s="37">
        <f t="shared" si="217"/>
        <v>28.571428571428569</v>
      </c>
      <c r="Q1241" s="37">
        <f t="shared" si="218"/>
        <v>2.4421257922964408</v>
      </c>
      <c r="R1241" s="37">
        <f t="shared" si="219"/>
        <v>144.21257922964406</v>
      </c>
    </row>
    <row r="1242" spans="1:18" x14ac:dyDescent="0.25">
      <c r="A1242" s="1" t="s">
        <v>1600</v>
      </c>
      <c r="B1242" s="1" t="s">
        <v>2670</v>
      </c>
      <c r="C1242" s="36">
        <v>11884</v>
      </c>
      <c r="D1242" s="43"/>
      <c r="E1242" s="43">
        <f t="shared" si="209"/>
        <v>0</v>
      </c>
      <c r="F1242" s="6">
        <f t="shared" si="210"/>
        <v>0</v>
      </c>
      <c r="G1242" s="44">
        <v>1</v>
      </c>
      <c r="H1242" s="44">
        <f t="shared" si="211"/>
        <v>8.4146751935375299</v>
      </c>
      <c r="I1242" s="14">
        <f t="shared" si="212"/>
        <v>0.24011490240479932</v>
      </c>
      <c r="J1242" s="49"/>
      <c r="K1242" s="49">
        <f t="shared" si="213"/>
        <v>0</v>
      </c>
      <c r="L1242" s="50">
        <f t="shared" si="214"/>
        <v>0</v>
      </c>
      <c r="M1242" s="45">
        <v>1</v>
      </c>
      <c r="N1242" s="45">
        <f t="shared" si="215"/>
        <v>8.4146751935375299</v>
      </c>
      <c r="O1242" s="18">
        <f t="shared" si="216"/>
        <v>7.1562754813505117E-2</v>
      </c>
      <c r="P1242" s="37">
        <f t="shared" si="217"/>
        <v>0</v>
      </c>
      <c r="Q1242" s="37">
        <f t="shared" si="218"/>
        <v>0</v>
      </c>
      <c r="R1242" s="37">
        <f t="shared" si="219"/>
        <v>-100</v>
      </c>
    </row>
    <row r="1243" spans="1:18" x14ac:dyDescent="0.25">
      <c r="A1243" s="1" t="s">
        <v>1611</v>
      </c>
      <c r="B1243" s="1" t="s">
        <v>3107</v>
      </c>
      <c r="C1243" s="36">
        <v>11877</v>
      </c>
      <c r="D1243" s="43"/>
      <c r="E1243" s="43">
        <f t="shared" si="209"/>
        <v>0</v>
      </c>
      <c r="F1243" s="6">
        <f t="shared" si="210"/>
        <v>0</v>
      </c>
      <c r="G1243" s="44">
        <v>8</v>
      </c>
      <c r="H1243" s="44">
        <f t="shared" si="211"/>
        <v>67.357076702871097</v>
      </c>
      <c r="I1243" s="14">
        <f t="shared" si="212"/>
        <v>1.9220513598913092</v>
      </c>
      <c r="J1243" s="49">
        <v>4</v>
      </c>
      <c r="K1243" s="49">
        <f t="shared" si="213"/>
        <v>33.678538351435549</v>
      </c>
      <c r="L1243" s="50">
        <f t="shared" si="214"/>
        <v>0.48963110410336969</v>
      </c>
      <c r="M1243" s="45">
        <v>12</v>
      </c>
      <c r="N1243" s="45">
        <f t="shared" si="215"/>
        <v>101.03561505430665</v>
      </c>
      <c r="O1243" s="18">
        <f t="shared" si="216"/>
        <v>0.85925918484839081</v>
      </c>
      <c r="P1243" s="37">
        <f t="shared" si="217"/>
        <v>0</v>
      </c>
      <c r="Q1243" s="37">
        <f t="shared" si="218"/>
        <v>0</v>
      </c>
      <c r="R1243" s="37">
        <f t="shared" si="219"/>
        <v>-100</v>
      </c>
    </row>
    <row r="1244" spans="1:18" x14ac:dyDescent="0.25">
      <c r="A1244" s="1" t="s">
        <v>1166</v>
      </c>
      <c r="B1244" s="1" t="s">
        <v>3076</v>
      </c>
      <c r="C1244" s="36">
        <v>11865</v>
      </c>
      <c r="D1244" s="43"/>
      <c r="E1244" s="43">
        <f t="shared" si="209"/>
        <v>0</v>
      </c>
      <c r="F1244" s="6">
        <f t="shared" si="210"/>
        <v>0</v>
      </c>
      <c r="G1244" s="44">
        <v>2</v>
      </c>
      <c r="H1244" s="44">
        <f t="shared" si="211"/>
        <v>16.856300042140749</v>
      </c>
      <c r="I1244" s="14">
        <f t="shared" si="212"/>
        <v>0.48099882008910833</v>
      </c>
      <c r="J1244" s="49">
        <v>3</v>
      </c>
      <c r="K1244" s="49">
        <f t="shared" si="213"/>
        <v>25.284450063211125</v>
      </c>
      <c r="L1244" s="50">
        <f t="shared" si="214"/>
        <v>0.36759472967356016</v>
      </c>
      <c r="M1244" s="45">
        <v>5</v>
      </c>
      <c r="N1244" s="45">
        <f t="shared" si="215"/>
        <v>42.14075010535187</v>
      </c>
      <c r="O1244" s="18">
        <f t="shared" si="216"/>
        <v>0.35838675861934044</v>
      </c>
      <c r="P1244" s="37">
        <f t="shared" si="217"/>
        <v>0</v>
      </c>
      <c r="Q1244" s="37">
        <f t="shared" si="218"/>
        <v>0</v>
      </c>
      <c r="R1244" s="37">
        <f t="shared" si="219"/>
        <v>-100</v>
      </c>
    </row>
    <row r="1245" spans="1:18" x14ac:dyDescent="0.25">
      <c r="A1245" s="1" t="s">
        <v>999</v>
      </c>
      <c r="B1245" s="1" t="s">
        <v>3093</v>
      </c>
      <c r="C1245" s="36">
        <v>11850</v>
      </c>
      <c r="D1245" s="43">
        <v>1</v>
      </c>
      <c r="E1245" s="43">
        <f t="shared" si="209"/>
        <v>8.4388185654008439</v>
      </c>
      <c r="F1245" s="6">
        <f t="shared" si="210"/>
        <v>0.61343339909659522</v>
      </c>
      <c r="G1245" s="44"/>
      <c r="H1245" s="44">
        <f t="shared" si="211"/>
        <v>0</v>
      </c>
      <c r="I1245" s="14">
        <f t="shared" si="212"/>
        <v>0</v>
      </c>
      <c r="J1245" s="49"/>
      <c r="K1245" s="49">
        <f t="shared" si="213"/>
        <v>0</v>
      </c>
      <c r="L1245" s="50">
        <f t="shared" si="214"/>
        <v>0</v>
      </c>
      <c r="M1245" s="45">
        <v>1</v>
      </c>
      <c r="N1245" s="45">
        <f t="shared" si="215"/>
        <v>8.4388185654008439</v>
      </c>
      <c r="O1245" s="18">
        <f t="shared" si="216"/>
        <v>7.1768082548835002E-2</v>
      </c>
      <c r="P1245" s="37">
        <f t="shared" si="217"/>
        <v>100</v>
      </c>
      <c r="Q1245" s="37">
        <f t="shared" si="218"/>
        <v>8.5474402730375427</v>
      </c>
      <c r="R1245" s="37">
        <f t="shared" si="219"/>
        <v>754.74402730375425</v>
      </c>
    </row>
    <row r="1246" spans="1:18" x14ac:dyDescent="0.25">
      <c r="A1246" s="1" t="s">
        <v>1586</v>
      </c>
      <c r="B1246" s="1" t="s">
        <v>3110</v>
      </c>
      <c r="C1246" s="36">
        <v>11825</v>
      </c>
      <c r="D1246" s="43"/>
      <c r="E1246" s="43">
        <f t="shared" si="209"/>
        <v>0</v>
      </c>
      <c r="F1246" s="6">
        <f t="shared" si="210"/>
        <v>0</v>
      </c>
      <c r="G1246" s="44">
        <v>1</v>
      </c>
      <c r="H1246" s="44">
        <f t="shared" si="211"/>
        <v>8.456659619450317</v>
      </c>
      <c r="I1246" s="14">
        <f t="shared" si="212"/>
        <v>0.24131293870432433</v>
      </c>
      <c r="J1246" s="49"/>
      <c r="K1246" s="49">
        <f t="shared" si="213"/>
        <v>0</v>
      </c>
      <c r="L1246" s="50">
        <f t="shared" si="214"/>
        <v>0</v>
      </c>
      <c r="M1246" s="45">
        <v>1</v>
      </c>
      <c r="N1246" s="45">
        <f t="shared" si="215"/>
        <v>8.456659619450317</v>
      </c>
      <c r="O1246" s="18">
        <f t="shared" si="216"/>
        <v>7.1919812110249018E-2</v>
      </c>
      <c r="P1246" s="37">
        <f t="shared" si="217"/>
        <v>0</v>
      </c>
      <c r="Q1246" s="37">
        <f t="shared" si="218"/>
        <v>0</v>
      </c>
      <c r="R1246" s="37">
        <f t="shared" si="219"/>
        <v>-100</v>
      </c>
    </row>
    <row r="1247" spans="1:18" x14ac:dyDescent="0.25">
      <c r="A1247" s="1" t="s">
        <v>959</v>
      </c>
      <c r="B1247" s="1" t="s">
        <v>3106</v>
      </c>
      <c r="C1247" s="36">
        <v>11804</v>
      </c>
      <c r="D1247" s="43"/>
      <c r="E1247" s="43">
        <f t="shared" si="209"/>
        <v>0</v>
      </c>
      <c r="F1247" s="6">
        <f t="shared" si="210"/>
        <v>0</v>
      </c>
      <c r="G1247" s="44">
        <v>1</v>
      </c>
      <c r="H1247" s="44">
        <f t="shared" si="211"/>
        <v>8.4717045069467964</v>
      </c>
      <c r="I1247" s="14">
        <f t="shared" si="212"/>
        <v>0.24174224840550959</v>
      </c>
      <c r="J1247" s="49"/>
      <c r="K1247" s="49">
        <f t="shared" si="213"/>
        <v>0</v>
      </c>
      <c r="L1247" s="50">
        <f t="shared" si="214"/>
        <v>0</v>
      </c>
      <c r="M1247" s="45">
        <v>1</v>
      </c>
      <c r="N1247" s="45">
        <f t="shared" si="215"/>
        <v>8.4717045069467964</v>
      </c>
      <c r="O1247" s="18">
        <f t="shared" si="216"/>
        <v>7.2047761623491594E-2</v>
      </c>
      <c r="P1247" s="37">
        <f t="shared" si="217"/>
        <v>0</v>
      </c>
      <c r="Q1247" s="37">
        <f t="shared" si="218"/>
        <v>0</v>
      </c>
      <c r="R1247" s="37">
        <f t="shared" si="219"/>
        <v>-100</v>
      </c>
    </row>
    <row r="1248" spans="1:18" x14ac:dyDescent="0.25">
      <c r="A1248" s="1" t="s">
        <v>417</v>
      </c>
      <c r="B1248" s="1" t="s">
        <v>3124</v>
      </c>
      <c r="C1248" s="36">
        <v>11792</v>
      </c>
      <c r="D1248" s="43"/>
      <c r="E1248" s="43">
        <f t="shared" si="209"/>
        <v>0</v>
      </c>
      <c r="F1248" s="6">
        <f t="shared" si="210"/>
        <v>0</v>
      </c>
      <c r="G1248" s="44">
        <v>2</v>
      </c>
      <c r="H1248" s="44">
        <f t="shared" si="211"/>
        <v>16.960651289009498</v>
      </c>
      <c r="I1248" s="14">
        <f t="shared" si="212"/>
        <v>0.48397650952826238</v>
      </c>
      <c r="J1248" s="49">
        <v>1</v>
      </c>
      <c r="K1248" s="49">
        <f t="shared" si="213"/>
        <v>8.4803256445047488</v>
      </c>
      <c r="L1248" s="50">
        <f t="shared" si="214"/>
        <v>0.12329012515764336</v>
      </c>
      <c r="M1248" s="45">
        <v>3</v>
      </c>
      <c r="N1248" s="45">
        <f t="shared" si="215"/>
        <v>25.440976933514246</v>
      </c>
      <c r="O1248" s="18">
        <f t="shared" si="216"/>
        <v>0.21636324072346372</v>
      </c>
      <c r="P1248" s="37">
        <f t="shared" si="217"/>
        <v>0</v>
      </c>
      <c r="Q1248" s="37">
        <f t="shared" si="218"/>
        <v>0</v>
      </c>
      <c r="R1248" s="37">
        <f t="shared" si="219"/>
        <v>-100</v>
      </c>
    </row>
    <row r="1249" spans="1:18" x14ac:dyDescent="0.25">
      <c r="A1249" s="1" t="s">
        <v>183</v>
      </c>
      <c r="B1249" s="1" t="s">
        <v>3086</v>
      </c>
      <c r="C1249" s="36">
        <v>11778</v>
      </c>
      <c r="D1249" s="43"/>
      <c r="E1249" s="43">
        <f t="shared" si="209"/>
        <v>0</v>
      </c>
      <c r="F1249" s="6">
        <f t="shared" si="210"/>
        <v>0</v>
      </c>
      <c r="G1249" s="44"/>
      <c r="H1249" s="44">
        <f t="shared" si="211"/>
        <v>0</v>
      </c>
      <c r="I1249" s="14">
        <f t="shared" si="212"/>
        <v>0</v>
      </c>
      <c r="J1249" s="49">
        <v>1</v>
      </c>
      <c r="K1249" s="49">
        <f t="shared" si="213"/>
        <v>8.4904058413992196</v>
      </c>
      <c r="L1249" s="50">
        <f t="shared" si="214"/>
        <v>0.1234366748054789</v>
      </c>
      <c r="M1249" s="45">
        <v>1</v>
      </c>
      <c r="N1249" s="45">
        <f t="shared" si="215"/>
        <v>8.4904058413992196</v>
      </c>
      <c r="O1249" s="18">
        <f t="shared" si="216"/>
        <v>7.2206807454890026E-2</v>
      </c>
      <c r="P1249" s="37">
        <f t="shared" si="217"/>
        <v>0</v>
      </c>
      <c r="Q1249" s="37">
        <f t="shared" si="218"/>
        <v>0</v>
      </c>
      <c r="R1249" s="37">
        <f t="shared" si="219"/>
        <v>-100</v>
      </c>
    </row>
    <row r="1250" spans="1:18" x14ac:dyDescent="0.25">
      <c r="A1250" s="1" t="s">
        <v>104</v>
      </c>
      <c r="B1250" s="1" t="s">
        <v>3115</v>
      </c>
      <c r="C1250" s="36">
        <v>11777</v>
      </c>
      <c r="D1250" s="43">
        <v>1</v>
      </c>
      <c r="E1250" s="43">
        <f t="shared" si="209"/>
        <v>8.4911267725227138</v>
      </c>
      <c r="F1250" s="6">
        <f t="shared" si="210"/>
        <v>0.61723577985010214</v>
      </c>
      <c r="G1250" s="44"/>
      <c r="H1250" s="44">
        <f t="shared" si="211"/>
        <v>0</v>
      </c>
      <c r="I1250" s="14">
        <f t="shared" si="212"/>
        <v>0</v>
      </c>
      <c r="J1250" s="49">
        <v>5</v>
      </c>
      <c r="K1250" s="49">
        <f t="shared" si="213"/>
        <v>42.455633862613567</v>
      </c>
      <c r="L1250" s="50">
        <f t="shared" si="214"/>
        <v>0.61723577985010214</v>
      </c>
      <c r="M1250" s="45">
        <v>6</v>
      </c>
      <c r="N1250" s="45">
        <f t="shared" si="215"/>
        <v>50.946760635136286</v>
      </c>
      <c r="O1250" s="18">
        <f t="shared" si="216"/>
        <v>0.43327763175869644</v>
      </c>
      <c r="P1250" s="37">
        <f t="shared" si="217"/>
        <v>16.666666666666664</v>
      </c>
      <c r="Q1250" s="37">
        <f t="shared" si="218"/>
        <v>1.4245733788395902</v>
      </c>
      <c r="R1250" s="37">
        <f t="shared" si="219"/>
        <v>42.457337883959021</v>
      </c>
    </row>
    <row r="1251" spans="1:18" x14ac:dyDescent="0.25">
      <c r="A1251" s="1" t="s">
        <v>653</v>
      </c>
      <c r="B1251" s="1" t="s">
        <v>3096</v>
      </c>
      <c r="C1251" s="36">
        <v>11768</v>
      </c>
      <c r="D1251" s="43">
        <v>1</v>
      </c>
      <c r="E1251" s="43">
        <f t="shared" si="209"/>
        <v>8.497620666213459</v>
      </c>
      <c r="F1251" s="6">
        <f t="shared" si="210"/>
        <v>0.61770783304679244</v>
      </c>
      <c r="G1251" s="44">
        <v>5</v>
      </c>
      <c r="H1251" s="44">
        <f t="shared" si="211"/>
        <v>42.4881033310673</v>
      </c>
      <c r="I1251" s="14">
        <f t="shared" si="212"/>
        <v>1.2124088630942536</v>
      </c>
      <c r="J1251" s="49">
        <v>6</v>
      </c>
      <c r="K1251" s="49">
        <f t="shared" si="213"/>
        <v>50.985723997280758</v>
      </c>
      <c r="L1251" s="50">
        <f t="shared" si="214"/>
        <v>0.74124939965615089</v>
      </c>
      <c r="M1251" s="45">
        <v>12</v>
      </c>
      <c r="N1251" s="45">
        <f t="shared" si="215"/>
        <v>101.97144799456152</v>
      </c>
      <c r="O1251" s="18">
        <f t="shared" si="216"/>
        <v>0.86721799272980438</v>
      </c>
      <c r="P1251" s="37">
        <f t="shared" si="217"/>
        <v>8.3333333333333321</v>
      </c>
      <c r="Q1251" s="37">
        <f t="shared" si="218"/>
        <v>0.71228668941979512</v>
      </c>
      <c r="R1251" s="37">
        <f t="shared" si="219"/>
        <v>-28.77133105802049</v>
      </c>
    </row>
    <row r="1252" spans="1:18" x14ac:dyDescent="0.25">
      <c r="A1252" s="1" t="s">
        <v>137</v>
      </c>
      <c r="B1252" s="1" t="s">
        <v>3132</v>
      </c>
      <c r="C1252" s="36">
        <v>11749</v>
      </c>
      <c r="D1252" s="43">
        <v>1</v>
      </c>
      <c r="E1252" s="43">
        <f t="shared" si="209"/>
        <v>8.5113626691633328</v>
      </c>
      <c r="F1252" s="6">
        <f t="shared" si="210"/>
        <v>0.61870676477101483</v>
      </c>
      <c r="G1252" s="44">
        <v>2</v>
      </c>
      <c r="H1252" s="44">
        <f t="shared" si="211"/>
        <v>17.022725338326666</v>
      </c>
      <c r="I1252" s="14">
        <f t="shared" si="212"/>
        <v>0.48574780835452125</v>
      </c>
      <c r="J1252" s="49"/>
      <c r="K1252" s="49">
        <f t="shared" si="213"/>
        <v>0</v>
      </c>
      <c r="L1252" s="50">
        <f t="shared" si="214"/>
        <v>0</v>
      </c>
      <c r="M1252" s="45">
        <v>3</v>
      </c>
      <c r="N1252" s="45">
        <f t="shared" si="215"/>
        <v>25.534088007489999</v>
      </c>
      <c r="O1252" s="18">
        <f t="shared" si="216"/>
        <v>0.21715510550779507</v>
      </c>
      <c r="P1252" s="37">
        <f t="shared" si="217"/>
        <v>33.333333333333329</v>
      </c>
      <c r="Q1252" s="37">
        <f t="shared" si="218"/>
        <v>2.8491467576791805</v>
      </c>
      <c r="R1252" s="37">
        <f t="shared" si="219"/>
        <v>184.91467576791806</v>
      </c>
    </row>
    <row r="1253" spans="1:18" x14ac:dyDescent="0.25">
      <c r="A1253" s="1" t="s">
        <v>297</v>
      </c>
      <c r="B1253" s="1" t="s">
        <v>3035</v>
      </c>
      <c r="C1253" s="36">
        <v>11719</v>
      </c>
      <c r="D1253" s="43"/>
      <c r="E1253" s="43">
        <f t="shared" si="209"/>
        <v>0</v>
      </c>
      <c r="F1253" s="6">
        <f t="shared" si="210"/>
        <v>0</v>
      </c>
      <c r="G1253" s="44"/>
      <c r="H1253" s="44">
        <f t="shared" si="211"/>
        <v>0</v>
      </c>
      <c r="I1253" s="14">
        <f t="shared" si="212"/>
        <v>0</v>
      </c>
      <c r="J1253" s="49">
        <v>3</v>
      </c>
      <c r="K1253" s="49">
        <f t="shared" si="213"/>
        <v>25.599453878317263</v>
      </c>
      <c r="L1253" s="50">
        <f t="shared" si="214"/>
        <v>0.37217437217994642</v>
      </c>
      <c r="M1253" s="45">
        <v>3</v>
      </c>
      <c r="N1253" s="45">
        <f t="shared" si="215"/>
        <v>25.599453878317263</v>
      </c>
      <c r="O1253" s="18">
        <f t="shared" si="216"/>
        <v>0.21771101071858387</v>
      </c>
      <c r="P1253" s="37">
        <f t="shared" si="217"/>
        <v>0</v>
      </c>
      <c r="Q1253" s="37">
        <f t="shared" si="218"/>
        <v>0</v>
      </c>
      <c r="R1253" s="37">
        <f t="shared" si="219"/>
        <v>-100</v>
      </c>
    </row>
    <row r="1254" spans="1:18" x14ac:dyDescent="0.25">
      <c r="A1254" s="1" t="s">
        <v>47</v>
      </c>
      <c r="B1254" s="1" t="s">
        <v>2704</v>
      </c>
      <c r="C1254" s="36">
        <v>11628</v>
      </c>
      <c r="D1254" s="43"/>
      <c r="E1254" s="43">
        <f t="shared" si="209"/>
        <v>0</v>
      </c>
      <c r="F1254" s="6">
        <f t="shared" si="210"/>
        <v>0</v>
      </c>
      <c r="G1254" s="44">
        <v>1</v>
      </c>
      <c r="H1254" s="44">
        <f t="shared" si="211"/>
        <v>8.5999312005503956</v>
      </c>
      <c r="I1254" s="14">
        <f t="shared" si="212"/>
        <v>0.24540122980552417</v>
      </c>
      <c r="J1254" s="49">
        <v>25</v>
      </c>
      <c r="K1254" s="49">
        <f t="shared" si="213"/>
        <v>214.99828001375991</v>
      </c>
      <c r="L1254" s="50">
        <f t="shared" si="214"/>
        <v>3.1257248792976662</v>
      </c>
      <c r="M1254" s="45">
        <v>26</v>
      </c>
      <c r="N1254" s="45">
        <f t="shared" si="215"/>
        <v>223.59821121431028</v>
      </c>
      <c r="O1254" s="18">
        <f t="shared" si="216"/>
        <v>1.9015949633037552</v>
      </c>
      <c r="P1254" s="37">
        <f t="shared" si="217"/>
        <v>0</v>
      </c>
      <c r="Q1254" s="37">
        <f t="shared" si="218"/>
        <v>0</v>
      </c>
      <c r="R1254" s="37">
        <f t="shared" si="219"/>
        <v>-100</v>
      </c>
    </row>
    <row r="1255" spans="1:18" x14ac:dyDescent="0.25">
      <c r="A1255" s="1" t="s">
        <v>1434</v>
      </c>
      <c r="B1255" s="1" t="s">
        <v>3131</v>
      </c>
      <c r="C1255" s="36">
        <v>11627</v>
      </c>
      <c r="D1255" s="43"/>
      <c r="E1255" s="43">
        <f t="shared" si="209"/>
        <v>0</v>
      </c>
      <c r="F1255" s="6">
        <f t="shared" si="210"/>
        <v>0</v>
      </c>
      <c r="G1255" s="44">
        <v>5</v>
      </c>
      <c r="H1255" s="44">
        <f t="shared" si="211"/>
        <v>43.00335426163241</v>
      </c>
      <c r="I1255" s="14">
        <f t="shared" si="212"/>
        <v>1.2271116797878365</v>
      </c>
      <c r="J1255" s="49">
        <v>14</v>
      </c>
      <c r="K1255" s="49">
        <f t="shared" si="213"/>
        <v>120.40939193257074</v>
      </c>
      <c r="L1255" s="50">
        <f t="shared" si="214"/>
        <v>1.7505564790595189</v>
      </c>
      <c r="M1255" s="45">
        <v>19</v>
      </c>
      <c r="N1255" s="45">
        <f t="shared" si="215"/>
        <v>163.41274619420315</v>
      </c>
      <c r="O1255" s="18">
        <f t="shared" si="216"/>
        <v>1.3897466058200911</v>
      </c>
      <c r="P1255" s="37">
        <f t="shared" si="217"/>
        <v>0</v>
      </c>
      <c r="Q1255" s="37">
        <f t="shared" si="218"/>
        <v>0</v>
      </c>
      <c r="R1255" s="37">
        <f t="shared" si="219"/>
        <v>-100</v>
      </c>
    </row>
    <row r="1256" spans="1:18" x14ac:dyDescent="0.25">
      <c r="A1256" s="1" t="s">
        <v>322</v>
      </c>
      <c r="B1256" s="1" t="s">
        <v>3092</v>
      </c>
      <c r="C1256" s="36">
        <v>11614</v>
      </c>
      <c r="D1256" s="43"/>
      <c r="E1256" s="43">
        <f t="shared" si="209"/>
        <v>0</v>
      </c>
      <c r="F1256" s="6">
        <f t="shared" si="210"/>
        <v>0</v>
      </c>
      <c r="G1256" s="44">
        <v>1</v>
      </c>
      <c r="H1256" s="44">
        <f t="shared" si="211"/>
        <v>8.6102979163079052</v>
      </c>
      <c r="I1256" s="14">
        <f t="shared" si="212"/>
        <v>0.24569704668319572</v>
      </c>
      <c r="J1256" s="49"/>
      <c r="K1256" s="49">
        <f t="shared" si="213"/>
        <v>0</v>
      </c>
      <c r="L1256" s="50">
        <f t="shared" si="214"/>
        <v>0</v>
      </c>
      <c r="M1256" s="45">
        <v>1</v>
      </c>
      <c r="N1256" s="45">
        <f t="shared" si="215"/>
        <v>8.6102979163079052</v>
      </c>
      <c r="O1256" s="18">
        <f t="shared" si="216"/>
        <v>7.3226431737876241E-2</v>
      </c>
      <c r="P1256" s="37">
        <f t="shared" si="217"/>
        <v>0</v>
      </c>
      <c r="Q1256" s="37">
        <f t="shared" si="218"/>
        <v>0</v>
      </c>
      <c r="R1256" s="37">
        <f t="shared" si="219"/>
        <v>-100</v>
      </c>
    </row>
    <row r="1257" spans="1:18" x14ac:dyDescent="0.25">
      <c r="A1257" s="1" t="s">
        <v>1411</v>
      </c>
      <c r="B1257" s="1" t="s">
        <v>3133</v>
      </c>
      <c r="C1257" s="36">
        <v>11601</v>
      </c>
      <c r="D1257" s="43">
        <v>4</v>
      </c>
      <c r="E1257" s="43">
        <f t="shared" si="209"/>
        <v>34.479786225325405</v>
      </c>
      <c r="F1257" s="6">
        <f t="shared" si="210"/>
        <v>2.5063997170225507</v>
      </c>
      <c r="G1257" s="44">
        <v>2</v>
      </c>
      <c r="H1257" s="44">
        <f t="shared" si="211"/>
        <v>17.239893112662703</v>
      </c>
      <c r="I1257" s="14">
        <f t="shared" si="212"/>
        <v>0.49194474617337042</v>
      </c>
      <c r="J1257" s="49">
        <v>4</v>
      </c>
      <c r="K1257" s="49">
        <f t="shared" si="213"/>
        <v>34.479786225325405</v>
      </c>
      <c r="L1257" s="50">
        <f t="shared" si="214"/>
        <v>0.5012799434045101</v>
      </c>
      <c r="M1257" s="45">
        <v>10</v>
      </c>
      <c r="N1257" s="45">
        <f t="shared" si="215"/>
        <v>86.19946556331351</v>
      </c>
      <c r="O1257" s="18">
        <f t="shared" si="216"/>
        <v>0.73308488768528124</v>
      </c>
      <c r="P1257" s="37">
        <f t="shared" si="217"/>
        <v>40</v>
      </c>
      <c r="Q1257" s="37">
        <f t="shared" si="218"/>
        <v>3.4189761092150173</v>
      </c>
      <c r="R1257" s="37">
        <f t="shared" si="219"/>
        <v>241.89761092150172</v>
      </c>
    </row>
    <row r="1258" spans="1:18" x14ac:dyDescent="0.25">
      <c r="A1258" s="1" t="s">
        <v>196</v>
      </c>
      <c r="B1258" s="1" t="s">
        <v>3104</v>
      </c>
      <c r="C1258" s="36">
        <v>11572</v>
      </c>
      <c r="D1258" s="43"/>
      <c r="E1258" s="43">
        <f t="shared" si="209"/>
        <v>0</v>
      </c>
      <c r="F1258" s="6">
        <f t="shared" si="210"/>
        <v>0</v>
      </c>
      <c r="G1258" s="44"/>
      <c r="H1258" s="44">
        <f t="shared" si="211"/>
        <v>0</v>
      </c>
      <c r="I1258" s="14">
        <f t="shared" si="212"/>
        <v>0</v>
      </c>
      <c r="J1258" s="49">
        <v>1</v>
      </c>
      <c r="K1258" s="49">
        <f t="shared" si="213"/>
        <v>8.6415485655029372</v>
      </c>
      <c r="L1258" s="50">
        <f t="shared" si="214"/>
        <v>0.12563404388687613</v>
      </c>
      <c r="M1258" s="45">
        <v>1</v>
      </c>
      <c r="N1258" s="45">
        <f t="shared" si="215"/>
        <v>8.6415485655029372</v>
      </c>
      <c r="O1258" s="18">
        <f t="shared" si="216"/>
        <v>7.349220343965561E-2</v>
      </c>
      <c r="P1258" s="37">
        <f t="shared" si="217"/>
        <v>0</v>
      </c>
      <c r="Q1258" s="37">
        <f t="shared" si="218"/>
        <v>0</v>
      </c>
      <c r="R1258" s="37">
        <f t="shared" si="219"/>
        <v>-100</v>
      </c>
    </row>
    <row r="1259" spans="1:18" x14ac:dyDescent="0.25">
      <c r="A1259" s="1" t="s">
        <v>234</v>
      </c>
      <c r="B1259" s="1" t="s">
        <v>3102</v>
      </c>
      <c r="C1259" s="36">
        <v>11538</v>
      </c>
      <c r="D1259" s="43"/>
      <c r="E1259" s="43">
        <f t="shared" si="209"/>
        <v>0</v>
      </c>
      <c r="F1259" s="6">
        <f t="shared" si="210"/>
        <v>0</v>
      </c>
      <c r="G1259" s="44">
        <v>1</v>
      </c>
      <c r="H1259" s="44">
        <f t="shared" si="211"/>
        <v>8.6670133472005553</v>
      </c>
      <c r="I1259" s="14">
        <f t="shared" si="212"/>
        <v>0.24731543596625372</v>
      </c>
      <c r="J1259" s="49"/>
      <c r="K1259" s="49">
        <f t="shared" si="213"/>
        <v>0</v>
      </c>
      <c r="L1259" s="50">
        <f t="shared" si="214"/>
        <v>0</v>
      </c>
      <c r="M1259" s="45">
        <v>1</v>
      </c>
      <c r="N1259" s="45">
        <f t="shared" si="215"/>
        <v>8.6670133472005553</v>
      </c>
      <c r="O1259" s="18">
        <f t="shared" si="216"/>
        <v>7.3708769128418686E-2</v>
      </c>
      <c r="P1259" s="37">
        <f t="shared" si="217"/>
        <v>0</v>
      </c>
      <c r="Q1259" s="37">
        <f t="shared" si="218"/>
        <v>0</v>
      </c>
      <c r="R1259" s="37">
        <f t="shared" si="219"/>
        <v>-100</v>
      </c>
    </row>
    <row r="1260" spans="1:18" x14ac:dyDescent="0.25">
      <c r="A1260" s="1" t="s">
        <v>1539</v>
      </c>
      <c r="B1260" s="1" t="s">
        <v>3122</v>
      </c>
      <c r="C1260" s="36">
        <v>11519</v>
      </c>
      <c r="D1260" s="43"/>
      <c r="E1260" s="43">
        <f t="shared" si="209"/>
        <v>0</v>
      </c>
      <c r="F1260" s="6">
        <f t="shared" si="210"/>
        <v>0</v>
      </c>
      <c r="G1260" s="44"/>
      <c r="H1260" s="44">
        <f t="shared" si="211"/>
        <v>0</v>
      </c>
      <c r="I1260" s="14">
        <f t="shared" si="212"/>
        <v>0</v>
      </c>
      <c r="J1260" s="49">
        <v>1</v>
      </c>
      <c r="K1260" s="49">
        <f t="shared" si="213"/>
        <v>8.6813091414185255</v>
      </c>
      <c r="L1260" s="50">
        <f t="shared" si="214"/>
        <v>0.12621209791292043</v>
      </c>
      <c r="M1260" s="45">
        <v>1</v>
      </c>
      <c r="N1260" s="45">
        <f t="shared" si="215"/>
        <v>8.6813091414185255</v>
      </c>
      <c r="O1260" s="18">
        <f t="shared" si="216"/>
        <v>7.3830347964553761E-2</v>
      </c>
      <c r="P1260" s="37">
        <f t="shared" si="217"/>
        <v>0</v>
      </c>
      <c r="Q1260" s="37">
        <f t="shared" si="218"/>
        <v>0</v>
      </c>
      <c r="R1260" s="37">
        <f t="shared" si="219"/>
        <v>-100</v>
      </c>
    </row>
    <row r="1261" spans="1:18" x14ac:dyDescent="0.25">
      <c r="A1261" s="1" t="s">
        <v>1443</v>
      </c>
      <c r="B1261" s="1" t="s">
        <v>3126</v>
      </c>
      <c r="C1261" s="36">
        <v>11502</v>
      </c>
      <c r="D1261" s="43">
        <v>2</v>
      </c>
      <c r="E1261" s="43">
        <f t="shared" si="209"/>
        <v>17.388280299078421</v>
      </c>
      <c r="F1261" s="6">
        <f t="shared" si="210"/>
        <v>1.2639863987645024</v>
      </c>
      <c r="G1261" s="44">
        <v>1</v>
      </c>
      <c r="H1261" s="44">
        <f t="shared" si="211"/>
        <v>8.6941401495392103</v>
      </c>
      <c r="I1261" s="14">
        <f t="shared" si="212"/>
        <v>0.24808950618837028</v>
      </c>
      <c r="J1261" s="49">
        <v>4</v>
      </c>
      <c r="K1261" s="49">
        <f t="shared" si="213"/>
        <v>34.776560598156841</v>
      </c>
      <c r="L1261" s="50">
        <f t="shared" si="214"/>
        <v>0.5055945595058009</v>
      </c>
      <c r="M1261" s="45">
        <v>7</v>
      </c>
      <c r="N1261" s="45">
        <f t="shared" si="215"/>
        <v>60.858981046774474</v>
      </c>
      <c r="O1261" s="18">
        <f t="shared" si="216"/>
        <v>0.51757628650894316</v>
      </c>
      <c r="P1261" s="37">
        <f t="shared" si="217"/>
        <v>28.571428571428569</v>
      </c>
      <c r="Q1261" s="37">
        <f t="shared" si="218"/>
        <v>2.4421257922964408</v>
      </c>
      <c r="R1261" s="37">
        <f t="shared" si="219"/>
        <v>144.21257922964406</v>
      </c>
    </row>
    <row r="1262" spans="1:18" x14ac:dyDescent="0.25">
      <c r="A1262" s="1" t="s">
        <v>970</v>
      </c>
      <c r="B1262" s="1" t="s">
        <v>3157</v>
      </c>
      <c r="C1262" s="36">
        <v>11426</v>
      </c>
      <c r="D1262" s="43">
        <v>3</v>
      </c>
      <c r="E1262" s="43">
        <f t="shared" si="209"/>
        <v>26.255907579205321</v>
      </c>
      <c r="F1262" s="6">
        <f t="shared" si="210"/>
        <v>1.9085906999723403</v>
      </c>
      <c r="G1262" s="44">
        <v>8</v>
      </c>
      <c r="H1262" s="44">
        <f t="shared" si="211"/>
        <v>70.015753544547522</v>
      </c>
      <c r="I1262" s="14">
        <f t="shared" si="212"/>
        <v>1.9979173815358904</v>
      </c>
      <c r="J1262" s="49">
        <v>6</v>
      </c>
      <c r="K1262" s="49">
        <f t="shared" si="213"/>
        <v>52.511815158410641</v>
      </c>
      <c r="L1262" s="50">
        <f t="shared" si="214"/>
        <v>0.76343627998893615</v>
      </c>
      <c r="M1262" s="45">
        <v>17</v>
      </c>
      <c r="N1262" s="45">
        <f t="shared" si="215"/>
        <v>148.78347628216349</v>
      </c>
      <c r="O1262" s="18">
        <f t="shared" si="216"/>
        <v>1.2653317197149319</v>
      </c>
      <c r="P1262" s="37">
        <f t="shared" si="217"/>
        <v>17.647058823529413</v>
      </c>
      <c r="Q1262" s="37">
        <f t="shared" si="218"/>
        <v>1.5083718128889783</v>
      </c>
      <c r="R1262" s="37">
        <f t="shared" si="219"/>
        <v>50.837181288897824</v>
      </c>
    </row>
    <row r="1263" spans="1:18" x14ac:dyDescent="0.25">
      <c r="A1263" s="1" t="s">
        <v>1111</v>
      </c>
      <c r="B1263" s="1" t="s">
        <v>3114</v>
      </c>
      <c r="C1263" s="36">
        <v>11422</v>
      </c>
      <c r="D1263" s="43">
        <v>1</v>
      </c>
      <c r="E1263" s="43">
        <f t="shared" si="209"/>
        <v>8.7550341446331643</v>
      </c>
      <c r="F1263" s="6">
        <f t="shared" si="210"/>
        <v>0.63641969701406531</v>
      </c>
      <c r="G1263" s="44">
        <v>2</v>
      </c>
      <c r="H1263" s="44">
        <f t="shared" si="211"/>
        <v>17.510068289266329</v>
      </c>
      <c r="I1263" s="14">
        <f t="shared" si="212"/>
        <v>0.49965426373290761</v>
      </c>
      <c r="J1263" s="49">
        <v>4</v>
      </c>
      <c r="K1263" s="49">
        <f t="shared" si="213"/>
        <v>35.020136578532657</v>
      </c>
      <c r="L1263" s="50">
        <f t="shared" si="214"/>
        <v>0.50913575761125218</v>
      </c>
      <c r="M1263" s="45">
        <v>7</v>
      </c>
      <c r="N1263" s="45">
        <f t="shared" si="215"/>
        <v>61.28523901243215</v>
      </c>
      <c r="O1263" s="18">
        <f t="shared" si="216"/>
        <v>0.52120140495761369</v>
      </c>
      <c r="P1263" s="37">
        <f t="shared" si="217"/>
        <v>14.285714285714285</v>
      </c>
      <c r="Q1263" s="37">
        <f t="shared" si="218"/>
        <v>1.2210628961482204</v>
      </c>
      <c r="R1263" s="37">
        <f t="shared" si="219"/>
        <v>22.106289614822039</v>
      </c>
    </row>
    <row r="1264" spans="1:18" x14ac:dyDescent="0.25">
      <c r="A1264" s="1" t="s">
        <v>1040</v>
      </c>
      <c r="B1264" s="1" t="s">
        <v>3077</v>
      </c>
      <c r="C1264" s="36">
        <v>11399</v>
      </c>
      <c r="D1264" s="43"/>
      <c r="E1264" s="43">
        <f t="shared" si="209"/>
        <v>0</v>
      </c>
      <c r="F1264" s="6">
        <f t="shared" si="210"/>
        <v>0</v>
      </c>
      <c r="G1264" s="44"/>
      <c r="H1264" s="44">
        <f t="shared" si="211"/>
        <v>0</v>
      </c>
      <c r="I1264" s="14">
        <f t="shared" si="212"/>
        <v>0</v>
      </c>
      <c r="J1264" s="49">
        <v>1</v>
      </c>
      <c r="K1264" s="49">
        <f t="shared" si="213"/>
        <v>8.7726993595929468</v>
      </c>
      <c r="L1264" s="50">
        <f t="shared" si="214"/>
        <v>0.12754076286156071</v>
      </c>
      <c r="M1264" s="45">
        <v>1</v>
      </c>
      <c r="N1264" s="45">
        <f t="shared" si="215"/>
        <v>8.7726993595929468</v>
      </c>
      <c r="O1264" s="18">
        <f t="shared" si="216"/>
        <v>7.4607577700122357E-2</v>
      </c>
      <c r="P1264" s="37">
        <f t="shared" si="217"/>
        <v>0</v>
      </c>
      <c r="Q1264" s="37">
        <f t="shared" si="218"/>
        <v>0</v>
      </c>
      <c r="R1264" s="37">
        <f t="shared" si="219"/>
        <v>-100</v>
      </c>
    </row>
    <row r="1265" spans="1:18" x14ac:dyDescent="0.25">
      <c r="A1265" s="1" t="s">
        <v>966</v>
      </c>
      <c r="B1265" s="1" t="s">
        <v>3101</v>
      </c>
      <c r="C1265" s="36">
        <v>11353</v>
      </c>
      <c r="D1265" s="43">
        <v>1</v>
      </c>
      <c r="E1265" s="43">
        <f t="shared" si="209"/>
        <v>8.8082445168677879</v>
      </c>
      <c r="F1265" s="6">
        <f t="shared" si="210"/>
        <v>0.64028765782565433</v>
      </c>
      <c r="G1265" s="44"/>
      <c r="H1265" s="44">
        <f t="shared" si="211"/>
        <v>0</v>
      </c>
      <c r="I1265" s="14">
        <f t="shared" si="212"/>
        <v>0</v>
      </c>
      <c r="J1265" s="49"/>
      <c r="K1265" s="49">
        <f t="shared" si="213"/>
        <v>0</v>
      </c>
      <c r="L1265" s="50">
        <f t="shared" si="214"/>
        <v>0</v>
      </c>
      <c r="M1265" s="45">
        <v>1</v>
      </c>
      <c r="N1265" s="45">
        <f t="shared" si="215"/>
        <v>8.8082445168677879</v>
      </c>
      <c r="O1265" s="18">
        <f t="shared" si="216"/>
        <v>7.4909872122231547E-2</v>
      </c>
      <c r="P1265" s="37">
        <f t="shared" si="217"/>
        <v>100</v>
      </c>
      <c r="Q1265" s="37">
        <f t="shared" si="218"/>
        <v>8.5474402730375427</v>
      </c>
      <c r="R1265" s="37">
        <f t="shared" si="219"/>
        <v>754.74402730375425</v>
      </c>
    </row>
    <row r="1266" spans="1:18" x14ac:dyDescent="0.25">
      <c r="A1266" s="1" t="s">
        <v>497</v>
      </c>
      <c r="B1266" s="1" t="s">
        <v>3091</v>
      </c>
      <c r="C1266" s="36">
        <v>11168</v>
      </c>
      <c r="D1266" s="43"/>
      <c r="E1266" s="43">
        <f t="shared" si="209"/>
        <v>0</v>
      </c>
      <c r="F1266" s="6">
        <f t="shared" si="210"/>
        <v>0</v>
      </c>
      <c r="G1266" s="44">
        <v>1</v>
      </c>
      <c r="H1266" s="44">
        <f t="shared" si="211"/>
        <v>8.9541547277936964</v>
      </c>
      <c r="I1266" s="14">
        <f t="shared" si="212"/>
        <v>0.25550908848304399</v>
      </c>
      <c r="J1266" s="49"/>
      <c r="K1266" s="49">
        <f t="shared" si="213"/>
        <v>0</v>
      </c>
      <c r="L1266" s="50">
        <f t="shared" si="214"/>
        <v>0</v>
      </c>
      <c r="M1266" s="45">
        <v>1</v>
      </c>
      <c r="N1266" s="45">
        <f t="shared" si="215"/>
        <v>8.9541547277936964</v>
      </c>
      <c r="O1266" s="18">
        <f t="shared" si="216"/>
        <v>7.6150768105631692E-2</v>
      </c>
      <c r="P1266" s="37">
        <f t="shared" si="217"/>
        <v>0</v>
      </c>
      <c r="Q1266" s="37">
        <f t="shared" si="218"/>
        <v>0</v>
      </c>
      <c r="R1266" s="37">
        <f t="shared" si="219"/>
        <v>-100</v>
      </c>
    </row>
    <row r="1267" spans="1:18" x14ac:dyDescent="0.25">
      <c r="A1267" s="1" t="s">
        <v>423</v>
      </c>
      <c r="B1267" s="1" t="s">
        <v>3111</v>
      </c>
      <c r="C1267" s="36">
        <v>11165</v>
      </c>
      <c r="D1267" s="43">
        <v>3</v>
      </c>
      <c r="E1267" s="43">
        <f t="shared" si="209"/>
        <v>26.869682042095835</v>
      </c>
      <c r="F1267" s="6">
        <f t="shared" si="210"/>
        <v>1.9532071059457197</v>
      </c>
      <c r="G1267" s="44">
        <v>7</v>
      </c>
      <c r="H1267" s="44">
        <f t="shared" si="211"/>
        <v>62.695924764890286</v>
      </c>
      <c r="I1267" s="14">
        <f t="shared" si="212"/>
        <v>1.7890442007389564</v>
      </c>
      <c r="J1267" s="49">
        <v>7</v>
      </c>
      <c r="K1267" s="49">
        <f t="shared" si="213"/>
        <v>62.695924764890286</v>
      </c>
      <c r="L1267" s="50">
        <f t="shared" si="214"/>
        <v>0.91149664944133579</v>
      </c>
      <c r="M1267" s="45">
        <v>17</v>
      </c>
      <c r="N1267" s="45">
        <f t="shared" si="215"/>
        <v>152.26153157187639</v>
      </c>
      <c r="O1267" s="18">
        <f t="shared" si="216"/>
        <v>1.2949109027732031</v>
      </c>
      <c r="P1267" s="37">
        <f t="shared" si="217"/>
        <v>17.647058823529413</v>
      </c>
      <c r="Q1267" s="37">
        <f t="shared" si="218"/>
        <v>1.5083718128889783</v>
      </c>
      <c r="R1267" s="37">
        <f t="shared" si="219"/>
        <v>50.837181288897824</v>
      </c>
    </row>
    <row r="1268" spans="1:18" x14ac:dyDescent="0.25">
      <c r="A1268" s="1" t="s">
        <v>902</v>
      </c>
      <c r="B1268" s="1" t="s">
        <v>3100</v>
      </c>
      <c r="C1268" s="36">
        <v>11119</v>
      </c>
      <c r="D1268" s="43"/>
      <c r="E1268" s="43">
        <f t="shared" si="209"/>
        <v>0</v>
      </c>
      <c r="F1268" s="6">
        <f t="shared" si="210"/>
        <v>0</v>
      </c>
      <c r="G1268" s="44">
        <v>1</v>
      </c>
      <c r="H1268" s="44">
        <f t="shared" si="211"/>
        <v>8.993614533681086</v>
      </c>
      <c r="I1268" s="14">
        <f t="shared" si="212"/>
        <v>0.25663508410636166</v>
      </c>
      <c r="J1268" s="49"/>
      <c r="K1268" s="49">
        <f t="shared" si="213"/>
        <v>0</v>
      </c>
      <c r="L1268" s="50">
        <f t="shared" si="214"/>
        <v>0</v>
      </c>
      <c r="M1268" s="45">
        <v>1</v>
      </c>
      <c r="N1268" s="45">
        <f t="shared" si="215"/>
        <v>8.993614533681086</v>
      </c>
      <c r="O1268" s="18">
        <f t="shared" si="216"/>
        <v>7.6486354726476732E-2</v>
      </c>
      <c r="P1268" s="37">
        <f t="shared" si="217"/>
        <v>0</v>
      </c>
      <c r="Q1268" s="37">
        <f t="shared" si="218"/>
        <v>0</v>
      </c>
      <c r="R1268" s="37">
        <f t="shared" si="219"/>
        <v>-100</v>
      </c>
    </row>
    <row r="1269" spans="1:18" x14ac:dyDescent="0.25">
      <c r="A1269" s="1" t="s">
        <v>451</v>
      </c>
      <c r="B1269" s="1" t="s">
        <v>3119</v>
      </c>
      <c r="C1269" s="36">
        <v>11100</v>
      </c>
      <c r="D1269" s="43"/>
      <c r="E1269" s="43">
        <f t="shared" si="209"/>
        <v>0</v>
      </c>
      <c r="F1269" s="6">
        <f t="shared" si="210"/>
        <v>0</v>
      </c>
      <c r="G1269" s="44">
        <v>1</v>
      </c>
      <c r="H1269" s="44">
        <f t="shared" si="211"/>
        <v>9.0090090090090094</v>
      </c>
      <c r="I1269" s="14">
        <f t="shared" si="212"/>
        <v>0.25707436938546263</v>
      </c>
      <c r="J1269" s="49"/>
      <c r="K1269" s="49">
        <f t="shared" si="213"/>
        <v>0</v>
      </c>
      <c r="L1269" s="50">
        <f t="shared" si="214"/>
        <v>0</v>
      </c>
      <c r="M1269" s="45">
        <v>1</v>
      </c>
      <c r="N1269" s="45">
        <f t="shared" si="215"/>
        <v>9.0090090090090094</v>
      </c>
      <c r="O1269" s="18">
        <f t="shared" si="216"/>
        <v>7.6617277315648172E-2</v>
      </c>
      <c r="P1269" s="37">
        <f t="shared" si="217"/>
        <v>0</v>
      </c>
      <c r="Q1269" s="37">
        <f t="shared" si="218"/>
        <v>0</v>
      </c>
      <c r="R1269" s="37">
        <f t="shared" si="219"/>
        <v>-100</v>
      </c>
    </row>
    <row r="1270" spans="1:18" x14ac:dyDescent="0.25">
      <c r="A1270" s="1" t="s">
        <v>542</v>
      </c>
      <c r="B1270" s="1" t="s">
        <v>3182</v>
      </c>
      <c r="C1270" s="36">
        <v>11081</v>
      </c>
      <c r="D1270" s="43">
        <v>1</v>
      </c>
      <c r="E1270" s="43">
        <f t="shared" si="209"/>
        <v>9.0244562765093406</v>
      </c>
      <c r="F1270" s="6">
        <f t="shared" si="210"/>
        <v>0.65600449231068081</v>
      </c>
      <c r="G1270" s="44"/>
      <c r="H1270" s="44">
        <f t="shared" si="211"/>
        <v>0</v>
      </c>
      <c r="I1270" s="14">
        <f t="shared" si="212"/>
        <v>0</v>
      </c>
      <c r="J1270" s="49">
        <v>9</v>
      </c>
      <c r="K1270" s="49">
        <f t="shared" si="213"/>
        <v>81.220106488584065</v>
      </c>
      <c r="L1270" s="50">
        <f t="shared" si="214"/>
        <v>1.1808080861592252</v>
      </c>
      <c r="M1270" s="45">
        <v>10</v>
      </c>
      <c r="N1270" s="45">
        <f t="shared" si="215"/>
        <v>90.244562765093391</v>
      </c>
      <c r="O1270" s="18">
        <f t="shared" si="216"/>
        <v>0.76748648876788628</v>
      </c>
      <c r="P1270" s="37">
        <f t="shared" si="217"/>
        <v>10</v>
      </c>
      <c r="Q1270" s="37">
        <f t="shared" si="218"/>
        <v>0.85474402730375432</v>
      </c>
      <c r="R1270" s="37">
        <f t="shared" si="219"/>
        <v>-14.525597269624569</v>
      </c>
    </row>
    <row r="1271" spans="1:18" x14ac:dyDescent="0.25">
      <c r="A1271" s="1" t="s">
        <v>1136</v>
      </c>
      <c r="B1271" s="1" t="s">
        <v>3150</v>
      </c>
      <c r="C1271" s="36">
        <v>11025</v>
      </c>
      <c r="D1271" s="43">
        <v>2</v>
      </c>
      <c r="E1271" s="43">
        <f t="shared" si="209"/>
        <v>18.140589569160998</v>
      </c>
      <c r="F1271" s="6">
        <f t="shared" si="210"/>
        <v>1.3186731572416606</v>
      </c>
      <c r="G1271" s="44">
        <v>3</v>
      </c>
      <c r="H1271" s="44">
        <f t="shared" si="211"/>
        <v>27.210884353741495</v>
      </c>
      <c r="I1271" s="14">
        <f t="shared" si="212"/>
        <v>0.77646952385813195</v>
      </c>
      <c r="J1271" s="49">
        <v>7</v>
      </c>
      <c r="K1271" s="49">
        <f t="shared" si="213"/>
        <v>63.492063492063494</v>
      </c>
      <c r="L1271" s="50">
        <f t="shared" si="214"/>
        <v>0.92307121006916226</v>
      </c>
      <c r="M1271" s="45">
        <v>12</v>
      </c>
      <c r="N1271" s="45">
        <f t="shared" si="215"/>
        <v>108.84353741496598</v>
      </c>
      <c r="O1271" s="18">
        <f t="shared" si="216"/>
        <v>0.92566179940538207</v>
      </c>
      <c r="P1271" s="37">
        <f t="shared" si="217"/>
        <v>16.666666666666664</v>
      </c>
      <c r="Q1271" s="37">
        <f t="shared" si="218"/>
        <v>1.4245733788395902</v>
      </c>
      <c r="R1271" s="37">
        <f t="shared" si="219"/>
        <v>42.457337883959021</v>
      </c>
    </row>
    <row r="1272" spans="1:18" x14ac:dyDescent="0.25">
      <c r="A1272" s="1" t="s">
        <v>39</v>
      </c>
      <c r="B1272" s="1" t="s">
        <v>2405</v>
      </c>
      <c r="C1272" s="36">
        <v>10994</v>
      </c>
      <c r="D1272" s="43">
        <v>1</v>
      </c>
      <c r="E1272" s="43">
        <f t="shared" si="209"/>
        <v>9.095870474804439</v>
      </c>
      <c r="F1272" s="6">
        <f t="shared" si="210"/>
        <v>0.66119572305754537</v>
      </c>
      <c r="G1272" s="44"/>
      <c r="H1272" s="44">
        <f t="shared" si="211"/>
        <v>0</v>
      </c>
      <c r="I1272" s="14">
        <f t="shared" si="212"/>
        <v>0</v>
      </c>
      <c r="J1272" s="49"/>
      <c r="K1272" s="49">
        <f t="shared" si="213"/>
        <v>0</v>
      </c>
      <c r="L1272" s="50">
        <f t="shared" si="214"/>
        <v>0</v>
      </c>
      <c r="M1272" s="45">
        <v>1</v>
      </c>
      <c r="N1272" s="45">
        <f t="shared" si="215"/>
        <v>9.095870474804439</v>
      </c>
      <c r="O1272" s="18">
        <f t="shared" si="216"/>
        <v>7.7355992196079207E-2</v>
      </c>
      <c r="P1272" s="37">
        <f t="shared" si="217"/>
        <v>100</v>
      </c>
      <c r="Q1272" s="37">
        <f t="shared" si="218"/>
        <v>8.5474402730375427</v>
      </c>
      <c r="R1272" s="37">
        <f t="shared" si="219"/>
        <v>754.74402730375425</v>
      </c>
    </row>
    <row r="1273" spans="1:18" x14ac:dyDescent="0.25">
      <c r="A1273" s="1" t="s">
        <v>1672</v>
      </c>
      <c r="B1273" s="1" t="s">
        <v>3125</v>
      </c>
      <c r="C1273" s="36">
        <v>10974</v>
      </c>
      <c r="D1273" s="43"/>
      <c r="E1273" s="43">
        <f t="shared" si="209"/>
        <v>0</v>
      </c>
      <c r="F1273" s="6">
        <f t="shared" si="210"/>
        <v>0</v>
      </c>
      <c r="G1273" s="44">
        <v>1</v>
      </c>
      <c r="H1273" s="44">
        <f t="shared" si="211"/>
        <v>9.1124476034262791</v>
      </c>
      <c r="I1273" s="14">
        <f t="shared" si="212"/>
        <v>0.26002601605418585</v>
      </c>
      <c r="J1273" s="49">
        <v>1</v>
      </c>
      <c r="K1273" s="49">
        <f t="shared" si="213"/>
        <v>9.1124476034262791</v>
      </c>
      <c r="L1273" s="50">
        <f t="shared" si="214"/>
        <v>0.13248014906678793</v>
      </c>
      <c r="M1273" s="45">
        <v>2</v>
      </c>
      <c r="N1273" s="45">
        <f t="shared" si="215"/>
        <v>18.224895206852558</v>
      </c>
      <c r="O1273" s="18">
        <f t="shared" si="216"/>
        <v>0.15499394536243755</v>
      </c>
      <c r="P1273" s="37">
        <f t="shared" si="217"/>
        <v>0</v>
      </c>
      <c r="Q1273" s="37">
        <f t="shared" si="218"/>
        <v>0</v>
      </c>
      <c r="R1273" s="37">
        <f t="shared" si="219"/>
        <v>-100</v>
      </c>
    </row>
    <row r="1274" spans="1:18" x14ac:dyDescent="0.25">
      <c r="A1274" s="1" t="s">
        <v>1477</v>
      </c>
      <c r="B1274" s="1" t="s">
        <v>3152</v>
      </c>
      <c r="C1274" s="36">
        <v>10965</v>
      </c>
      <c r="D1274" s="43">
        <v>2</v>
      </c>
      <c r="E1274" s="43">
        <f t="shared" si="209"/>
        <v>18.239854081167351</v>
      </c>
      <c r="F1274" s="6">
        <f t="shared" si="210"/>
        <v>1.3258888790323125</v>
      </c>
      <c r="G1274" s="44">
        <v>4</v>
      </c>
      <c r="H1274" s="44">
        <f t="shared" si="211"/>
        <v>36.479708162334703</v>
      </c>
      <c r="I1274" s="14">
        <f t="shared" si="212"/>
        <v>1.0409577748029677</v>
      </c>
      <c r="J1274" s="49">
        <v>5</v>
      </c>
      <c r="K1274" s="49">
        <f t="shared" si="213"/>
        <v>45.599635202918378</v>
      </c>
      <c r="L1274" s="50">
        <f t="shared" si="214"/>
        <v>0.66294443951615623</v>
      </c>
      <c r="M1274" s="45">
        <v>11</v>
      </c>
      <c r="N1274" s="45">
        <f t="shared" si="215"/>
        <v>100.31919744642043</v>
      </c>
      <c r="O1274" s="18">
        <f t="shared" si="216"/>
        <v>0.85316639856275811</v>
      </c>
      <c r="P1274" s="37">
        <f t="shared" si="217"/>
        <v>18.181818181818183</v>
      </c>
      <c r="Q1274" s="37">
        <f t="shared" si="218"/>
        <v>1.5540800496431897</v>
      </c>
      <c r="R1274" s="37">
        <f t="shared" si="219"/>
        <v>55.40800496431897</v>
      </c>
    </row>
    <row r="1275" spans="1:18" x14ac:dyDescent="0.25">
      <c r="A1275" s="1" t="s">
        <v>649</v>
      </c>
      <c r="B1275" s="1" t="s">
        <v>3113</v>
      </c>
      <c r="C1275" s="36">
        <v>10960</v>
      </c>
      <c r="D1275" s="43">
        <v>2</v>
      </c>
      <c r="E1275" s="43">
        <f t="shared" si="209"/>
        <v>18.248175182481752</v>
      </c>
      <c r="F1275" s="6">
        <f t="shared" si="210"/>
        <v>1.3264937553457397</v>
      </c>
      <c r="G1275" s="44">
        <v>3</v>
      </c>
      <c r="H1275" s="44">
        <f t="shared" si="211"/>
        <v>27.372262773722628</v>
      </c>
      <c r="I1275" s="14">
        <f t="shared" si="212"/>
        <v>0.78107449822407904</v>
      </c>
      <c r="J1275" s="49">
        <v>8</v>
      </c>
      <c r="K1275" s="49">
        <f t="shared" si="213"/>
        <v>72.992700729927009</v>
      </c>
      <c r="L1275" s="50">
        <f t="shared" si="214"/>
        <v>1.0611950042765916</v>
      </c>
      <c r="M1275" s="45">
        <v>13</v>
      </c>
      <c r="N1275" s="45">
        <f t="shared" si="215"/>
        <v>118.61313868613138</v>
      </c>
      <c r="O1275" s="18">
        <f t="shared" si="216"/>
        <v>1.0087475471394189</v>
      </c>
      <c r="P1275" s="37">
        <f t="shared" si="217"/>
        <v>15.384615384615385</v>
      </c>
      <c r="Q1275" s="37">
        <f t="shared" si="218"/>
        <v>1.3149908112365452</v>
      </c>
      <c r="R1275" s="37">
        <f t="shared" si="219"/>
        <v>31.499081123654516</v>
      </c>
    </row>
    <row r="1276" spans="1:18" x14ac:dyDescent="0.25">
      <c r="A1276" s="1" t="s">
        <v>1022</v>
      </c>
      <c r="B1276" s="1" t="s">
        <v>3143</v>
      </c>
      <c r="C1276" s="36">
        <v>10950</v>
      </c>
      <c r="D1276" s="43">
        <v>3</v>
      </c>
      <c r="E1276" s="43">
        <f t="shared" si="209"/>
        <v>27.397260273972602</v>
      </c>
      <c r="F1276" s="6">
        <f t="shared" si="210"/>
        <v>1.9915577477519597</v>
      </c>
      <c r="G1276" s="44">
        <v>3</v>
      </c>
      <c r="H1276" s="44">
        <f t="shared" si="211"/>
        <v>27.397260273972602</v>
      </c>
      <c r="I1276" s="14">
        <f t="shared" si="212"/>
        <v>0.78178780826811922</v>
      </c>
      <c r="J1276" s="49">
        <v>5</v>
      </c>
      <c r="K1276" s="49">
        <f t="shared" si="213"/>
        <v>45.662100456621005</v>
      </c>
      <c r="L1276" s="50">
        <f t="shared" si="214"/>
        <v>0.66385258258398649</v>
      </c>
      <c r="M1276" s="45">
        <v>11</v>
      </c>
      <c r="N1276" s="45">
        <f t="shared" si="215"/>
        <v>100.45662100456622</v>
      </c>
      <c r="O1276" s="18">
        <f t="shared" si="216"/>
        <v>0.85433511965667963</v>
      </c>
      <c r="P1276" s="37">
        <f t="shared" si="217"/>
        <v>27.27272727272727</v>
      </c>
      <c r="Q1276" s="37">
        <f t="shared" si="218"/>
        <v>2.3311200744647844</v>
      </c>
      <c r="R1276" s="37">
        <f t="shared" si="219"/>
        <v>133.11200744647843</v>
      </c>
    </row>
    <row r="1277" spans="1:18" x14ac:dyDescent="0.25">
      <c r="A1277" s="1" t="s">
        <v>711</v>
      </c>
      <c r="B1277" s="1" t="s">
        <v>3120</v>
      </c>
      <c r="C1277" s="36">
        <v>10935</v>
      </c>
      <c r="D1277" s="43">
        <v>1</v>
      </c>
      <c r="E1277" s="43">
        <f t="shared" si="209"/>
        <v>9.1449474165523554</v>
      </c>
      <c r="F1277" s="6">
        <f t="shared" si="210"/>
        <v>0.66476321712799757</v>
      </c>
      <c r="G1277" s="44">
        <v>3</v>
      </c>
      <c r="H1277" s="44">
        <f t="shared" si="211"/>
        <v>27.434842249657063</v>
      </c>
      <c r="I1277" s="14">
        <f t="shared" si="212"/>
        <v>0.78286021952774631</v>
      </c>
      <c r="J1277" s="49"/>
      <c r="K1277" s="49">
        <f t="shared" si="213"/>
        <v>0</v>
      </c>
      <c r="L1277" s="50">
        <f t="shared" si="214"/>
        <v>0</v>
      </c>
      <c r="M1277" s="45">
        <v>4</v>
      </c>
      <c r="N1277" s="45">
        <f t="shared" si="215"/>
        <v>36.579789666209422</v>
      </c>
      <c r="O1277" s="18">
        <f t="shared" si="216"/>
        <v>0.3110934716794494</v>
      </c>
      <c r="P1277" s="37">
        <f t="shared" si="217"/>
        <v>25</v>
      </c>
      <c r="Q1277" s="37">
        <f t="shared" si="218"/>
        <v>2.1368600682593857</v>
      </c>
      <c r="R1277" s="37">
        <f t="shared" si="219"/>
        <v>113.68600682593856</v>
      </c>
    </row>
    <row r="1278" spans="1:18" x14ac:dyDescent="0.25">
      <c r="A1278" s="1" t="s">
        <v>504</v>
      </c>
      <c r="B1278" s="1" t="s">
        <v>2625</v>
      </c>
      <c r="C1278" s="36">
        <v>10926</v>
      </c>
      <c r="D1278" s="43"/>
      <c r="E1278" s="43">
        <f t="shared" si="209"/>
        <v>0</v>
      </c>
      <c r="F1278" s="6">
        <f t="shared" si="210"/>
        <v>0</v>
      </c>
      <c r="G1278" s="44">
        <v>1</v>
      </c>
      <c r="H1278" s="44">
        <f t="shared" si="211"/>
        <v>9.1524803221673086</v>
      </c>
      <c r="I1278" s="14">
        <f t="shared" si="212"/>
        <v>0.26116835989187581</v>
      </c>
      <c r="J1278" s="49">
        <v>1</v>
      </c>
      <c r="K1278" s="49">
        <f t="shared" si="213"/>
        <v>9.1524803221673086</v>
      </c>
      <c r="L1278" s="50">
        <f t="shared" si="214"/>
        <v>0.13306215960634546</v>
      </c>
      <c r="M1278" s="45">
        <v>2</v>
      </c>
      <c r="N1278" s="45">
        <f t="shared" si="215"/>
        <v>18.304960644334617</v>
      </c>
      <c r="O1278" s="18">
        <f t="shared" si="216"/>
        <v>0.15567486329923025</v>
      </c>
      <c r="P1278" s="37">
        <f t="shared" si="217"/>
        <v>0</v>
      </c>
      <c r="Q1278" s="37">
        <f t="shared" si="218"/>
        <v>0</v>
      </c>
      <c r="R1278" s="37">
        <f t="shared" si="219"/>
        <v>-100</v>
      </c>
    </row>
    <row r="1279" spans="1:18" x14ac:dyDescent="0.25">
      <c r="A1279" s="1" t="s">
        <v>1073</v>
      </c>
      <c r="B1279" s="1" t="s">
        <v>3144</v>
      </c>
      <c r="C1279" s="36">
        <v>10918</v>
      </c>
      <c r="D1279" s="43"/>
      <c r="E1279" s="43">
        <f t="shared" si="209"/>
        <v>0</v>
      </c>
      <c r="F1279" s="6">
        <f t="shared" si="210"/>
        <v>0</v>
      </c>
      <c r="G1279" s="44"/>
      <c r="H1279" s="44">
        <f t="shared" si="211"/>
        <v>0</v>
      </c>
      <c r="I1279" s="14">
        <f t="shared" si="212"/>
        <v>0</v>
      </c>
      <c r="J1279" s="49">
        <v>1</v>
      </c>
      <c r="K1279" s="49">
        <f t="shared" si="213"/>
        <v>9.159186664224217</v>
      </c>
      <c r="L1279" s="50">
        <f t="shared" si="214"/>
        <v>0.1331596588989678</v>
      </c>
      <c r="M1279" s="45">
        <v>1</v>
      </c>
      <c r="N1279" s="45">
        <f t="shared" si="215"/>
        <v>9.159186664224217</v>
      </c>
      <c r="O1279" s="18">
        <f t="shared" si="216"/>
        <v>7.7894465854890529E-2</v>
      </c>
      <c r="P1279" s="37">
        <f t="shared" si="217"/>
        <v>0</v>
      </c>
      <c r="Q1279" s="37">
        <f t="shared" si="218"/>
        <v>0</v>
      </c>
      <c r="R1279" s="37">
        <f t="shared" si="219"/>
        <v>-100</v>
      </c>
    </row>
    <row r="1280" spans="1:18" x14ac:dyDescent="0.25">
      <c r="A1280" s="1" t="s">
        <v>1043</v>
      </c>
      <c r="B1280" s="1" t="s">
        <v>3151</v>
      </c>
      <c r="C1280" s="36">
        <v>10912</v>
      </c>
      <c r="D1280" s="43"/>
      <c r="E1280" s="43">
        <f t="shared" si="209"/>
        <v>0</v>
      </c>
      <c r="F1280" s="6">
        <f t="shared" si="210"/>
        <v>0</v>
      </c>
      <c r="G1280" s="44">
        <v>3</v>
      </c>
      <c r="H1280" s="44">
        <f t="shared" si="211"/>
        <v>27.492668621700879</v>
      </c>
      <c r="I1280" s="14">
        <f t="shared" si="212"/>
        <v>0.78451030979984482</v>
      </c>
      <c r="J1280" s="49">
        <v>9</v>
      </c>
      <c r="K1280" s="49">
        <f t="shared" si="213"/>
        <v>82.478005865102645</v>
      </c>
      <c r="L1280" s="50">
        <f t="shared" si="214"/>
        <v>1.1990958946783701</v>
      </c>
      <c r="M1280" s="45">
        <v>12</v>
      </c>
      <c r="N1280" s="45">
        <f t="shared" si="215"/>
        <v>109.97067448680352</v>
      </c>
      <c r="O1280" s="18">
        <f t="shared" si="216"/>
        <v>0.93524755667561754</v>
      </c>
      <c r="P1280" s="37">
        <f t="shared" si="217"/>
        <v>0</v>
      </c>
      <c r="Q1280" s="37">
        <f t="shared" si="218"/>
        <v>0</v>
      </c>
      <c r="R1280" s="37">
        <f t="shared" si="219"/>
        <v>-100</v>
      </c>
    </row>
    <row r="1281" spans="1:18" x14ac:dyDescent="0.25">
      <c r="A1281" s="1" t="s">
        <v>221</v>
      </c>
      <c r="B1281" s="1" t="s">
        <v>3097</v>
      </c>
      <c r="C1281" s="36">
        <v>10812</v>
      </c>
      <c r="D1281" s="43"/>
      <c r="E1281" s="43">
        <f t="shared" si="209"/>
        <v>0</v>
      </c>
      <c r="F1281" s="6">
        <f t="shared" si="210"/>
        <v>0</v>
      </c>
      <c r="G1281" s="44"/>
      <c r="H1281" s="44">
        <f t="shared" si="211"/>
        <v>0</v>
      </c>
      <c r="I1281" s="14">
        <f t="shared" si="212"/>
        <v>0</v>
      </c>
      <c r="J1281" s="49">
        <v>2</v>
      </c>
      <c r="K1281" s="49">
        <f t="shared" si="213"/>
        <v>18.497965223825382</v>
      </c>
      <c r="L1281" s="50">
        <f t="shared" si="214"/>
        <v>0.26893029150183695</v>
      </c>
      <c r="M1281" s="45">
        <v>2</v>
      </c>
      <c r="N1281" s="45">
        <f t="shared" si="215"/>
        <v>18.497965223825382</v>
      </c>
      <c r="O1281" s="18">
        <f t="shared" si="216"/>
        <v>0.157316274177524</v>
      </c>
      <c r="P1281" s="37">
        <f t="shared" si="217"/>
        <v>0</v>
      </c>
      <c r="Q1281" s="37">
        <f t="shared" si="218"/>
        <v>0</v>
      </c>
      <c r="R1281" s="37">
        <f t="shared" si="219"/>
        <v>-100</v>
      </c>
    </row>
    <row r="1282" spans="1:18" x14ac:dyDescent="0.25">
      <c r="A1282" s="1" t="s">
        <v>1258</v>
      </c>
      <c r="B1282" s="1" t="s">
        <v>3117</v>
      </c>
      <c r="C1282" s="36">
        <v>10793</v>
      </c>
      <c r="D1282" s="43"/>
      <c r="E1282" s="43">
        <f t="shared" si="209"/>
        <v>0</v>
      </c>
      <c r="F1282" s="6">
        <f t="shared" si="210"/>
        <v>0</v>
      </c>
      <c r="G1282" s="44">
        <v>1</v>
      </c>
      <c r="H1282" s="44">
        <f t="shared" si="211"/>
        <v>9.2652645233021396</v>
      </c>
      <c r="I1282" s="14">
        <f t="shared" si="212"/>
        <v>0.26438668583143105</v>
      </c>
      <c r="J1282" s="49"/>
      <c r="K1282" s="49">
        <f t="shared" si="213"/>
        <v>0</v>
      </c>
      <c r="L1282" s="50">
        <f t="shared" si="214"/>
        <v>0</v>
      </c>
      <c r="M1282" s="45">
        <v>1</v>
      </c>
      <c r="N1282" s="45">
        <f t="shared" si="215"/>
        <v>9.2652645233021396</v>
      </c>
      <c r="O1282" s="18">
        <f t="shared" si="216"/>
        <v>7.8796606893699134E-2</v>
      </c>
      <c r="P1282" s="37">
        <f t="shared" si="217"/>
        <v>0</v>
      </c>
      <c r="Q1282" s="37">
        <f t="shared" si="218"/>
        <v>0</v>
      </c>
      <c r="R1282" s="37">
        <f t="shared" si="219"/>
        <v>-100</v>
      </c>
    </row>
    <row r="1283" spans="1:18" x14ac:dyDescent="0.25">
      <c r="A1283" s="1" t="s">
        <v>668</v>
      </c>
      <c r="B1283" s="1" t="s">
        <v>3121</v>
      </c>
      <c r="C1283" s="36">
        <v>10785</v>
      </c>
      <c r="D1283" s="43"/>
      <c r="E1283" s="43">
        <f t="shared" si="209"/>
        <v>0</v>
      </c>
      <c r="F1283" s="6">
        <f t="shared" si="210"/>
        <v>0</v>
      </c>
      <c r="G1283" s="44">
        <v>1</v>
      </c>
      <c r="H1283" s="44">
        <f t="shared" si="211"/>
        <v>9.272137227630969</v>
      </c>
      <c r="I1283" s="14">
        <f t="shared" si="212"/>
        <v>0.26458280020200609</v>
      </c>
      <c r="J1283" s="49">
        <v>3</v>
      </c>
      <c r="K1283" s="49">
        <f t="shared" si="213"/>
        <v>27.816411682892905</v>
      </c>
      <c r="L1283" s="50">
        <f t="shared" si="214"/>
        <v>0.40440532847258154</v>
      </c>
      <c r="M1283" s="45">
        <v>4</v>
      </c>
      <c r="N1283" s="45">
        <f t="shared" si="215"/>
        <v>37.088548910523876</v>
      </c>
      <c r="O1283" s="18">
        <f t="shared" si="216"/>
        <v>0.31542022371949741</v>
      </c>
      <c r="P1283" s="37">
        <f t="shared" si="217"/>
        <v>0</v>
      </c>
      <c r="Q1283" s="37">
        <f t="shared" si="218"/>
        <v>0</v>
      </c>
      <c r="R1283" s="37">
        <f t="shared" si="219"/>
        <v>-100</v>
      </c>
    </row>
    <row r="1284" spans="1:18" x14ac:dyDescent="0.25">
      <c r="A1284" s="1" t="s">
        <v>762</v>
      </c>
      <c r="B1284" s="1" t="s">
        <v>3148</v>
      </c>
      <c r="C1284" s="36">
        <v>10691</v>
      </c>
      <c r="D1284" s="43">
        <v>1</v>
      </c>
      <c r="E1284" s="43">
        <f t="shared" si="209"/>
        <v>9.3536619586568133</v>
      </c>
      <c r="F1284" s="6">
        <f t="shared" si="210"/>
        <v>0.67993506494197486</v>
      </c>
      <c r="G1284" s="44">
        <v>3</v>
      </c>
      <c r="H1284" s="44">
        <f t="shared" si="211"/>
        <v>28.060985875970442</v>
      </c>
      <c r="I1284" s="14">
        <f t="shared" si="212"/>
        <v>0.80072738757234174</v>
      </c>
      <c r="J1284" s="49">
        <v>3</v>
      </c>
      <c r="K1284" s="49">
        <f t="shared" si="213"/>
        <v>28.060985875970442</v>
      </c>
      <c r="L1284" s="50">
        <f t="shared" si="214"/>
        <v>0.40796103896518487</v>
      </c>
      <c r="M1284" s="45">
        <v>7</v>
      </c>
      <c r="N1284" s="45">
        <f t="shared" si="215"/>
        <v>65.475633710597691</v>
      </c>
      <c r="O1284" s="18">
        <f t="shared" si="216"/>
        <v>0.55683869118191598</v>
      </c>
      <c r="P1284" s="37">
        <f t="shared" si="217"/>
        <v>14.285714285714285</v>
      </c>
      <c r="Q1284" s="37">
        <f t="shared" si="218"/>
        <v>1.2210628961482204</v>
      </c>
      <c r="R1284" s="37">
        <f t="shared" si="219"/>
        <v>22.106289614822039</v>
      </c>
    </row>
    <row r="1285" spans="1:18" x14ac:dyDescent="0.25">
      <c r="A1285" s="1" t="s">
        <v>1071</v>
      </c>
      <c r="B1285" s="1" t="s">
        <v>3183</v>
      </c>
      <c r="C1285" s="36">
        <v>10686</v>
      </c>
      <c r="D1285" s="43">
        <v>1</v>
      </c>
      <c r="E1285" s="43">
        <f t="shared" si="209"/>
        <v>9.3580385551188474</v>
      </c>
      <c r="F1285" s="6">
        <f t="shared" si="210"/>
        <v>0.68025320786961008</v>
      </c>
      <c r="G1285" s="44">
        <v>1</v>
      </c>
      <c r="H1285" s="44">
        <f t="shared" si="211"/>
        <v>9.3580385551188474</v>
      </c>
      <c r="I1285" s="14">
        <f t="shared" si="212"/>
        <v>0.26703401648686464</v>
      </c>
      <c r="J1285" s="49">
        <v>3</v>
      </c>
      <c r="K1285" s="49">
        <f t="shared" si="213"/>
        <v>28.07411566535654</v>
      </c>
      <c r="L1285" s="50">
        <f t="shared" si="214"/>
        <v>0.40815192472176604</v>
      </c>
      <c r="M1285" s="45">
        <v>5</v>
      </c>
      <c r="N1285" s="45">
        <f t="shared" si="215"/>
        <v>46.790192775594235</v>
      </c>
      <c r="O1285" s="18">
        <f t="shared" si="216"/>
        <v>0.39792802648497788</v>
      </c>
      <c r="P1285" s="37">
        <f t="shared" si="217"/>
        <v>20</v>
      </c>
      <c r="Q1285" s="37">
        <f t="shared" si="218"/>
        <v>1.7094880546075086</v>
      </c>
      <c r="R1285" s="37">
        <f t="shared" si="219"/>
        <v>70.948805460750862</v>
      </c>
    </row>
    <row r="1286" spans="1:18" x14ac:dyDescent="0.25">
      <c r="A1286" s="1" t="s">
        <v>1281</v>
      </c>
      <c r="B1286" s="1" t="s">
        <v>3116</v>
      </c>
      <c r="C1286" s="36">
        <v>10605</v>
      </c>
      <c r="D1286" s="43"/>
      <c r="E1286" s="43">
        <f t="shared" si="209"/>
        <v>0</v>
      </c>
      <c r="F1286" s="6">
        <f t="shared" si="210"/>
        <v>0</v>
      </c>
      <c r="G1286" s="44">
        <v>1</v>
      </c>
      <c r="H1286" s="44">
        <f t="shared" si="211"/>
        <v>9.4295143800094294</v>
      </c>
      <c r="I1286" s="14">
        <f t="shared" si="212"/>
        <v>0.26907359737658043</v>
      </c>
      <c r="J1286" s="49">
        <v>1</v>
      </c>
      <c r="K1286" s="49">
        <f t="shared" si="213"/>
        <v>9.4295143800094294</v>
      </c>
      <c r="L1286" s="50">
        <f t="shared" si="214"/>
        <v>0.13708978367363797</v>
      </c>
      <c r="M1286" s="45">
        <v>2</v>
      </c>
      <c r="N1286" s="45">
        <f t="shared" si="215"/>
        <v>18.859028760018859</v>
      </c>
      <c r="O1286" s="18">
        <f t="shared" si="216"/>
        <v>0.1603869454415266</v>
      </c>
      <c r="P1286" s="37">
        <f t="shared" si="217"/>
        <v>0</v>
      </c>
      <c r="Q1286" s="37">
        <f t="shared" si="218"/>
        <v>0</v>
      </c>
      <c r="R1286" s="37">
        <f t="shared" si="219"/>
        <v>-100</v>
      </c>
    </row>
    <row r="1287" spans="1:18" x14ac:dyDescent="0.25">
      <c r="A1287" s="1" t="s">
        <v>1414</v>
      </c>
      <c r="B1287" s="1" t="s">
        <v>3193</v>
      </c>
      <c r="C1287" s="36">
        <v>10588</v>
      </c>
      <c r="D1287" s="43">
        <v>3</v>
      </c>
      <c r="E1287" s="43">
        <f t="shared" ref="E1287:E1350" si="220">((D1287/($C1287/100000)))</f>
        <v>28.333962976955043</v>
      </c>
      <c r="F1287" s="6">
        <f t="shared" ref="F1287:F1350" si="221">((D1287/$C1287)/(D$1746/$C$1746))</f>
        <v>2.0596484074314279</v>
      </c>
      <c r="G1287" s="44">
        <v>3</v>
      </c>
      <c r="H1287" s="44">
        <f t="shared" ref="H1287:H1350" si="222">((G1287/($C1287/100000)))</f>
        <v>28.333962976955043</v>
      </c>
      <c r="I1287" s="14">
        <f t="shared" ref="I1287:I1350" si="223">((G1287/$C1287)/($G$1746/$C$1746))</f>
        <v>0.8085168587585857</v>
      </c>
      <c r="J1287" s="49">
        <v>3</v>
      </c>
      <c r="K1287" s="49">
        <f t="shared" ref="K1287:K1350" si="224">((J1287/($C1287/100000)))</f>
        <v>28.333962976955043</v>
      </c>
      <c r="L1287" s="50">
        <f t="shared" ref="L1287:L1350" si="225">((J1287/$C1287)/($J$1746/$C$1746))</f>
        <v>0.41192968148628556</v>
      </c>
      <c r="M1287" s="45">
        <v>9</v>
      </c>
      <c r="N1287" s="45">
        <f t="shared" ref="N1287:N1350" si="226">((M1287/($C1287/100000)))</f>
        <v>85.001888930865135</v>
      </c>
      <c r="O1287" s="18">
        <f t="shared" ref="O1287:O1350" si="227">((M1287/$C1287)/($M$1746/$C$1746))</f>
        <v>0.72290007591927208</v>
      </c>
      <c r="P1287" s="37">
        <f t="shared" si="217"/>
        <v>33.333333333333329</v>
      </c>
      <c r="Q1287" s="37">
        <f t="shared" si="218"/>
        <v>2.8491467576791805</v>
      </c>
      <c r="R1287" s="37">
        <f t="shared" si="219"/>
        <v>184.91467576791806</v>
      </c>
    </row>
    <row r="1288" spans="1:18" x14ac:dyDescent="0.25">
      <c r="A1288" s="1" t="s">
        <v>127</v>
      </c>
      <c r="B1288" s="1" t="s">
        <v>2915</v>
      </c>
      <c r="C1288" s="36">
        <v>10564</v>
      </c>
      <c r="D1288" s="43"/>
      <c r="E1288" s="43">
        <f t="shared" si="220"/>
        <v>0</v>
      </c>
      <c r="F1288" s="6">
        <f t="shared" si="221"/>
        <v>0</v>
      </c>
      <c r="G1288" s="44">
        <v>1</v>
      </c>
      <c r="H1288" s="44">
        <f t="shared" si="222"/>
        <v>9.4661113214691408</v>
      </c>
      <c r="I1288" s="14">
        <f t="shared" si="223"/>
        <v>0.27011790043341871</v>
      </c>
      <c r="J1288" s="49"/>
      <c r="K1288" s="49">
        <f t="shared" si="224"/>
        <v>0</v>
      </c>
      <c r="L1288" s="50">
        <f t="shared" si="225"/>
        <v>0</v>
      </c>
      <c r="M1288" s="45">
        <v>1</v>
      </c>
      <c r="N1288" s="45">
        <f t="shared" si="226"/>
        <v>9.4661113214691408</v>
      </c>
      <c r="O1288" s="18">
        <f t="shared" si="227"/>
        <v>8.0504712060175565E-2</v>
      </c>
      <c r="P1288" s="37">
        <f t="shared" ref="P1288:P1351" si="228">D1288/M1288*100</f>
        <v>0</v>
      </c>
      <c r="Q1288" s="37">
        <f t="shared" ref="Q1288:Q1351" si="229">P1288/$P$1746</f>
        <v>0</v>
      </c>
      <c r="R1288" s="37">
        <f t="shared" ref="R1288:R1351" si="230">(Q1288-1)*100</f>
        <v>-100</v>
      </c>
    </row>
    <row r="1289" spans="1:18" x14ac:dyDescent="0.25">
      <c r="A1289" s="1" t="s">
        <v>399</v>
      </c>
      <c r="B1289" s="1" t="s">
        <v>3176</v>
      </c>
      <c r="C1289" s="36">
        <v>10555</v>
      </c>
      <c r="D1289" s="43"/>
      <c r="E1289" s="43">
        <f t="shared" si="220"/>
        <v>0</v>
      </c>
      <c r="F1289" s="6">
        <f t="shared" si="221"/>
        <v>0</v>
      </c>
      <c r="G1289" s="44"/>
      <c r="H1289" s="44">
        <f t="shared" si="222"/>
        <v>0</v>
      </c>
      <c r="I1289" s="14">
        <f t="shared" si="223"/>
        <v>0</v>
      </c>
      <c r="J1289" s="49">
        <v>6</v>
      </c>
      <c r="K1289" s="49">
        <f t="shared" si="224"/>
        <v>56.845097110374226</v>
      </c>
      <c r="L1289" s="50">
        <f t="shared" si="225"/>
        <v>0.82643514307471178</v>
      </c>
      <c r="M1289" s="45">
        <v>6</v>
      </c>
      <c r="N1289" s="45">
        <f t="shared" si="226"/>
        <v>56.845097110374226</v>
      </c>
      <c r="O1289" s="18">
        <f t="shared" si="227"/>
        <v>0.48344013919679474</v>
      </c>
      <c r="P1289" s="37">
        <f t="shared" si="228"/>
        <v>0</v>
      </c>
      <c r="Q1289" s="37">
        <f t="shared" si="229"/>
        <v>0</v>
      </c>
      <c r="R1289" s="37">
        <f t="shared" si="230"/>
        <v>-100</v>
      </c>
    </row>
    <row r="1290" spans="1:18" x14ac:dyDescent="0.25">
      <c r="A1290" s="1" t="s">
        <v>1117</v>
      </c>
      <c r="B1290" s="1" t="s">
        <v>3136</v>
      </c>
      <c r="C1290" s="36">
        <v>10494</v>
      </c>
      <c r="D1290" s="43">
        <v>2</v>
      </c>
      <c r="E1290" s="43">
        <f t="shared" si="220"/>
        <v>19.058509624547359</v>
      </c>
      <c r="F1290" s="6">
        <f t="shared" si="221"/>
        <v>1.3853984713730993</v>
      </c>
      <c r="G1290" s="44">
        <v>1</v>
      </c>
      <c r="H1290" s="44">
        <f t="shared" si="222"/>
        <v>9.5292548122736793</v>
      </c>
      <c r="I1290" s="14">
        <f t="shared" si="223"/>
        <v>0.27191971604522919</v>
      </c>
      <c r="J1290" s="49">
        <v>1</v>
      </c>
      <c r="K1290" s="49">
        <f t="shared" si="224"/>
        <v>9.5292548122736793</v>
      </c>
      <c r="L1290" s="50">
        <f t="shared" si="225"/>
        <v>0.13853984713730993</v>
      </c>
      <c r="M1290" s="45">
        <v>4</v>
      </c>
      <c r="N1290" s="45">
        <f t="shared" si="226"/>
        <v>38.117019249094717</v>
      </c>
      <c r="O1290" s="18">
        <f t="shared" si="227"/>
        <v>0.32416686800217065</v>
      </c>
      <c r="P1290" s="37">
        <f t="shared" si="228"/>
        <v>50</v>
      </c>
      <c r="Q1290" s="37">
        <f t="shared" si="229"/>
        <v>4.2737201365187714</v>
      </c>
      <c r="R1290" s="37">
        <f t="shared" si="230"/>
        <v>327.37201365187713</v>
      </c>
    </row>
    <row r="1291" spans="1:18" x14ac:dyDescent="0.25">
      <c r="A1291" s="1" t="s">
        <v>1148</v>
      </c>
      <c r="B1291" s="1" t="s">
        <v>3163</v>
      </c>
      <c r="C1291" s="36">
        <v>10491</v>
      </c>
      <c r="D1291" s="43">
        <v>1</v>
      </c>
      <c r="E1291" s="43">
        <f t="shared" si="220"/>
        <v>9.53197979220284</v>
      </c>
      <c r="F1291" s="6">
        <f t="shared" si="221"/>
        <v>0.69289731954004896</v>
      </c>
      <c r="G1291" s="44">
        <v>2</v>
      </c>
      <c r="H1291" s="44">
        <f t="shared" si="222"/>
        <v>19.06395958440568</v>
      </c>
      <c r="I1291" s="14">
        <f t="shared" si="223"/>
        <v>0.54399494808476512</v>
      </c>
      <c r="J1291" s="49">
        <v>2</v>
      </c>
      <c r="K1291" s="49">
        <f t="shared" si="224"/>
        <v>19.06395958440568</v>
      </c>
      <c r="L1291" s="50">
        <f t="shared" si="225"/>
        <v>0.27715892781601953</v>
      </c>
      <c r="M1291" s="45">
        <v>5</v>
      </c>
      <c r="N1291" s="45">
        <f t="shared" si="226"/>
        <v>47.6598989610142</v>
      </c>
      <c r="O1291" s="18">
        <f t="shared" si="227"/>
        <v>0.40532445820402957</v>
      </c>
      <c r="P1291" s="37">
        <f t="shared" si="228"/>
        <v>20</v>
      </c>
      <c r="Q1291" s="37">
        <f t="shared" si="229"/>
        <v>1.7094880546075086</v>
      </c>
      <c r="R1291" s="37">
        <f t="shared" si="230"/>
        <v>70.948805460750862</v>
      </c>
    </row>
    <row r="1292" spans="1:18" x14ac:dyDescent="0.25">
      <c r="A1292" s="1" t="s">
        <v>753</v>
      </c>
      <c r="B1292" s="1" t="s">
        <v>3146</v>
      </c>
      <c r="C1292" s="36">
        <v>10479</v>
      </c>
      <c r="D1292" s="43">
        <v>1</v>
      </c>
      <c r="E1292" s="43">
        <f t="shared" si="220"/>
        <v>9.5428953144384003</v>
      </c>
      <c r="F1292" s="6">
        <f t="shared" si="221"/>
        <v>0.69369078913013205</v>
      </c>
      <c r="G1292" s="44">
        <v>2</v>
      </c>
      <c r="H1292" s="44">
        <f t="shared" si="222"/>
        <v>19.085790628876801</v>
      </c>
      <c r="I1292" s="14">
        <f t="shared" si="223"/>
        <v>0.54461790250570385</v>
      </c>
      <c r="J1292" s="49">
        <v>4</v>
      </c>
      <c r="K1292" s="49">
        <f t="shared" si="224"/>
        <v>38.171581257753601</v>
      </c>
      <c r="L1292" s="50">
        <f t="shared" si="225"/>
        <v>0.55495263130410555</v>
      </c>
      <c r="M1292" s="45">
        <v>7</v>
      </c>
      <c r="N1292" s="45">
        <f t="shared" si="226"/>
        <v>66.800267201068806</v>
      </c>
      <c r="O1292" s="18">
        <f t="shared" si="227"/>
        <v>0.56810406025630922</v>
      </c>
      <c r="P1292" s="37">
        <f t="shared" si="228"/>
        <v>14.285714285714285</v>
      </c>
      <c r="Q1292" s="37">
        <f t="shared" si="229"/>
        <v>1.2210628961482204</v>
      </c>
      <c r="R1292" s="37">
        <f t="shared" si="230"/>
        <v>22.106289614822039</v>
      </c>
    </row>
    <row r="1293" spans="1:18" x14ac:dyDescent="0.25">
      <c r="A1293" s="1" t="s">
        <v>345</v>
      </c>
      <c r="B1293" s="1" t="s">
        <v>3123</v>
      </c>
      <c r="C1293" s="36">
        <v>10420</v>
      </c>
      <c r="D1293" s="43"/>
      <c r="E1293" s="43">
        <f t="shared" si="220"/>
        <v>0</v>
      </c>
      <c r="F1293" s="6">
        <f t="shared" si="221"/>
        <v>0</v>
      </c>
      <c r="G1293" s="44">
        <v>1</v>
      </c>
      <c r="H1293" s="44">
        <f t="shared" si="222"/>
        <v>9.5969289827255277</v>
      </c>
      <c r="I1293" s="14">
        <f t="shared" si="223"/>
        <v>0.27385081575610704</v>
      </c>
      <c r="J1293" s="49"/>
      <c r="K1293" s="49">
        <f t="shared" si="224"/>
        <v>0</v>
      </c>
      <c r="L1293" s="50">
        <f t="shared" si="225"/>
        <v>0</v>
      </c>
      <c r="M1293" s="45">
        <v>1</v>
      </c>
      <c r="N1293" s="45">
        <f t="shared" si="226"/>
        <v>9.5969289827255277</v>
      </c>
      <c r="O1293" s="18">
        <f t="shared" si="227"/>
        <v>8.161725318653501E-2</v>
      </c>
      <c r="P1293" s="37">
        <f t="shared" si="228"/>
        <v>0</v>
      </c>
      <c r="Q1293" s="37">
        <f t="shared" si="229"/>
        <v>0</v>
      </c>
      <c r="R1293" s="37">
        <f t="shared" si="230"/>
        <v>-100</v>
      </c>
    </row>
    <row r="1294" spans="1:18" x14ac:dyDescent="0.25">
      <c r="A1294" s="1" t="s">
        <v>855</v>
      </c>
      <c r="B1294" s="1" t="s">
        <v>3191</v>
      </c>
      <c r="C1294" s="36">
        <v>10372</v>
      </c>
      <c r="D1294" s="43">
        <v>1</v>
      </c>
      <c r="E1294" s="43">
        <f t="shared" si="220"/>
        <v>9.6413420748168139</v>
      </c>
      <c r="F1294" s="6">
        <f t="shared" si="221"/>
        <v>0.70084706703573596</v>
      </c>
      <c r="G1294" s="44"/>
      <c r="H1294" s="44">
        <f t="shared" si="222"/>
        <v>0</v>
      </c>
      <c r="I1294" s="14">
        <f t="shared" si="223"/>
        <v>0</v>
      </c>
      <c r="J1294" s="49"/>
      <c r="K1294" s="49">
        <f t="shared" si="224"/>
        <v>0</v>
      </c>
      <c r="L1294" s="50">
        <f t="shared" si="225"/>
        <v>0</v>
      </c>
      <c r="M1294" s="45">
        <v>1</v>
      </c>
      <c r="N1294" s="45">
        <f t="shared" si="226"/>
        <v>9.6413420748168139</v>
      </c>
      <c r="O1294" s="18">
        <f t="shared" si="227"/>
        <v>8.19949651179806E-2</v>
      </c>
      <c r="P1294" s="37">
        <f t="shared" si="228"/>
        <v>100</v>
      </c>
      <c r="Q1294" s="37">
        <f t="shared" si="229"/>
        <v>8.5474402730375427</v>
      </c>
      <c r="R1294" s="37">
        <f t="shared" si="230"/>
        <v>754.74402730375425</v>
      </c>
    </row>
    <row r="1295" spans="1:18" x14ac:dyDescent="0.25">
      <c r="A1295" s="1" t="s">
        <v>1664</v>
      </c>
      <c r="B1295" s="1" t="s">
        <v>3158</v>
      </c>
      <c r="C1295" s="36">
        <v>10360</v>
      </c>
      <c r="D1295" s="43">
        <v>1</v>
      </c>
      <c r="E1295" s="43">
        <f t="shared" si="220"/>
        <v>9.6525096525096519</v>
      </c>
      <c r="F1295" s="6">
        <f t="shared" si="221"/>
        <v>0.70165885900527536</v>
      </c>
      <c r="G1295" s="44">
        <v>2</v>
      </c>
      <c r="H1295" s="44">
        <f t="shared" si="222"/>
        <v>19.305019305019304</v>
      </c>
      <c r="I1295" s="14">
        <f t="shared" si="223"/>
        <v>0.55087364868313415</v>
      </c>
      <c r="J1295" s="49">
        <v>8</v>
      </c>
      <c r="K1295" s="49">
        <f t="shared" si="224"/>
        <v>77.220077220077215</v>
      </c>
      <c r="L1295" s="50">
        <f t="shared" si="225"/>
        <v>1.1226541744084406</v>
      </c>
      <c r="M1295" s="45">
        <v>11</v>
      </c>
      <c r="N1295" s="45">
        <f t="shared" si="226"/>
        <v>106.17760617760618</v>
      </c>
      <c r="O1295" s="18">
        <f t="shared" si="227"/>
        <v>0.90298933979156792</v>
      </c>
      <c r="P1295" s="37">
        <f t="shared" si="228"/>
        <v>9.0909090909090917</v>
      </c>
      <c r="Q1295" s="37">
        <f t="shared" si="229"/>
        <v>0.77704002482159484</v>
      </c>
      <c r="R1295" s="37">
        <f t="shared" si="230"/>
        <v>-22.295997517840515</v>
      </c>
    </row>
    <row r="1296" spans="1:18" x14ac:dyDescent="0.25">
      <c r="A1296" s="1" t="s">
        <v>920</v>
      </c>
      <c r="B1296" s="1" t="s">
        <v>3149</v>
      </c>
      <c r="C1296" s="36">
        <v>10341</v>
      </c>
      <c r="D1296" s="43">
        <v>2</v>
      </c>
      <c r="E1296" s="43">
        <f t="shared" si="220"/>
        <v>19.340489314379653</v>
      </c>
      <c r="F1296" s="6">
        <f t="shared" si="221"/>
        <v>1.4058960988868878</v>
      </c>
      <c r="G1296" s="44">
        <v>15</v>
      </c>
      <c r="H1296" s="44">
        <f t="shared" si="222"/>
        <v>145.05366985784741</v>
      </c>
      <c r="I1296" s="14">
        <f t="shared" si="223"/>
        <v>4.139143458338606</v>
      </c>
      <c r="J1296" s="49">
        <v>1</v>
      </c>
      <c r="K1296" s="49">
        <f t="shared" si="224"/>
        <v>9.6702446571898264</v>
      </c>
      <c r="L1296" s="50">
        <f t="shared" si="225"/>
        <v>0.14058960988868877</v>
      </c>
      <c r="M1296" s="45">
        <v>18</v>
      </c>
      <c r="N1296" s="45">
        <f t="shared" si="226"/>
        <v>174.06440382941688</v>
      </c>
      <c r="O1296" s="18">
        <f t="shared" si="227"/>
        <v>1.4803338175869361</v>
      </c>
      <c r="P1296" s="37">
        <f t="shared" si="228"/>
        <v>11.111111111111111</v>
      </c>
      <c r="Q1296" s="37">
        <f t="shared" si="229"/>
        <v>0.94971558589306027</v>
      </c>
      <c r="R1296" s="37">
        <f t="shared" si="230"/>
        <v>-5.0284414106939739</v>
      </c>
    </row>
    <row r="1297" spans="1:18" x14ac:dyDescent="0.25">
      <c r="A1297" s="1" t="s">
        <v>1037</v>
      </c>
      <c r="B1297" s="1" t="s">
        <v>3175</v>
      </c>
      <c r="C1297" s="36">
        <v>10338</v>
      </c>
      <c r="D1297" s="43"/>
      <c r="E1297" s="43">
        <f t="shared" si="220"/>
        <v>0</v>
      </c>
      <c r="F1297" s="6">
        <f t="shared" si="221"/>
        <v>0</v>
      </c>
      <c r="G1297" s="44">
        <v>6</v>
      </c>
      <c r="H1297" s="44">
        <f t="shared" si="222"/>
        <v>58.038305281485783</v>
      </c>
      <c r="I1297" s="14">
        <f t="shared" si="223"/>
        <v>1.6561378410787204</v>
      </c>
      <c r="J1297" s="49">
        <v>1</v>
      </c>
      <c r="K1297" s="49">
        <f t="shared" si="224"/>
        <v>9.6730508802476294</v>
      </c>
      <c r="L1297" s="50">
        <f t="shared" si="225"/>
        <v>0.14063040780217939</v>
      </c>
      <c r="M1297" s="45">
        <v>7</v>
      </c>
      <c r="N1297" s="45">
        <f t="shared" si="226"/>
        <v>67.711356161733406</v>
      </c>
      <c r="O1297" s="18">
        <f t="shared" si="227"/>
        <v>0.57585243252329887</v>
      </c>
      <c r="P1297" s="37">
        <f t="shared" si="228"/>
        <v>0</v>
      </c>
      <c r="Q1297" s="37">
        <f t="shared" si="229"/>
        <v>0</v>
      </c>
      <c r="R1297" s="37">
        <f t="shared" si="230"/>
        <v>-100</v>
      </c>
    </row>
    <row r="1298" spans="1:18" x14ac:dyDescent="0.25">
      <c r="A1298" s="1" t="s">
        <v>393</v>
      </c>
      <c r="B1298" s="1" t="s">
        <v>3155</v>
      </c>
      <c r="C1298" s="36">
        <v>10333</v>
      </c>
      <c r="D1298" s="43">
        <v>1</v>
      </c>
      <c r="E1298" s="43">
        <f t="shared" si="220"/>
        <v>9.6777315397270876</v>
      </c>
      <c r="F1298" s="6">
        <f t="shared" si="221"/>
        <v>0.70349228484415494</v>
      </c>
      <c r="G1298" s="44"/>
      <c r="H1298" s="44">
        <f t="shared" si="222"/>
        <v>0</v>
      </c>
      <c r="I1298" s="14">
        <f t="shared" si="223"/>
        <v>0</v>
      </c>
      <c r="J1298" s="49">
        <v>2</v>
      </c>
      <c r="K1298" s="49">
        <f t="shared" si="224"/>
        <v>19.355463079454175</v>
      </c>
      <c r="L1298" s="50">
        <f t="shared" si="225"/>
        <v>0.28139691393766197</v>
      </c>
      <c r="M1298" s="45">
        <v>3</v>
      </c>
      <c r="N1298" s="45">
        <f t="shared" si="226"/>
        <v>29.033194619181263</v>
      </c>
      <c r="O1298" s="18">
        <f t="shared" si="227"/>
        <v>0.24691331990816648</v>
      </c>
      <c r="P1298" s="37">
        <f t="shared" si="228"/>
        <v>33.333333333333329</v>
      </c>
      <c r="Q1298" s="37">
        <f t="shared" si="229"/>
        <v>2.8491467576791805</v>
      </c>
      <c r="R1298" s="37">
        <f t="shared" si="230"/>
        <v>184.91467576791806</v>
      </c>
    </row>
    <row r="1299" spans="1:18" x14ac:dyDescent="0.25">
      <c r="A1299" s="1" t="s">
        <v>924</v>
      </c>
      <c r="B1299" s="1" t="s">
        <v>3145</v>
      </c>
      <c r="C1299" s="36">
        <v>10329</v>
      </c>
      <c r="D1299" s="43"/>
      <c r="E1299" s="43">
        <f t="shared" si="220"/>
        <v>0</v>
      </c>
      <c r="F1299" s="6">
        <f t="shared" si="221"/>
        <v>0</v>
      </c>
      <c r="G1299" s="44"/>
      <c r="H1299" s="44">
        <f t="shared" si="222"/>
        <v>0</v>
      </c>
      <c r="I1299" s="14">
        <f t="shared" si="223"/>
        <v>0</v>
      </c>
      <c r="J1299" s="49">
        <v>2</v>
      </c>
      <c r="K1299" s="49">
        <f t="shared" si="224"/>
        <v>19.362958660083258</v>
      </c>
      <c r="L1299" s="50">
        <f t="shared" si="225"/>
        <v>0.28150588747389499</v>
      </c>
      <c r="M1299" s="45">
        <v>2</v>
      </c>
      <c r="N1299" s="45">
        <f t="shared" si="226"/>
        <v>19.362958660083258</v>
      </c>
      <c r="O1299" s="18">
        <f t="shared" si="227"/>
        <v>0.16467262623752441</v>
      </c>
      <c r="P1299" s="37">
        <f t="shared" si="228"/>
        <v>0</v>
      </c>
      <c r="Q1299" s="37">
        <f t="shared" si="229"/>
        <v>0</v>
      </c>
      <c r="R1299" s="37">
        <f t="shared" si="230"/>
        <v>-100</v>
      </c>
    </row>
    <row r="1300" spans="1:18" x14ac:dyDescent="0.25">
      <c r="A1300" s="1" t="s">
        <v>500</v>
      </c>
      <c r="B1300" s="1" t="s">
        <v>3169</v>
      </c>
      <c r="C1300" s="36">
        <v>10327</v>
      </c>
      <c r="D1300" s="43">
        <v>1</v>
      </c>
      <c r="E1300" s="43">
        <f t="shared" si="220"/>
        <v>9.6833543139343465</v>
      </c>
      <c r="F1300" s="6">
        <f t="shared" si="221"/>
        <v>0.70390101474723088</v>
      </c>
      <c r="G1300" s="44">
        <v>3</v>
      </c>
      <c r="H1300" s="44">
        <f t="shared" si="222"/>
        <v>29.050062941803041</v>
      </c>
      <c r="I1300" s="14">
        <f t="shared" si="223"/>
        <v>0.82895095386229356</v>
      </c>
      <c r="J1300" s="49"/>
      <c r="K1300" s="49">
        <f t="shared" si="224"/>
        <v>0</v>
      </c>
      <c r="L1300" s="50">
        <f t="shared" si="225"/>
        <v>0</v>
      </c>
      <c r="M1300" s="45">
        <v>4</v>
      </c>
      <c r="N1300" s="45">
        <f t="shared" si="226"/>
        <v>38.733417255737386</v>
      </c>
      <c r="O1300" s="18">
        <f t="shared" si="227"/>
        <v>0.32940903581047537</v>
      </c>
      <c r="P1300" s="37">
        <f t="shared" si="228"/>
        <v>25</v>
      </c>
      <c r="Q1300" s="37">
        <f t="shared" si="229"/>
        <v>2.1368600682593857</v>
      </c>
      <c r="R1300" s="37">
        <f t="shared" si="230"/>
        <v>113.68600682593856</v>
      </c>
    </row>
    <row r="1301" spans="1:18" x14ac:dyDescent="0.25">
      <c r="A1301" s="1" t="s">
        <v>1221</v>
      </c>
      <c r="B1301" s="1" t="s">
        <v>3181</v>
      </c>
      <c r="C1301" s="36">
        <v>10323</v>
      </c>
      <c r="D1301" s="43"/>
      <c r="E1301" s="43">
        <f t="shared" si="220"/>
        <v>0</v>
      </c>
      <c r="F1301" s="6">
        <f t="shared" si="221"/>
        <v>0</v>
      </c>
      <c r="G1301" s="44"/>
      <c r="H1301" s="44">
        <f t="shared" si="222"/>
        <v>0</v>
      </c>
      <c r="I1301" s="14">
        <f t="shared" si="223"/>
        <v>0</v>
      </c>
      <c r="J1301" s="49">
        <v>1</v>
      </c>
      <c r="K1301" s="49">
        <f t="shared" si="224"/>
        <v>9.6871064613000097</v>
      </c>
      <c r="L1301" s="50">
        <f t="shared" si="225"/>
        <v>0.14083475306199075</v>
      </c>
      <c r="M1301" s="45">
        <v>1</v>
      </c>
      <c r="N1301" s="45">
        <f t="shared" si="226"/>
        <v>9.6871064613000097</v>
      </c>
      <c r="O1301" s="18">
        <f t="shared" si="227"/>
        <v>8.238416915661094E-2</v>
      </c>
      <c r="P1301" s="37">
        <f t="shared" si="228"/>
        <v>0</v>
      </c>
      <c r="Q1301" s="37">
        <f t="shared" si="229"/>
        <v>0</v>
      </c>
      <c r="R1301" s="37">
        <f t="shared" si="230"/>
        <v>-100</v>
      </c>
    </row>
    <row r="1302" spans="1:18" x14ac:dyDescent="0.25">
      <c r="A1302" s="1" t="s">
        <v>1309</v>
      </c>
      <c r="B1302" s="1" t="s">
        <v>3170</v>
      </c>
      <c r="C1302" s="36">
        <v>10309</v>
      </c>
      <c r="D1302" s="43"/>
      <c r="E1302" s="43">
        <f t="shared" si="220"/>
        <v>0</v>
      </c>
      <c r="F1302" s="6">
        <f t="shared" si="221"/>
        <v>0</v>
      </c>
      <c r="G1302" s="44">
        <v>1</v>
      </c>
      <c r="H1302" s="44">
        <f t="shared" si="222"/>
        <v>9.7002619070714911</v>
      </c>
      <c r="I1302" s="14">
        <f t="shared" si="223"/>
        <v>0.2767994471023994</v>
      </c>
      <c r="J1302" s="49">
        <v>2</v>
      </c>
      <c r="K1302" s="49">
        <f t="shared" si="224"/>
        <v>19.400523814142982</v>
      </c>
      <c r="L1302" s="50">
        <f t="shared" si="225"/>
        <v>0.28205202364127085</v>
      </c>
      <c r="M1302" s="45">
        <v>3</v>
      </c>
      <c r="N1302" s="45">
        <f t="shared" si="226"/>
        <v>29.100785721214471</v>
      </c>
      <c r="O1302" s="18">
        <f t="shared" si="227"/>
        <v>0.24748814963731539</v>
      </c>
      <c r="P1302" s="37">
        <f t="shared" si="228"/>
        <v>0</v>
      </c>
      <c r="Q1302" s="37">
        <f t="shared" si="229"/>
        <v>0</v>
      </c>
      <c r="R1302" s="37">
        <f t="shared" si="230"/>
        <v>-100</v>
      </c>
    </row>
    <row r="1303" spans="1:18" x14ac:dyDescent="0.25">
      <c r="A1303" s="1" t="s">
        <v>700</v>
      </c>
      <c r="B1303" s="1" t="s">
        <v>3140</v>
      </c>
      <c r="C1303" s="36">
        <v>10290</v>
      </c>
      <c r="D1303" s="43"/>
      <c r="E1303" s="43">
        <f t="shared" si="220"/>
        <v>0</v>
      </c>
      <c r="F1303" s="6">
        <f t="shared" si="221"/>
        <v>0</v>
      </c>
      <c r="G1303" s="44">
        <v>1</v>
      </c>
      <c r="H1303" s="44">
        <f t="shared" si="222"/>
        <v>9.7181729834791053</v>
      </c>
      <c r="I1303" s="14">
        <f t="shared" si="223"/>
        <v>0.27731054423504714</v>
      </c>
      <c r="J1303" s="49">
        <v>3</v>
      </c>
      <c r="K1303" s="49">
        <f t="shared" si="224"/>
        <v>29.154518950437318</v>
      </c>
      <c r="L1303" s="50">
        <f t="shared" si="225"/>
        <v>0.4238592291133908</v>
      </c>
      <c r="M1303" s="45">
        <v>4</v>
      </c>
      <c r="N1303" s="45">
        <f t="shared" si="226"/>
        <v>38.872691933916421</v>
      </c>
      <c r="O1303" s="18">
        <f t="shared" si="227"/>
        <v>0.33059349978763647</v>
      </c>
      <c r="P1303" s="37">
        <f t="shared" si="228"/>
        <v>0</v>
      </c>
      <c r="Q1303" s="37">
        <f t="shared" si="229"/>
        <v>0</v>
      </c>
      <c r="R1303" s="37">
        <f t="shared" si="230"/>
        <v>-100</v>
      </c>
    </row>
    <row r="1304" spans="1:18" x14ac:dyDescent="0.25">
      <c r="A1304" s="1" t="s">
        <v>603</v>
      </c>
      <c r="B1304" s="1" t="s">
        <v>3168</v>
      </c>
      <c r="C1304" s="36">
        <v>10262</v>
      </c>
      <c r="D1304" s="43"/>
      <c r="E1304" s="43">
        <f t="shared" si="220"/>
        <v>0</v>
      </c>
      <c r="F1304" s="6">
        <f t="shared" si="221"/>
        <v>0</v>
      </c>
      <c r="G1304" s="44">
        <v>1</v>
      </c>
      <c r="H1304" s="44">
        <f t="shared" si="222"/>
        <v>9.7446891444162933</v>
      </c>
      <c r="I1304" s="14">
        <f t="shared" si="223"/>
        <v>0.27806718964905819</v>
      </c>
      <c r="J1304" s="49"/>
      <c r="K1304" s="49">
        <f t="shared" si="224"/>
        <v>0</v>
      </c>
      <c r="L1304" s="50">
        <f t="shared" si="225"/>
        <v>0</v>
      </c>
      <c r="M1304" s="45">
        <v>1</v>
      </c>
      <c r="N1304" s="45">
        <f t="shared" si="226"/>
        <v>9.7446891444162933</v>
      </c>
      <c r="O1304" s="18">
        <f t="shared" si="227"/>
        <v>8.2873882109110772E-2</v>
      </c>
      <c r="P1304" s="37">
        <f t="shared" si="228"/>
        <v>0</v>
      </c>
      <c r="Q1304" s="37">
        <f t="shared" si="229"/>
        <v>0</v>
      </c>
      <c r="R1304" s="37">
        <f t="shared" si="230"/>
        <v>-100</v>
      </c>
    </row>
    <row r="1305" spans="1:18" x14ac:dyDescent="0.25">
      <c r="A1305" s="1" t="s">
        <v>957</v>
      </c>
      <c r="B1305" s="1" t="s">
        <v>3141</v>
      </c>
      <c r="C1305" s="36">
        <v>10259</v>
      </c>
      <c r="D1305" s="43">
        <v>1</v>
      </c>
      <c r="E1305" s="43">
        <f t="shared" si="220"/>
        <v>9.7475387464665175</v>
      </c>
      <c r="F1305" s="6">
        <f t="shared" si="221"/>
        <v>0.7085667003893803</v>
      </c>
      <c r="G1305" s="44"/>
      <c r="H1305" s="44">
        <f t="shared" si="222"/>
        <v>0</v>
      </c>
      <c r="I1305" s="14">
        <f t="shared" si="223"/>
        <v>0</v>
      </c>
      <c r="J1305" s="49"/>
      <c r="K1305" s="49">
        <f t="shared" si="224"/>
        <v>0</v>
      </c>
      <c r="L1305" s="50">
        <f t="shared" si="225"/>
        <v>0</v>
      </c>
      <c r="M1305" s="45">
        <v>1</v>
      </c>
      <c r="N1305" s="45">
        <f t="shared" si="226"/>
        <v>9.7475387464665175</v>
      </c>
      <c r="O1305" s="18">
        <f t="shared" si="227"/>
        <v>8.2898116600418625E-2</v>
      </c>
      <c r="P1305" s="37">
        <f t="shared" si="228"/>
        <v>100</v>
      </c>
      <c r="Q1305" s="37">
        <f t="shared" si="229"/>
        <v>8.5474402730375427</v>
      </c>
      <c r="R1305" s="37">
        <f t="shared" si="230"/>
        <v>754.74402730375425</v>
      </c>
    </row>
    <row r="1306" spans="1:18" x14ac:dyDescent="0.25">
      <c r="A1306" s="1" t="s">
        <v>391</v>
      </c>
      <c r="B1306" s="1" t="s">
        <v>3128</v>
      </c>
      <c r="C1306" s="36">
        <v>10256</v>
      </c>
      <c r="D1306" s="43"/>
      <c r="E1306" s="43">
        <f t="shared" si="220"/>
        <v>0</v>
      </c>
      <c r="F1306" s="6">
        <f t="shared" si="221"/>
        <v>0</v>
      </c>
      <c r="G1306" s="44">
        <v>1</v>
      </c>
      <c r="H1306" s="44">
        <f t="shared" si="222"/>
        <v>9.7503900156006242</v>
      </c>
      <c r="I1306" s="14">
        <f t="shared" si="223"/>
        <v>0.27822986546203543</v>
      </c>
      <c r="J1306" s="49"/>
      <c r="K1306" s="49">
        <f t="shared" si="224"/>
        <v>0</v>
      </c>
      <c r="L1306" s="50">
        <f t="shared" si="225"/>
        <v>0</v>
      </c>
      <c r="M1306" s="45">
        <v>1</v>
      </c>
      <c r="N1306" s="45">
        <f t="shared" si="226"/>
        <v>9.7503900156006242</v>
      </c>
      <c r="O1306" s="18">
        <f t="shared" si="227"/>
        <v>8.2922365269471027E-2</v>
      </c>
      <c r="P1306" s="37">
        <f t="shared" si="228"/>
        <v>0</v>
      </c>
      <c r="Q1306" s="37">
        <f t="shared" si="229"/>
        <v>0</v>
      </c>
      <c r="R1306" s="37">
        <f t="shared" si="230"/>
        <v>-100</v>
      </c>
    </row>
    <row r="1307" spans="1:18" x14ac:dyDescent="0.25">
      <c r="A1307" s="1" t="s">
        <v>1020</v>
      </c>
      <c r="B1307" s="1" t="s">
        <v>3139</v>
      </c>
      <c r="C1307" s="36">
        <v>10252</v>
      </c>
      <c r="D1307" s="43">
        <v>1</v>
      </c>
      <c r="E1307" s="43">
        <f t="shared" si="220"/>
        <v>9.754194303550527</v>
      </c>
      <c r="F1307" s="6">
        <f t="shared" si="221"/>
        <v>0.70905050519846402</v>
      </c>
      <c r="G1307" s="44"/>
      <c r="H1307" s="44">
        <f t="shared" si="222"/>
        <v>0</v>
      </c>
      <c r="I1307" s="14">
        <f t="shared" si="223"/>
        <v>0</v>
      </c>
      <c r="J1307" s="49"/>
      <c r="K1307" s="49">
        <f t="shared" si="224"/>
        <v>0</v>
      </c>
      <c r="L1307" s="50">
        <f t="shared" si="225"/>
        <v>0</v>
      </c>
      <c r="M1307" s="45">
        <v>1</v>
      </c>
      <c r="N1307" s="45">
        <f t="shared" si="226"/>
        <v>9.754194303550527</v>
      </c>
      <c r="O1307" s="18">
        <f t="shared" si="227"/>
        <v>8.2954718903988964E-2</v>
      </c>
      <c r="P1307" s="37">
        <f t="shared" si="228"/>
        <v>100</v>
      </c>
      <c r="Q1307" s="37">
        <f t="shared" si="229"/>
        <v>8.5474402730375427</v>
      </c>
      <c r="R1307" s="37">
        <f t="shared" si="230"/>
        <v>754.74402730375425</v>
      </c>
    </row>
    <row r="1308" spans="1:18" x14ac:dyDescent="0.25">
      <c r="A1308" s="1" t="s">
        <v>1239</v>
      </c>
      <c r="B1308" s="1" t="s">
        <v>3135</v>
      </c>
      <c r="C1308" s="36">
        <v>10209</v>
      </c>
      <c r="D1308" s="43">
        <v>1</v>
      </c>
      <c r="E1308" s="43">
        <f t="shared" si="220"/>
        <v>9.7952786756783237</v>
      </c>
      <c r="F1308" s="6">
        <f t="shared" si="221"/>
        <v>0.71203700453469032</v>
      </c>
      <c r="G1308" s="44">
        <v>5</v>
      </c>
      <c r="H1308" s="44">
        <f t="shared" si="222"/>
        <v>48.976393378391613</v>
      </c>
      <c r="I1308" s="14">
        <f t="shared" si="223"/>
        <v>1.3975538741202052</v>
      </c>
      <c r="J1308" s="49">
        <v>3</v>
      </c>
      <c r="K1308" s="49">
        <f t="shared" si="224"/>
        <v>29.385836027034969</v>
      </c>
      <c r="L1308" s="50">
        <f t="shared" si="225"/>
        <v>0.42722220272081418</v>
      </c>
      <c r="M1308" s="45">
        <v>9</v>
      </c>
      <c r="N1308" s="45">
        <f t="shared" si="226"/>
        <v>88.157508081104908</v>
      </c>
      <c r="O1308" s="18">
        <f t="shared" si="227"/>
        <v>0.74973709509582254</v>
      </c>
      <c r="P1308" s="37">
        <f t="shared" si="228"/>
        <v>11.111111111111111</v>
      </c>
      <c r="Q1308" s="37">
        <f t="shared" si="229"/>
        <v>0.94971558589306027</v>
      </c>
      <c r="R1308" s="37">
        <f t="shared" si="230"/>
        <v>-5.0284414106939739</v>
      </c>
    </row>
    <row r="1309" spans="1:18" x14ac:dyDescent="0.25">
      <c r="A1309" s="1" t="s">
        <v>1277</v>
      </c>
      <c r="B1309" s="1" t="s">
        <v>3130</v>
      </c>
      <c r="C1309" s="36">
        <v>10198</v>
      </c>
      <c r="D1309" s="43"/>
      <c r="E1309" s="43">
        <f t="shared" si="220"/>
        <v>0</v>
      </c>
      <c r="F1309" s="6">
        <f t="shared" si="221"/>
        <v>0</v>
      </c>
      <c r="G1309" s="44">
        <v>1</v>
      </c>
      <c r="H1309" s="44">
        <f t="shared" si="222"/>
        <v>9.8058442831927835</v>
      </c>
      <c r="I1309" s="14">
        <f t="shared" si="223"/>
        <v>0.27981226712871493</v>
      </c>
      <c r="J1309" s="49"/>
      <c r="K1309" s="49">
        <f t="shared" si="224"/>
        <v>0</v>
      </c>
      <c r="L1309" s="50">
        <f t="shared" si="225"/>
        <v>0</v>
      </c>
      <c r="M1309" s="45">
        <v>1</v>
      </c>
      <c r="N1309" s="45">
        <f t="shared" si="226"/>
        <v>9.8058442831927835</v>
      </c>
      <c r="O1309" s="18">
        <f t="shared" si="227"/>
        <v>8.3393977074298367E-2</v>
      </c>
      <c r="P1309" s="37">
        <f t="shared" si="228"/>
        <v>0</v>
      </c>
      <c r="Q1309" s="37">
        <f t="shared" si="229"/>
        <v>0</v>
      </c>
      <c r="R1309" s="37">
        <f t="shared" si="230"/>
        <v>-100</v>
      </c>
    </row>
    <row r="1310" spans="1:18" x14ac:dyDescent="0.25">
      <c r="A1310" s="1" t="s">
        <v>899</v>
      </c>
      <c r="B1310" s="1" t="s">
        <v>3185</v>
      </c>
      <c r="C1310" s="36">
        <v>10186</v>
      </c>
      <c r="D1310" s="43">
        <v>4</v>
      </c>
      <c r="E1310" s="43">
        <f t="shared" si="220"/>
        <v>39.269585705870803</v>
      </c>
      <c r="F1310" s="6">
        <f t="shared" si="221"/>
        <v>2.8545791397190863</v>
      </c>
      <c r="G1310" s="44">
        <v>11</v>
      </c>
      <c r="H1310" s="44">
        <f t="shared" si="222"/>
        <v>107.99136069114471</v>
      </c>
      <c r="I1310" s="14">
        <f t="shared" si="223"/>
        <v>3.0815610153117015</v>
      </c>
      <c r="J1310" s="49">
        <v>19</v>
      </c>
      <c r="K1310" s="49">
        <f t="shared" si="224"/>
        <v>186.5305321028863</v>
      </c>
      <c r="L1310" s="50">
        <f t="shared" si="225"/>
        <v>2.7118501827331318</v>
      </c>
      <c r="M1310" s="45">
        <v>34</v>
      </c>
      <c r="N1310" s="45">
        <f t="shared" si="226"/>
        <v>333.79147849990181</v>
      </c>
      <c r="O1310" s="18">
        <f t="shared" si="227"/>
        <v>2.8387355643948187</v>
      </c>
      <c r="P1310" s="37">
        <f t="shared" si="228"/>
        <v>11.76470588235294</v>
      </c>
      <c r="Q1310" s="37">
        <f t="shared" si="229"/>
        <v>1.0055812085926521</v>
      </c>
      <c r="R1310" s="37">
        <f t="shared" si="230"/>
        <v>0.55812085926520982</v>
      </c>
    </row>
    <row r="1311" spans="1:18" x14ac:dyDescent="0.25">
      <c r="A1311" s="1" t="s">
        <v>780</v>
      </c>
      <c r="B1311" s="1" t="s">
        <v>2941</v>
      </c>
      <c r="C1311" s="36">
        <v>10182</v>
      </c>
      <c r="D1311" s="43"/>
      <c r="E1311" s="43">
        <f t="shared" si="220"/>
        <v>0</v>
      </c>
      <c r="F1311" s="6">
        <f t="shared" si="221"/>
        <v>0</v>
      </c>
      <c r="G1311" s="44">
        <v>4</v>
      </c>
      <c r="H1311" s="44">
        <f t="shared" si="222"/>
        <v>39.285012767629155</v>
      </c>
      <c r="I1311" s="14">
        <f t="shared" si="223"/>
        <v>1.1210078570727304</v>
      </c>
      <c r="J1311" s="49"/>
      <c r="K1311" s="49">
        <f t="shared" si="224"/>
        <v>0</v>
      </c>
      <c r="L1311" s="50">
        <f t="shared" si="225"/>
        <v>0</v>
      </c>
      <c r="M1311" s="45">
        <v>4</v>
      </c>
      <c r="N1311" s="45">
        <f t="shared" si="226"/>
        <v>39.285012767629155</v>
      </c>
      <c r="O1311" s="18">
        <f t="shared" si="227"/>
        <v>0.33410008964985061</v>
      </c>
      <c r="P1311" s="37">
        <f t="shared" si="228"/>
        <v>0</v>
      </c>
      <c r="Q1311" s="37">
        <f t="shared" si="229"/>
        <v>0</v>
      </c>
      <c r="R1311" s="37">
        <f t="shared" si="230"/>
        <v>-100</v>
      </c>
    </row>
    <row r="1312" spans="1:18" x14ac:dyDescent="0.25">
      <c r="A1312" s="1" t="s">
        <v>1337</v>
      </c>
      <c r="B1312" s="1" t="s">
        <v>3147</v>
      </c>
      <c r="C1312" s="36">
        <v>10159</v>
      </c>
      <c r="D1312" s="43"/>
      <c r="E1312" s="43">
        <f t="shared" si="220"/>
        <v>0</v>
      </c>
      <c r="F1312" s="6">
        <f t="shared" si="221"/>
        <v>0</v>
      </c>
      <c r="G1312" s="44">
        <v>3</v>
      </c>
      <c r="H1312" s="44">
        <f t="shared" si="222"/>
        <v>29.530465597007581</v>
      </c>
      <c r="I1312" s="14">
        <f t="shared" si="223"/>
        <v>0.84265936613209036</v>
      </c>
      <c r="J1312" s="49"/>
      <c r="K1312" s="49">
        <f t="shared" si="224"/>
        <v>0</v>
      </c>
      <c r="L1312" s="50">
        <f t="shared" si="225"/>
        <v>0</v>
      </c>
      <c r="M1312" s="45">
        <v>3</v>
      </c>
      <c r="N1312" s="45">
        <f t="shared" si="226"/>
        <v>29.530465597007581</v>
      </c>
      <c r="O1312" s="18">
        <f t="shared" si="227"/>
        <v>0.25114236978158133</v>
      </c>
      <c r="P1312" s="37">
        <f t="shared" si="228"/>
        <v>0</v>
      </c>
      <c r="Q1312" s="37">
        <f t="shared" si="229"/>
        <v>0</v>
      </c>
      <c r="R1312" s="37">
        <f t="shared" si="230"/>
        <v>-100</v>
      </c>
    </row>
    <row r="1313" spans="1:18" x14ac:dyDescent="0.25">
      <c r="A1313" s="1" t="s">
        <v>889</v>
      </c>
      <c r="B1313" s="1" t="s">
        <v>3213</v>
      </c>
      <c r="C1313" s="36">
        <v>10151</v>
      </c>
      <c r="D1313" s="43">
        <v>2</v>
      </c>
      <c r="E1313" s="43">
        <f t="shared" si="220"/>
        <v>19.702492365284208</v>
      </c>
      <c r="F1313" s="6">
        <f t="shared" si="221"/>
        <v>1.4322107731838545</v>
      </c>
      <c r="G1313" s="44">
        <v>7</v>
      </c>
      <c r="H1313" s="44">
        <f t="shared" si="222"/>
        <v>68.95872327849473</v>
      </c>
      <c r="I1313" s="14">
        <f t="shared" si="223"/>
        <v>1.9677547533494677</v>
      </c>
      <c r="J1313" s="49">
        <v>15</v>
      </c>
      <c r="K1313" s="49">
        <f t="shared" si="224"/>
        <v>147.76869273963155</v>
      </c>
      <c r="L1313" s="50">
        <f t="shared" si="225"/>
        <v>2.1483161597757814</v>
      </c>
      <c r="M1313" s="45">
        <v>24</v>
      </c>
      <c r="N1313" s="45">
        <f t="shared" si="226"/>
        <v>236.42990838341049</v>
      </c>
      <c r="O1313" s="18">
        <f t="shared" si="227"/>
        <v>2.0107223600520809</v>
      </c>
      <c r="P1313" s="37">
        <f t="shared" si="228"/>
        <v>8.3333333333333321</v>
      </c>
      <c r="Q1313" s="37">
        <f t="shared" si="229"/>
        <v>0.71228668941979512</v>
      </c>
      <c r="R1313" s="37">
        <f t="shared" si="230"/>
        <v>-28.77133105802049</v>
      </c>
    </row>
    <row r="1314" spans="1:18" x14ac:dyDescent="0.25">
      <c r="A1314" s="1" t="s">
        <v>471</v>
      </c>
      <c r="B1314" s="1" t="s">
        <v>3142</v>
      </c>
      <c r="C1314" s="36">
        <v>10149</v>
      </c>
      <c r="D1314" s="43"/>
      <c r="E1314" s="43">
        <f t="shared" si="220"/>
        <v>0</v>
      </c>
      <c r="F1314" s="6">
        <f t="shared" si="221"/>
        <v>0</v>
      </c>
      <c r="G1314" s="44">
        <v>1</v>
      </c>
      <c r="H1314" s="44">
        <f t="shared" si="222"/>
        <v>9.8531875061582426</v>
      </c>
      <c r="I1314" s="14">
        <f t="shared" si="223"/>
        <v>0.28116321806864075</v>
      </c>
      <c r="J1314" s="49">
        <v>1</v>
      </c>
      <c r="K1314" s="49">
        <f t="shared" si="224"/>
        <v>9.8531875061582426</v>
      </c>
      <c r="L1314" s="50">
        <f t="shared" si="225"/>
        <v>0.14324930100097846</v>
      </c>
      <c r="M1314" s="45">
        <v>2</v>
      </c>
      <c r="N1314" s="45">
        <f t="shared" si="226"/>
        <v>19.706375012316485</v>
      </c>
      <c r="O1314" s="18">
        <f t="shared" si="227"/>
        <v>0.16759321671173411</v>
      </c>
      <c r="P1314" s="37">
        <f t="shared" si="228"/>
        <v>0</v>
      </c>
      <c r="Q1314" s="37">
        <f t="shared" si="229"/>
        <v>0</v>
      </c>
      <c r="R1314" s="37">
        <f t="shared" si="230"/>
        <v>-100</v>
      </c>
    </row>
    <row r="1315" spans="1:18" x14ac:dyDescent="0.25">
      <c r="A1315" s="1" t="s">
        <v>1579</v>
      </c>
      <c r="B1315" s="1" t="s">
        <v>3173</v>
      </c>
      <c r="C1315" s="36">
        <v>10147</v>
      </c>
      <c r="D1315" s="43">
        <v>1</v>
      </c>
      <c r="E1315" s="43">
        <f t="shared" si="220"/>
        <v>9.8551295949541728</v>
      </c>
      <c r="F1315" s="6">
        <f t="shared" si="221"/>
        <v>0.71638767904746758</v>
      </c>
      <c r="G1315" s="44"/>
      <c r="H1315" s="44">
        <f t="shared" si="222"/>
        <v>0</v>
      </c>
      <c r="I1315" s="14">
        <f t="shared" si="223"/>
        <v>0</v>
      </c>
      <c r="J1315" s="49"/>
      <c r="K1315" s="49">
        <f t="shared" si="224"/>
        <v>0</v>
      </c>
      <c r="L1315" s="50">
        <f t="shared" si="225"/>
        <v>0</v>
      </c>
      <c r="M1315" s="45">
        <v>1</v>
      </c>
      <c r="N1315" s="45">
        <f t="shared" si="226"/>
        <v>9.8551295949541728</v>
      </c>
      <c r="O1315" s="18">
        <f t="shared" si="227"/>
        <v>8.3813124884566353E-2</v>
      </c>
      <c r="P1315" s="37">
        <f t="shared" si="228"/>
        <v>100</v>
      </c>
      <c r="Q1315" s="37">
        <f t="shared" si="229"/>
        <v>8.5474402730375427</v>
      </c>
      <c r="R1315" s="37">
        <f t="shared" si="230"/>
        <v>754.74402730375425</v>
      </c>
    </row>
    <row r="1316" spans="1:18" x14ac:dyDescent="0.25">
      <c r="A1316" s="1" t="s">
        <v>559</v>
      </c>
      <c r="B1316" s="1" t="s">
        <v>3154</v>
      </c>
      <c r="C1316" s="36">
        <v>10090</v>
      </c>
      <c r="D1316" s="43">
        <v>1</v>
      </c>
      <c r="E1316" s="43">
        <f t="shared" si="220"/>
        <v>9.9108027750247771</v>
      </c>
      <c r="F1316" s="6">
        <f t="shared" si="221"/>
        <v>0.72043466593604089</v>
      </c>
      <c r="G1316" s="44">
        <v>1</v>
      </c>
      <c r="H1316" s="44">
        <f t="shared" si="222"/>
        <v>9.9108027750247771</v>
      </c>
      <c r="I1316" s="14">
        <f t="shared" si="223"/>
        <v>0.28280728445774383</v>
      </c>
      <c r="J1316" s="49">
        <v>5</v>
      </c>
      <c r="K1316" s="49">
        <f t="shared" si="224"/>
        <v>49.554013875123886</v>
      </c>
      <c r="L1316" s="50">
        <f t="shared" si="225"/>
        <v>0.72043466593604089</v>
      </c>
      <c r="M1316" s="45">
        <v>7</v>
      </c>
      <c r="N1316" s="45">
        <f t="shared" si="226"/>
        <v>69.37561942517344</v>
      </c>
      <c r="O1316" s="18">
        <f t="shared" si="227"/>
        <v>0.59000618904121538</v>
      </c>
      <c r="P1316" s="37">
        <f t="shared" si="228"/>
        <v>14.285714285714285</v>
      </c>
      <c r="Q1316" s="37">
        <f t="shared" si="229"/>
        <v>1.2210628961482204</v>
      </c>
      <c r="R1316" s="37">
        <f t="shared" si="230"/>
        <v>22.106289614822039</v>
      </c>
    </row>
    <row r="1317" spans="1:18" x14ac:dyDescent="0.25">
      <c r="A1317" s="1" t="s">
        <v>1343</v>
      </c>
      <c r="B1317" s="1" t="s">
        <v>3198</v>
      </c>
      <c r="C1317" s="36">
        <v>10070</v>
      </c>
      <c r="D1317" s="43">
        <v>1</v>
      </c>
      <c r="E1317" s="43">
        <f t="shared" si="220"/>
        <v>9.9304865938430993</v>
      </c>
      <c r="F1317" s="6">
        <f t="shared" si="221"/>
        <v>0.72186551929440446</v>
      </c>
      <c r="G1317" s="44">
        <v>6</v>
      </c>
      <c r="H1317" s="44">
        <f t="shared" si="222"/>
        <v>59.582919563058589</v>
      </c>
      <c r="I1317" s="14">
        <f t="shared" si="223"/>
        <v>1.7002138034828016</v>
      </c>
      <c r="J1317" s="49">
        <v>1</v>
      </c>
      <c r="K1317" s="49">
        <f t="shared" si="224"/>
        <v>9.9304865938430993</v>
      </c>
      <c r="L1317" s="50">
        <f t="shared" si="225"/>
        <v>0.14437310385888089</v>
      </c>
      <c r="M1317" s="45">
        <v>8</v>
      </c>
      <c r="N1317" s="45">
        <f t="shared" si="226"/>
        <v>79.443892750744794</v>
      </c>
      <c r="O1317" s="18">
        <f t="shared" si="227"/>
        <v>0.6756319985729452</v>
      </c>
      <c r="P1317" s="37">
        <f t="shared" si="228"/>
        <v>12.5</v>
      </c>
      <c r="Q1317" s="37">
        <f t="shared" si="229"/>
        <v>1.0684300341296928</v>
      </c>
      <c r="R1317" s="37">
        <f t="shared" si="230"/>
        <v>6.843003412969284</v>
      </c>
    </row>
    <row r="1318" spans="1:18" x14ac:dyDescent="0.25">
      <c r="A1318" s="1" t="s">
        <v>1190</v>
      </c>
      <c r="B1318" s="1" t="s">
        <v>3159</v>
      </c>
      <c r="C1318" s="36">
        <v>9993</v>
      </c>
      <c r="D1318" s="43">
        <v>1</v>
      </c>
      <c r="E1318" s="43">
        <f t="shared" si="220"/>
        <v>10.007004903432403</v>
      </c>
      <c r="F1318" s="6">
        <f t="shared" si="221"/>
        <v>0.72742777737362685</v>
      </c>
      <c r="G1318" s="44">
        <v>2</v>
      </c>
      <c r="H1318" s="44">
        <f t="shared" si="222"/>
        <v>20.014009806864806</v>
      </c>
      <c r="I1318" s="14">
        <f t="shared" si="223"/>
        <v>0.57110487344714</v>
      </c>
      <c r="J1318" s="49">
        <v>10</v>
      </c>
      <c r="K1318" s="49">
        <f t="shared" si="224"/>
        <v>100.07004903432403</v>
      </c>
      <c r="L1318" s="50">
        <f t="shared" si="225"/>
        <v>1.4548555547472535</v>
      </c>
      <c r="M1318" s="45">
        <v>13</v>
      </c>
      <c r="N1318" s="45">
        <f t="shared" si="226"/>
        <v>130.09106374462124</v>
      </c>
      <c r="O1318" s="18">
        <f t="shared" si="227"/>
        <v>1.1063617649002333</v>
      </c>
      <c r="P1318" s="37">
        <f t="shared" si="228"/>
        <v>7.6923076923076925</v>
      </c>
      <c r="Q1318" s="37">
        <f t="shared" si="229"/>
        <v>0.65749540561827258</v>
      </c>
      <c r="R1318" s="37">
        <f t="shared" si="230"/>
        <v>-34.25045943817274</v>
      </c>
    </row>
    <row r="1319" spans="1:18" x14ac:dyDescent="0.25">
      <c r="A1319" s="1" t="s">
        <v>441</v>
      </c>
      <c r="B1319" s="1" t="s">
        <v>3179</v>
      </c>
      <c r="C1319" s="36">
        <v>9961</v>
      </c>
      <c r="D1319" s="43"/>
      <c r="E1319" s="43">
        <f t="shared" si="220"/>
        <v>0</v>
      </c>
      <c r="F1319" s="6">
        <f t="shared" si="221"/>
        <v>0</v>
      </c>
      <c r="G1319" s="44">
        <v>1</v>
      </c>
      <c r="H1319" s="44">
        <f t="shared" si="222"/>
        <v>10.039152695512499</v>
      </c>
      <c r="I1319" s="14">
        <f t="shared" si="223"/>
        <v>0.28646978216831998</v>
      </c>
      <c r="J1319" s="49"/>
      <c r="K1319" s="49">
        <f t="shared" si="224"/>
        <v>0</v>
      </c>
      <c r="L1319" s="50">
        <f t="shared" si="225"/>
        <v>0</v>
      </c>
      <c r="M1319" s="45">
        <v>1</v>
      </c>
      <c r="N1319" s="45">
        <f t="shared" si="226"/>
        <v>10.039152695512499</v>
      </c>
      <c r="O1319" s="18">
        <f t="shared" si="227"/>
        <v>8.5378152615570191E-2</v>
      </c>
      <c r="P1319" s="37">
        <f t="shared" si="228"/>
        <v>0</v>
      </c>
      <c r="Q1319" s="37">
        <f t="shared" si="229"/>
        <v>0</v>
      </c>
      <c r="R1319" s="37">
        <f t="shared" si="230"/>
        <v>-100</v>
      </c>
    </row>
    <row r="1320" spans="1:18" x14ac:dyDescent="0.25">
      <c r="A1320" s="1" t="s">
        <v>1072</v>
      </c>
      <c r="B1320" s="1" t="s">
        <v>3162</v>
      </c>
      <c r="C1320" s="36">
        <v>9886</v>
      </c>
      <c r="D1320" s="43"/>
      <c r="E1320" s="43">
        <f t="shared" si="220"/>
        <v>0</v>
      </c>
      <c r="F1320" s="6">
        <f t="shared" si="221"/>
        <v>0</v>
      </c>
      <c r="G1320" s="44"/>
      <c r="H1320" s="44">
        <f t="shared" si="222"/>
        <v>0</v>
      </c>
      <c r="I1320" s="14">
        <f t="shared" si="223"/>
        <v>0</v>
      </c>
      <c r="J1320" s="49">
        <v>1</v>
      </c>
      <c r="K1320" s="49">
        <f t="shared" si="224"/>
        <v>10.115314586283633</v>
      </c>
      <c r="L1320" s="50">
        <f t="shared" si="225"/>
        <v>0.14706020188740954</v>
      </c>
      <c r="M1320" s="45">
        <v>1</v>
      </c>
      <c r="N1320" s="45">
        <f t="shared" si="226"/>
        <v>10.115314586283633</v>
      </c>
      <c r="O1320" s="18">
        <f t="shared" si="227"/>
        <v>8.6025872769946873E-2</v>
      </c>
      <c r="P1320" s="37">
        <f t="shared" si="228"/>
        <v>0</v>
      </c>
      <c r="Q1320" s="37">
        <f t="shared" si="229"/>
        <v>0</v>
      </c>
      <c r="R1320" s="37">
        <f t="shared" si="230"/>
        <v>-100</v>
      </c>
    </row>
    <row r="1321" spans="1:18" x14ac:dyDescent="0.25">
      <c r="A1321" s="1" t="s">
        <v>25</v>
      </c>
      <c r="B1321" s="1" t="s">
        <v>3199</v>
      </c>
      <c r="C1321" s="36">
        <v>9868</v>
      </c>
      <c r="D1321" s="43">
        <v>2</v>
      </c>
      <c r="E1321" s="43">
        <f t="shared" si="220"/>
        <v>20.267531414673691</v>
      </c>
      <c r="F1321" s="6">
        <f t="shared" si="221"/>
        <v>1.4732845114095365</v>
      </c>
      <c r="G1321" s="44">
        <v>1</v>
      </c>
      <c r="H1321" s="44">
        <f t="shared" si="222"/>
        <v>10.133765707336845</v>
      </c>
      <c r="I1321" s="14">
        <f t="shared" si="223"/>
        <v>0.28916958858721475</v>
      </c>
      <c r="J1321" s="49">
        <v>4</v>
      </c>
      <c r="K1321" s="49">
        <f t="shared" si="224"/>
        <v>40.535062829347382</v>
      </c>
      <c r="L1321" s="50">
        <f t="shared" si="225"/>
        <v>0.58931380456381455</v>
      </c>
      <c r="M1321" s="45">
        <v>7</v>
      </c>
      <c r="N1321" s="45">
        <f t="shared" si="226"/>
        <v>70.936359951357929</v>
      </c>
      <c r="O1321" s="18">
        <f t="shared" si="227"/>
        <v>0.60327953459929706</v>
      </c>
      <c r="P1321" s="37">
        <f t="shared" si="228"/>
        <v>28.571428571428569</v>
      </c>
      <c r="Q1321" s="37">
        <f t="shared" si="229"/>
        <v>2.4421257922964408</v>
      </c>
      <c r="R1321" s="37">
        <f t="shared" si="230"/>
        <v>144.21257922964406</v>
      </c>
    </row>
    <row r="1322" spans="1:18" x14ac:dyDescent="0.25">
      <c r="A1322" s="1" t="s">
        <v>243</v>
      </c>
      <c r="B1322" s="1" t="s">
        <v>3190</v>
      </c>
      <c r="C1322" s="36">
        <v>9849</v>
      </c>
      <c r="D1322" s="43"/>
      <c r="E1322" s="43">
        <f t="shared" si="220"/>
        <v>0</v>
      </c>
      <c r="F1322" s="6">
        <f t="shared" si="221"/>
        <v>0</v>
      </c>
      <c r="G1322" s="44">
        <v>1</v>
      </c>
      <c r="H1322" s="44">
        <f t="shared" si="222"/>
        <v>10.15331505736623</v>
      </c>
      <c r="I1322" s="14">
        <f t="shared" si="223"/>
        <v>0.28972743427542236</v>
      </c>
      <c r="J1322" s="49"/>
      <c r="K1322" s="49">
        <f t="shared" si="224"/>
        <v>0</v>
      </c>
      <c r="L1322" s="50">
        <f t="shared" si="225"/>
        <v>0</v>
      </c>
      <c r="M1322" s="45">
        <v>1</v>
      </c>
      <c r="N1322" s="45">
        <f t="shared" si="226"/>
        <v>10.15331505736623</v>
      </c>
      <c r="O1322" s="18">
        <f t="shared" si="227"/>
        <v>8.6349048451994592E-2</v>
      </c>
      <c r="P1322" s="37">
        <f t="shared" si="228"/>
        <v>0</v>
      </c>
      <c r="Q1322" s="37">
        <f t="shared" si="229"/>
        <v>0</v>
      </c>
      <c r="R1322" s="37">
        <f t="shared" si="230"/>
        <v>-100</v>
      </c>
    </row>
    <row r="1323" spans="1:18" x14ac:dyDescent="0.25">
      <c r="A1323" s="1" t="s">
        <v>951</v>
      </c>
      <c r="B1323" s="1" t="s">
        <v>3171</v>
      </c>
      <c r="C1323" s="36">
        <v>9784</v>
      </c>
      <c r="D1323" s="43">
        <v>1</v>
      </c>
      <c r="E1323" s="43">
        <f t="shared" si="220"/>
        <v>10.220768601798856</v>
      </c>
      <c r="F1323" s="6">
        <f t="shared" si="221"/>
        <v>0.74296665773657533</v>
      </c>
      <c r="G1323" s="44"/>
      <c r="H1323" s="44">
        <f t="shared" si="222"/>
        <v>0</v>
      </c>
      <c r="I1323" s="14">
        <f t="shared" si="223"/>
        <v>0</v>
      </c>
      <c r="J1323" s="49">
        <v>6</v>
      </c>
      <c r="K1323" s="49">
        <f t="shared" si="224"/>
        <v>61.324611610793134</v>
      </c>
      <c r="L1323" s="50">
        <f t="shared" si="225"/>
        <v>0.89155998928389035</v>
      </c>
      <c r="M1323" s="45">
        <v>7</v>
      </c>
      <c r="N1323" s="45">
        <f t="shared" si="226"/>
        <v>71.545380212591994</v>
      </c>
      <c r="O1323" s="18">
        <f t="shared" si="227"/>
        <v>0.60845895824058294</v>
      </c>
      <c r="P1323" s="37">
        <f t="shared" si="228"/>
        <v>14.285714285714285</v>
      </c>
      <c r="Q1323" s="37">
        <f t="shared" si="229"/>
        <v>1.2210628961482204</v>
      </c>
      <c r="R1323" s="37">
        <f t="shared" si="230"/>
        <v>22.106289614822039</v>
      </c>
    </row>
    <row r="1324" spans="1:18" x14ac:dyDescent="0.25">
      <c r="A1324" s="1" t="s">
        <v>1257</v>
      </c>
      <c r="B1324" s="1" t="s">
        <v>3153</v>
      </c>
      <c r="C1324" s="36">
        <v>9765</v>
      </c>
      <c r="D1324" s="43"/>
      <c r="E1324" s="43">
        <f t="shared" si="220"/>
        <v>0</v>
      </c>
      <c r="F1324" s="6">
        <f t="shared" si="221"/>
        <v>0</v>
      </c>
      <c r="G1324" s="44">
        <v>2</v>
      </c>
      <c r="H1324" s="44">
        <f t="shared" si="222"/>
        <v>20.48131080389145</v>
      </c>
      <c r="I1324" s="14">
        <f t="shared" si="223"/>
        <v>0.58443942655988435</v>
      </c>
      <c r="J1324" s="49">
        <v>1</v>
      </c>
      <c r="K1324" s="49">
        <f t="shared" si="224"/>
        <v>10.240655401945725</v>
      </c>
      <c r="L1324" s="50">
        <f t="shared" si="225"/>
        <v>0.14888245323696164</v>
      </c>
      <c r="M1324" s="45">
        <v>3</v>
      </c>
      <c r="N1324" s="45">
        <f t="shared" si="226"/>
        <v>30.721966205837173</v>
      </c>
      <c r="O1324" s="18">
        <f t="shared" si="227"/>
        <v>0.26127550789668041</v>
      </c>
      <c r="P1324" s="37">
        <f t="shared" si="228"/>
        <v>0</v>
      </c>
      <c r="Q1324" s="37">
        <f t="shared" si="229"/>
        <v>0</v>
      </c>
      <c r="R1324" s="37">
        <f t="shared" si="230"/>
        <v>-100</v>
      </c>
    </row>
    <row r="1325" spans="1:18" x14ac:dyDescent="0.25">
      <c r="A1325" s="1" t="s">
        <v>586</v>
      </c>
      <c r="B1325" s="1" t="s">
        <v>3180</v>
      </c>
      <c r="C1325" s="36">
        <v>9753</v>
      </c>
      <c r="D1325" s="43"/>
      <c r="E1325" s="43">
        <f t="shared" si="220"/>
        <v>0</v>
      </c>
      <c r="F1325" s="6">
        <f t="shared" si="221"/>
        <v>0</v>
      </c>
      <c r="G1325" s="44">
        <v>5</v>
      </c>
      <c r="H1325" s="44">
        <f t="shared" si="222"/>
        <v>51.266277042961136</v>
      </c>
      <c r="I1325" s="14">
        <f t="shared" si="223"/>
        <v>1.4628962884131216</v>
      </c>
      <c r="J1325" s="49">
        <v>3</v>
      </c>
      <c r="K1325" s="49">
        <f t="shared" si="224"/>
        <v>30.759766225776684</v>
      </c>
      <c r="L1325" s="50">
        <f t="shared" si="225"/>
        <v>0.44719691044568766</v>
      </c>
      <c r="M1325" s="45">
        <v>8</v>
      </c>
      <c r="N1325" s="45">
        <f t="shared" si="226"/>
        <v>82.026043268737823</v>
      </c>
      <c r="O1325" s="18">
        <f t="shared" si="227"/>
        <v>0.69759194356911292</v>
      </c>
      <c r="P1325" s="37">
        <f t="shared" si="228"/>
        <v>0</v>
      </c>
      <c r="Q1325" s="37">
        <f t="shared" si="229"/>
        <v>0</v>
      </c>
      <c r="R1325" s="37">
        <f t="shared" si="230"/>
        <v>-100</v>
      </c>
    </row>
    <row r="1326" spans="1:18" x14ac:dyDescent="0.25">
      <c r="A1326" s="1" t="s">
        <v>362</v>
      </c>
      <c r="B1326" s="1" t="s">
        <v>3174</v>
      </c>
      <c r="C1326" s="36">
        <v>9705</v>
      </c>
      <c r="D1326" s="43"/>
      <c r="E1326" s="43">
        <f t="shared" si="220"/>
        <v>0</v>
      </c>
      <c r="F1326" s="6">
        <f t="shared" si="221"/>
        <v>0</v>
      </c>
      <c r="G1326" s="44"/>
      <c r="H1326" s="44">
        <f t="shared" si="222"/>
        <v>0</v>
      </c>
      <c r="I1326" s="14">
        <f t="shared" si="223"/>
        <v>0</v>
      </c>
      <c r="J1326" s="49">
        <v>2</v>
      </c>
      <c r="K1326" s="49">
        <f t="shared" si="224"/>
        <v>20.607934054611025</v>
      </c>
      <c r="L1326" s="50">
        <f t="shared" si="225"/>
        <v>0.29960580234084094</v>
      </c>
      <c r="M1326" s="45">
        <v>2</v>
      </c>
      <c r="N1326" s="45">
        <f t="shared" si="226"/>
        <v>20.607934054611025</v>
      </c>
      <c r="O1326" s="18">
        <f t="shared" si="227"/>
        <v>0.17526054161848426</v>
      </c>
      <c r="P1326" s="37">
        <f t="shared" si="228"/>
        <v>0</v>
      </c>
      <c r="Q1326" s="37">
        <f t="shared" si="229"/>
        <v>0</v>
      </c>
      <c r="R1326" s="37">
        <f t="shared" si="230"/>
        <v>-100</v>
      </c>
    </row>
    <row r="1327" spans="1:18" x14ac:dyDescent="0.25">
      <c r="A1327" s="1" t="s">
        <v>1374</v>
      </c>
      <c r="B1327" s="1" t="s">
        <v>2981</v>
      </c>
      <c r="C1327" s="36">
        <v>9689</v>
      </c>
      <c r="D1327" s="43"/>
      <c r="E1327" s="43">
        <f t="shared" si="220"/>
        <v>0</v>
      </c>
      <c r="F1327" s="6">
        <f t="shared" si="221"/>
        <v>0</v>
      </c>
      <c r="G1327" s="44"/>
      <c r="H1327" s="44">
        <f t="shared" si="222"/>
        <v>0</v>
      </c>
      <c r="I1327" s="14">
        <f t="shared" si="223"/>
        <v>0</v>
      </c>
      <c r="J1327" s="49">
        <v>1</v>
      </c>
      <c r="K1327" s="49">
        <f t="shared" si="224"/>
        <v>10.320982557539477</v>
      </c>
      <c r="L1327" s="50">
        <f t="shared" si="225"/>
        <v>0.15005027927122827</v>
      </c>
      <c r="M1327" s="45">
        <v>1</v>
      </c>
      <c r="N1327" s="45">
        <f t="shared" si="226"/>
        <v>10.320982557539477</v>
      </c>
      <c r="O1327" s="18">
        <f t="shared" si="227"/>
        <v>8.7774979688687665E-2</v>
      </c>
      <c r="P1327" s="37">
        <f t="shared" si="228"/>
        <v>0</v>
      </c>
      <c r="Q1327" s="37">
        <f t="shared" si="229"/>
        <v>0</v>
      </c>
      <c r="R1327" s="37">
        <f t="shared" si="230"/>
        <v>-100</v>
      </c>
    </row>
    <row r="1328" spans="1:18" x14ac:dyDescent="0.25">
      <c r="A1328" s="1" t="s">
        <v>67</v>
      </c>
      <c r="B1328" s="1" t="s">
        <v>2049</v>
      </c>
      <c r="C1328" s="36">
        <v>9670</v>
      </c>
      <c r="D1328" s="43"/>
      <c r="E1328" s="43">
        <f t="shared" si="220"/>
        <v>0</v>
      </c>
      <c r="F1328" s="6">
        <f t="shared" si="221"/>
        <v>0</v>
      </c>
      <c r="G1328" s="44"/>
      <c r="H1328" s="44">
        <f t="shared" si="222"/>
        <v>0</v>
      </c>
      <c r="I1328" s="14">
        <f t="shared" si="223"/>
        <v>0</v>
      </c>
      <c r="J1328" s="49">
        <v>1</v>
      </c>
      <c r="K1328" s="49">
        <f t="shared" si="224"/>
        <v>10.34126163391934</v>
      </c>
      <c r="L1328" s="50">
        <f t="shared" si="225"/>
        <v>0.15034510401850368</v>
      </c>
      <c r="M1328" s="45">
        <v>1</v>
      </c>
      <c r="N1328" s="45">
        <f t="shared" si="226"/>
        <v>10.34126163391934</v>
      </c>
      <c r="O1328" s="18">
        <f t="shared" si="227"/>
        <v>8.7947443454363464E-2</v>
      </c>
      <c r="P1328" s="37">
        <f t="shared" si="228"/>
        <v>0</v>
      </c>
      <c r="Q1328" s="37">
        <f t="shared" si="229"/>
        <v>0</v>
      </c>
      <c r="R1328" s="37">
        <f t="shared" si="230"/>
        <v>-100</v>
      </c>
    </row>
    <row r="1329" spans="1:18" x14ac:dyDescent="0.25">
      <c r="A1329" s="1" t="s">
        <v>395</v>
      </c>
      <c r="B1329" s="1" t="s">
        <v>3221</v>
      </c>
      <c r="C1329" s="36">
        <v>9665</v>
      </c>
      <c r="D1329" s="43"/>
      <c r="E1329" s="43">
        <f t="shared" si="220"/>
        <v>0</v>
      </c>
      <c r="F1329" s="6">
        <f t="shared" si="221"/>
        <v>0</v>
      </c>
      <c r="G1329" s="44">
        <v>2</v>
      </c>
      <c r="H1329" s="44">
        <f t="shared" si="222"/>
        <v>20.693222969477496</v>
      </c>
      <c r="I1329" s="14">
        <f t="shared" si="223"/>
        <v>0.59048639424286287</v>
      </c>
      <c r="J1329" s="49">
        <v>4</v>
      </c>
      <c r="K1329" s="49">
        <f t="shared" si="224"/>
        <v>41.386445938954992</v>
      </c>
      <c r="L1329" s="50">
        <f t="shared" si="225"/>
        <v>0.60169152854999708</v>
      </c>
      <c r="M1329" s="45">
        <v>6</v>
      </c>
      <c r="N1329" s="45">
        <f t="shared" si="226"/>
        <v>62.079668908432488</v>
      </c>
      <c r="O1329" s="18">
        <f t="shared" si="227"/>
        <v>0.52795764813473034</v>
      </c>
      <c r="P1329" s="37">
        <f t="shared" si="228"/>
        <v>0</v>
      </c>
      <c r="Q1329" s="37">
        <f t="shared" si="229"/>
        <v>0</v>
      </c>
      <c r="R1329" s="37">
        <f t="shared" si="230"/>
        <v>-100</v>
      </c>
    </row>
    <row r="1330" spans="1:18" x14ac:dyDescent="0.25">
      <c r="A1330" s="1" t="s">
        <v>2</v>
      </c>
      <c r="B1330" s="1" t="s">
        <v>3194</v>
      </c>
      <c r="C1330" s="36">
        <v>9661</v>
      </c>
      <c r="D1330" s="43"/>
      <c r="E1330" s="43">
        <f t="shared" si="220"/>
        <v>0</v>
      </c>
      <c r="F1330" s="6">
        <f t="shared" si="221"/>
        <v>0</v>
      </c>
      <c r="G1330" s="44">
        <v>5</v>
      </c>
      <c r="H1330" s="44">
        <f t="shared" si="222"/>
        <v>51.754476762239932</v>
      </c>
      <c r="I1330" s="14">
        <f t="shared" si="223"/>
        <v>1.4768271918945426</v>
      </c>
      <c r="J1330" s="49">
        <v>5</v>
      </c>
      <c r="K1330" s="49">
        <f t="shared" si="224"/>
        <v>51.754476762239932</v>
      </c>
      <c r="L1330" s="50">
        <f t="shared" si="225"/>
        <v>0.75242581298982014</v>
      </c>
      <c r="M1330" s="45">
        <v>10</v>
      </c>
      <c r="N1330" s="45">
        <f t="shared" si="226"/>
        <v>103.50895352447986</v>
      </c>
      <c r="O1330" s="18">
        <f t="shared" si="227"/>
        <v>0.88029373584897497</v>
      </c>
      <c r="P1330" s="37">
        <f t="shared" si="228"/>
        <v>0</v>
      </c>
      <c r="Q1330" s="37">
        <f t="shared" si="229"/>
        <v>0</v>
      </c>
      <c r="R1330" s="37">
        <f t="shared" si="230"/>
        <v>-100</v>
      </c>
    </row>
    <row r="1331" spans="1:18" x14ac:dyDescent="0.25">
      <c r="A1331" s="1" t="s">
        <v>659</v>
      </c>
      <c r="B1331" s="1" t="s">
        <v>3161</v>
      </c>
      <c r="C1331" s="36">
        <v>9652</v>
      </c>
      <c r="D1331" s="43"/>
      <c r="E1331" s="43">
        <f t="shared" si="220"/>
        <v>0</v>
      </c>
      <c r="F1331" s="6">
        <f t="shared" si="221"/>
        <v>0</v>
      </c>
      <c r="G1331" s="44">
        <v>3</v>
      </c>
      <c r="H1331" s="44">
        <f t="shared" si="222"/>
        <v>31.081641110650644</v>
      </c>
      <c r="I1331" s="14">
        <f t="shared" si="223"/>
        <v>0.88692255496642203</v>
      </c>
      <c r="J1331" s="49"/>
      <c r="K1331" s="49">
        <f t="shared" si="224"/>
        <v>0</v>
      </c>
      <c r="L1331" s="50">
        <f t="shared" si="225"/>
        <v>0</v>
      </c>
      <c r="M1331" s="45">
        <v>3</v>
      </c>
      <c r="N1331" s="45">
        <f t="shared" si="226"/>
        <v>31.081641110650644</v>
      </c>
      <c r="O1331" s="18">
        <f t="shared" si="227"/>
        <v>0.264334369520419</v>
      </c>
      <c r="P1331" s="37">
        <f t="shared" si="228"/>
        <v>0</v>
      </c>
      <c r="Q1331" s="37">
        <f t="shared" si="229"/>
        <v>0</v>
      </c>
      <c r="R1331" s="37">
        <f t="shared" si="230"/>
        <v>-100</v>
      </c>
    </row>
    <row r="1332" spans="1:18" x14ac:dyDescent="0.25">
      <c r="A1332" s="1" t="s">
        <v>1006</v>
      </c>
      <c r="B1332" s="1" t="s">
        <v>3138</v>
      </c>
      <c r="C1332" s="36">
        <v>9632</v>
      </c>
      <c r="D1332" s="43"/>
      <c r="E1332" s="43">
        <f t="shared" si="220"/>
        <v>0</v>
      </c>
      <c r="F1332" s="6">
        <f t="shared" si="221"/>
        <v>0</v>
      </c>
      <c r="G1332" s="44">
        <v>1</v>
      </c>
      <c r="H1332" s="44">
        <f t="shared" si="222"/>
        <v>10.382059800664452</v>
      </c>
      <c r="I1332" s="14">
        <f t="shared" si="223"/>
        <v>0.2962547238557553</v>
      </c>
      <c r="J1332" s="49">
        <v>1</v>
      </c>
      <c r="K1332" s="49">
        <f t="shared" si="224"/>
        <v>10.382059800664452</v>
      </c>
      <c r="L1332" s="50">
        <f t="shared" si="225"/>
        <v>0.15093824292555341</v>
      </c>
      <c r="M1332" s="45">
        <v>2</v>
      </c>
      <c r="N1332" s="45">
        <f t="shared" si="226"/>
        <v>20.764119601328904</v>
      </c>
      <c r="O1332" s="18">
        <f t="shared" si="227"/>
        <v>0.1765888243778436</v>
      </c>
      <c r="P1332" s="37">
        <f t="shared" si="228"/>
        <v>0</v>
      </c>
      <c r="Q1332" s="37">
        <f t="shared" si="229"/>
        <v>0</v>
      </c>
      <c r="R1332" s="37">
        <f t="shared" si="230"/>
        <v>-100</v>
      </c>
    </row>
    <row r="1333" spans="1:18" x14ac:dyDescent="0.25">
      <c r="A1333" s="1" t="s">
        <v>1000</v>
      </c>
      <c r="B1333" s="1" t="s">
        <v>3160</v>
      </c>
      <c r="C1333" s="36">
        <v>9625</v>
      </c>
      <c r="D1333" s="43">
        <v>1</v>
      </c>
      <c r="E1333" s="43">
        <f t="shared" si="220"/>
        <v>10.38961038961039</v>
      </c>
      <c r="F1333" s="6">
        <f t="shared" si="221"/>
        <v>0.7552400809656783</v>
      </c>
      <c r="G1333" s="44"/>
      <c r="H1333" s="44">
        <f t="shared" si="222"/>
        <v>0</v>
      </c>
      <c r="I1333" s="14">
        <f t="shared" si="223"/>
        <v>0</v>
      </c>
      <c r="J1333" s="49"/>
      <c r="K1333" s="49">
        <f t="shared" si="224"/>
        <v>0</v>
      </c>
      <c r="L1333" s="50">
        <f t="shared" si="225"/>
        <v>0</v>
      </c>
      <c r="M1333" s="45">
        <v>1</v>
      </c>
      <c r="N1333" s="45">
        <f t="shared" si="226"/>
        <v>10.38961038961039</v>
      </c>
      <c r="O1333" s="18">
        <f t="shared" si="227"/>
        <v>8.835862630687738E-2</v>
      </c>
      <c r="P1333" s="37">
        <f t="shared" si="228"/>
        <v>100</v>
      </c>
      <c r="Q1333" s="37">
        <f t="shared" si="229"/>
        <v>8.5474402730375427</v>
      </c>
      <c r="R1333" s="37">
        <f t="shared" si="230"/>
        <v>754.74402730375425</v>
      </c>
    </row>
    <row r="1334" spans="1:18" x14ac:dyDescent="0.25">
      <c r="A1334" s="1" t="s">
        <v>1139</v>
      </c>
      <c r="B1334" s="1" t="s">
        <v>3207</v>
      </c>
      <c r="C1334" s="36">
        <v>9608</v>
      </c>
      <c r="D1334" s="43">
        <v>1</v>
      </c>
      <c r="E1334" s="43">
        <f t="shared" si="220"/>
        <v>10.407993338884264</v>
      </c>
      <c r="F1334" s="6">
        <f t="shared" si="221"/>
        <v>0.75657637170010961</v>
      </c>
      <c r="G1334" s="44"/>
      <c r="H1334" s="44">
        <f t="shared" si="222"/>
        <v>0</v>
      </c>
      <c r="I1334" s="14">
        <f t="shared" si="223"/>
        <v>0</v>
      </c>
      <c r="J1334" s="49">
        <v>3</v>
      </c>
      <c r="K1334" s="49">
        <f t="shared" si="224"/>
        <v>31.223980016652789</v>
      </c>
      <c r="L1334" s="50">
        <f t="shared" si="225"/>
        <v>0.45394582302006575</v>
      </c>
      <c r="M1334" s="45">
        <v>4</v>
      </c>
      <c r="N1334" s="45">
        <f t="shared" si="226"/>
        <v>41.631973355537056</v>
      </c>
      <c r="O1334" s="18">
        <f t="shared" si="227"/>
        <v>0.35405985770345327</v>
      </c>
      <c r="P1334" s="37">
        <f t="shared" si="228"/>
        <v>25</v>
      </c>
      <c r="Q1334" s="37">
        <f t="shared" si="229"/>
        <v>2.1368600682593857</v>
      </c>
      <c r="R1334" s="37">
        <f t="shared" si="230"/>
        <v>113.68600682593856</v>
      </c>
    </row>
    <row r="1335" spans="1:18" x14ac:dyDescent="0.25">
      <c r="A1335" s="1" t="s">
        <v>1274</v>
      </c>
      <c r="B1335" s="1" t="s">
        <v>3172</v>
      </c>
      <c r="C1335" s="36">
        <v>9596</v>
      </c>
      <c r="D1335" s="43">
        <v>1</v>
      </c>
      <c r="E1335" s="43">
        <f t="shared" si="220"/>
        <v>10.421008753647353</v>
      </c>
      <c r="F1335" s="6">
        <f t="shared" si="221"/>
        <v>0.7575224863791844</v>
      </c>
      <c r="G1335" s="44"/>
      <c r="H1335" s="44">
        <f t="shared" si="222"/>
        <v>0</v>
      </c>
      <c r="I1335" s="14">
        <f t="shared" si="223"/>
        <v>0</v>
      </c>
      <c r="J1335" s="49">
        <v>4</v>
      </c>
      <c r="K1335" s="49">
        <f t="shared" si="224"/>
        <v>41.684035014589412</v>
      </c>
      <c r="L1335" s="50">
        <f t="shared" si="225"/>
        <v>0.60601798910334748</v>
      </c>
      <c r="M1335" s="45">
        <v>5</v>
      </c>
      <c r="N1335" s="45">
        <f t="shared" si="226"/>
        <v>52.105043768236762</v>
      </c>
      <c r="O1335" s="18">
        <f t="shared" si="227"/>
        <v>0.44312827126078302</v>
      </c>
      <c r="P1335" s="37">
        <f t="shared" si="228"/>
        <v>20</v>
      </c>
      <c r="Q1335" s="37">
        <f t="shared" si="229"/>
        <v>1.7094880546075086</v>
      </c>
      <c r="R1335" s="37">
        <f t="shared" si="230"/>
        <v>70.948805460750862</v>
      </c>
    </row>
    <row r="1336" spans="1:18" x14ac:dyDescent="0.25">
      <c r="A1336" s="1" t="s">
        <v>1347</v>
      </c>
      <c r="B1336" s="1" t="s">
        <v>3164</v>
      </c>
      <c r="C1336" s="36">
        <v>9577</v>
      </c>
      <c r="D1336" s="43"/>
      <c r="E1336" s="43">
        <f t="shared" si="220"/>
        <v>0</v>
      </c>
      <c r="F1336" s="6">
        <f t="shared" si="221"/>
        <v>0</v>
      </c>
      <c r="G1336" s="44">
        <v>1</v>
      </c>
      <c r="H1336" s="44">
        <f t="shared" si="222"/>
        <v>10.441683199331733</v>
      </c>
      <c r="I1336" s="14">
        <f t="shared" si="223"/>
        <v>0.29795609274079932</v>
      </c>
      <c r="J1336" s="49">
        <v>3</v>
      </c>
      <c r="K1336" s="49">
        <f t="shared" si="224"/>
        <v>31.3250495979952</v>
      </c>
      <c r="L1336" s="50">
        <f t="shared" si="225"/>
        <v>0.45541521014689273</v>
      </c>
      <c r="M1336" s="45">
        <v>4</v>
      </c>
      <c r="N1336" s="45">
        <f t="shared" si="226"/>
        <v>41.766732797326931</v>
      </c>
      <c r="O1336" s="18">
        <f t="shared" si="227"/>
        <v>0.35520592177245264</v>
      </c>
      <c r="P1336" s="37">
        <f t="shared" si="228"/>
        <v>0</v>
      </c>
      <c r="Q1336" s="37">
        <f t="shared" si="229"/>
        <v>0</v>
      </c>
      <c r="R1336" s="37">
        <f t="shared" si="230"/>
        <v>-100</v>
      </c>
    </row>
    <row r="1337" spans="1:18" x14ac:dyDescent="0.25">
      <c r="A1337" s="1" t="s">
        <v>1614</v>
      </c>
      <c r="B1337" s="1" t="s">
        <v>3189</v>
      </c>
      <c r="C1337" s="36">
        <v>9560</v>
      </c>
      <c r="D1337" s="43"/>
      <c r="E1337" s="43">
        <f t="shared" si="220"/>
        <v>0</v>
      </c>
      <c r="F1337" s="6">
        <f t="shared" si="221"/>
        <v>0</v>
      </c>
      <c r="G1337" s="44">
        <v>10</v>
      </c>
      <c r="H1337" s="44">
        <f t="shared" si="222"/>
        <v>104.60251046025104</v>
      </c>
      <c r="I1337" s="14">
        <f t="shared" si="223"/>
        <v>2.9848593098102878</v>
      </c>
      <c r="J1337" s="49">
        <v>6</v>
      </c>
      <c r="K1337" s="49">
        <f t="shared" si="224"/>
        <v>62.761506276150627</v>
      </c>
      <c r="L1337" s="50">
        <f t="shared" si="225"/>
        <v>0.91245009781941244</v>
      </c>
      <c r="M1337" s="45">
        <v>16</v>
      </c>
      <c r="N1337" s="45">
        <f t="shared" si="226"/>
        <v>167.36401673640165</v>
      </c>
      <c r="O1337" s="18">
        <f t="shared" si="227"/>
        <v>1.4233502564078573</v>
      </c>
      <c r="P1337" s="37">
        <f t="shared" si="228"/>
        <v>0</v>
      </c>
      <c r="Q1337" s="37">
        <f t="shared" si="229"/>
        <v>0</v>
      </c>
      <c r="R1337" s="37">
        <f t="shared" si="230"/>
        <v>-100</v>
      </c>
    </row>
    <row r="1338" spans="1:18" x14ac:dyDescent="0.25">
      <c r="A1338" s="1" t="s">
        <v>1451</v>
      </c>
      <c r="B1338" s="1" t="s">
        <v>3219</v>
      </c>
      <c r="C1338" s="36">
        <v>9500</v>
      </c>
      <c r="D1338" s="43">
        <v>1</v>
      </c>
      <c r="E1338" s="43">
        <f t="shared" si="220"/>
        <v>10.526315789473685</v>
      </c>
      <c r="F1338" s="6">
        <f t="shared" si="221"/>
        <v>0.76517745045206875</v>
      </c>
      <c r="G1338" s="44">
        <v>3</v>
      </c>
      <c r="H1338" s="44">
        <f t="shared" si="222"/>
        <v>31.578947368421051</v>
      </c>
      <c r="I1338" s="14">
        <f t="shared" si="223"/>
        <v>0.90111331584588483</v>
      </c>
      <c r="J1338" s="49">
        <v>6</v>
      </c>
      <c r="K1338" s="49">
        <f t="shared" si="224"/>
        <v>63.157894736842103</v>
      </c>
      <c r="L1338" s="50">
        <f t="shared" si="225"/>
        <v>0.91821294054248248</v>
      </c>
      <c r="M1338" s="45">
        <v>10</v>
      </c>
      <c r="N1338" s="45">
        <f t="shared" si="226"/>
        <v>105.26315789473684</v>
      </c>
      <c r="O1338" s="18">
        <f t="shared" si="227"/>
        <v>0.89521239810915232</v>
      </c>
      <c r="P1338" s="37">
        <f t="shared" si="228"/>
        <v>10</v>
      </c>
      <c r="Q1338" s="37">
        <f t="shared" si="229"/>
        <v>0.85474402730375432</v>
      </c>
      <c r="R1338" s="37">
        <f t="shared" si="230"/>
        <v>-14.525597269624569</v>
      </c>
    </row>
    <row r="1339" spans="1:18" x14ac:dyDescent="0.25">
      <c r="A1339" s="1" t="s">
        <v>664</v>
      </c>
      <c r="B1339" s="1" t="s">
        <v>3178</v>
      </c>
      <c r="C1339" s="36">
        <v>9487</v>
      </c>
      <c r="D1339" s="43"/>
      <c r="E1339" s="43">
        <f t="shared" si="220"/>
        <v>0</v>
      </c>
      <c r="F1339" s="6">
        <f t="shared" si="221"/>
        <v>0</v>
      </c>
      <c r="G1339" s="44"/>
      <c r="H1339" s="44">
        <f t="shared" si="222"/>
        <v>0</v>
      </c>
      <c r="I1339" s="14">
        <f t="shared" si="223"/>
        <v>0</v>
      </c>
      <c r="J1339" s="49">
        <v>12</v>
      </c>
      <c r="K1339" s="49">
        <f t="shared" si="224"/>
        <v>126.48887951934226</v>
      </c>
      <c r="L1339" s="50">
        <f t="shared" si="225"/>
        <v>1.8389423284818349</v>
      </c>
      <c r="M1339" s="45">
        <v>12</v>
      </c>
      <c r="N1339" s="45">
        <f t="shared" si="226"/>
        <v>126.48887951934226</v>
      </c>
      <c r="O1339" s="18">
        <f t="shared" si="227"/>
        <v>1.0757269251021753</v>
      </c>
      <c r="P1339" s="37">
        <f t="shared" si="228"/>
        <v>0</v>
      </c>
      <c r="Q1339" s="37">
        <f t="shared" si="229"/>
        <v>0</v>
      </c>
      <c r="R1339" s="37">
        <f t="shared" si="230"/>
        <v>-100</v>
      </c>
    </row>
    <row r="1340" spans="1:18" x14ac:dyDescent="0.25">
      <c r="A1340" s="1" t="s">
        <v>1431</v>
      </c>
      <c r="B1340" s="1" t="s">
        <v>3204</v>
      </c>
      <c r="C1340" s="36">
        <v>9486</v>
      </c>
      <c r="D1340" s="43">
        <v>2</v>
      </c>
      <c r="E1340" s="43">
        <f t="shared" si="220"/>
        <v>21.083702298123551</v>
      </c>
      <c r="F1340" s="6">
        <f t="shared" si="221"/>
        <v>1.5326134892040171</v>
      </c>
      <c r="G1340" s="44"/>
      <c r="H1340" s="44">
        <f t="shared" si="222"/>
        <v>0</v>
      </c>
      <c r="I1340" s="14">
        <f t="shared" si="223"/>
        <v>0</v>
      </c>
      <c r="J1340" s="49">
        <v>10</v>
      </c>
      <c r="K1340" s="49">
        <f t="shared" si="224"/>
        <v>105.41851149061775</v>
      </c>
      <c r="L1340" s="50">
        <f t="shared" si="225"/>
        <v>1.5326134892040169</v>
      </c>
      <c r="M1340" s="45">
        <v>12</v>
      </c>
      <c r="N1340" s="45">
        <f t="shared" si="226"/>
        <v>126.5022137887413</v>
      </c>
      <c r="O1340" s="18">
        <f t="shared" si="227"/>
        <v>1.07584032663339</v>
      </c>
      <c r="P1340" s="37">
        <f t="shared" si="228"/>
        <v>16.666666666666664</v>
      </c>
      <c r="Q1340" s="37">
        <f t="shared" si="229"/>
        <v>1.4245733788395902</v>
      </c>
      <c r="R1340" s="37">
        <f t="shared" si="230"/>
        <v>42.457337883959021</v>
      </c>
    </row>
    <row r="1341" spans="1:18" x14ac:dyDescent="0.25">
      <c r="A1341" s="1" t="s">
        <v>166</v>
      </c>
      <c r="B1341" s="1" t="s">
        <v>2527</v>
      </c>
      <c r="C1341" s="36">
        <v>9453</v>
      </c>
      <c r="D1341" s="43"/>
      <c r="E1341" s="43">
        <f t="shared" si="220"/>
        <v>0</v>
      </c>
      <c r="F1341" s="6">
        <f t="shared" si="221"/>
        <v>0</v>
      </c>
      <c r="G1341" s="44">
        <v>1</v>
      </c>
      <c r="H1341" s="44">
        <f t="shared" si="222"/>
        <v>10.578652279699567</v>
      </c>
      <c r="I1341" s="14">
        <f t="shared" si="223"/>
        <v>0.3018645403764556</v>
      </c>
      <c r="J1341" s="49">
        <v>2</v>
      </c>
      <c r="K1341" s="49">
        <f t="shared" si="224"/>
        <v>21.157304559399133</v>
      </c>
      <c r="L1341" s="50">
        <f t="shared" si="225"/>
        <v>0.30759275486278015</v>
      </c>
      <c r="M1341" s="45">
        <v>3</v>
      </c>
      <c r="N1341" s="45">
        <f t="shared" si="226"/>
        <v>31.735956839098698</v>
      </c>
      <c r="O1341" s="18">
        <f t="shared" si="227"/>
        <v>0.26989900926807198</v>
      </c>
      <c r="P1341" s="37">
        <f t="shared" si="228"/>
        <v>0</v>
      </c>
      <c r="Q1341" s="37">
        <f t="shared" si="229"/>
        <v>0</v>
      </c>
      <c r="R1341" s="37">
        <f t="shared" si="230"/>
        <v>-100</v>
      </c>
    </row>
    <row r="1342" spans="1:18" x14ac:dyDescent="0.25">
      <c r="A1342" s="1" t="s">
        <v>1387</v>
      </c>
      <c r="B1342" s="1" t="s">
        <v>3156</v>
      </c>
      <c r="C1342" s="36">
        <v>9433</v>
      </c>
      <c r="D1342" s="43"/>
      <c r="E1342" s="43">
        <f t="shared" si="220"/>
        <v>0</v>
      </c>
      <c r="F1342" s="6">
        <f t="shared" si="221"/>
        <v>0</v>
      </c>
      <c r="G1342" s="44">
        <v>1</v>
      </c>
      <c r="H1342" s="44">
        <f t="shared" si="222"/>
        <v>10.601081310293651</v>
      </c>
      <c r="I1342" s="14">
        <f t="shared" si="223"/>
        <v>0.30250455848390068</v>
      </c>
      <c r="J1342" s="49"/>
      <c r="K1342" s="49">
        <f t="shared" si="224"/>
        <v>0</v>
      </c>
      <c r="L1342" s="50">
        <f t="shared" si="225"/>
        <v>0</v>
      </c>
      <c r="M1342" s="45">
        <v>1</v>
      </c>
      <c r="N1342" s="45">
        <f t="shared" si="226"/>
        <v>10.601081310293651</v>
      </c>
      <c r="O1342" s="18">
        <f t="shared" si="227"/>
        <v>9.0157084512211896E-2</v>
      </c>
      <c r="P1342" s="37">
        <f t="shared" si="228"/>
        <v>0</v>
      </c>
      <c r="Q1342" s="37">
        <f t="shared" si="229"/>
        <v>0</v>
      </c>
      <c r="R1342" s="37">
        <f t="shared" si="230"/>
        <v>-100</v>
      </c>
    </row>
    <row r="1343" spans="1:18" x14ac:dyDescent="0.25">
      <c r="A1343" s="1" t="s">
        <v>43</v>
      </c>
      <c r="B1343" s="1" t="s">
        <v>2581</v>
      </c>
      <c r="C1343" s="36">
        <v>9430</v>
      </c>
      <c r="D1343" s="43">
        <v>1</v>
      </c>
      <c r="E1343" s="43">
        <f t="shared" si="220"/>
        <v>10.604453870625663</v>
      </c>
      <c r="F1343" s="6">
        <f t="shared" si="221"/>
        <v>0.77085745273538209</v>
      </c>
      <c r="G1343" s="44"/>
      <c r="H1343" s="44">
        <f t="shared" si="222"/>
        <v>0</v>
      </c>
      <c r="I1343" s="14">
        <f t="shared" si="223"/>
        <v>0</v>
      </c>
      <c r="J1343" s="49">
        <v>1</v>
      </c>
      <c r="K1343" s="49">
        <f t="shared" si="224"/>
        <v>10.604453870625663</v>
      </c>
      <c r="L1343" s="50">
        <f t="shared" si="225"/>
        <v>0.15417149054707641</v>
      </c>
      <c r="M1343" s="45">
        <v>2</v>
      </c>
      <c r="N1343" s="45">
        <f t="shared" si="226"/>
        <v>21.208907741251327</v>
      </c>
      <c r="O1343" s="18">
        <f t="shared" si="227"/>
        <v>0.18037153302305298</v>
      </c>
      <c r="P1343" s="37">
        <f t="shared" si="228"/>
        <v>50</v>
      </c>
      <c r="Q1343" s="37">
        <f t="shared" si="229"/>
        <v>4.2737201365187714</v>
      </c>
      <c r="R1343" s="37">
        <f t="shared" si="230"/>
        <v>327.37201365187713</v>
      </c>
    </row>
    <row r="1344" spans="1:18" x14ac:dyDescent="0.25">
      <c r="A1344" s="1" t="s">
        <v>860</v>
      </c>
      <c r="B1344" s="1" t="s">
        <v>3192</v>
      </c>
      <c r="C1344" s="36">
        <v>9427</v>
      </c>
      <c r="D1344" s="43">
        <v>1</v>
      </c>
      <c r="E1344" s="43">
        <f t="shared" si="220"/>
        <v>10.607828577490187</v>
      </c>
      <c r="F1344" s="6">
        <f t="shared" si="221"/>
        <v>0.77110276644687104</v>
      </c>
      <c r="G1344" s="44">
        <v>1</v>
      </c>
      <c r="H1344" s="44">
        <f t="shared" si="222"/>
        <v>10.607828577490187</v>
      </c>
      <c r="I1344" s="14">
        <f t="shared" si="223"/>
        <v>0.3026970934739191</v>
      </c>
      <c r="J1344" s="49">
        <v>3</v>
      </c>
      <c r="K1344" s="49">
        <f t="shared" si="224"/>
        <v>31.823485732470562</v>
      </c>
      <c r="L1344" s="50">
        <f t="shared" si="225"/>
        <v>0.46266165986812258</v>
      </c>
      <c r="M1344" s="45">
        <v>5</v>
      </c>
      <c r="N1344" s="45">
        <f t="shared" si="226"/>
        <v>53.039142887450936</v>
      </c>
      <c r="O1344" s="18">
        <f t="shared" si="227"/>
        <v>0.45107233383032502</v>
      </c>
      <c r="P1344" s="37">
        <f t="shared" si="228"/>
        <v>20</v>
      </c>
      <c r="Q1344" s="37">
        <f t="shared" si="229"/>
        <v>1.7094880546075086</v>
      </c>
      <c r="R1344" s="37">
        <f t="shared" si="230"/>
        <v>70.948805460750862</v>
      </c>
    </row>
    <row r="1345" spans="1:18" x14ac:dyDescent="0.25">
      <c r="A1345" s="1" t="s">
        <v>1158</v>
      </c>
      <c r="B1345" s="1" t="s">
        <v>3217</v>
      </c>
      <c r="C1345" s="36">
        <v>9425</v>
      </c>
      <c r="D1345" s="43">
        <v>3</v>
      </c>
      <c r="E1345" s="43">
        <f t="shared" si="220"/>
        <v>31.830238726790451</v>
      </c>
      <c r="F1345" s="6">
        <f t="shared" si="221"/>
        <v>2.3137991870433909</v>
      </c>
      <c r="G1345" s="44"/>
      <c r="H1345" s="44">
        <f t="shared" si="222"/>
        <v>0</v>
      </c>
      <c r="I1345" s="14">
        <f t="shared" si="223"/>
        <v>0</v>
      </c>
      <c r="J1345" s="49">
        <v>2</v>
      </c>
      <c r="K1345" s="49">
        <f t="shared" si="224"/>
        <v>21.220159151193634</v>
      </c>
      <c r="L1345" s="50">
        <f t="shared" si="225"/>
        <v>0.3085065582724521</v>
      </c>
      <c r="M1345" s="45">
        <v>5</v>
      </c>
      <c r="N1345" s="45">
        <f t="shared" si="226"/>
        <v>53.050397877984082</v>
      </c>
      <c r="O1345" s="18">
        <f t="shared" si="227"/>
        <v>0.45116805209745076</v>
      </c>
      <c r="P1345" s="37">
        <f t="shared" si="228"/>
        <v>60</v>
      </c>
      <c r="Q1345" s="37">
        <f t="shared" si="229"/>
        <v>5.1284641638225255</v>
      </c>
      <c r="R1345" s="37">
        <f t="shared" si="230"/>
        <v>412.84641638225253</v>
      </c>
    </row>
    <row r="1346" spans="1:18" x14ac:dyDescent="0.25">
      <c r="A1346" s="1" t="s">
        <v>1103</v>
      </c>
      <c r="B1346" s="1" t="s">
        <v>3212</v>
      </c>
      <c r="C1346" s="36">
        <v>9411</v>
      </c>
      <c r="D1346" s="43"/>
      <c r="E1346" s="43">
        <f t="shared" si="220"/>
        <v>0</v>
      </c>
      <c r="F1346" s="6">
        <f t="shared" si="221"/>
        <v>0</v>
      </c>
      <c r="G1346" s="44">
        <v>1</v>
      </c>
      <c r="H1346" s="44">
        <f t="shared" si="222"/>
        <v>10.625863351397301</v>
      </c>
      <c r="I1346" s="14">
        <f t="shared" si="223"/>
        <v>0.3032117203462581</v>
      </c>
      <c r="J1346" s="49">
        <v>3</v>
      </c>
      <c r="K1346" s="49">
        <f t="shared" si="224"/>
        <v>31.877590054191902</v>
      </c>
      <c r="L1346" s="50">
        <f t="shared" si="225"/>
        <v>0.46344824860023287</v>
      </c>
      <c r="M1346" s="45">
        <v>4</v>
      </c>
      <c r="N1346" s="45">
        <f t="shared" si="226"/>
        <v>42.503453405589205</v>
      </c>
      <c r="O1346" s="18">
        <f t="shared" si="227"/>
        <v>0.36147137528581225</v>
      </c>
      <c r="P1346" s="37">
        <f t="shared" si="228"/>
        <v>0</v>
      </c>
      <c r="Q1346" s="37">
        <f t="shared" si="229"/>
        <v>0</v>
      </c>
      <c r="R1346" s="37">
        <f t="shared" si="230"/>
        <v>-100</v>
      </c>
    </row>
    <row r="1347" spans="1:18" x14ac:dyDescent="0.25">
      <c r="A1347" s="1" t="s">
        <v>1406</v>
      </c>
      <c r="B1347" s="1" t="s">
        <v>3196</v>
      </c>
      <c r="C1347" s="36">
        <v>9409</v>
      </c>
      <c r="D1347" s="43">
        <v>1</v>
      </c>
      <c r="E1347" s="43">
        <f t="shared" si="220"/>
        <v>10.628122010840686</v>
      </c>
      <c r="F1347" s="6">
        <f t="shared" si="221"/>
        <v>0.77257793381811601</v>
      </c>
      <c r="G1347" s="44"/>
      <c r="H1347" s="44">
        <f t="shared" si="222"/>
        <v>0</v>
      </c>
      <c r="I1347" s="14">
        <f t="shared" si="223"/>
        <v>0</v>
      </c>
      <c r="J1347" s="49">
        <v>3</v>
      </c>
      <c r="K1347" s="49">
        <f t="shared" si="224"/>
        <v>31.884366032522056</v>
      </c>
      <c r="L1347" s="50">
        <f t="shared" si="225"/>
        <v>0.46354676029086955</v>
      </c>
      <c r="M1347" s="45">
        <v>4</v>
      </c>
      <c r="N1347" s="45">
        <f t="shared" si="226"/>
        <v>42.512488043362744</v>
      </c>
      <c r="O1347" s="18">
        <f t="shared" si="227"/>
        <v>0.36154821052341157</v>
      </c>
      <c r="P1347" s="37">
        <f t="shared" si="228"/>
        <v>25</v>
      </c>
      <c r="Q1347" s="37">
        <f t="shared" si="229"/>
        <v>2.1368600682593857</v>
      </c>
      <c r="R1347" s="37">
        <f t="shared" si="230"/>
        <v>113.68600682593856</v>
      </c>
    </row>
    <row r="1348" spans="1:18" x14ac:dyDescent="0.25">
      <c r="A1348" s="1" t="s">
        <v>997</v>
      </c>
      <c r="B1348" s="1" t="s">
        <v>3208</v>
      </c>
      <c r="C1348" s="36">
        <v>9409</v>
      </c>
      <c r="D1348" s="43">
        <v>5</v>
      </c>
      <c r="E1348" s="43">
        <f t="shared" si="220"/>
        <v>53.140610054203428</v>
      </c>
      <c r="F1348" s="6">
        <f t="shared" si="221"/>
        <v>3.8628896690905798</v>
      </c>
      <c r="G1348" s="44">
        <v>5</v>
      </c>
      <c r="H1348" s="44">
        <f t="shared" si="222"/>
        <v>53.140610054203428</v>
      </c>
      <c r="I1348" s="14">
        <f t="shared" si="223"/>
        <v>1.5163808588471863</v>
      </c>
      <c r="J1348" s="49">
        <v>9</v>
      </c>
      <c r="K1348" s="49">
        <f t="shared" si="224"/>
        <v>95.653098097566172</v>
      </c>
      <c r="L1348" s="50">
        <f t="shared" si="225"/>
        <v>1.3906402808726086</v>
      </c>
      <c r="M1348" s="45">
        <v>19</v>
      </c>
      <c r="N1348" s="45">
        <f t="shared" si="226"/>
        <v>201.93431820597303</v>
      </c>
      <c r="O1348" s="18">
        <f t="shared" si="227"/>
        <v>1.7173539999862046</v>
      </c>
      <c r="P1348" s="37">
        <f t="shared" si="228"/>
        <v>26.315789473684209</v>
      </c>
      <c r="Q1348" s="37">
        <f t="shared" si="229"/>
        <v>2.2493263876414584</v>
      </c>
      <c r="R1348" s="37">
        <f t="shared" si="230"/>
        <v>124.93263876414585</v>
      </c>
    </row>
    <row r="1349" spans="1:18" x14ac:dyDescent="0.25">
      <c r="A1349" s="1" t="s">
        <v>1323</v>
      </c>
      <c r="B1349" s="1" t="s">
        <v>3188</v>
      </c>
      <c r="C1349" s="36">
        <v>9356</v>
      </c>
      <c r="D1349" s="43">
        <v>1</v>
      </c>
      <c r="E1349" s="43">
        <f t="shared" si="220"/>
        <v>10.688328345446772</v>
      </c>
      <c r="F1349" s="6">
        <f t="shared" si="221"/>
        <v>0.77695444413153625</v>
      </c>
      <c r="G1349" s="44"/>
      <c r="H1349" s="44">
        <f t="shared" si="222"/>
        <v>0</v>
      </c>
      <c r="I1349" s="14">
        <f t="shared" si="223"/>
        <v>0</v>
      </c>
      <c r="J1349" s="49"/>
      <c r="K1349" s="49">
        <f t="shared" si="224"/>
        <v>0</v>
      </c>
      <c r="L1349" s="50">
        <f t="shared" si="225"/>
        <v>0</v>
      </c>
      <c r="M1349" s="45">
        <v>1</v>
      </c>
      <c r="N1349" s="45">
        <f t="shared" si="226"/>
        <v>10.688328345446772</v>
      </c>
      <c r="O1349" s="18">
        <f t="shared" si="227"/>
        <v>9.0899078474101613E-2</v>
      </c>
      <c r="P1349" s="37">
        <f t="shared" si="228"/>
        <v>100</v>
      </c>
      <c r="Q1349" s="37">
        <f t="shared" si="229"/>
        <v>8.5474402730375427</v>
      </c>
      <c r="R1349" s="37">
        <f t="shared" si="230"/>
        <v>754.74402730375425</v>
      </c>
    </row>
    <row r="1350" spans="1:18" x14ac:dyDescent="0.25">
      <c r="A1350" s="1" t="s">
        <v>960</v>
      </c>
      <c r="B1350" s="1" t="s">
        <v>3256</v>
      </c>
      <c r="C1350" s="36">
        <v>9333</v>
      </c>
      <c r="D1350" s="43">
        <v>1</v>
      </c>
      <c r="E1350" s="43">
        <f t="shared" si="220"/>
        <v>10.714668381013608</v>
      </c>
      <c r="F1350" s="6">
        <f t="shared" si="221"/>
        <v>0.77886915025122183</v>
      </c>
      <c r="G1350" s="44">
        <v>7</v>
      </c>
      <c r="H1350" s="44">
        <f t="shared" si="222"/>
        <v>75.002678667095253</v>
      </c>
      <c r="I1350" s="14">
        <f t="shared" si="223"/>
        <v>2.1402205615826042</v>
      </c>
      <c r="J1350" s="49">
        <v>12</v>
      </c>
      <c r="K1350" s="49">
        <f t="shared" si="224"/>
        <v>128.57602057216329</v>
      </c>
      <c r="L1350" s="50">
        <f t="shared" si="225"/>
        <v>1.8692859606029322</v>
      </c>
      <c r="M1350" s="45">
        <v>20</v>
      </c>
      <c r="N1350" s="45">
        <f t="shared" si="226"/>
        <v>214.29336762027216</v>
      </c>
      <c r="O1350" s="18">
        <f t="shared" si="227"/>
        <v>1.8224617554991851</v>
      </c>
      <c r="P1350" s="37">
        <f t="shared" si="228"/>
        <v>5</v>
      </c>
      <c r="Q1350" s="37">
        <f t="shared" si="229"/>
        <v>0.42737201365187716</v>
      </c>
      <c r="R1350" s="37">
        <f t="shared" si="230"/>
        <v>-57.262798634812285</v>
      </c>
    </row>
    <row r="1351" spans="1:18" x14ac:dyDescent="0.25">
      <c r="A1351" s="1" t="s">
        <v>1142</v>
      </c>
      <c r="B1351" s="1" t="s">
        <v>3214</v>
      </c>
      <c r="C1351" s="36">
        <v>9309</v>
      </c>
      <c r="D1351" s="43">
        <v>1</v>
      </c>
      <c r="E1351" s="43">
        <f t="shared" ref="E1351:E1414" si="231">((D1351/($C1351/100000)))</f>
        <v>10.742292405199269</v>
      </c>
      <c r="F1351" s="6">
        <f t="shared" ref="F1351:F1414" si="232">((D1351/$C1351)/(D$1746/$C$1746))</f>
        <v>0.78087719188899485</v>
      </c>
      <c r="G1351" s="44">
        <v>1</v>
      </c>
      <c r="H1351" s="44">
        <f t="shared" ref="H1351:H1414" si="233">((G1351/($C1351/100000)))</f>
        <v>10.742292405199269</v>
      </c>
      <c r="I1351" s="14">
        <f t="shared" ref="I1351:I1414" si="234">((G1351/$C1351)/($G$1746/$C$1746))</f>
        <v>0.30653405308611398</v>
      </c>
      <c r="J1351" s="49">
        <v>1</v>
      </c>
      <c r="K1351" s="49">
        <f t="shared" ref="K1351:K1414" si="235">((J1351/($C1351/100000)))</f>
        <v>10.742292405199269</v>
      </c>
      <c r="L1351" s="50">
        <f t="shared" ref="L1351:L1414" si="236">((J1351/$C1351)/($J$1746/$C$1746))</f>
        <v>0.15617543837779896</v>
      </c>
      <c r="M1351" s="45">
        <v>3</v>
      </c>
      <c r="N1351" s="45">
        <f t="shared" ref="N1351:N1414" si="237">((M1351/($C1351/100000)))</f>
        <v>32.22687721559781</v>
      </c>
      <c r="O1351" s="18">
        <f t="shared" ref="O1351:O1414" si="238">((M1351/$C1351)/($M$1746/$C$1746))</f>
        <v>0.27407405033957294</v>
      </c>
      <c r="P1351" s="37">
        <f t="shared" si="228"/>
        <v>33.333333333333329</v>
      </c>
      <c r="Q1351" s="37">
        <f t="shared" si="229"/>
        <v>2.8491467576791805</v>
      </c>
      <c r="R1351" s="37">
        <f t="shared" si="230"/>
        <v>184.91467576791806</v>
      </c>
    </row>
    <row r="1352" spans="1:18" x14ac:dyDescent="0.25">
      <c r="A1352" s="1" t="s">
        <v>872</v>
      </c>
      <c r="B1352" s="1" t="s">
        <v>3230</v>
      </c>
      <c r="C1352" s="36">
        <v>9300</v>
      </c>
      <c r="D1352" s="43">
        <v>1</v>
      </c>
      <c r="E1352" s="43">
        <f t="shared" si="231"/>
        <v>10.75268817204301</v>
      </c>
      <c r="F1352" s="6">
        <f t="shared" si="232"/>
        <v>0.78163287949404869</v>
      </c>
      <c r="G1352" s="44">
        <v>4</v>
      </c>
      <c r="H1352" s="44">
        <f t="shared" si="233"/>
        <v>43.01075268817204</v>
      </c>
      <c r="I1352" s="14">
        <f t="shared" si="234"/>
        <v>1.2273227957757571</v>
      </c>
      <c r="J1352" s="49">
        <v>13</v>
      </c>
      <c r="K1352" s="49">
        <f t="shared" si="235"/>
        <v>139.78494623655914</v>
      </c>
      <c r="L1352" s="50">
        <f t="shared" si="236"/>
        <v>2.0322454866845265</v>
      </c>
      <c r="M1352" s="45">
        <v>18</v>
      </c>
      <c r="N1352" s="45">
        <f t="shared" si="237"/>
        <v>193.54838709677421</v>
      </c>
      <c r="O1352" s="18">
        <f t="shared" si="238"/>
        <v>1.6460356997490866</v>
      </c>
      <c r="P1352" s="37">
        <f t="shared" ref="P1352:P1415" si="239">D1352/M1352*100</f>
        <v>5.5555555555555554</v>
      </c>
      <c r="Q1352" s="37">
        <f t="shared" ref="Q1352:Q1415" si="240">P1352/$P$1746</f>
        <v>0.47485779294653013</v>
      </c>
      <c r="R1352" s="37">
        <f t="shared" ref="R1352:R1415" si="241">(Q1352-1)*100</f>
        <v>-52.514220705346993</v>
      </c>
    </row>
    <row r="1353" spans="1:18" x14ac:dyDescent="0.25">
      <c r="A1353" s="1" t="s">
        <v>907</v>
      </c>
      <c r="B1353" s="1" t="s">
        <v>3177</v>
      </c>
      <c r="C1353" s="36">
        <v>9296</v>
      </c>
      <c r="D1353" s="43">
        <v>1</v>
      </c>
      <c r="E1353" s="43">
        <f t="shared" si="231"/>
        <v>10.757314974182444</v>
      </c>
      <c r="F1353" s="6">
        <f t="shared" si="232"/>
        <v>0.78196921033720457</v>
      </c>
      <c r="G1353" s="44"/>
      <c r="H1353" s="44">
        <f t="shared" si="233"/>
        <v>0</v>
      </c>
      <c r="I1353" s="14">
        <f t="shared" si="234"/>
        <v>0</v>
      </c>
      <c r="J1353" s="49">
        <v>1</v>
      </c>
      <c r="K1353" s="49">
        <f t="shared" si="235"/>
        <v>10.757314974182444</v>
      </c>
      <c r="L1353" s="50">
        <f t="shared" si="236"/>
        <v>0.15639384206744089</v>
      </c>
      <c r="M1353" s="45">
        <v>2</v>
      </c>
      <c r="N1353" s="45">
        <f t="shared" si="237"/>
        <v>21.514629948364888</v>
      </c>
      <c r="O1353" s="18">
        <f t="shared" si="238"/>
        <v>0.18297155296981385</v>
      </c>
      <c r="P1353" s="37">
        <f t="shared" si="239"/>
        <v>50</v>
      </c>
      <c r="Q1353" s="37">
        <f t="shared" si="240"/>
        <v>4.2737201365187714</v>
      </c>
      <c r="R1353" s="37">
        <f t="shared" si="241"/>
        <v>327.37201365187713</v>
      </c>
    </row>
    <row r="1354" spans="1:18" x14ac:dyDescent="0.25">
      <c r="A1354" s="1" t="s">
        <v>923</v>
      </c>
      <c r="B1354" s="1" t="s">
        <v>3186</v>
      </c>
      <c r="C1354" s="36">
        <v>9264</v>
      </c>
      <c r="D1354" s="43"/>
      <c r="E1354" s="43">
        <f t="shared" si="231"/>
        <v>0</v>
      </c>
      <c r="F1354" s="6">
        <f t="shared" si="232"/>
        <v>0</v>
      </c>
      <c r="G1354" s="44">
        <v>1</v>
      </c>
      <c r="H1354" s="44">
        <f t="shared" si="233"/>
        <v>10.794473229706391</v>
      </c>
      <c r="I1354" s="14">
        <f t="shared" si="234"/>
        <v>0.30802304621962812</v>
      </c>
      <c r="J1354" s="49"/>
      <c r="K1354" s="49">
        <f t="shared" si="235"/>
        <v>0</v>
      </c>
      <c r="L1354" s="50">
        <f t="shared" si="236"/>
        <v>0</v>
      </c>
      <c r="M1354" s="45">
        <v>1</v>
      </c>
      <c r="N1354" s="45">
        <f t="shared" si="237"/>
        <v>10.794473229706391</v>
      </c>
      <c r="O1354" s="18">
        <f t="shared" si="238"/>
        <v>9.18017895297598E-2</v>
      </c>
      <c r="P1354" s="37">
        <f t="shared" si="239"/>
        <v>0</v>
      </c>
      <c r="Q1354" s="37">
        <f t="shared" si="240"/>
        <v>0</v>
      </c>
      <c r="R1354" s="37">
        <f t="shared" si="241"/>
        <v>-100</v>
      </c>
    </row>
    <row r="1355" spans="1:18" x14ac:dyDescent="0.25">
      <c r="A1355" s="1" t="s">
        <v>683</v>
      </c>
      <c r="B1355" s="1" t="s">
        <v>3223</v>
      </c>
      <c r="C1355" s="36">
        <v>9250</v>
      </c>
      <c r="D1355" s="43"/>
      <c r="E1355" s="43">
        <f t="shared" si="231"/>
        <v>0</v>
      </c>
      <c r="F1355" s="6">
        <f t="shared" si="232"/>
        <v>0</v>
      </c>
      <c r="G1355" s="44">
        <v>1</v>
      </c>
      <c r="H1355" s="44">
        <f t="shared" si="233"/>
        <v>10.810810810810811</v>
      </c>
      <c r="I1355" s="14">
        <f t="shared" si="234"/>
        <v>0.30848924326255517</v>
      </c>
      <c r="J1355" s="49">
        <v>1</v>
      </c>
      <c r="K1355" s="49">
        <f t="shared" si="235"/>
        <v>10.810810810810811</v>
      </c>
      <c r="L1355" s="50">
        <f t="shared" si="236"/>
        <v>0.15717158441718168</v>
      </c>
      <c r="M1355" s="45">
        <v>2</v>
      </c>
      <c r="N1355" s="45">
        <f t="shared" si="237"/>
        <v>21.621621621621621</v>
      </c>
      <c r="O1355" s="18">
        <f t="shared" si="238"/>
        <v>0.18388146555755563</v>
      </c>
      <c r="P1355" s="37">
        <f t="shared" si="239"/>
        <v>0</v>
      </c>
      <c r="Q1355" s="37">
        <f t="shared" si="240"/>
        <v>0</v>
      </c>
      <c r="R1355" s="37">
        <f t="shared" si="241"/>
        <v>-100</v>
      </c>
    </row>
    <row r="1356" spans="1:18" x14ac:dyDescent="0.25">
      <c r="A1356" s="1" t="s">
        <v>1721</v>
      </c>
      <c r="B1356" s="1" t="s">
        <v>3206</v>
      </c>
      <c r="C1356" s="36">
        <v>9180</v>
      </c>
      <c r="D1356" s="43">
        <v>2</v>
      </c>
      <c r="E1356" s="43">
        <f t="shared" si="231"/>
        <v>21.786492374727668</v>
      </c>
      <c r="F1356" s="6">
        <f t="shared" si="232"/>
        <v>1.5837006055108176</v>
      </c>
      <c r="G1356" s="44"/>
      <c r="H1356" s="44">
        <f t="shared" si="233"/>
        <v>0</v>
      </c>
      <c r="I1356" s="14">
        <f t="shared" si="234"/>
        <v>0</v>
      </c>
      <c r="J1356" s="49">
        <v>4</v>
      </c>
      <c r="K1356" s="49">
        <f t="shared" si="235"/>
        <v>43.572984749455337</v>
      </c>
      <c r="L1356" s="50">
        <f t="shared" si="236"/>
        <v>0.63348024220432697</v>
      </c>
      <c r="M1356" s="45">
        <v>6</v>
      </c>
      <c r="N1356" s="45">
        <f t="shared" si="237"/>
        <v>65.359477124183002</v>
      </c>
      <c r="O1356" s="18">
        <f t="shared" si="238"/>
        <v>0.55585083542725144</v>
      </c>
      <c r="P1356" s="37">
        <f t="shared" si="239"/>
        <v>33.333333333333329</v>
      </c>
      <c r="Q1356" s="37">
        <f t="shared" si="240"/>
        <v>2.8491467576791805</v>
      </c>
      <c r="R1356" s="37">
        <f t="shared" si="241"/>
        <v>184.91467576791806</v>
      </c>
    </row>
    <row r="1357" spans="1:18" x14ac:dyDescent="0.25">
      <c r="A1357" s="1" t="s">
        <v>718</v>
      </c>
      <c r="B1357" s="1" t="s">
        <v>3184</v>
      </c>
      <c r="C1357" s="36">
        <v>9161</v>
      </c>
      <c r="D1357" s="43">
        <v>1</v>
      </c>
      <c r="E1357" s="43">
        <f t="shared" si="231"/>
        <v>10.915838882218099</v>
      </c>
      <c r="F1357" s="6">
        <f t="shared" si="232"/>
        <v>0.79349260771691443</v>
      </c>
      <c r="G1357" s="44"/>
      <c r="H1357" s="44">
        <f t="shared" si="233"/>
        <v>0</v>
      </c>
      <c r="I1357" s="14">
        <f t="shared" si="234"/>
        <v>0</v>
      </c>
      <c r="J1357" s="49">
        <v>6</v>
      </c>
      <c r="K1357" s="49">
        <f t="shared" si="235"/>
        <v>65.495033293308595</v>
      </c>
      <c r="L1357" s="50">
        <f t="shared" si="236"/>
        <v>0.95219112926029725</v>
      </c>
      <c r="M1357" s="45">
        <v>7</v>
      </c>
      <c r="N1357" s="45">
        <f t="shared" si="237"/>
        <v>76.410872175526691</v>
      </c>
      <c r="O1357" s="18">
        <f t="shared" si="238"/>
        <v>0.64983762115771893</v>
      </c>
      <c r="P1357" s="37">
        <f t="shared" si="239"/>
        <v>14.285714285714285</v>
      </c>
      <c r="Q1357" s="37">
        <f t="shared" si="240"/>
        <v>1.2210628961482204</v>
      </c>
      <c r="R1357" s="37">
        <f t="shared" si="241"/>
        <v>22.106289614822039</v>
      </c>
    </row>
    <row r="1358" spans="1:18" x14ac:dyDescent="0.25">
      <c r="A1358" s="1" t="s">
        <v>863</v>
      </c>
      <c r="B1358" s="1" t="s">
        <v>3200</v>
      </c>
      <c r="C1358" s="36">
        <v>9121</v>
      </c>
      <c r="D1358" s="43">
        <v>1</v>
      </c>
      <c r="E1358" s="43">
        <f t="shared" si="231"/>
        <v>10.963710119504441</v>
      </c>
      <c r="F1358" s="6">
        <f t="shared" si="232"/>
        <v>0.79697245689010565</v>
      </c>
      <c r="G1358" s="44">
        <v>3</v>
      </c>
      <c r="H1358" s="44">
        <f t="shared" si="233"/>
        <v>32.891130358513323</v>
      </c>
      <c r="I1358" s="14">
        <f t="shared" si="234"/>
        <v>0.93855679207717413</v>
      </c>
      <c r="J1358" s="49"/>
      <c r="K1358" s="49">
        <f t="shared" si="235"/>
        <v>0</v>
      </c>
      <c r="L1358" s="50">
        <f t="shared" si="236"/>
        <v>0</v>
      </c>
      <c r="M1358" s="45">
        <v>4</v>
      </c>
      <c r="N1358" s="45">
        <f t="shared" si="237"/>
        <v>43.854840478017763</v>
      </c>
      <c r="O1358" s="18">
        <f t="shared" si="238"/>
        <v>0.37296427067369575</v>
      </c>
      <c r="P1358" s="37">
        <f t="shared" si="239"/>
        <v>25</v>
      </c>
      <c r="Q1358" s="37">
        <f t="shared" si="240"/>
        <v>2.1368600682593857</v>
      </c>
      <c r="R1358" s="37">
        <f t="shared" si="241"/>
        <v>113.68600682593856</v>
      </c>
    </row>
    <row r="1359" spans="1:18" x14ac:dyDescent="0.25">
      <c r="A1359" s="1" t="s">
        <v>1064</v>
      </c>
      <c r="B1359" s="1" t="s">
        <v>3209</v>
      </c>
      <c r="C1359" s="36">
        <v>9105</v>
      </c>
      <c r="D1359" s="43"/>
      <c r="E1359" s="43">
        <f t="shared" si="231"/>
        <v>0</v>
      </c>
      <c r="F1359" s="6">
        <f t="shared" si="232"/>
        <v>0</v>
      </c>
      <c r="G1359" s="44">
        <v>1</v>
      </c>
      <c r="H1359" s="44">
        <f t="shared" si="233"/>
        <v>10.982976386600768</v>
      </c>
      <c r="I1359" s="14">
        <f t="shared" si="234"/>
        <v>0.31340203187025095</v>
      </c>
      <c r="J1359" s="49"/>
      <c r="K1359" s="49">
        <f t="shared" si="235"/>
        <v>0</v>
      </c>
      <c r="L1359" s="50">
        <f t="shared" si="236"/>
        <v>0</v>
      </c>
      <c r="M1359" s="45">
        <v>1</v>
      </c>
      <c r="N1359" s="45">
        <f t="shared" si="237"/>
        <v>10.982976386600768</v>
      </c>
      <c r="O1359" s="18">
        <f t="shared" si="238"/>
        <v>9.3404917979538135E-2</v>
      </c>
      <c r="P1359" s="37">
        <f t="shared" si="239"/>
        <v>0</v>
      </c>
      <c r="Q1359" s="37">
        <f t="shared" si="240"/>
        <v>0</v>
      </c>
      <c r="R1359" s="37">
        <f t="shared" si="241"/>
        <v>-100</v>
      </c>
    </row>
    <row r="1360" spans="1:18" x14ac:dyDescent="0.25">
      <c r="A1360" s="1" t="s">
        <v>1160</v>
      </c>
      <c r="B1360" s="1" t="s">
        <v>3218</v>
      </c>
      <c r="C1360" s="36">
        <v>9100</v>
      </c>
      <c r="D1360" s="43"/>
      <c r="E1360" s="43">
        <f t="shared" si="231"/>
        <v>0</v>
      </c>
      <c r="F1360" s="6">
        <f t="shared" si="232"/>
        <v>0</v>
      </c>
      <c r="G1360" s="44">
        <v>3</v>
      </c>
      <c r="H1360" s="44">
        <f t="shared" si="233"/>
        <v>32.967032967032971</v>
      </c>
      <c r="I1360" s="14">
        <f t="shared" si="234"/>
        <v>0.94072269236658301</v>
      </c>
      <c r="J1360" s="49">
        <v>2</v>
      </c>
      <c r="K1360" s="49">
        <f t="shared" si="235"/>
        <v>21.978021978021978</v>
      </c>
      <c r="L1360" s="50">
        <f t="shared" si="236"/>
        <v>0.31952464963932542</v>
      </c>
      <c r="M1360" s="45">
        <v>5</v>
      </c>
      <c r="N1360" s="45">
        <f t="shared" si="237"/>
        <v>54.945054945054949</v>
      </c>
      <c r="O1360" s="18">
        <f t="shared" si="238"/>
        <v>0.4672811968152169</v>
      </c>
      <c r="P1360" s="37">
        <f t="shared" si="239"/>
        <v>0</v>
      </c>
      <c r="Q1360" s="37">
        <f t="shared" si="240"/>
        <v>0</v>
      </c>
      <c r="R1360" s="37">
        <f t="shared" si="241"/>
        <v>-100</v>
      </c>
    </row>
    <row r="1361" spans="1:18" x14ac:dyDescent="0.25">
      <c r="A1361" s="1" t="s">
        <v>736</v>
      </c>
      <c r="B1361" s="1" t="s">
        <v>3166</v>
      </c>
      <c r="C1361" s="36">
        <v>9026</v>
      </c>
      <c r="D1361" s="43"/>
      <c r="E1361" s="43">
        <f t="shared" si="231"/>
        <v>0</v>
      </c>
      <c r="F1361" s="6">
        <f t="shared" si="232"/>
        <v>0</v>
      </c>
      <c r="G1361" s="44">
        <v>1</v>
      </c>
      <c r="H1361" s="44">
        <f t="shared" si="233"/>
        <v>11.079104808331486</v>
      </c>
      <c r="I1361" s="14">
        <f t="shared" si="234"/>
        <v>0.31614508089725629</v>
      </c>
      <c r="J1361" s="49">
        <v>2</v>
      </c>
      <c r="K1361" s="49">
        <f t="shared" si="235"/>
        <v>22.158209616662973</v>
      </c>
      <c r="L1361" s="50">
        <f t="shared" si="236"/>
        <v>0.32214428448015303</v>
      </c>
      <c r="M1361" s="45">
        <v>3</v>
      </c>
      <c r="N1361" s="45">
        <f t="shared" si="237"/>
        <v>33.237314424994459</v>
      </c>
      <c r="O1361" s="18">
        <f t="shared" si="238"/>
        <v>0.28266733155451856</v>
      </c>
      <c r="P1361" s="37">
        <f t="shared" si="239"/>
        <v>0</v>
      </c>
      <c r="Q1361" s="37">
        <f t="shared" si="240"/>
        <v>0</v>
      </c>
      <c r="R1361" s="37">
        <f t="shared" si="241"/>
        <v>-100</v>
      </c>
    </row>
    <row r="1362" spans="1:18" x14ac:dyDescent="0.25">
      <c r="A1362" s="1" t="s">
        <v>1171</v>
      </c>
      <c r="B1362" s="1" t="s">
        <v>3216</v>
      </c>
      <c r="C1362" s="36">
        <v>9003</v>
      </c>
      <c r="D1362" s="43">
        <v>1</v>
      </c>
      <c r="E1362" s="43">
        <f t="shared" si="231"/>
        <v>11.107408641563923</v>
      </c>
      <c r="F1362" s="6">
        <f t="shared" si="232"/>
        <v>0.8074181694207101</v>
      </c>
      <c r="G1362" s="44">
        <v>2</v>
      </c>
      <c r="H1362" s="44">
        <f t="shared" si="233"/>
        <v>22.214817283127847</v>
      </c>
      <c r="I1362" s="14">
        <f t="shared" si="234"/>
        <v>0.63390547599214375</v>
      </c>
      <c r="J1362" s="49">
        <v>1</v>
      </c>
      <c r="K1362" s="49">
        <f t="shared" si="235"/>
        <v>11.107408641563923</v>
      </c>
      <c r="L1362" s="50">
        <f t="shared" si="236"/>
        <v>0.161483633884142</v>
      </c>
      <c r="M1362" s="45">
        <v>4</v>
      </c>
      <c r="N1362" s="45">
        <f t="shared" si="237"/>
        <v>44.429634566255693</v>
      </c>
      <c r="O1362" s="18">
        <f t="shared" si="238"/>
        <v>0.37785261721812496</v>
      </c>
      <c r="P1362" s="37">
        <f t="shared" si="239"/>
        <v>25</v>
      </c>
      <c r="Q1362" s="37">
        <f t="shared" si="240"/>
        <v>2.1368600682593857</v>
      </c>
      <c r="R1362" s="37">
        <f t="shared" si="241"/>
        <v>113.68600682593856</v>
      </c>
    </row>
    <row r="1363" spans="1:18" x14ac:dyDescent="0.25">
      <c r="A1363" s="1" t="s">
        <v>1097</v>
      </c>
      <c r="B1363" s="1" t="s">
        <v>3187</v>
      </c>
      <c r="C1363" s="36">
        <v>8989</v>
      </c>
      <c r="D1363" s="43">
        <v>2</v>
      </c>
      <c r="E1363" s="43">
        <f t="shared" si="231"/>
        <v>22.249415952831239</v>
      </c>
      <c r="F1363" s="6">
        <f t="shared" si="232"/>
        <v>1.6173513804193242</v>
      </c>
      <c r="G1363" s="44"/>
      <c r="H1363" s="44">
        <f t="shared" si="233"/>
        <v>0</v>
      </c>
      <c r="I1363" s="14">
        <f t="shared" si="234"/>
        <v>0</v>
      </c>
      <c r="J1363" s="49">
        <v>3</v>
      </c>
      <c r="K1363" s="49">
        <f t="shared" si="235"/>
        <v>33.374123929246856</v>
      </c>
      <c r="L1363" s="50">
        <f t="shared" si="236"/>
        <v>0.48520541412579726</v>
      </c>
      <c r="M1363" s="45">
        <v>5</v>
      </c>
      <c r="N1363" s="45">
        <f t="shared" si="237"/>
        <v>55.623539882078099</v>
      </c>
      <c r="O1363" s="18">
        <f t="shared" si="238"/>
        <v>0.4730513840269745</v>
      </c>
      <c r="P1363" s="37">
        <f t="shared" si="239"/>
        <v>40</v>
      </c>
      <c r="Q1363" s="37">
        <f t="shared" si="240"/>
        <v>3.4189761092150173</v>
      </c>
      <c r="R1363" s="37">
        <f t="shared" si="241"/>
        <v>241.89761092150172</v>
      </c>
    </row>
    <row r="1364" spans="1:18" x14ac:dyDescent="0.25">
      <c r="A1364" s="1" t="s">
        <v>1203</v>
      </c>
      <c r="B1364" s="1" t="s">
        <v>3205</v>
      </c>
      <c r="C1364" s="36">
        <v>8979</v>
      </c>
      <c r="D1364" s="43"/>
      <c r="E1364" s="43">
        <f t="shared" si="231"/>
        <v>0</v>
      </c>
      <c r="F1364" s="6">
        <f t="shared" si="232"/>
        <v>0</v>
      </c>
      <c r="G1364" s="44"/>
      <c r="H1364" s="44">
        <f t="shared" si="233"/>
        <v>0</v>
      </c>
      <c r="I1364" s="14">
        <f t="shared" si="234"/>
        <v>0</v>
      </c>
      <c r="J1364" s="49">
        <v>1</v>
      </c>
      <c r="K1364" s="49">
        <f t="shared" si="235"/>
        <v>11.137097672346588</v>
      </c>
      <c r="L1364" s="50">
        <f t="shared" si="236"/>
        <v>0.16191526404487475</v>
      </c>
      <c r="M1364" s="45">
        <v>1</v>
      </c>
      <c r="N1364" s="45">
        <f t="shared" si="237"/>
        <v>11.137097672346588</v>
      </c>
      <c r="O1364" s="18">
        <f t="shared" si="238"/>
        <v>9.4715645194753839E-2</v>
      </c>
      <c r="P1364" s="37">
        <f t="shared" si="239"/>
        <v>0</v>
      </c>
      <c r="Q1364" s="37">
        <f t="shared" si="240"/>
        <v>0</v>
      </c>
      <c r="R1364" s="37">
        <f t="shared" si="241"/>
        <v>-100</v>
      </c>
    </row>
    <row r="1365" spans="1:18" x14ac:dyDescent="0.25">
      <c r="A1365" s="1" t="s">
        <v>1185</v>
      </c>
      <c r="B1365" s="1" t="s">
        <v>3195</v>
      </c>
      <c r="C1365" s="36">
        <v>8960</v>
      </c>
      <c r="D1365" s="43"/>
      <c r="E1365" s="43">
        <f t="shared" si="231"/>
        <v>0</v>
      </c>
      <c r="F1365" s="6">
        <f t="shared" si="232"/>
        <v>0</v>
      </c>
      <c r="G1365" s="44">
        <v>1</v>
      </c>
      <c r="H1365" s="44">
        <f t="shared" si="233"/>
        <v>11.160714285714286</v>
      </c>
      <c r="I1365" s="14">
        <f t="shared" si="234"/>
        <v>0.31847382814493697</v>
      </c>
      <c r="J1365" s="49">
        <v>3</v>
      </c>
      <c r="K1365" s="49">
        <f t="shared" si="235"/>
        <v>33.482142857142854</v>
      </c>
      <c r="L1365" s="50">
        <f t="shared" si="236"/>
        <v>0.48677583343490977</v>
      </c>
      <c r="M1365" s="45">
        <v>4</v>
      </c>
      <c r="N1365" s="45">
        <f t="shared" si="237"/>
        <v>44.642857142857146</v>
      </c>
      <c r="O1365" s="18">
        <f t="shared" si="238"/>
        <v>0.37966597241236372</v>
      </c>
      <c r="P1365" s="37">
        <f t="shared" si="239"/>
        <v>0</v>
      </c>
      <c r="Q1365" s="37">
        <f t="shared" si="240"/>
        <v>0</v>
      </c>
      <c r="R1365" s="37">
        <f t="shared" si="241"/>
        <v>-100</v>
      </c>
    </row>
    <row r="1366" spans="1:18" x14ac:dyDescent="0.25">
      <c r="A1366" s="1" t="s">
        <v>1625</v>
      </c>
      <c r="B1366" s="1" t="s">
        <v>3222</v>
      </c>
      <c r="C1366" s="36">
        <v>8960</v>
      </c>
      <c r="D1366" s="43">
        <v>1</v>
      </c>
      <c r="E1366" s="43">
        <f t="shared" si="231"/>
        <v>11.160714285714286</v>
      </c>
      <c r="F1366" s="6">
        <f t="shared" si="232"/>
        <v>0.81129305572484967</v>
      </c>
      <c r="G1366" s="44"/>
      <c r="H1366" s="44">
        <f t="shared" si="233"/>
        <v>0</v>
      </c>
      <c r="I1366" s="14">
        <f t="shared" si="234"/>
        <v>0</v>
      </c>
      <c r="J1366" s="49">
        <v>1</v>
      </c>
      <c r="K1366" s="49">
        <f t="shared" si="235"/>
        <v>11.160714285714286</v>
      </c>
      <c r="L1366" s="50">
        <f t="shared" si="236"/>
        <v>0.16225861114496992</v>
      </c>
      <c r="M1366" s="45">
        <v>2</v>
      </c>
      <c r="N1366" s="45">
        <f t="shared" si="237"/>
        <v>22.321428571428573</v>
      </c>
      <c r="O1366" s="18">
        <f t="shared" si="238"/>
        <v>0.18983298620618186</v>
      </c>
      <c r="P1366" s="37">
        <f t="shared" si="239"/>
        <v>50</v>
      </c>
      <c r="Q1366" s="37">
        <f t="shared" si="240"/>
        <v>4.2737201365187714</v>
      </c>
      <c r="R1366" s="37">
        <f t="shared" si="241"/>
        <v>327.37201365187713</v>
      </c>
    </row>
    <row r="1367" spans="1:18" x14ac:dyDescent="0.25">
      <c r="A1367" s="1" t="s">
        <v>313</v>
      </c>
      <c r="B1367" s="1" t="s">
        <v>3165</v>
      </c>
      <c r="C1367" s="36">
        <v>8951</v>
      </c>
      <c r="D1367" s="43"/>
      <c r="E1367" s="43">
        <f t="shared" si="231"/>
        <v>0</v>
      </c>
      <c r="F1367" s="6">
        <f t="shared" si="232"/>
        <v>0</v>
      </c>
      <c r="G1367" s="44"/>
      <c r="H1367" s="44">
        <f t="shared" si="233"/>
        <v>0</v>
      </c>
      <c r="I1367" s="14">
        <f t="shared" si="234"/>
        <v>0</v>
      </c>
      <c r="J1367" s="49">
        <v>1</v>
      </c>
      <c r="K1367" s="49">
        <f t="shared" si="235"/>
        <v>11.171936096525528</v>
      </c>
      <c r="L1367" s="50">
        <f t="shared" si="236"/>
        <v>0.16242175800010394</v>
      </c>
      <c r="M1367" s="45">
        <v>1</v>
      </c>
      <c r="N1367" s="45">
        <f t="shared" si="237"/>
        <v>11.171936096525528</v>
      </c>
      <c r="O1367" s="18">
        <f t="shared" si="238"/>
        <v>9.5011929192681796E-2</v>
      </c>
      <c r="P1367" s="37">
        <f t="shared" si="239"/>
        <v>0</v>
      </c>
      <c r="Q1367" s="37">
        <f t="shared" si="240"/>
        <v>0</v>
      </c>
      <c r="R1367" s="37">
        <f t="shared" si="241"/>
        <v>-100</v>
      </c>
    </row>
    <row r="1368" spans="1:18" x14ac:dyDescent="0.25">
      <c r="A1368" s="1" t="s">
        <v>299</v>
      </c>
      <c r="B1368" s="1" t="s">
        <v>3197</v>
      </c>
      <c r="C1368" s="36">
        <v>8914</v>
      </c>
      <c r="D1368" s="43">
        <v>1</v>
      </c>
      <c r="E1368" s="43">
        <f t="shared" si="231"/>
        <v>11.218308279111511</v>
      </c>
      <c r="F1368" s="6">
        <f t="shared" si="232"/>
        <v>0.81547967010260869</v>
      </c>
      <c r="G1368" s="44"/>
      <c r="H1368" s="44">
        <f t="shared" si="233"/>
        <v>0</v>
      </c>
      <c r="I1368" s="14">
        <f t="shared" si="234"/>
        <v>0</v>
      </c>
      <c r="J1368" s="49"/>
      <c r="K1368" s="49">
        <f t="shared" si="235"/>
        <v>0</v>
      </c>
      <c r="L1368" s="50">
        <f t="shared" si="236"/>
        <v>0</v>
      </c>
      <c r="M1368" s="45">
        <v>1</v>
      </c>
      <c r="N1368" s="45">
        <f t="shared" si="237"/>
        <v>11.218308279111511</v>
      </c>
      <c r="O1368" s="18">
        <f t="shared" si="238"/>
        <v>9.5406302244076147E-2</v>
      </c>
      <c r="P1368" s="37">
        <f t="shared" si="239"/>
        <v>100</v>
      </c>
      <c r="Q1368" s="37">
        <f t="shared" si="240"/>
        <v>8.5474402730375427</v>
      </c>
      <c r="R1368" s="37">
        <f t="shared" si="241"/>
        <v>754.74402730375425</v>
      </c>
    </row>
    <row r="1369" spans="1:18" x14ac:dyDescent="0.25">
      <c r="A1369" s="1" t="s">
        <v>1631</v>
      </c>
      <c r="B1369" s="1" t="s">
        <v>3210</v>
      </c>
      <c r="C1369" s="36">
        <v>8874</v>
      </c>
      <c r="D1369" s="43"/>
      <c r="E1369" s="43">
        <f t="shared" si="231"/>
        <v>0</v>
      </c>
      <c r="F1369" s="6">
        <f t="shared" si="232"/>
        <v>0</v>
      </c>
      <c r="G1369" s="44">
        <v>1</v>
      </c>
      <c r="H1369" s="44">
        <f t="shared" si="233"/>
        <v>11.268875366238449</v>
      </c>
      <c r="I1369" s="14">
        <f t="shared" si="234"/>
        <v>0.32156023215896273</v>
      </c>
      <c r="J1369" s="49">
        <v>3</v>
      </c>
      <c r="K1369" s="49">
        <f t="shared" si="235"/>
        <v>33.806626098715348</v>
      </c>
      <c r="L1369" s="50">
        <f t="shared" si="236"/>
        <v>0.49149329136542613</v>
      </c>
      <c r="M1369" s="45">
        <v>4</v>
      </c>
      <c r="N1369" s="45">
        <f t="shared" si="237"/>
        <v>45.075501464953796</v>
      </c>
      <c r="O1369" s="18">
        <f t="shared" si="238"/>
        <v>0.38334540374293208</v>
      </c>
      <c r="P1369" s="37">
        <f t="shared" si="239"/>
        <v>0</v>
      </c>
      <c r="Q1369" s="37">
        <f t="shared" si="240"/>
        <v>0</v>
      </c>
      <c r="R1369" s="37">
        <f t="shared" si="241"/>
        <v>-100</v>
      </c>
    </row>
    <row r="1370" spans="1:18" x14ac:dyDescent="0.25">
      <c r="A1370" s="1" t="s">
        <v>136</v>
      </c>
      <c r="B1370" s="1" t="s">
        <v>3215</v>
      </c>
      <c r="C1370" s="36">
        <v>8812</v>
      </c>
      <c r="D1370" s="43"/>
      <c r="E1370" s="43">
        <f t="shared" si="231"/>
        <v>0</v>
      </c>
      <c r="F1370" s="6">
        <f t="shared" si="232"/>
        <v>0</v>
      </c>
      <c r="G1370" s="44">
        <v>1</v>
      </c>
      <c r="H1370" s="44">
        <f t="shared" si="233"/>
        <v>11.348161597821152</v>
      </c>
      <c r="I1370" s="14">
        <f t="shared" si="234"/>
        <v>0.32382268499530587</v>
      </c>
      <c r="J1370" s="49"/>
      <c r="K1370" s="49">
        <f t="shared" si="235"/>
        <v>0</v>
      </c>
      <c r="L1370" s="50">
        <f t="shared" si="236"/>
        <v>0</v>
      </c>
      <c r="M1370" s="45">
        <v>1</v>
      </c>
      <c r="N1370" s="45">
        <f t="shared" si="237"/>
        <v>11.348161597821152</v>
      </c>
      <c r="O1370" s="18">
        <f t="shared" si="238"/>
        <v>9.6510642102098823E-2</v>
      </c>
      <c r="P1370" s="37">
        <f t="shared" si="239"/>
        <v>0</v>
      </c>
      <c r="Q1370" s="37">
        <f t="shared" si="240"/>
        <v>0</v>
      </c>
      <c r="R1370" s="37">
        <f t="shared" si="241"/>
        <v>-100</v>
      </c>
    </row>
    <row r="1371" spans="1:18" x14ac:dyDescent="0.25">
      <c r="A1371" s="1" t="s">
        <v>446</v>
      </c>
      <c r="B1371" s="1" t="s">
        <v>2695</v>
      </c>
      <c r="C1371" s="36">
        <v>8721</v>
      </c>
      <c r="D1371" s="43"/>
      <c r="E1371" s="43">
        <f t="shared" si="231"/>
        <v>0</v>
      </c>
      <c r="F1371" s="6">
        <f t="shared" si="232"/>
        <v>0</v>
      </c>
      <c r="G1371" s="44">
        <v>1</v>
      </c>
      <c r="H1371" s="44">
        <f t="shared" si="233"/>
        <v>11.466574934067195</v>
      </c>
      <c r="I1371" s="14">
        <f t="shared" si="234"/>
        <v>0.32720163974069888</v>
      </c>
      <c r="J1371" s="49"/>
      <c r="K1371" s="49">
        <f t="shared" si="235"/>
        <v>0</v>
      </c>
      <c r="L1371" s="50">
        <f t="shared" si="236"/>
        <v>0</v>
      </c>
      <c r="M1371" s="45">
        <v>1</v>
      </c>
      <c r="N1371" s="45">
        <f t="shared" si="237"/>
        <v>11.466574934067195</v>
      </c>
      <c r="O1371" s="18">
        <f t="shared" si="238"/>
        <v>9.7517690425833595E-2</v>
      </c>
      <c r="P1371" s="37">
        <f t="shared" si="239"/>
        <v>0</v>
      </c>
      <c r="Q1371" s="37">
        <f t="shared" si="240"/>
        <v>0</v>
      </c>
      <c r="R1371" s="37">
        <f t="shared" si="241"/>
        <v>-100</v>
      </c>
    </row>
    <row r="1372" spans="1:18" x14ac:dyDescent="0.25">
      <c r="A1372" s="1" t="s">
        <v>1698</v>
      </c>
      <c r="B1372" s="1" t="s">
        <v>3203</v>
      </c>
      <c r="C1372" s="36">
        <v>8712</v>
      </c>
      <c r="D1372" s="43">
        <v>1</v>
      </c>
      <c r="E1372" s="43">
        <f t="shared" si="231"/>
        <v>11.478420569329661</v>
      </c>
      <c r="F1372" s="6">
        <f t="shared" si="232"/>
        <v>0.83438771571334402</v>
      </c>
      <c r="G1372" s="44">
        <v>4</v>
      </c>
      <c r="H1372" s="44">
        <f t="shared" si="233"/>
        <v>45.913682277318642</v>
      </c>
      <c r="I1372" s="14">
        <f t="shared" si="234"/>
        <v>1.3101586318542862</v>
      </c>
      <c r="J1372" s="49">
        <v>1</v>
      </c>
      <c r="K1372" s="49">
        <f t="shared" si="235"/>
        <v>11.478420569329661</v>
      </c>
      <c r="L1372" s="50">
        <f t="shared" si="236"/>
        <v>0.16687754314266878</v>
      </c>
      <c r="M1372" s="45">
        <v>6</v>
      </c>
      <c r="N1372" s="45">
        <f t="shared" si="237"/>
        <v>68.870523415977956</v>
      </c>
      <c r="O1372" s="18">
        <f t="shared" si="238"/>
        <v>0.58571059104937662</v>
      </c>
      <c r="P1372" s="37">
        <f t="shared" si="239"/>
        <v>16.666666666666664</v>
      </c>
      <c r="Q1372" s="37">
        <f t="shared" si="240"/>
        <v>1.4245733788395902</v>
      </c>
      <c r="R1372" s="37">
        <f t="shared" si="241"/>
        <v>42.457337883959021</v>
      </c>
    </row>
    <row r="1373" spans="1:18" x14ac:dyDescent="0.25">
      <c r="A1373" s="1" t="s">
        <v>1702</v>
      </c>
      <c r="B1373" s="1" t="s">
        <v>3211</v>
      </c>
      <c r="C1373" s="36">
        <v>8559</v>
      </c>
      <c r="D1373" s="43"/>
      <c r="E1373" s="43">
        <f t="shared" si="231"/>
        <v>0</v>
      </c>
      <c r="F1373" s="6">
        <f t="shared" si="232"/>
        <v>0</v>
      </c>
      <c r="G1373" s="44">
        <v>1</v>
      </c>
      <c r="H1373" s="44">
        <f t="shared" si="233"/>
        <v>11.68360789811894</v>
      </c>
      <c r="I1373" s="14">
        <f t="shared" si="234"/>
        <v>0.33339473071370895</v>
      </c>
      <c r="J1373" s="49"/>
      <c r="K1373" s="49">
        <f t="shared" si="235"/>
        <v>0</v>
      </c>
      <c r="L1373" s="50">
        <f t="shared" si="236"/>
        <v>0</v>
      </c>
      <c r="M1373" s="45">
        <v>1</v>
      </c>
      <c r="N1373" s="45">
        <f t="shared" si="237"/>
        <v>11.68360789811894</v>
      </c>
      <c r="O1373" s="18">
        <f t="shared" si="238"/>
        <v>9.9363451127899849E-2</v>
      </c>
      <c r="P1373" s="37">
        <f t="shared" si="239"/>
        <v>0</v>
      </c>
      <c r="Q1373" s="37">
        <f t="shared" si="240"/>
        <v>0</v>
      </c>
      <c r="R1373" s="37">
        <f t="shared" si="241"/>
        <v>-100</v>
      </c>
    </row>
    <row r="1374" spans="1:18" x14ac:dyDescent="0.25">
      <c r="A1374" s="1" t="s">
        <v>975</v>
      </c>
      <c r="B1374" s="1" t="s">
        <v>3201</v>
      </c>
      <c r="C1374" s="36">
        <v>8531</v>
      </c>
      <c r="D1374" s="43"/>
      <c r="E1374" s="43">
        <f t="shared" si="231"/>
        <v>0</v>
      </c>
      <c r="F1374" s="6">
        <f t="shared" si="232"/>
        <v>0</v>
      </c>
      <c r="G1374" s="44">
        <v>1</v>
      </c>
      <c r="H1374" s="44">
        <f t="shared" si="233"/>
        <v>11.721955222131053</v>
      </c>
      <c r="I1374" s="14">
        <f t="shared" si="234"/>
        <v>0.33448898138303074</v>
      </c>
      <c r="J1374" s="49"/>
      <c r="K1374" s="49">
        <f t="shared" si="235"/>
        <v>0</v>
      </c>
      <c r="L1374" s="50">
        <f t="shared" si="236"/>
        <v>0</v>
      </c>
      <c r="M1374" s="45">
        <v>1</v>
      </c>
      <c r="N1374" s="45">
        <f t="shared" si="237"/>
        <v>11.721955222131053</v>
      </c>
      <c r="O1374" s="18">
        <f t="shared" si="238"/>
        <v>9.968957662685439E-2</v>
      </c>
      <c r="P1374" s="37">
        <f t="shared" si="239"/>
        <v>0</v>
      </c>
      <c r="Q1374" s="37">
        <f t="shared" si="240"/>
        <v>0</v>
      </c>
      <c r="R1374" s="37">
        <f t="shared" si="241"/>
        <v>-100</v>
      </c>
    </row>
    <row r="1375" spans="1:18" x14ac:dyDescent="0.25">
      <c r="A1375" s="1" t="s">
        <v>869</v>
      </c>
      <c r="B1375" s="1" t="s">
        <v>3227</v>
      </c>
      <c r="C1375" s="36">
        <v>8521</v>
      </c>
      <c r="D1375" s="43">
        <v>1</v>
      </c>
      <c r="E1375" s="43">
        <f t="shared" si="231"/>
        <v>11.735711770918908</v>
      </c>
      <c r="F1375" s="6">
        <f t="shared" si="232"/>
        <v>0.85309069115064584</v>
      </c>
      <c r="G1375" s="44"/>
      <c r="H1375" s="44">
        <f t="shared" si="233"/>
        <v>0</v>
      </c>
      <c r="I1375" s="14">
        <f t="shared" si="234"/>
        <v>0</v>
      </c>
      <c r="J1375" s="49">
        <v>1</v>
      </c>
      <c r="K1375" s="49">
        <f t="shared" si="235"/>
        <v>11.735711770918908</v>
      </c>
      <c r="L1375" s="50">
        <f t="shared" si="236"/>
        <v>0.17061813823012914</v>
      </c>
      <c r="M1375" s="45">
        <v>2</v>
      </c>
      <c r="N1375" s="45">
        <f t="shared" si="237"/>
        <v>23.471423541837815</v>
      </c>
      <c r="O1375" s="18">
        <f t="shared" si="238"/>
        <v>0.19961313888128029</v>
      </c>
      <c r="P1375" s="37">
        <f t="shared" si="239"/>
        <v>50</v>
      </c>
      <c r="Q1375" s="37">
        <f t="shared" si="240"/>
        <v>4.2737201365187714</v>
      </c>
      <c r="R1375" s="37">
        <f t="shared" si="241"/>
        <v>327.37201365187713</v>
      </c>
    </row>
    <row r="1376" spans="1:18" x14ac:dyDescent="0.25">
      <c r="A1376" s="1" t="s">
        <v>1560</v>
      </c>
      <c r="B1376" s="1" t="s">
        <v>3247</v>
      </c>
      <c r="C1376" s="36">
        <v>8510</v>
      </c>
      <c r="D1376" s="43"/>
      <c r="E1376" s="43">
        <f t="shared" si="231"/>
        <v>0</v>
      </c>
      <c r="F1376" s="6">
        <f t="shared" si="232"/>
        <v>0</v>
      </c>
      <c r="G1376" s="44"/>
      <c r="H1376" s="44">
        <f t="shared" si="233"/>
        <v>0</v>
      </c>
      <c r="I1376" s="14">
        <f t="shared" si="234"/>
        <v>0</v>
      </c>
      <c r="J1376" s="49">
        <v>2</v>
      </c>
      <c r="K1376" s="49">
        <f t="shared" si="235"/>
        <v>23.501762632197416</v>
      </c>
      <c r="L1376" s="50">
        <f t="shared" si="236"/>
        <v>0.34167735742865585</v>
      </c>
      <c r="M1376" s="45">
        <v>2</v>
      </c>
      <c r="N1376" s="45">
        <f t="shared" si="237"/>
        <v>23.501762632197416</v>
      </c>
      <c r="O1376" s="18">
        <f t="shared" si="238"/>
        <v>0.19987115821473436</v>
      </c>
      <c r="P1376" s="37">
        <f t="shared" si="239"/>
        <v>0</v>
      </c>
      <c r="Q1376" s="37">
        <f t="shared" si="240"/>
        <v>0</v>
      </c>
      <c r="R1376" s="37">
        <f t="shared" si="241"/>
        <v>-100</v>
      </c>
    </row>
    <row r="1377" spans="1:18" x14ac:dyDescent="0.25">
      <c r="A1377" s="1" t="s">
        <v>697</v>
      </c>
      <c r="B1377" s="1" t="s">
        <v>3226</v>
      </c>
      <c r="C1377" s="36">
        <v>8501</v>
      </c>
      <c r="D1377" s="43">
        <v>1</v>
      </c>
      <c r="E1377" s="43">
        <f t="shared" si="231"/>
        <v>11.763321962122102</v>
      </c>
      <c r="F1377" s="6">
        <f t="shared" si="232"/>
        <v>0.85509772724322475</v>
      </c>
      <c r="G1377" s="44">
        <v>2</v>
      </c>
      <c r="H1377" s="44">
        <f t="shared" si="233"/>
        <v>23.526643924244205</v>
      </c>
      <c r="I1377" s="14">
        <f t="shared" si="234"/>
        <v>0.67133878371453604</v>
      </c>
      <c r="J1377" s="49">
        <v>1</v>
      </c>
      <c r="K1377" s="49">
        <f t="shared" si="235"/>
        <v>11.763321962122102</v>
      </c>
      <c r="L1377" s="50">
        <f t="shared" si="236"/>
        <v>0.17101954544864492</v>
      </c>
      <c r="M1377" s="45">
        <v>4</v>
      </c>
      <c r="N1377" s="45">
        <f t="shared" si="237"/>
        <v>47.053287848488409</v>
      </c>
      <c r="O1377" s="18">
        <f t="shared" si="238"/>
        <v>0.40016552321077276</v>
      </c>
      <c r="P1377" s="37">
        <f t="shared" si="239"/>
        <v>25</v>
      </c>
      <c r="Q1377" s="37">
        <f t="shared" si="240"/>
        <v>2.1368600682593857</v>
      </c>
      <c r="R1377" s="37">
        <f t="shared" si="241"/>
        <v>113.68600682593856</v>
      </c>
    </row>
    <row r="1378" spans="1:18" x14ac:dyDescent="0.25">
      <c r="A1378" s="1" t="s">
        <v>699</v>
      </c>
      <c r="B1378" s="1" t="s">
        <v>3202</v>
      </c>
      <c r="C1378" s="36">
        <v>8480</v>
      </c>
      <c r="D1378" s="43">
        <v>2</v>
      </c>
      <c r="E1378" s="43">
        <f t="shared" si="231"/>
        <v>23.584905660377359</v>
      </c>
      <c r="F1378" s="6">
        <f t="shared" si="232"/>
        <v>1.7144306083242107</v>
      </c>
      <c r="G1378" s="44"/>
      <c r="H1378" s="44">
        <f t="shared" si="233"/>
        <v>0</v>
      </c>
      <c r="I1378" s="14">
        <f t="shared" si="234"/>
        <v>0</v>
      </c>
      <c r="J1378" s="49"/>
      <c r="K1378" s="49">
        <f t="shared" si="235"/>
        <v>0</v>
      </c>
      <c r="L1378" s="50">
        <f t="shared" si="236"/>
        <v>0</v>
      </c>
      <c r="M1378" s="45">
        <v>2</v>
      </c>
      <c r="N1378" s="45">
        <f t="shared" si="237"/>
        <v>23.584905660377359</v>
      </c>
      <c r="O1378" s="18">
        <f t="shared" si="238"/>
        <v>0.2005782495763431</v>
      </c>
      <c r="P1378" s="37">
        <f t="shared" si="239"/>
        <v>100</v>
      </c>
      <c r="Q1378" s="37">
        <f t="shared" si="240"/>
        <v>8.5474402730375427</v>
      </c>
      <c r="R1378" s="37">
        <f t="shared" si="241"/>
        <v>754.74402730375425</v>
      </c>
    </row>
    <row r="1379" spans="1:18" x14ac:dyDescent="0.25">
      <c r="A1379" s="1" t="s">
        <v>1198</v>
      </c>
      <c r="B1379" s="1" t="s">
        <v>3231</v>
      </c>
      <c r="C1379" s="36">
        <v>8478</v>
      </c>
      <c r="D1379" s="43"/>
      <c r="E1379" s="43">
        <f t="shared" si="231"/>
        <v>0</v>
      </c>
      <c r="F1379" s="6">
        <f t="shared" si="232"/>
        <v>0</v>
      </c>
      <c r="G1379" s="44">
        <v>2</v>
      </c>
      <c r="H1379" s="44">
        <f t="shared" si="233"/>
        <v>23.590469450342063</v>
      </c>
      <c r="I1379" s="14">
        <f t="shared" si="234"/>
        <v>0.6731600613773614</v>
      </c>
      <c r="J1379" s="49"/>
      <c r="K1379" s="49">
        <f t="shared" si="235"/>
        <v>0</v>
      </c>
      <c r="L1379" s="50">
        <f t="shared" si="236"/>
        <v>0</v>
      </c>
      <c r="M1379" s="45">
        <v>2</v>
      </c>
      <c r="N1379" s="45">
        <f t="shared" si="237"/>
        <v>23.590469450342063</v>
      </c>
      <c r="O1379" s="18">
        <f t="shared" si="238"/>
        <v>0.20062556692703346</v>
      </c>
      <c r="P1379" s="37">
        <f t="shared" si="239"/>
        <v>0</v>
      </c>
      <c r="Q1379" s="37">
        <f t="shared" si="240"/>
        <v>0</v>
      </c>
      <c r="R1379" s="37">
        <f t="shared" si="241"/>
        <v>-100</v>
      </c>
    </row>
    <row r="1380" spans="1:18" x14ac:dyDescent="0.25">
      <c r="A1380" s="1" t="s">
        <v>1461</v>
      </c>
      <c r="B1380" s="1" t="s">
        <v>3232</v>
      </c>
      <c r="C1380" s="36">
        <v>8469</v>
      </c>
      <c r="D1380" s="43">
        <v>1</v>
      </c>
      <c r="E1380" s="43">
        <f t="shared" si="231"/>
        <v>11.807769512339119</v>
      </c>
      <c r="F1380" s="6">
        <f t="shared" si="232"/>
        <v>0.85832870224284485</v>
      </c>
      <c r="G1380" s="44">
        <v>1</v>
      </c>
      <c r="H1380" s="44">
        <f t="shared" si="233"/>
        <v>11.807769512339119</v>
      </c>
      <c r="I1380" s="14">
        <f t="shared" si="234"/>
        <v>0.33693771403691525</v>
      </c>
      <c r="J1380" s="49">
        <v>1</v>
      </c>
      <c r="K1380" s="49">
        <f t="shared" si="235"/>
        <v>11.807769512339119</v>
      </c>
      <c r="L1380" s="50">
        <f t="shared" si="236"/>
        <v>0.17166574044856897</v>
      </c>
      <c r="M1380" s="45">
        <v>3</v>
      </c>
      <c r="N1380" s="45">
        <f t="shared" si="237"/>
        <v>35.423308537017355</v>
      </c>
      <c r="O1380" s="18">
        <f t="shared" si="238"/>
        <v>0.30125815735164535</v>
      </c>
      <c r="P1380" s="37">
        <f t="shared" si="239"/>
        <v>33.333333333333329</v>
      </c>
      <c r="Q1380" s="37">
        <f t="shared" si="240"/>
        <v>2.8491467576791805</v>
      </c>
      <c r="R1380" s="37">
        <f t="shared" si="241"/>
        <v>184.91467576791806</v>
      </c>
    </row>
    <row r="1381" spans="1:18" x14ac:dyDescent="0.25">
      <c r="A1381" s="1" t="s">
        <v>507</v>
      </c>
      <c r="B1381" s="1" t="s">
        <v>3240</v>
      </c>
      <c r="C1381" s="36">
        <v>8426</v>
      </c>
      <c r="D1381" s="43"/>
      <c r="E1381" s="43">
        <f t="shared" si="231"/>
        <v>0</v>
      </c>
      <c r="F1381" s="6">
        <f t="shared" si="232"/>
        <v>0</v>
      </c>
      <c r="G1381" s="44"/>
      <c r="H1381" s="44">
        <f t="shared" si="233"/>
        <v>0</v>
      </c>
      <c r="I1381" s="14">
        <f t="shared" si="234"/>
        <v>0</v>
      </c>
      <c r="J1381" s="49">
        <v>1</v>
      </c>
      <c r="K1381" s="49">
        <f t="shared" si="235"/>
        <v>11.868027533823879</v>
      </c>
      <c r="L1381" s="50">
        <f t="shared" si="236"/>
        <v>0.17254179395429986</v>
      </c>
      <c r="M1381" s="45">
        <v>1</v>
      </c>
      <c r="N1381" s="45">
        <f t="shared" si="237"/>
        <v>11.868027533823879</v>
      </c>
      <c r="O1381" s="18">
        <f t="shared" si="238"/>
        <v>0.10093185119910929</v>
      </c>
      <c r="P1381" s="37">
        <f t="shared" si="239"/>
        <v>0</v>
      </c>
      <c r="Q1381" s="37">
        <f t="shared" si="240"/>
        <v>0</v>
      </c>
      <c r="R1381" s="37">
        <f t="shared" si="241"/>
        <v>-100</v>
      </c>
    </row>
    <row r="1382" spans="1:18" x14ac:dyDescent="0.25">
      <c r="A1382" s="1" t="s">
        <v>681</v>
      </c>
      <c r="B1382" s="1" t="s">
        <v>3220</v>
      </c>
      <c r="C1382" s="36">
        <v>8412</v>
      </c>
      <c r="D1382" s="43">
        <v>1</v>
      </c>
      <c r="E1382" s="43">
        <f t="shared" si="231"/>
        <v>11.887779362815026</v>
      </c>
      <c r="F1382" s="6">
        <f t="shared" si="232"/>
        <v>0.86414476691567443</v>
      </c>
      <c r="G1382" s="44"/>
      <c r="H1382" s="44">
        <f t="shared" si="233"/>
        <v>0</v>
      </c>
      <c r="I1382" s="14">
        <f t="shared" si="234"/>
        <v>0</v>
      </c>
      <c r="J1382" s="49"/>
      <c r="K1382" s="49">
        <f t="shared" si="235"/>
        <v>0</v>
      </c>
      <c r="L1382" s="50">
        <f t="shared" si="236"/>
        <v>0</v>
      </c>
      <c r="M1382" s="45">
        <v>1</v>
      </c>
      <c r="N1382" s="45">
        <f t="shared" si="237"/>
        <v>11.887779362815026</v>
      </c>
      <c r="O1382" s="18">
        <f t="shared" si="238"/>
        <v>0.10109983097999224</v>
      </c>
      <c r="P1382" s="37">
        <f t="shared" si="239"/>
        <v>100</v>
      </c>
      <c r="Q1382" s="37">
        <f t="shared" si="240"/>
        <v>8.5474402730375427</v>
      </c>
      <c r="R1382" s="37">
        <f t="shared" si="241"/>
        <v>754.74402730375425</v>
      </c>
    </row>
    <row r="1383" spans="1:18" x14ac:dyDescent="0.25">
      <c r="A1383" s="1" t="s">
        <v>1449</v>
      </c>
      <c r="B1383" s="1" t="s">
        <v>3254</v>
      </c>
      <c r="C1383" s="36">
        <v>8337</v>
      </c>
      <c r="D1383" s="43">
        <v>5</v>
      </c>
      <c r="E1383" s="43">
        <f t="shared" si="231"/>
        <v>59.973611610891211</v>
      </c>
      <c r="F1383" s="6">
        <f t="shared" si="232"/>
        <v>4.3595932465483109</v>
      </c>
      <c r="G1383" s="44">
        <v>3</v>
      </c>
      <c r="H1383" s="44">
        <f t="shared" si="233"/>
        <v>35.984166966534723</v>
      </c>
      <c r="I1383" s="14">
        <f t="shared" si="234"/>
        <v>1.0268173804169252</v>
      </c>
      <c r="J1383" s="49">
        <v>13</v>
      </c>
      <c r="K1383" s="49">
        <f t="shared" si="235"/>
        <v>155.93139018831715</v>
      </c>
      <c r="L1383" s="50">
        <f t="shared" si="236"/>
        <v>2.2669884882051212</v>
      </c>
      <c r="M1383" s="45">
        <v>21</v>
      </c>
      <c r="N1383" s="45">
        <f t="shared" si="237"/>
        <v>251.88916876574308</v>
      </c>
      <c r="O1383" s="18">
        <f t="shared" si="238"/>
        <v>2.1421959148707677</v>
      </c>
      <c r="P1383" s="37">
        <f t="shared" si="239"/>
        <v>23.809523809523807</v>
      </c>
      <c r="Q1383" s="37">
        <f t="shared" si="240"/>
        <v>2.0351048269137006</v>
      </c>
      <c r="R1383" s="37">
        <f t="shared" si="241"/>
        <v>103.51048269137007</v>
      </c>
    </row>
    <row r="1384" spans="1:18" x14ac:dyDescent="0.25">
      <c r="A1384" s="1" t="s">
        <v>769</v>
      </c>
      <c r="B1384" s="1" t="s">
        <v>3234</v>
      </c>
      <c r="C1384" s="36">
        <v>8326</v>
      </c>
      <c r="D1384" s="43"/>
      <c r="E1384" s="43">
        <f t="shared" si="231"/>
        <v>0</v>
      </c>
      <c r="F1384" s="6">
        <f t="shared" si="232"/>
        <v>0</v>
      </c>
      <c r="G1384" s="44">
        <v>1</v>
      </c>
      <c r="H1384" s="44">
        <f t="shared" si="233"/>
        <v>12.010569300984866</v>
      </c>
      <c r="I1384" s="14">
        <f t="shared" si="234"/>
        <v>0.34272465772023003</v>
      </c>
      <c r="J1384" s="49">
        <v>5</v>
      </c>
      <c r="K1384" s="49">
        <f t="shared" si="235"/>
        <v>60.052846504924332</v>
      </c>
      <c r="L1384" s="50">
        <f t="shared" si="236"/>
        <v>0.87307059563952116</v>
      </c>
      <c r="M1384" s="45">
        <v>6</v>
      </c>
      <c r="N1384" s="45">
        <f t="shared" si="237"/>
        <v>72.063415805909202</v>
      </c>
      <c r="O1384" s="18">
        <f t="shared" si="238"/>
        <v>0.6128646011556772</v>
      </c>
      <c r="P1384" s="37">
        <f t="shared" si="239"/>
        <v>0</v>
      </c>
      <c r="Q1384" s="37">
        <f t="shared" si="240"/>
        <v>0</v>
      </c>
      <c r="R1384" s="37">
        <f t="shared" si="241"/>
        <v>-100</v>
      </c>
    </row>
    <row r="1385" spans="1:18" x14ac:dyDescent="0.25">
      <c r="A1385" s="1" t="s">
        <v>811</v>
      </c>
      <c r="B1385" s="1" t="s">
        <v>3225</v>
      </c>
      <c r="C1385" s="36">
        <v>8324</v>
      </c>
      <c r="D1385" s="43"/>
      <c r="E1385" s="43">
        <f t="shared" si="231"/>
        <v>0</v>
      </c>
      <c r="F1385" s="6">
        <f t="shared" si="232"/>
        <v>0</v>
      </c>
      <c r="G1385" s="44">
        <v>2</v>
      </c>
      <c r="H1385" s="44">
        <f t="shared" si="233"/>
        <v>24.02691013935608</v>
      </c>
      <c r="I1385" s="14">
        <f t="shared" si="234"/>
        <v>0.6856140077315318</v>
      </c>
      <c r="J1385" s="49"/>
      <c r="K1385" s="49">
        <f t="shared" si="235"/>
        <v>0</v>
      </c>
      <c r="L1385" s="50">
        <f t="shared" si="236"/>
        <v>0</v>
      </c>
      <c r="M1385" s="45">
        <v>2</v>
      </c>
      <c r="N1385" s="45">
        <f t="shared" si="237"/>
        <v>24.02691013935608</v>
      </c>
      <c r="O1385" s="18">
        <f t="shared" si="238"/>
        <v>0.20433728452755762</v>
      </c>
      <c r="P1385" s="37">
        <f t="shared" si="239"/>
        <v>0</v>
      </c>
      <c r="Q1385" s="37">
        <f t="shared" si="240"/>
        <v>0</v>
      </c>
      <c r="R1385" s="37">
        <f t="shared" si="241"/>
        <v>-100</v>
      </c>
    </row>
    <row r="1386" spans="1:18" x14ac:dyDescent="0.25">
      <c r="A1386" s="1" t="s">
        <v>77</v>
      </c>
      <c r="B1386" s="1" t="s">
        <v>3228</v>
      </c>
      <c r="C1386" s="36">
        <v>8324</v>
      </c>
      <c r="D1386" s="43"/>
      <c r="E1386" s="43">
        <f t="shared" si="231"/>
        <v>0</v>
      </c>
      <c r="F1386" s="6">
        <f t="shared" si="232"/>
        <v>0</v>
      </c>
      <c r="G1386" s="44">
        <v>1</v>
      </c>
      <c r="H1386" s="44">
        <f t="shared" si="233"/>
        <v>12.01345506967804</v>
      </c>
      <c r="I1386" s="14">
        <f t="shared" si="234"/>
        <v>0.3428070038657659</v>
      </c>
      <c r="J1386" s="49"/>
      <c r="K1386" s="49">
        <f t="shared" si="235"/>
        <v>0</v>
      </c>
      <c r="L1386" s="50">
        <f t="shared" si="236"/>
        <v>0</v>
      </c>
      <c r="M1386" s="45">
        <v>1</v>
      </c>
      <c r="N1386" s="45">
        <f t="shared" si="237"/>
        <v>12.01345506967804</v>
      </c>
      <c r="O1386" s="18">
        <f t="shared" si="238"/>
        <v>0.10216864226377881</v>
      </c>
      <c r="P1386" s="37">
        <f t="shared" si="239"/>
        <v>0</v>
      </c>
      <c r="Q1386" s="37">
        <f t="shared" si="240"/>
        <v>0</v>
      </c>
      <c r="R1386" s="37">
        <f t="shared" si="241"/>
        <v>-100</v>
      </c>
    </row>
    <row r="1387" spans="1:18" x14ac:dyDescent="0.25">
      <c r="A1387" s="1" t="s">
        <v>190</v>
      </c>
      <c r="B1387" s="1" t="s">
        <v>2581</v>
      </c>
      <c r="C1387" s="36">
        <v>8309</v>
      </c>
      <c r="D1387" s="43"/>
      <c r="E1387" s="43">
        <f t="shared" si="231"/>
        <v>0</v>
      </c>
      <c r="F1387" s="6">
        <f t="shared" si="232"/>
        <v>0</v>
      </c>
      <c r="G1387" s="44">
        <v>1</v>
      </c>
      <c r="H1387" s="44">
        <f t="shared" si="233"/>
        <v>12.035142616440005</v>
      </c>
      <c r="I1387" s="14">
        <f t="shared" si="234"/>
        <v>0.34342586354298171</v>
      </c>
      <c r="J1387" s="49"/>
      <c r="K1387" s="49">
        <f t="shared" si="235"/>
        <v>0</v>
      </c>
      <c r="L1387" s="50">
        <f t="shared" si="236"/>
        <v>0</v>
      </c>
      <c r="M1387" s="45">
        <v>1</v>
      </c>
      <c r="N1387" s="45">
        <f t="shared" si="237"/>
        <v>12.035142616440005</v>
      </c>
      <c r="O1387" s="18">
        <f t="shared" si="238"/>
        <v>0.1023530843908647</v>
      </c>
      <c r="P1387" s="37">
        <f t="shared" si="239"/>
        <v>0</v>
      </c>
      <c r="Q1387" s="37">
        <f t="shared" si="240"/>
        <v>0</v>
      </c>
      <c r="R1387" s="37">
        <f t="shared" si="241"/>
        <v>-100</v>
      </c>
    </row>
    <row r="1388" spans="1:18" x14ac:dyDescent="0.25">
      <c r="A1388" s="1" t="s">
        <v>1024</v>
      </c>
      <c r="B1388" s="1" t="s">
        <v>3229</v>
      </c>
      <c r="C1388" s="36">
        <v>8300</v>
      </c>
      <c r="D1388" s="43">
        <v>1</v>
      </c>
      <c r="E1388" s="43">
        <f t="shared" si="231"/>
        <v>12.048192771084336</v>
      </c>
      <c r="F1388" s="6">
        <f t="shared" si="232"/>
        <v>0.87580551557766906</v>
      </c>
      <c r="G1388" s="44">
        <v>1</v>
      </c>
      <c r="H1388" s="44">
        <f t="shared" si="233"/>
        <v>12.048192771084336</v>
      </c>
      <c r="I1388" s="14">
        <f t="shared" si="234"/>
        <v>0.34379825303357048</v>
      </c>
      <c r="J1388" s="49"/>
      <c r="K1388" s="49">
        <f t="shared" si="235"/>
        <v>0</v>
      </c>
      <c r="L1388" s="50">
        <f t="shared" si="236"/>
        <v>0</v>
      </c>
      <c r="M1388" s="45">
        <v>2</v>
      </c>
      <c r="N1388" s="45">
        <f t="shared" si="237"/>
        <v>24.096385542168672</v>
      </c>
      <c r="O1388" s="18">
        <f t="shared" si="238"/>
        <v>0.2049281393261915</v>
      </c>
      <c r="P1388" s="37">
        <f t="shared" si="239"/>
        <v>50</v>
      </c>
      <c r="Q1388" s="37">
        <f t="shared" si="240"/>
        <v>4.2737201365187714</v>
      </c>
      <c r="R1388" s="37">
        <f t="shared" si="241"/>
        <v>327.37201365187713</v>
      </c>
    </row>
    <row r="1389" spans="1:18" x14ac:dyDescent="0.25">
      <c r="A1389" s="1" t="s">
        <v>1656</v>
      </c>
      <c r="B1389" s="1" t="s">
        <v>3233</v>
      </c>
      <c r="C1389" s="36">
        <v>8254</v>
      </c>
      <c r="D1389" s="43"/>
      <c r="E1389" s="43">
        <f t="shared" si="231"/>
        <v>0</v>
      </c>
      <c r="F1389" s="6">
        <f t="shared" si="232"/>
        <v>0</v>
      </c>
      <c r="G1389" s="44">
        <v>1</v>
      </c>
      <c r="H1389" s="44">
        <f t="shared" si="233"/>
        <v>12.1153380179307</v>
      </c>
      <c r="I1389" s="14">
        <f t="shared" si="234"/>
        <v>0.34571425977448939</v>
      </c>
      <c r="J1389" s="49">
        <v>1</v>
      </c>
      <c r="K1389" s="49">
        <f t="shared" si="235"/>
        <v>12.1153380179307</v>
      </c>
      <c r="L1389" s="50">
        <f t="shared" si="236"/>
        <v>0.17613728566257941</v>
      </c>
      <c r="M1389" s="45">
        <v>2</v>
      </c>
      <c r="N1389" s="45">
        <f t="shared" si="237"/>
        <v>24.2306760358614</v>
      </c>
      <c r="O1389" s="18">
        <f t="shared" si="238"/>
        <v>0.20607021521775981</v>
      </c>
      <c r="P1389" s="37">
        <f t="shared" si="239"/>
        <v>0</v>
      </c>
      <c r="Q1389" s="37">
        <f t="shared" si="240"/>
        <v>0</v>
      </c>
      <c r="R1389" s="37">
        <f t="shared" si="241"/>
        <v>-100</v>
      </c>
    </row>
    <row r="1390" spans="1:18" x14ac:dyDescent="0.25">
      <c r="A1390" s="1" t="s">
        <v>1078</v>
      </c>
      <c r="B1390" s="1" t="s">
        <v>3248</v>
      </c>
      <c r="C1390" s="36">
        <v>8254</v>
      </c>
      <c r="D1390" s="43"/>
      <c r="E1390" s="43">
        <f t="shared" si="231"/>
        <v>0</v>
      </c>
      <c r="F1390" s="6">
        <f t="shared" si="232"/>
        <v>0</v>
      </c>
      <c r="G1390" s="44"/>
      <c r="H1390" s="44">
        <f t="shared" si="233"/>
        <v>0</v>
      </c>
      <c r="I1390" s="14">
        <f t="shared" si="234"/>
        <v>0</v>
      </c>
      <c r="J1390" s="49">
        <v>2</v>
      </c>
      <c r="K1390" s="49">
        <f t="shared" si="235"/>
        <v>24.2306760358614</v>
      </c>
      <c r="L1390" s="50">
        <f t="shared" si="236"/>
        <v>0.35227457132515883</v>
      </c>
      <c r="M1390" s="45">
        <v>2</v>
      </c>
      <c r="N1390" s="45">
        <f t="shared" si="237"/>
        <v>24.2306760358614</v>
      </c>
      <c r="O1390" s="18">
        <f t="shared" si="238"/>
        <v>0.20607021521775981</v>
      </c>
      <c r="P1390" s="37">
        <f t="shared" si="239"/>
        <v>0</v>
      </c>
      <c r="Q1390" s="37">
        <f t="shared" si="240"/>
        <v>0</v>
      </c>
      <c r="R1390" s="37">
        <f t="shared" si="241"/>
        <v>-100</v>
      </c>
    </row>
    <row r="1391" spans="1:18" x14ac:dyDescent="0.25">
      <c r="A1391" s="1" t="s">
        <v>88</v>
      </c>
      <c r="B1391" s="1" t="s">
        <v>3237</v>
      </c>
      <c r="C1391" s="36">
        <v>8248</v>
      </c>
      <c r="D1391" s="43">
        <v>1</v>
      </c>
      <c r="E1391" s="43">
        <f t="shared" si="231"/>
        <v>12.124151309408342</v>
      </c>
      <c r="F1391" s="6">
        <f t="shared" si="232"/>
        <v>0.88132708284367767</v>
      </c>
      <c r="G1391" s="44"/>
      <c r="H1391" s="44">
        <f t="shared" si="233"/>
        <v>0</v>
      </c>
      <c r="I1391" s="14">
        <f t="shared" si="234"/>
        <v>0</v>
      </c>
      <c r="J1391" s="49"/>
      <c r="K1391" s="49">
        <f t="shared" si="235"/>
        <v>0</v>
      </c>
      <c r="L1391" s="50">
        <f t="shared" si="236"/>
        <v>0</v>
      </c>
      <c r="M1391" s="45">
        <v>1</v>
      </c>
      <c r="N1391" s="45">
        <f t="shared" si="237"/>
        <v>12.124151309408342</v>
      </c>
      <c r="O1391" s="18">
        <f t="shared" si="238"/>
        <v>0.10311006040296979</v>
      </c>
      <c r="P1391" s="37">
        <f t="shared" si="239"/>
        <v>100</v>
      </c>
      <c r="Q1391" s="37">
        <f t="shared" si="240"/>
        <v>8.5474402730375427</v>
      </c>
      <c r="R1391" s="37">
        <f t="shared" si="241"/>
        <v>754.74402730375425</v>
      </c>
    </row>
    <row r="1392" spans="1:18" x14ac:dyDescent="0.25">
      <c r="A1392" s="1" t="s">
        <v>1637</v>
      </c>
      <c r="B1392" s="1" t="s">
        <v>3239</v>
      </c>
      <c r="C1392" s="36">
        <v>8243</v>
      </c>
      <c r="D1392" s="43">
        <v>1</v>
      </c>
      <c r="E1392" s="43">
        <f t="shared" si="231"/>
        <v>12.131505519835011</v>
      </c>
      <c r="F1392" s="6">
        <f t="shared" si="232"/>
        <v>0.88186167406219251</v>
      </c>
      <c r="G1392" s="44"/>
      <c r="H1392" s="44">
        <f t="shared" si="233"/>
        <v>0</v>
      </c>
      <c r="I1392" s="14">
        <f t="shared" si="234"/>
        <v>0</v>
      </c>
      <c r="J1392" s="49">
        <v>2</v>
      </c>
      <c r="K1392" s="49">
        <f t="shared" si="235"/>
        <v>24.263011039670022</v>
      </c>
      <c r="L1392" s="50">
        <f t="shared" si="236"/>
        <v>0.35274466962487699</v>
      </c>
      <c r="M1392" s="45">
        <v>3</v>
      </c>
      <c r="N1392" s="45">
        <f t="shared" si="237"/>
        <v>36.394516559505036</v>
      </c>
      <c r="O1392" s="18">
        <f t="shared" si="238"/>
        <v>0.30951781324894873</v>
      </c>
      <c r="P1392" s="37">
        <f t="shared" si="239"/>
        <v>33.333333333333329</v>
      </c>
      <c r="Q1392" s="37">
        <f t="shared" si="240"/>
        <v>2.8491467576791805</v>
      </c>
      <c r="R1392" s="37">
        <f t="shared" si="241"/>
        <v>184.91467576791806</v>
      </c>
    </row>
    <row r="1393" spans="1:18" x14ac:dyDescent="0.25">
      <c r="A1393" s="1" t="s">
        <v>905</v>
      </c>
      <c r="B1393" s="1" t="s">
        <v>3241</v>
      </c>
      <c r="C1393" s="36">
        <v>8185</v>
      </c>
      <c r="D1393" s="43"/>
      <c r="E1393" s="43">
        <f t="shared" si="231"/>
        <v>0</v>
      </c>
      <c r="F1393" s="6">
        <f t="shared" si="232"/>
        <v>0</v>
      </c>
      <c r="G1393" s="44">
        <v>6</v>
      </c>
      <c r="H1393" s="44">
        <f t="shared" si="233"/>
        <v>73.304825901038484</v>
      </c>
      <c r="I1393" s="14">
        <f t="shared" si="234"/>
        <v>2.0917718999476862</v>
      </c>
      <c r="J1393" s="49">
        <v>4</v>
      </c>
      <c r="K1393" s="49">
        <f t="shared" si="235"/>
        <v>48.869883934025651</v>
      </c>
      <c r="L1393" s="50">
        <f t="shared" si="236"/>
        <v>0.710488530657999</v>
      </c>
      <c r="M1393" s="45">
        <v>10</v>
      </c>
      <c r="N1393" s="45">
        <f t="shared" si="237"/>
        <v>122.17470983506414</v>
      </c>
      <c r="O1393" s="18">
        <f t="shared" si="238"/>
        <v>1.0390369923075073</v>
      </c>
      <c r="P1393" s="37">
        <f t="shared" si="239"/>
        <v>0</v>
      </c>
      <c r="Q1393" s="37">
        <f t="shared" si="240"/>
        <v>0</v>
      </c>
      <c r="R1393" s="37">
        <f t="shared" si="241"/>
        <v>-100</v>
      </c>
    </row>
    <row r="1394" spans="1:18" x14ac:dyDescent="0.25">
      <c r="A1394" s="1" t="s">
        <v>1446</v>
      </c>
      <c r="B1394" s="1" t="s">
        <v>3257</v>
      </c>
      <c r="C1394" s="36">
        <v>8053</v>
      </c>
      <c r="D1394" s="43">
        <v>1</v>
      </c>
      <c r="E1394" s="43">
        <f t="shared" si="231"/>
        <v>12.417732522041474</v>
      </c>
      <c r="F1394" s="6">
        <f t="shared" si="232"/>
        <v>0.90266804660308619</v>
      </c>
      <c r="G1394" s="44">
        <v>3</v>
      </c>
      <c r="H1394" s="44">
        <f t="shared" si="233"/>
        <v>37.25319756612442</v>
      </c>
      <c r="I1394" s="14">
        <f t="shared" si="234"/>
        <v>1.0630294921812871</v>
      </c>
      <c r="J1394" s="49">
        <v>7</v>
      </c>
      <c r="K1394" s="49">
        <f t="shared" si="235"/>
        <v>86.924127654290317</v>
      </c>
      <c r="L1394" s="50">
        <f t="shared" si="236"/>
        <v>1.2637352652443206</v>
      </c>
      <c r="M1394" s="45">
        <v>11</v>
      </c>
      <c r="N1394" s="45">
        <f t="shared" si="237"/>
        <v>136.59505774245622</v>
      </c>
      <c r="O1394" s="18">
        <f t="shared" si="238"/>
        <v>1.1616750975090826</v>
      </c>
      <c r="P1394" s="37">
        <f t="shared" si="239"/>
        <v>9.0909090909090917</v>
      </c>
      <c r="Q1394" s="37">
        <f t="shared" si="240"/>
        <v>0.77704002482159484</v>
      </c>
      <c r="R1394" s="37">
        <f t="shared" si="241"/>
        <v>-22.295997517840515</v>
      </c>
    </row>
    <row r="1395" spans="1:18" x14ac:dyDescent="0.25">
      <c r="A1395" s="1" t="s">
        <v>1275</v>
      </c>
      <c r="B1395" s="1" t="s">
        <v>3224</v>
      </c>
      <c r="C1395" s="36">
        <v>8032</v>
      </c>
      <c r="D1395" s="43"/>
      <c r="E1395" s="43">
        <f t="shared" si="231"/>
        <v>0</v>
      </c>
      <c r="F1395" s="6">
        <f t="shared" si="232"/>
        <v>0</v>
      </c>
      <c r="G1395" s="44">
        <v>2</v>
      </c>
      <c r="H1395" s="44">
        <f t="shared" si="233"/>
        <v>24.900398406374503</v>
      </c>
      <c r="I1395" s="14">
        <f t="shared" si="234"/>
        <v>0.71053921817197085</v>
      </c>
      <c r="J1395" s="49"/>
      <c r="K1395" s="49">
        <f t="shared" si="235"/>
        <v>0</v>
      </c>
      <c r="L1395" s="50">
        <f t="shared" si="236"/>
        <v>0</v>
      </c>
      <c r="M1395" s="45">
        <v>2</v>
      </c>
      <c r="N1395" s="45">
        <f t="shared" si="237"/>
        <v>24.900398406374503</v>
      </c>
      <c r="O1395" s="18">
        <f t="shared" si="238"/>
        <v>0.21176588102681643</v>
      </c>
      <c r="P1395" s="37">
        <f t="shared" si="239"/>
        <v>0</v>
      </c>
      <c r="Q1395" s="37">
        <f t="shared" si="240"/>
        <v>0</v>
      </c>
      <c r="R1395" s="37">
        <f t="shared" si="241"/>
        <v>-100</v>
      </c>
    </row>
    <row r="1396" spans="1:18" x14ac:dyDescent="0.25">
      <c r="A1396" s="1" t="s">
        <v>1035</v>
      </c>
      <c r="B1396" s="1" t="s">
        <v>3246</v>
      </c>
      <c r="C1396" s="36">
        <v>8024</v>
      </c>
      <c r="D1396" s="43">
        <v>1</v>
      </c>
      <c r="E1396" s="43">
        <f t="shared" si="231"/>
        <v>12.462612163509471</v>
      </c>
      <c r="F1396" s="6">
        <f t="shared" si="232"/>
        <v>0.90593043111847615</v>
      </c>
      <c r="G1396" s="44">
        <v>1</v>
      </c>
      <c r="H1396" s="44">
        <f t="shared" si="233"/>
        <v>12.462612163509471</v>
      </c>
      <c r="I1396" s="14">
        <f t="shared" si="234"/>
        <v>0.35562381607410704</v>
      </c>
      <c r="J1396" s="49">
        <v>3</v>
      </c>
      <c r="K1396" s="49">
        <f t="shared" si="235"/>
        <v>37.387836490528414</v>
      </c>
      <c r="L1396" s="50">
        <f t="shared" si="236"/>
        <v>0.54355825867108576</v>
      </c>
      <c r="M1396" s="45">
        <v>5</v>
      </c>
      <c r="N1396" s="45">
        <f t="shared" si="237"/>
        <v>62.313060817547353</v>
      </c>
      <c r="O1396" s="18">
        <f t="shared" si="238"/>
        <v>0.52994253377598133</v>
      </c>
      <c r="P1396" s="37">
        <f t="shared" si="239"/>
        <v>20</v>
      </c>
      <c r="Q1396" s="37">
        <f t="shared" si="240"/>
        <v>1.7094880546075086</v>
      </c>
      <c r="R1396" s="37">
        <f t="shared" si="241"/>
        <v>70.948805460750862</v>
      </c>
    </row>
    <row r="1397" spans="1:18" x14ac:dyDescent="0.25">
      <c r="A1397" s="1" t="s">
        <v>1087</v>
      </c>
      <c r="B1397" s="1" t="s">
        <v>3250</v>
      </c>
      <c r="C1397" s="36">
        <v>7936</v>
      </c>
      <c r="D1397" s="43">
        <v>1</v>
      </c>
      <c r="E1397" s="43">
        <f t="shared" si="231"/>
        <v>12.600806451612904</v>
      </c>
      <c r="F1397" s="6">
        <f t="shared" si="232"/>
        <v>0.91597603065708832</v>
      </c>
      <c r="G1397" s="44">
        <v>1</v>
      </c>
      <c r="H1397" s="44">
        <f t="shared" si="233"/>
        <v>12.600806451612904</v>
      </c>
      <c r="I1397" s="14">
        <f t="shared" si="234"/>
        <v>0.3595672253249288</v>
      </c>
      <c r="J1397" s="49">
        <v>1</v>
      </c>
      <c r="K1397" s="49">
        <f t="shared" si="235"/>
        <v>12.600806451612904</v>
      </c>
      <c r="L1397" s="50">
        <f t="shared" si="236"/>
        <v>0.18319520613141765</v>
      </c>
      <c r="M1397" s="45">
        <v>3</v>
      </c>
      <c r="N1397" s="45">
        <f t="shared" si="237"/>
        <v>37.802419354838712</v>
      </c>
      <c r="O1397" s="18">
        <f t="shared" si="238"/>
        <v>0.32149134760724346</v>
      </c>
      <c r="P1397" s="37">
        <f t="shared" si="239"/>
        <v>33.333333333333329</v>
      </c>
      <c r="Q1397" s="37">
        <f t="shared" si="240"/>
        <v>2.8491467576791805</v>
      </c>
      <c r="R1397" s="37">
        <f t="shared" si="241"/>
        <v>184.91467576791806</v>
      </c>
    </row>
    <row r="1398" spans="1:18" x14ac:dyDescent="0.25">
      <c r="A1398" s="1" t="s">
        <v>158</v>
      </c>
      <c r="B1398" s="1" t="s">
        <v>2827</v>
      </c>
      <c r="C1398" s="36">
        <v>7896</v>
      </c>
      <c r="D1398" s="43"/>
      <c r="E1398" s="43">
        <f t="shared" si="231"/>
        <v>0</v>
      </c>
      <c r="F1398" s="6">
        <f t="shared" si="232"/>
        <v>0</v>
      </c>
      <c r="G1398" s="44"/>
      <c r="H1398" s="44">
        <f t="shared" si="233"/>
        <v>0</v>
      </c>
      <c r="I1398" s="14">
        <f t="shared" si="234"/>
        <v>0</v>
      </c>
      <c r="J1398" s="49">
        <v>1</v>
      </c>
      <c r="K1398" s="49">
        <f t="shared" si="235"/>
        <v>12.664640324214792</v>
      </c>
      <c r="L1398" s="50">
        <f t="shared" si="236"/>
        <v>0.18412324668932759</v>
      </c>
      <c r="M1398" s="45">
        <v>1</v>
      </c>
      <c r="N1398" s="45">
        <f t="shared" si="237"/>
        <v>12.664640324214792</v>
      </c>
      <c r="O1398" s="18">
        <f t="shared" si="238"/>
        <v>0.10770665884038688</v>
      </c>
      <c r="P1398" s="37">
        <f t="shared" si="239"/>
        <v>0</v>
      </c>
      <c r="Q1398" s="37">
        <f t="shared" si="240"/>
        <v>0</v>
      </c>
      <c r="R1398" s="37">
        <f t="shared" si="241"/>
        <v>-100</v>
      </c>
    </row>
    <row r="1399" spans="1:18" x14ac:dyDescent="0.25">
      <c r="A1399" s="1" t="s">
        <v>146</v>
      </c>
      <c r="B1399" s="1" t="s">
        <v>3281</v>
      </c>
      <c r="C1399" s="36">
        <v>7894</v>
      </c>
      <c r="D1399" s="43"/>
      <c r="E1399" s="43">
        <f t="shared" si="231"/>
        <v>0</v>
      </c>
      <c r="F1399" s="6">
        <f t="shared" si="232"/>
        <v>0</v>
      </c>
      <c r="G1399" s="44"/>
      <c r="H1399" s="44">
        <f t="shared" si="233"/>
        <v>0</v>
      </c>
      <c r="I1399" s="14">
        <f t="shared" si="234"/>
        <v>0</v>
      </c>
      <c r="J1399" s="49">
        <v>1</v>
      </c>
      <c r="K1399" s="49">
        <f t="shared" si="235"/>
        <v>12.667848999239929</v>
      </c>
      <c r="L1399" s="50">
        <f t="shared" si="236"/>
        <v>0.18416989559905378</v>
      </c>
      <c r="M1399" s="45">
        <v>1</v>
      </c>
      <c r="N1399" s="45">
        <f t="shared" si="237"/>
        <v>12.667848999239929</v>
      </c>
      <c r="O1399" s="18">
        <f t="shared" si="238"/>
        <v>0.10773394707419494</v>
      </c>
      <c r="P1399" s="37">
        <f t="shared" si="239"/>
        <v>0</v>
      </c>
      <c r="Q1399" s="37">
        <f t="shared" si="240"/>
        <v>0</v>
      </c>
      <c r="R1399" s="37">
        <f t="shared" si="241"/>
        <v>-100</v>
      </c>
    </row>
    <row r="1400" spans="1:18" x14ac:dyDescent="0.25">
      <c r="A1400" s="1" t="s">
        <v>98</v>
      </c>
      <c r="B1400" s="1" t="s">
        <v>3238</v>
      </c>
      <c r="C1400" s="36">
        <v>7882</v>
      </c>
      <c r="D1400" s="43">
        <v>1</v>
      </c>
      <c r="E1400" s="43">
        <f t="shared" si="231"/>
        <v>12.687135244861709</v>
      </c>
      <c r="F1400" s="6">
        <f t="shared" si="232"/>
        <v>0.92225143101936735</v>
      </c>
      <c r="G1400" s="44"/>
      <c r="H1400" s="44">
        <f t="shared" si="233"/>
        <v>0</v>
      </c>
      <c r="I1400" s="14">
        <f t="shared" si="234"/>
        <v>0</v>
      </c>
      <c r="J1400" s="49"/>
      <c r="K1400" s="49">
        <f t="shared" si="235"/>
        <v>0</v>
      </c>
      <c r="L1400" s="50">
        <f t="shared" si="236"/>
        <v>0</v>
      </c>
      <c r="M1400" s="45">
        <v>1</v>
      </c>
      <c r="N1400" s="45">
        <f t="shared" si="237"/>
        <v>12.687135244861709</v>
      </c>
      <c r="O1400" s="18">
        <f t="shared" si="238"/>
        <v>0.10789796729303411</v>
      </c>
      <c r="P1400" s="37">
        <f t="shared" si="239"/>
        <v>100</v>
      </c>
      <c r="Q1400" s="37">
        <f t="shared" si="240"/>
        <v>8.5474402730375427</v>
      </c>
      <c r="R1400" s="37">
        <f t="shared" si="241"/>
        <v>754.74402730375425</v>
      </c>
    </row>
    <row r="1401" spans="1:18" x14ac:dyDescent="0.25">
      <c r="A1401" s="1" t="s">
        <v>1681</v>
      </c>
      <c r="B1401" s="1" t="s">
        <v>3255</v>
      </c>
      <c r="C1401" s="36">
        <v>7877</v>
      </c>
      <c r="D1401" s="43"/>
      <c r="E1401" s="43">
        <f t="shared" si="231"/>
        <v>0</v>
      </c>
      <c r="F1401" s="6">
        <f t="shared" si="232"/>
        <v>0</v>
      </c>
      <c r="G1401" s="44">
        <v>3</v>
      </c>
      <c r="H1401" s="44">
        <f t="shared" si="233"/>
        <v>38.085565570648718</v>
      </c>
      <c r="I1401" s="14">
        <f t="shared" si="234"/>
        <v>1.0867813254457162</v>
      </c>
      <c r="J1401" s="49">
        <v>2</v>
      </c>
      <c r="K1401" s="49">
        <f t="shared" si="235"/>
        <v>25.390377047099147</v>
      </c>
      <c r="L1401" s="50">
        <f t="shared" si="236"/>
        <v>0.36913473552340503</v>
      </c>
      <c r="M1401" s="45">
        <v>5</v>
      </c>
      <c r="N1401" s="45">
        <f t="shared" si="237"/>
        <v>63.475942617747869</v>
      </c>
      <c r="O1401" s="18">
        <f t="shared" si="238"/>
        <v>0.5398322827241937</v>
      </c>
      <c r="P1401" s="37">
        <f t="shared" si="239"/>
        <v>0</v>
      </c>
      <c r="Q1401" s="37">
        <f t="shared" si="240"/>
        <v>0</v>
      </c>
      <c r="R1401" s="37">
        <f t="shared" si="241"/>
        <v>-100</v>
      </c>
    </row>
    <row r="1402" spans="1:18" x14ac:dyDescent="0.25">
      <c r="A1402" s="1" t="s">
        <v>921</v>
      </c>
      <c r="B1402" s="1" t="s">
        <v>3289</v>
      </c>
      <c r="C1402" s="36">
        <v>7863</v>
      </c>
      <c r="D1402" s="43">
        <v>1</v>
      </c>
      <c r="E1402" s="43">
        <f t="shared" si="231"/>
        <v>12.717792191275594</v>
      </c>
      <c r="F1402" s="6">
        <f t="shared" si="232"/>
        <v>0.92447994140845147</v>
      </c>
      <c r="G1402" s="44">
        <v>2</v>
      </c>
      <c r="H1402" s="44">
        <f t="shared" si="233"/>
        <v>25.435584382551188</v>
      </c>
      <c r="I1402" s="14">
        <f t="shared" si="234"/>
        <v>0.7258108864755527</v>
      </c>
      <c r="J1402" s="49">
        <v>6</v>
      </c>
      <c r="K1402" s="49">
        <f t="shared" si="235"/>
        <v>76.306753147653566</v>
      </c>
      <c r="L1402" s="50">
        <f t="shared" si="236"/>
        <v>1.1093759296901415</v>
      </c>
      <c r="M1402" s="45">
        <v>9</v>
      </c>
      <c r="N1402" s="45">
        <f t="shared" si="237"/>
        <v>114.46012972148034</v>
      </c>
      <c r="O1402" s="18">
        <f t="shared" si="238"/>
        <v>0.97342820855058532</v>
      </c>
      <c r="P1402" s="37">
        <f t="shared" si="239"/>
        <v>11.111111111111111</v>
      </c>
      <c r="Q1402" s="37">
        <f t="shared" si="240"/>
        <v>0.94971558589306027</v>
      </c>
      <c r="R1402" s="37">
        <f t="shared" si="241"/>
        <v>-5.0284414106939739</v>
      </c>
    </row>
    <row r="1403" spans="1:18" x14ac:dyDescent="0.25">
      <c r="A1403" s="1" t="s">
        <v>1615</v>
      </c>
      <c r="B1403" s="1" t="s">
        <v>3259</v>
      </c>
      <c r="C1403" s="36">
        <v>7768</v>
      </c>
      <c r="D1403" s="43"/>
      <c r="E1403" s="43">
        <f t="shared" si="231"/>
        <v>0</v>
      </c>
      <c r="F1403" s="6">
        <f t="shared" si="232"/>
        <v>0</v>
      </c>
      <c r="G1403" s="44">
        <v>2</v>
      </c>
      <c r="H1403" s="44">
        <f t="shared" si="233"/>
        <v>25.746652935118433</v>
      </c>
      <c r="I1403" s="14">
        <f t="shared" si="234"/>
        <v>0.73468730694609552</v>
      </c>
      <c r="J1403" s="49">
        <v>3</v>
      </c>
      <c r="K1403" s="49">
        <f t="shared" si="235"/>
        <v>38.61997940267765</v>
      </c>
      <c r="L1403" s="50">
        <f t="shared" si="236"/>
        <v>0.56147161014119351</v>
      </c>
      <c r="M1403" s="45">
        <v>5</v>
      </c>
      <c r="N1403" s="45">
        <f t="shared" si="237"/>
        <v>64.366632337796091</v>
      </c>
      <c r="O1403" s="18">
        <f t="shared" si="238"/>
        <v>0.54740716928662125</v>
      </c>
      <c r="P1403" s="37">
        <f t="shared" si="239"/>
        <v>0</v>
      </c>
      <c r="Q1403" s="37">
        <f t="shared" si="240"/>
        <v>0</v>
      </c>
      <c r="R1403" s="37">
        <f t="shared" si="241"/>
        <v>-100</v>
      </c>
    </row>
    <row r="1404" spans="1:18" x14ac:dyDescent="0.25">
      <c r="A1404" s="1" t="s">
        <v>1410</v>
      </c>
      <c r="B1404" s="1" t="s">
        <v>3260</v>
      </c>
      <c r="C1404" s="36">
        <v>7759</v>
      </c>
      <c r="D1404" s="43">
        <v>1</v>
      </c>
      <c r="E1404" s="43">
        <f t="shared" si="231"/>
        <v>12.888258796236627</v>
      </c>
      <c r="F1404" s="6">
        <f t="shared" si="232"/>
        <v>0.93687147561472539</v>
      </c>
      <c r="G1404" s="44">
        <v>2</v>
      </c>
      <c r="H1404" s="44">
        <f t="shared" si="233"/>
        <v>25.776517592473255</v>
      </c>
      <c r="I1404" s="14">
        <f t="shared" si="234"/>
        <v>0.73553950255925649</v>
      </c>
      <c r="J1404" s="49">
        <v>3</v>
      </c>
      <c r="K1404" s="49">
        <f t="shared" si="235"/>
        <v>38.664776388709882</v>
      </c>
      <c r="L1404" s="50">
        <f t="shared" si="236"/>
        <v>0.56212288536883515</v>
      </c>
      <c r="M1404" s="45">
        <v>6</v>
      </c>
      <c r="N1404" s="45">
        <f t="shared" si="237"/>
        <v>77.329552777419764</v>
      </c>
      <c r="O1404" s="18">
        <f t="shared" si="238"/>
        <v>0.65765055667253114</v>
      </c>
      <c r="P1404" s="37">
        <f t="shared" si="239"/>
        <v>16.666666666666664</v>
      </c>
      <c r="Q1404" s="37">
        <f t="shared" si="240"/>
        <v>1.4245733788395902</v>
      </c>
      <c r="R1404" s="37">
        <f t="shared" si="241"/>
        <v>42.457337883959021</v>
      </c>
    </row>
    <row r="1405" spans="1:18" x14ac:dyDescent="0.25">
      <c r="A1405" s="1" t="s">
        <v>826</v>
      </c>
      <c r="B1405" s="1" t="s">
        <v>3252</v>
      </c>
      <c r="C1405" s="36">
        <v>7746</v>
      </c>
      <c r="D1405" s="43">
        <v>1</v>
      </c>
      <c r="E1405" s="43">
        <f t="shared" si="231"/>
        <v>12.909888974954816</v>
      </c>
      <c r="F1405" s="6">
        <f t="shared" si="232"/>
        <v>0.93844381349014361</v>
      </c>
      <c r="G1405" s="44"/>
      <c r="H1405" s="44">
        <f t="shared" si="233"/>
        <v>0</v>
      </c>
      <c r="I1405" s="14">
        <f t="shared" si="234"/>
        <v>0</v>
      </c>
      <c r="J1405" s="49"/>
      <c r="K1405" s="49">
        <f t="shared" si="235"/>
        <v>0</v>
      </c>
      <c r="L1405" s="50">
        <f t="shared" si="236"/>
        <v>0</v>
      </c>
      <c r="M1405" s="45">
        <v>1</v>
      </c>
      <c r="N1405" s="45">
        <f t="shared" si="237"/>
        <v>12.909888974954816</v>
      </c>
      <c r="O1405" s="18">
        <f t="shared" si="238"/>
        <v>0.10979238035162596</v>
      </c>
      <c r="P1405" s="37">
        <f t="shared" si="239"/>
        <v>100</v>
      </c>
      <c r="Q1405" s="37">
        <f t="shared" si="240"/>
        <v>8.5474402730375427</v>
      </c>
      <c r="R1405" s="37">
        <f t="shared" si="241"/>
        <v>754.74402730375425</v>
      </c>
    </row>
    <row r="1406" spans="1:18" x14ac:dyDescent="0.25">
      <c r="A1406" s="1" t="s">
        <v>1675</v>
      </c>
      <c r="B1406" s="1" t="s">
        <v>3258</v>
      </c>
      <c r="C1406" s="36">
        <v>7746</v>
      </c>
      <c r="D1406" s="43"/>
      <c r="E1406" s="43">
        <f t="shared" si="231"/>
        <v>0</v>
      </c>
      <c r="F1406" s="6">
        <f t="shared" si="232"/>
        <v>0</v>
      </c>
      <c r="G1406" s="44">
        <v>1</v>
      </c>
      <c r="H1406" s="44">
        <f t="shared" si="233"/>
        <v>12.909888974954816</v>
      </c>
      <c r="I1406" s="14">
        <f t="shared" si="234"/>
        <v>0.36838697394508585</v>
      </c>
      <c r="J1406" s="49">
        <v>1</v>
      </c>
      <c r="K1406" s="49">
        <f t="shared" si="235"/>
        <v>12.909888974954816</v>
      </c>
      <c r="L1406" s="50">
        <f t="shared" si="236"/>
        <v>0.18768876269802873</v>
      </c>
      <c r="M1406" s="45">
        <v>2</v>
      </c>
      <c r="N1406" s="45">
        <f t="shared" si="237"/>
        <v>25.819777949909632</v>
      </c>
      <c r="O1406" s="18">
        <f t="shared" si="238"/>
        <v>0.21958476070325192</v>
      </c>
      <c r="P1406" s="37">
        <f t="shared" si="239"/>
        <v>0</v>
      </c>
      <c r="Q1406" s="37">
        <f t="shared" si="240"/>
        <v>0</v>
      </c>
      <c r="R1406" s="37">
        <f t="shared" si="241"/>
        <v>-100</v>
      </c>
    </row>
    <row r="1407" spans="1:18" x14ac:dyDescent="0.25">
      <c r="A1407" s="1" t="s">
        <v>880</v>
      </c>
      <c r="B1407" s="1" t="s">
        <v>3235</v>
      </c>
      <c r="C1407" s="36">
        <v>7729</v>
      </c>
      <c r="D1407" s="43"/>
      <c r="E1407" s="43">
        <f t="shared" si="231"/>
        <v>0</v>
      </c>
      <c r="F1407" s="6">
        <f t="shared" si="232"/>
        <v>0</v>
      </c>
      <c r="G1407" s="44">
        <v>1</v>
      </c>
      <c r="H1407" s="44">
        <f t="shared" si="233"/>
        <v>12.93828438349075</v>
      </c>
      <c r="I1407" s="14">
        <f t="shared" si="234"/>
        <v>0.36919724416853861</v>
      </c>
      <c r="J1407" s="49"/>
      <c r="K1407" s="49">
        <f t="shared" si="235"/>
        <v>0</v>
      </c>
      <c r="L1407" s="50">
        <f t="shared" si="236"/>
        <v>0</v>
      </c>
      <c r="M1407" s="45">
        <v>1</v>
      </c>
      <c r="N1407" s="45">
        <f t="shared" si="237"/>
        <v>12.93828438349075</v>
      </c>
      <c r="O1407" s="18">
        <f t="shared" si="238"/>
        <v>0.11003386960844802</v>
      </c>
      <c r="P1407" s="37">
        <f t="shared" si="239"/>
        <v>0</v>
      </c>
      <c r="Q1407" s="37">
        <f t="shared" si="240"/>
        <v>0</v>
      </c>
      <c r="R1407" s="37">
        <f t="shared" si="241"/>
        <v>-100</v>
      </c>
    </row>
    <row r="1408" spans="1:18" x14ac:dyDescent="0.25">
      <c r="A1408" s="1" t="s">
        <v>771</v>
      </c>
      <c r="B1408" s="1" t="s">
        <v>3271</v>
      </c>
      <c r="C1408" s="36">
        <v>7714</v>
      </c>
      <c r="D1408" s="43"/>
      <c r="E1408" s="43">
        <f t="shared" si="231"/>
        <v>0</v>
      </c>
      <c r="F1408" s="6">
        <f t="shared" si="232"/>
        <v>0</v>
      </c>
      <c r="G1408" s="44">
        <v>3</v>
      </c>
      <c r="H1408" s="44">
        <f t="shared" si="233"/>
        <v>38.890329271454497</v>
      </c>
      <c r="I1408" s="14">
        <f t="shared" si="234"/>
        <v>1.1097454628643901</v>
      </c>
      <c r="J1408" s="49">
        <v>2</v>
      </c>
      <c r="K1408" s="49">
        <f t="shared" si="235"/>
        <v>25.926886180969664</v>
      </c>
      <c r="L1408" s="50">
        <f t="shared" si="236"/>
        <v>0.37693470465619144</v>
      </c>
      <c r="M1408" s="45">
        <v>5</v>
      </c>
      <c r="N1408" s="45">
        <f t="shared" si="237"/>
        <v>64.817215452424165</v>
      </c>
      <c r="O1408" s="18">
        <f t="shared" si="238"/>
        <v>0.55123916139726137</v>
      </c>
      <c r="P1408" s="37">
        <f t="shared" si="239"/>
        <v>0</v>
      </c>
      <c r="Q1408" s="37">
        <f t="shared" si="240"/>
        <v>0</v>
      </c>
      <c r="R1408" s="37">
        <f t="shared" si="241"/>
        <v>-100</v>
      </c>
    </row>
    <row r="1409" spans="1:18" x14ac:dyDescent="0.25">
      <c r="A1409" s="1" t="s">
        <v>864</v>
      </c>
      <c r="B1409" s="1" t="s">
        <v>3236</v>
      </c>
      <c r="C1409" s="36">
        <v>7677</v>
      </c>
      <c r="D1409" s="43"/>
      <c r="E1409" s="43">
        <f t="shared" si="231"/>
        <v>0</v>
      </c>
      <c r="F1409" s="6">
        <f t="shared" si="232"/>
        <v>0</v>
      </c>
      <c r="G1409" s="44"/>
      <c r="H1409" s="44">
        <f t="shared" si="233"/>
        <v>0</v>
      </c>
      <c r="I1409" s="14">
        <f t="shared" si="234"/>
        <v>0</v>
      </c>
      <c r="J1409" s="49">
        <v>5</v>
      </c>
      <c r="K1409" s="49">
        <f t="shared" si="235"/>
        <v>65.129607919760318</v>
      </c>
      <c r="L1409" s="50">
        <f t="shared" si="236"/>
        <v>0.94687843940271621</v>
      </c>
      <c r="M1409" s="45">
        <v>5</v>
      </c>
      <c r="N1409" s="45">
        <f t="shared" si="237"/>
        <v>65.129607919760318</v>
      </c>
      <c r="O1409" s="18">
        <f t="shared" si="238"/>
        <v>0.55389590869069605</v>
      </c>
      <c r="P1409" s="37">
        <f t="shared" si="239"/>
        <v>0</v>
      </c>
      <c r="Q1409" s="37">
        <f t="shared" si="240"/>
        <v>0</v>
      </c>
      <c r="R1409" s="37">
        <f t="shared" si="241"/>
        <v>-100</v>
      </c>
    </row>
    <row r="1410" spans="1:18" x14ac:dyDescent="0.25">
      <c r="A1410" s="1" t="s">
        <v>1452</v>
      </c>
      <c r="B1410" s="1" t="s">
        <v>3287</v>
      </c>
      <c r="C1410" s="36">
        <v>7664</v>
      </c>
      <c r="D1410" s="43">
        <v>1</v>
      </c>
      <c r="E1410" s="43">
        <f t="shared" si="231"/>
        <v>13.048016701461378</v>
      </c>
      <c r="F1410" s="6">
        <f t="shared" si="232"/>
        <v>0.94848457454262169</v>
      </c>
      <c r="G1410" s="44">
        <v>2</v>
      </c>
      <c r="H1410" s="44">
        <f t="shared" si="233"/>
        <v>26.096033402922757</v>
      </c>
      <c r="I1410" s="14">
        <f t="shared" si="234"/>
        <v>0.7446569676875352</v>
      </c>
      <c r="J1410" s="49"/>
      <c r="K1410" s="49">
        <f t="shared" si="235"/>
        <v>0</v>
      </c>
      <c r="L1410" s="50">
        <f t="shared" si="236"/>
        <v>0</v>
      </c>
      <c r="M1410" s="45">
        <v>3</v>
      </c>
      <c r="N1410" s="45">
        <f t="shared" si="237"/>
        <v>39.144050104384135</v>
      </c>
      <c r="O1410" s="18">
        <f t="shared" si="238"/>
        <v>0.3329012701736801</v>
      </c>
      <c r="P1410" s="37">
        <f t="shared" si="239"/>
        <v>33.333333333333329</v>
      </c>
      <c r="Q1410" s="37">
        <f t="shared" si="240"/>
        <v>2.8491467576791805</v>
      </c>
      <c r="R1410" s="37">
        <f t="shared" si="241"/>
        <v>184.91467576791806</v>
      </c>
    </row>
    <row r="1411" spans="1:18" x14ac:dyDescent="0.25">
      <c r="A1411" s="1" t="s">
        <v>1644</v>
      </c>
      <c r="B1411" s="1" t="s">
        <v>3277</v>
      </c>
      <c r="C1411" s="36">
        <v>7657</v>
      </c>
      <c r="D1411" s="43"/>
      <c r="E1411" s="43">
        <f t="shared" si="231"/>
        <v>0</v>
      </c>
      <c r="F1411" s="6">
        <f t="shared" si="232"/>
        <v>0</v>
      </c>
      <c r="G1411" s="44"/>
      <c r="H1411" s="44">
        <f t="shared" si="233"/>
        <v>0</v>
      </c>
      <c r="I1411" s="14">
        <f t="shared" si="234"/>
        <v>0</v>
      </c>
      <c r="J1411" s="49">
        <v>9</v>
      </c>
      <c r="K1411" s="49">
        <f t="shared" si="235"/>
        <v>117.53950633407339</v>
      </c>
      <c r="L1411" s="50">
        <f t="shared" si="236"/>
        <v>1.7088330158979201</v>
      </c>
      <c r="M1411" s="45">
        <v>9</v>
      </c>
      <c r="N1411" s="45">
        <f t="shared" si="237"/>
        <v>117.53950633407339</v>
      </c>
      <c r="O1411" s="18">
        <f t="shared" si="238"/>
        <v>0.99961682170997168</v>
      </c>
      <c r="P1411" s="37">
        <f t="shared" si="239"/>
        <v>0</v>
      </c>
      <c r="Q1411" s="37">
        <f t="shared" si="240"/>
        <v>0</v>
      </c>
      <c r="R1411" s="37">
        <f t="shared" si="241"/>
        <v>-100</v>
      </c>
    </row>
    <row r="1412" spans="1:18" x14ac:dyDescent="0.25">
      <c r="A1412" s="1" t="s">
        <v>1509</v>
      </c>
      <c r="B1412" s="1" t="s">
        <v>3262</v>
      </c>
      <c r="C1412" s="36">
        <v>7636</v>
      </c>
      <c r="D1412" s="43"/>
      <c r="E1412" s="43">
        <f t="shared" si="231"/>
        <v>0</v>
      </c>
      <c r="F1412" s="6">
        <f t="shared" si="232"/>
        <v>0</v>
      </c>
      <c r="G1412" s="44">
        <v>2</v>
      </c>
      <c r="H1412" s="44">
        <f t="shared" si="233"/>
        <v>26.191723415400734</v>
      </c>
      <c r="I1412" s="14">
        <f t="shared" si="234"/>
        <v>0.74738750659471853</v>
      </c>
      <c r="J1412" s="49"/>
      <c r="K1412" s="49">
        <f t="shared" si="235"/>
        <v>0</v>
      </c>
      <c r="L1412" s="50">
        <f t="shared" si="236"/>
        <v>0</v>
      </c>
      <c r="M1412" s="45">
        <v>2</v>
      </c>
      <c r="N1412" s="45">
        <f t="shared" si="237"/>
        <v>26.191723415400734</v>
      </c>
      <c r="O1412" s="18">
        <f t="shared" si="238"/>
        <v>0.22274797752846903</v>
      </c>
      <c r="P1412" s="37">
        <f t="shared" si="239"/>
        <v>0</v>
      </c>
      <c r="Q1412" s="37">
        <f t="shared" si="240"/>
        <v>0</v>
      </c>
      <c r="R1412" s="37">
        <f t="shared" si="241"/>
        <v>-100</v>
      </c>
    </row>
    <row r="1413" spans="1:18" x14ac:dyDescent="0.25">
      <c r="A1413" s="1" t="s">
        <v>347</v>
      </c>
      <c r="B1413" s="1" t="s">
        <v>3242</v>
      </c>
      <c r="C1413" s="36">
        <v>7626</v>
      </c>
      <c r="D1413" s="43">
        <v>1</v>
      </c>
      <c r="E1413" s="43">
        <f t="shared" si="231"/>
        <v>13.113034356150013</v>
      </c>
      <c r="F1413" s="6">
        <f t="shared" si="232"/>
        <v>0.95321082865127893</v>
      </c>
      <c r="G1413" s="44"/>
      <c r="H1413" s="44">
        <f t="shared" si="233"/>
        <v>0</v>
      </c>
      <c r="I1413" s="14">
        <f t="shared" si="234"/>
        <v>0</v>
      </c>
      <c r="J1413" s="49"/>
      <c r="K1413" s="49">
        <f t="shared" si="235"/>
        <v>0</v>
      </c>
      <c r="L1413" s="50">
        <f t="shared" si="236"/>
        <v>0</v>
      </c>
      <c r="M1413" s="45">
        <v>1</v>
      </c>
      <c r="N1413" s="45">
        <f t="shared" si="237"/>
        <v>13.113034356150013</v>
      </c>
      <c r="O1413" s="18">
        <f t="shared" si="238"/>
        <v>0.11152003385833921</v>
      </c>
      <c r="P1413" s="37">
        <f t="shared" si="239"/>
        <v>100</v>
      </c>
      <c r="Q1413" s="37">
        <f t="shared" si="240"/>
        <v>8.5474402730375427</v>
      </c>
      <c r="R1413" s="37">
        <f t="shared" si="241"/>
        <v>754.74402730375425</v>
      </c>
    </row>
    <row r="1414" spans="1:18" x14ac:dyDescent="0.25">
      <c r="A1414" s="1" t="s">
        <v>1683</v>
      </c>
      <c r="B1414" s="1" t="s">
        <v>3267</v>
      </c>
      <c r="C1414" s="36">
        <v>7614</v>
      </c>
      <c r="D1414" s="43"/>
      <c r="E1414" s="43">
        <f t="shared" si="231"/>
        <v>0</v>
      </c>
      <c r="F1414" s="6">
        <f t="shared" si="232"/>
        <v>0</v>
      </c>
      <c r="G1414" s="44">
        <v>1</v>
      </c>
      <c r="H1414" s="44">
        <f t="shared" si="233"/>
        <v>13.133701076963488</v>
      </c>
      <c r="I1414" s="14">
        <f t="shared" si="234"/>
        <v>0.37477350934838921</v>
      </c>
      <c r="J1414" s="49">
        <v>1</v>
      </c>
      <c r="K1414" s="49">
        <f t="shared" si="235"/>
        <v>13.133701076963488</v>
      </c>
      <c r="L1414" s="50">
        <f t="shared" si="236"/>
        <v>0.19094262619633973</v>
      </c>
      <c r="M1414" s="45">
        <v>2</v>
      </c>
      <c r="N1414" s="45">
        <f t="shared" si="237"/>
        <v>26.267402153926977</v>
      </c>
      <c r="O1414" s="18">
        <f t="shared" si="238"/>
        <v>0.2233915887059876</v>
      </c>
      <c r="P1414" s="37">
        <f t="shared" si="239"/>
        <v>0</v>
      </c>
      <c r="Q1414" s="37">
        <f t="shared" si="240"/>
        <v>0</v>
      </c>
      <c r="R1414" s="37">
        <f t="shared" si="241"/>
        <v>-100</v>
      </c>
    </row>
    <row r="1415" spans="1:18" x14ac:dyDescent="0.25">
      <c r="A1415" s="1" t="s">
        <v>833</v>
      </c>
      <c r="B1415" s="1" t="s">
        <v>3243</v>
      </c>
      <c r="C1415" s="36">
        <v>7601</v>
      </c>
      <c r="D1415" s="43"/>
      <c r="E1415" s="43">
        <f t="shared" ref="E1415:E1478" si="242">((D1415/($C1415/100000)))</f>
        <v>0</v>
      </c>
      <c r="F1415" s="6">
        <f t="shared" ref="F1415:F1478" si="243">((D1415/$C1415)/(D$1746/$C$1746))</f>
        <v>0</v>
      </c>
      <c r="G1415" s="44">
        <v>1</v>
      </c>
      <c r="H1415" s="44">
        <f t="shared" ref="H1415:H1478" si="244">((G1415/($C1415/100000)))</f>
        <v>13.156163662675965</v>
      </c>
      <c r="I1415" s="14">
        <f t="shared" ref="I1415:I1478" si="245">((G1415/$C1415)/($G$1746/$C$1746))</f>
        <v>0.37541448495969415</v>
      </c>
      <c r="J1415" s="49"/>
      <c r="K1415" s="49">
        <f t="shared" ref="K1415:K1478" si="246">((J1415/($C1415/100000)))</f>
        <v>0</v>
      </c>
      <c r="L1415" s="50">
        <f t="shared" ref="L1415:L1478" si="247">((J1415/$C1415)/($J$1746/$C$1746))</f>
        <v>0</v>
      </c>
      <c r="M1415" s="45">
        <v>1</v>
      </c>
      <c r="N1415" s="45">
        <f t="shared" ref="N1415:N1478" si="248">((M1415/($C1415/100000)))</f>
        <v>13.156163662675965</v>
      </c>
      <c r="O1415" s="18">
        <f t="shared" ref="O1415:O1478" si="249">((M1415/$C1415)/($M$1746/$C$1746))</f>
        <v>0.11188682781261608</v>
      </c>
      <c r="P1415" s="37">
        <f t="shared" si="239"/>
        <v>0</v>
      </c>
      <c r="Q1415" s="37">
        <f t="shared" si="240"/>
        <v>0</v>
      </c>
      <c r="R1415" s="37">
        <f t="shared" si="241"/>
        <v>-100</v>
      </c>
    </row>
    <row r="1416" spans="1:18" x14ac:dyDescent="0.25">
      <c r="A1416" s="1" t="s">
        <v>182</v>
      </c>
      <c r="B1416" s="1" t="s">
        <v>3251</v>
      </c>
      <c r="C1416" s="36">
        <v>7488</v>
      </c>
      <c r="D1416" s="43">
        <v>1</v>
      </c>
      <c r="E1416" s="43">
        <f t="shared" si="242"/>
        <v>13.354700854700853</v>
      </c>
      <c r="F1416" s="6">
        <f t="shared" si="243"/>
        <v>0.97077801539725617</v>
      </c>
      <c r="G1416" s="44"/>
      <c r="H1416" s="44">
        <f t="shared" si="244"/>
        <v>0</v>
      </c>
      <c r="I1416" s="14">
        <f t="shared" si="245"/>
        <v>0</v>
      </c>
      <c r="J1416" s="49">
        <v>1</v>
      </c>
      <c r="K1416" s="49">
        <f t="shared" si="246"/>
        <v>13.354700854700853</v>
      </c>
      <c r="L1416" s="50">
        <f t="shared" si="247"/>
        <v>0.19415560307945121</v>
      </c>
      <c r="M1416" s="45">
        <v>2</v>
      </c>
      <c r="N1416" s="45">
        <f t="shared" si="248"/>
        <v>26.709401709401707</v>
      </c>
      <c r="O1416" s="18">
        <f t="shared" si="249"/>
        <v>0.22715058178517492</v>
      </c>
      <c r="P1416" s="37">
        <f t="shared" ref="P1416:P1479" si="250">D1416/M1416*100</f>
        <v>50</v>
      </c>
      <c r="Q1416" s="37">
        <f t="shared" ref="Q1416:Q1479" si="251">P1416/$P$1746</f>
        <v>4.2737201365187714</v>
      </c>
      <c r="R1416" s="37">
        <f t="shared" ref="R1416:R1479" si="252">(Q1416-1)*100</f>
        <v>327.37201365187713</v>
      </c>
    </row>
    <row r="1417" spans="1:18" x14ac:dyDescent="0.25">
      <c r="A1417" s="1" t="s">
        <v>515</v>
      </c>
      <c r="B1417" s="1" t="s">
        <v>3264</v>
      </c>
      <c r="C1417" s="36">
        <v>7487</v>
      </c>
      <c r="D1417" s="43"/>
      <c r="E1417" s="43">
        <f t="shared" si="242"/>
        <v>0</v>
      </c>
      <c r="F1417" s="6">
        <f t="shared" si="243"/>
        <v>0</v>
      </c>
      <c r="G1417" s="44">
        <v>1</v>
      </c>
      <c r="H1417" s="44">
        <f t="shared" si="244"/>
        <v>13.356484573260317</v>
      </c>
      <c r="I1417" s="14">
        <f t="shared" si="245"/>
        <v>0.38113069322540871</v>
      </c>
      <c r="J1417" s="49"/>
      <c r="K1417" s="49">
        <f t="shared" si="246"/>
        <v>0</v>
      </c>
      <c r="L1417" s="50">
        <f t="shared" si="247"/>
        <v>0</v>
      </c>
      <c r="M1417" s="45">
        <v>1</v>
      </c>
      <c r="N1417" s="45">
        <f t="shared" si="248"/>
        <v>13.356484573260317</v>
      </c>
      <c r="O1417" s="18">
        <f t="shared" si="249"/>
        <v>0.11359046055879454</v>
      </c>
      <c r="P1417" s="37">
        <f t="shared" si="250"/>
        <v>0</v>
      </c>
      <c r="Q1417" s="37">
        <f t="shared" si="251"/>
        <v>0</v>
      </c>
      <c r="R1417" s="37">
        <f t="shared" si="252"/>
        <v>-100</v>
      </c>
    </row>
    <row r="1418" spans="1:18" x14ac:dyDescent="0.25">
      <c r="A1418" s="1" t="s">
        <v>1182</v>
      </c>
      <c r="B1418" s="1" t="s">
        <v>3292</v>
      </c>
      <c r="C1418" s="36">
        <v>7485</v>
      </c>
      <c r="D1418" s="43"/>
      <c r="E1418" s="43">
        <f t="shared" si="242"/>
        <v>0</v>
      </c>
      <c r="F1418" s="6">
        <f t="shared" si="243"/>
        <v>0</v>
      </c>
      <c r="G1418" s="44">
        <v>2</v>
      </c>
      <c r="H1418" s="44">
        <f t="shared" si="244"/>
        <v>26.720106880427522</v>
      </c>
      <c r="I1418" s="14">
        <f t="shared" si="245"/>
        <v>0.76246506350798537</v>
      </c>
      <c r="J1418" s="49"/>
      <c r="K1418" s="49">
        <f t="shared" si="246"/>
        <v>0</v>
      </c>
      <c r="L1418" s="50">
        <f t="shared" si="247"/>
        <v>0</v>
      </c>
      <c r="M1418" s="45">
        <v>2</v>
      </c>
      <c r="N1418" s="45">
        <f t="shared" si="248"/>
        <v>26.720106880427522</v>
      </c>
      <c r="O1418" s="18">
        <f t="shared" si="249"/>
        <v>0.22724162410252366</v>
      </c>
      <c r="P1418" s="37">
        <f t="shared" si="250"/>
        <v>0</v>
      </c>
      <c r="Q1418" s="37">
        <f t="shared" si="251"/>
        <v>0</v>
      </c>
      <c r="R1418" s="37">
        <f t="shared" si="252"/>
        <v>-100</v>
      </c>
    </row>
    <row r="1419" spans="1:18" x14ac:dyDescent="0.25">
      <c r="A1419" s="1" t="s">
        <v>1722</v>
      </c>
      <c r="B1419" s="1" t="s">
        <v>3244</v>
      </c>
      <c r="C1419" s="36">
        <v>7483</v>
      </c>
      <c r="D1419" s="43">
        <v>3</v>
      </c>
      <c r="E1419" s="43">
        <f t="shared" si="242"/>
        <v>40.090872644661232</v>
      </c>
      <c r="F1419" s="6">
        <f t="shared" si="243"/>
        <v>2.9142800130808446</v>
      </c>
      <c r="G1419" s="44"/>
      <c r="H1419" s="44">
        <f t="shared" si="244"/>
        <v>0</v>
      </c>
      <c r="I1419" s="14">
        <f t="shared" si="245"/>
        <v>0</v>
      </c>
      <c r="J1419" s="49">
        <v>4</v>
      </c>
      <c r="K1419" s="49">
        <f t="shared" si="246"/>
        <v>53.454496859548314</v>
      </c>
      <c r="L1419" s="50">
        <f t="shared" si="247"/>
        <v>0.7771413368215585</v>
      </c>
      <c r="M1419" s="45">
        <v>7</v>
      </c>
      <c r="N1419" s="45">
        <f t="shared" si="248"/>
        <v>93.545369504209546</v>
      </c>
      <c r="O1419" s="18">
        <f t="shared" si="249"/>
        <v>0.79555825837576688</v>
      </c>
      <c r="P1419" s="37">
        <f t="shared" si="250"/>
        <v>42.857142857142854</v>
      </c>
      <c r="Q1419" s="37">
        <f t="shared" si="251"/>
        <v>3.6631886884446612</v>
      </c>
      <c r="R1419" s="37">
        <f t="shared" si="252"/>
        <v>266.31886884446612</v>
      </c>
    </row>
    <row r="1420" spans="1:18" x14ac:dyDescent="0.25">
      <c r="A1420" s="1" t="s">
        <v>523</v>
      </c>
      <c r="B1420" s="1" t="s">
        <v>3265</v>
      </c>
      <c r="C1420" s="36">
        <v>7479</v>
      </c>
      <c r="D1420" s="43"/>
      <c r="E1420" s="43">
        <f t="shared" si="242"/>
        <v>0</v>
      </c>
      <c r="F1420" s="6">
        <f t="shared" si="243"/>
        <v>0</v>
      </c>
      <c r="G1420" s="44">
        <v>1</v>
      </c>
      <c r="H1420" s="44">
        <f t="shared" si="244"/>
        <v>13.370771493515177</v>
      </c>
      <c r="I1420" s="14">
        <f t="shared" si="245"/>
        <v>0.38153837413807135</v>
      </c>
      <c r="J1420" s="49">
        <v>1</v>
      </c>
      <c r="K1420" s="49">
        <f t="shared" si="246"/>
        <v>13.370771493515177</v>
      </c>
      <c r="L1420" s="50">
        <f t="shared" si="247"/>
        <v>0.1943892439977177</v>
      </c>
      <c r="M1420" s="45">
        <v>2</v>
      </c>
      <c r="N1420" s="45">
        <f t="shared" si="248"/>
        <v>26.741542987030353</v>
      </c>
      <c r="O1420" s="18">
        <f t="shared" si="249"/>
        <v>0.22742392785230509</v>
      </c>
      <c r="P1420" s="37">
        <f t="shared" si="250"/>
        <v>0</v>
      </c>
      <c r="Q1420" s="37">
        <f t="shared" si="251"/>
        <v>0</v>
      </c>
      <c r="R1420" s="37">
        <f t="shared" si="252"/>
        <v>-100</v>
      </c>
    </row>
    <row r="1421" spans="1:18" x14ac:dyDescent="0.25">
      <c r="A1421" s="1" t="s">
        <v>950</v>
      </c>
      <c r="B1421" s="1" t="s">
        <v>3286</v>
      </c>
      <c r="C1421" s="36">
        <v>7435</v>
      </c>
      <c r="D1421" s="43">
        <v>2</v>
      </c>
      <c r="E1421" s="43">
        <f t="shared" si="242"/>
        <v>26.899798251513115</v>
      </c>
      <c r="F1421" s="6">
        <f t="shared" si="243"/>
        <v>1.9553963091579432</v>
      </c>
      <c r="G1421" s="44">
        <v>1</v>
      </c>
      <c r="H1421" s="44">
        <f t="shared" si="244"/>
        <v>13.449899125756557</v>
      </c>
      <c r="I1421" s="14">
        <f t="shared" si="245"/>
        <v>0.38379630130176667</v>
      </c>
      <c r="J1421" s="49">
        <v>3</v>
      </c>
      <c r="K1421" s="49">
        <f t="shared" si="246"/>
        <v>40.349697377269671</v>
      </c>
      <c r="L1421" s="50">
        <f t="shared" si="247"/>
        <v>0.58661889274738288</v>
      </c>
      <c r="M1421" s="45">
        <v>6</v>
      </c>
      <c r="N1421" s="45">
        <f t="shared" si="248"/>
        <v>80.699394754539341</v>
      </c>
      <c r="O1421" s="18">
        <f t="shared" si="249"/>
        <v>0.68630943768959896</v>
      </c>
      <c r="P1421" s="37">
        <f t="shared" si="250"/>
        <v>33.333333333333329</v>
      </c>
      <c r="Q1421" s="37">
        <f t="shared" si="251"/>
        <v>2.8491467576791805</v>
      </c>
      <c r="R1421" s="37">
        <f t="shared" si="252"/>
        <v>184.91467576791806</v>
      </c>
    </row>
    <row r="1422" spans="1:18" x14ac:dyDescent="0.25">
      <c r="A1422" s="1" t="s">
        <v>1192</v>
      </c>
      <c r="B1422" s="1" t="s">
        <v>3293</v>
      </c>
      <c r="C1422" s="36">
        <v>7427</v>
      </c>
      <c r="D1422" s="43"/>
      <c r="E1422" s="43">
        <f t="shared" si="242"/>
        <v>0</v>
      </c>
      <c r="F1422" s="6">
        <f t="shared" si="243"/>
        <v>0</v>
      </c>
      <c r="G1422" s="44">
        <v>1</v>
      </c>
      <c r="H1422" s="44">
        <f t="shared" si="244"/>
        <v>13.464386697185942</v>
      </c>
      <c r="I1422" s="14">
        <f t="shared" si="245"/>
        <v>0.38420970784686076</v>
      </c>
      <c r="J1422" s="49"/>
      <c r="K1422" s="49">
        <f t="shared" si="246"/>
        <v>0</v>
      </c>
      <c r="L1422" s="50">
        <f t="shared" si="247"/>
        <v>0</v>
      </c>
      <c r="M1422" s="45">
        <v>1</v>
      </c>
      <c r="N1422" s="45">
        <f t="shared" si="248"/>
        <v>13.464386697185942</v>
      </c>
      <c r="O1422" s="18">
        <f t="shared" si="249"/>
        <v>0.11450811609043957</v>
      </c>
      <c r="P1422" s="37">
        <f t="shared" si="250"/>
        <v>0</v>
      </c>
      <c r="Q1422" s="37">
        <f t="shared" si="251"/>
        <v>0</v>
      </c>
      <c r="R1422" s="37">
        <f t="shared" si="252"/>
        <v>-100</v>
      </c>
    </row>
    <row r="1423" spans="1:18" x14ac:dyDescent="0.25">
      <c r="A1423" s="1" t="s">
        <v>1062</v>
      </c>
      <c r="B1423" s="1" t="s">
        <v>3279</v>
      </c>
      <c r="C1423" s="36">
        <v>7418</v>
      </c>
      <c r="D1423" s="43">
        <v>1</v>
      </c>
      <c r="E1423" s="43">
        <f t="shared" si="242"/>
        <v>13.480722566729577</v>
      </c>
      <c r="F1423" s="6">
        <f t="shared" si="243"/>
        <v>0.97993876776687161</v>
      </c>
      <c r="G1423" s="44">
        <v>1</v>
      </c>
      <c r="H1423" s="44">
        <f t="shared" si="244"/>
        <v>13.480722566729577</v>
      </c>
      <c r="I1423" s="14">
        <f t="shared" si="245"/>
        <v>0.38467585604996435</v>
      </c>
      <c r="J1423" s="49"/>
      <c r="K1423" s="49">
        <f t="shared" si="246"/>
        <v>0</v>
      </c>
      <c r="L1423" s="50">
        <f t="shared" si="247"/>
        <v>0</v>
      </c>
      <c r="M1423" s="45">
        <v>2</v>
      </c>
      <c r="N1423" s="45">
        <f t="shared" si="248"/>
        <v>26.961445133459154</v>
      </c>
      <c r="O1423" s="18">
        <f t="shared" si="249"/>
        <v>0.22929408956691691</v>
      </c>
      <c r="P1423" s="37">
        <f t="shared" si="250"/>
        <v>50</v>
      </c>
      <c r="Q1423" s="37">
        <f t="shared" si="251"/>
        <v>4.2737201365187714</v>
      </c>
      <c r="R1423" s="37">
        <f t="shared" si="252"/>
        <v>327.37201365187713</v>
      </c>
    </row>
    <row r="1424" spans="1:18" x14ac:dyDescent="0.25">
      <c r="A1424" s="1" t="s">
        <v>352</v>
      </c>
      <c r="B1424" s="1" t="s">
        <v>3245</v>
      </c>
      <c r="C1424" s="36">
        <v>7398</v>
      </c>
      <c r="D1424" s="43">
        <v>5</v>
      </c>
      <c r="E1424" s="43">
        <f t="shared" si="242"/>
        <v>67.585834009191672</v>
      </c>
      <c r="F1424" s="6">
        <f t="shared" si="243"/>
        <v>4.9129398346138506</v>
      </c>
      <c r="G1424" s="44"/>
      <c r="H1424" s="44">
        <f t="shared" si="244"/>
        <v>0</v>
      </c>
      <c r="I1424" s="14">
        <f t="shared" si="245"/>
        <v>0</v>
      </c>
      <c r="J1424" s="49">
        <v>8</v>
      </c>
      <c r="K1424" s="49">
        <f t="shared" si="246"/>
        <v>108.13733441470667</v>
      </c>
      <c r="L1424" s="50">
        <f t="shared" si="247"/>
        <v>1.5721407470764321</v>
      </c>
      <c r="M1424" s="45">
        <v>13</v>
      </c>
      <c r="N1424" s="45">
        <f t="shared" si="248"/>
        <v>175.72316842389833</v>
      </c>
      <c r="O1424" s="18">
        <f t="shared" si="249"/>
        <v>1.4944408105769171</v>
      </c>
      <c r="P1424" s="37">
        <f t="shared" si="250"/>
        <v>38.461538461538467</v>
      </c>
      <c r="Q1424" s="37">
        <f t="shared" si="251"/>
        <v>3.287477028091363</v>
      </c>
      <c r="R1424" s="37">
        <f t="shared" si="252"/>
        <v>228.74770280913629</v>
      </c>
    </row>
    <row r="1425" spans="1:18" x14ac:dyDescent="0.25">
      <c r="A1425" s="1" t="s">
        <v>281</v>
      </c>
      <c r="B1425" s="1" t="s">
        <v>3266</v>
      </c>
      <c r="C1425" s="36">
        <v>7327</v>
      </c>
      <c r="D1425" s="43"/>
      <c r="E1425" s="43">
        <f t="shared" si="242"/>
        <v>0</v>
      </c>
      <c r="F1425" s="6">
        <f t="shared" si="243"/>
        <v>0</v>
      </c>
      <c r="G1425" s="44">
        <v>1</v>
      </c>
      <c r="H1425" s="44">
        <f t="shared" si="244"/>
        <v>13.648150675583459</v>
      </c>
      <c r="I1425" s="14">
        <f t="shared" si="245"/>
        <v>0.38945345983057672</v>
      </c>
      <c r="J1425" s="49">
        <v>24</v>
      </c>
      <c r="K1425" s="49">
        <f t="shared" si="246"/>
        <v>327.55561621400301</v>
      </c>
      <c r="L1425" s="50">
        <f t="shared" si="247"/>
        <v>4.7621252546218553</v>
      </c>
      <c r="M1425" s="45">
        <v>25</v>
      </c>
      <c r="N1425" s="45">
        <f t="shared" si="248"/>
        <v>341.20376688958646</v>
      </c>
      <c r="O1425" s="18">
        <f t="shared" si="249"/>
        <v>2.9017735028104776</v>
      </c>
      <c r="P1425" s="37">
        <f t="shared" si="250"/>
        <v>0</v>
      </c>
      <c r="Q1425" s="37">
        <f t="shared" si="251"/>
        <v>0</v>
      </c>
      <c r="R1425" s="37">
        <f t="shared" si="252"/>
        <v>-100</v>
      </c>
    </row>
    <row r="1426" spans="1:18" x14ac:dyDescent="0.25">
      <c r="A1426" s="1" t="s">
        <v>1591</v>
      </c>
      <c r="B1426" s="1" t="s">
        <v>2481</v>
      </c>
      <c r="C1426" s="36">
        <v>7326</v>
      </c>
      <c r="D1426" s="43"/>
      <c r="E1426" s="43">
        <f t="shared" si="242"/>
        <v>0</v>
      </c>
      <c r="F1426" s="6">
        <f t="shared" si="243"/>
        <v>0</v>
      </c>
      <c r="G1426" s="44">
        <v>1</v>
      </c>
      <c r="H1426" s="44">
        <f t="shared" si="244"/>
        <v>13.65001365001365</v>
      </c>
      <c r="I1426" s="14">
        <f t="shared" si="245"/>
        <v>0.38950662028100402</v>
      </c>
      <c r="J1426" s="49"/>
      <c r="K1426" s="49">
        <f t="shared" si="246"/>
        <v>0</v>
      </c>
      <c r="L1426" s="50">
        <f t="shared" si="247"/>
        <v>0</v>
      </c>
      <c r="M1426" s="45">
        <v>1</v>
      </c>
      <c r="N1426" s="45">
        <f t="shared" si="248"/>
        <v>13.65001365001365</v>
      </c>
      <c r="O1426" s="18">
        <f t="shared" si="249"/>
        <v>0.11608678381158816</v>
      </c>
      <c r="P1426" s="37">
        <f t="shared" si="250"/>
        <v>0</v>
      </c>
      <c r="Q1426" s="37">
        <f t="shared" si="251"/>
        <v>0</v>
      </c>
      <c r="R1426" s="37">
        <f t="shared" si="252"/>
        <v>-100</v>
      </c>
    </row>
    <row r="1427" spans="1:18" x14ac:dyDescent="0.25">
      <c r="A1427" s="1" t="s">
        <v>566</v>
      </c>
      <c r="B1427" s="1" t="s">
        <v>3272</v>
      </c>
      <c r="C1427" s="36">
        <v>7283</v>
      </c>
      <c r="D1427" s="43"/>
      <c r="E1427" s="43">
        <f t="shared" si="242"/>
        <v>0</v>
      </c>
      <c r="F1427" s="6">
        <f t="shared" si="243"/>
        <v>0</v>
      </c>
      <c r="G1427" s="44"/>
      <c r="H1427" s="44">
        <f t="shared" si="244"/>
        <v>0</v>
      </c>
      <c r="I1427" s="14">
        <f t="shared" si="245"/>
        <v>0</v>
      </c>
      <c r="J1427" s="49">
        <v>1</v>
      </c>
      <c r="K1427" s="49">
        <f t="shared" si="246"/>
        <v>13.730605519703419</v>
      </c>
      <c r="L1427" s="50">
        <f t="shared" si="247"/>
        <v>0.19962064476986552</v>
      </c>
      <c r="M1427" s="45">
        <v>1</v>
      </c>
      <c r="N1427" s="45">
        <f t="shared" si="248"/>
        <v>13.730605519703419</v>
      </c>
      <c r="O1427" s="18">
        <f t="shared" si="249"/>
        <v>0.11677217880045239</v>
      </c>
      <c r="P1427" s="37">
        <f t="shared" si="250"/>
        <v>0</v>
      </c>
      <c r="Q1427" s="37">
        <f t="shared" si="251"/>
        <v>0</v>
      </c>
      <c r="R1427" s="37">
        <f t="shared" si="252"/>
        <v>-100</v>
      </c>
    </row>
    <row r="1428" spans="1:18" x14ac:dyDescent="0.25">
      <c r="A1428" s="1" t="s">
        <v>1654</v>
      </c>
      <c r="B1428" s="1" t="s">
        <v>3290</v>
      </c>
      <c r="C1428" s="36">
        <v>7249</v>
      </c>
      <c r="D1428" s="43"/>
      <c r="E1428" s="43">
        <f t="shared" si="242"/>
        <v>0</v>
      </c>
      <c r="F1428" s="6">
        <f t="shared" si="243"/>
        <v>0</v>
      </c>
      <c r="G1428" s="44">
        <v>1</v>
      </c>
      <c r="H1428" s="44">
        <f t="shared" si="244"/>
        <v>13.795006207752794</v>
      </c>
      <c r="I1428" s="14">
        <f t="shared" si="245"/>
        <v>0.39364401988945164</v>
      </c>
      <c r="J1428" s="49">
        <v>4</v>
      </c>
      <c r="K1428" s="49">
        <f t="shared" si="246"/>
        <v>55.180024831011174</v>
      </c>
      <c r="L1428" s="50">
        <f t="shared" si="247"/>
        <v>0.80222770360542439</v>
      </c>
      <c r="M1428" s="45">
        <v>5</v>
      </c>
      <c r="N1428" s="45">
        <f t="shared" si="248"/>
        <v>68.975031038763973</v>
      </c>
      <c r="O1428" s="18">
        <f t="shared" si="249"/>
        <v>0.5865993779857186</v>
      </c>
      <c r="P1428" s="37">
        <f t="shared" si="250"/>
        <v>0</v>
      </c>
      <c r="Q1428" s="37">
        <f t="shared" si="251"/>
        <v>0</v>
      </c>
      <c r="R1428" s="37">
        <f t="shared" si="252"/>
        <v>-100</v>
      </c>
    </row>
    <row r="1429" spans="1:18" x14ac:dyDescent="0.25">
      <c r="A1429" s="1" t="s">
        <v>884</v>
      </c>
      <c r="B1429" s="1" t="s">
        <v>3273</v>
      </c>
      <c r="C1429" s="36">
        <v>7201</v>
      </c>
      <c r="D1429" s="43"/>
      <c r="E1429" s="43">
        <f t="shared" si="242"/>
        <v>0</v>
      </c>
      <c r="F1429" s="6">
        <f t="shared" si="243"/>
        <v>0</v>
      </c>
      <c r="G1429" s="44"/>
      <c r="H1429" s="44">
        <f t="shared" si="244"/>
        <v>0</v>
      </c>
      <c r="I1429" s="14">
        <f t="shared" si="245"/>
        <v>0</v>
      </c>
      <c r="J1429" s="49">
        <v>1</v>
      </c>
      <c r="K1429" s="49">
        <f t="shared" si="246"/>
        <v>13.886960144424384</v>
      </c>
      <c r="L1429" s="50">
        <f t="shared" si="247"/>
        <v>0.20189378639896269</v>
      </c>
      <c r="M1429" s="45">
        <v>1</v>
      </c>
      <c r="N1429" s="45">
        <f t="shared" si="248"/>
        <v>13.886960144424384</v>
      </c>
      <c r="O1429" s="18">
        <f t="shared" si="249"/>
        <v>0.11810189948669556</v>
      </c>
      <c r="P1429" s="37">
        <f t="shared" si="250"/>
        <v>0</v>
      </c>
      <c r="Q1429" s="37">
        <f t="shared" si="251"/>
        <v>0</v>
      </c>
      <c r="R1429" s="37">
        <f t="shared" si="252"/>
        <v>-100</v>
      </c>
    </row>
    <row r="1430" spans="1:18" x14ac:dyDescent="0.25">
      <c r="A1430" s="1" t="s">
        <v>1172</v>
      </c>
      <c r="B1430" s="1" t="s">
        <v>3275</v>
      </c>
      <c r="C1430" s="36">
        <v>7196</v>
      </c>
      <c r="D1430" s="43"/>
      <c r="E1430" s="43">
        <f t="shared" si="242"/>
        <v>0</v>
      </c>
      <c r="F1430" s="6">
        <f t="shared" si="243"/>
        <v>0</v>
      </c>
      <c r="G1430" s="44">
        <v>3</v>
      </c>
      <c r="H1430" s="44">
        <f t="shared" si="244"/>
        <v>41.689827682045582</v>
      </c>
      <c r="I1430" s="14">
        <f t="shared" si="245"/>
        <v>1.1896298638877023</v>
      </c>
      <c r="J1430" s="49"/>
      <c r="K1430" s="49">
        <f t="shared" si="246"/>
        <v>0</v>
      </c>
      <c r="L1430" s="50">
        <f t="shared" si="247"/>
        <v>0</v>
      </c>
      <c r="M1430" s="45">
        <v>3</v>
      </c>
      <c r="N1430" s="45">
        <f t="shared" si="248"/>
        <v>41.689827682045582</v>
      </c>
      <c r="O1430" s="18">
        <f t="shared" si="249"/>
        <v>0.35455188085201284</v>
      </c>
      <c r="P1430" s="37">
        <f t="shared" si="250"/>
        <v>0</v>
      </c>
      <c r="Q1430" s="37">
        <f t="shared" si="251"/>
        <v>0</v>
      </c>
      <c r="R1430" s="37">
        <f t="shared" si="252"/>
        <v>-100</v>
      </c>
    </row>
    <row r="1431" spans="1:18" x14ac:dyDescent="0.25">
      <c r="A1431" s="1" t="s">
        <v>45</v>
      </c>
      <c r="B1431" s="1" t="s">
        <v>3284</v>
      </c>
      <c r="C1431" s="36">
        <v>7152</v>
      </c>
      <c r="D1431" s="43"/>
      <c r="E1431" s="43">
        <f t="shared" si="242"/>
        <v>0</v>
      </c>
      <c r="F1431" s="6">
        <f t="shared" si="243"/>
        <v>0</v>
      </c>
      <c r="G1431" s="44"/>
      <c r="H1431" s="44">
        <f t="shared" si="244"/>
        <v>0</v>
      </c>
      <c r="I1431" s="14">
        <f t="shared" si="245"/>
        <v>0</v>
      </c>
      <c r="J1431" s="49">
        <v>2</v>
      </c>
      <c r="K1431" s="49">
        <f t="shared" si="246"/>
        <v>27.964205816554809</v>
      </c>
      <c r="L1431" s="50">
        <f t="shared" si="247"/>
        <v>0.40655401450193807</v>
      </c>
      <c r="M1431" s="45">
        <v>2</v>
      </c>
      <c r="N1431" s="45">
        <f t="shared" si="248"/>
        <v>27.964205816554809</v>
      </c>
      <c r="O1431" s="18">
        <f t="shared" si="249"/>
        <v>0.23782208562743143</v>
      </c>
      <c r="P1431" s="37">
        <f t="shared" si="250"/>
        <v>0</v>
      </c>
      <c r="Q1431" s="37">
        <f t="shared" si="251"/>
        <v>0</v>
      </c>
      <c r="R1431" s="37">
        <f t="shared" si="252"/>
        <v>-100</v>
      </c>
    </row>
    <row r="1432" spans="1:18" x14ac:dyDescent="0.25">
      <c r="A1432" s="1" t="s">
        <v>444</v>
      </c>
      <c r="B1432" s="1" t="s">
        <v>3268</v>
      </c>
      <c r="C1432" s="36">
        <v>7149</v>
      </c>
      <c r="D1432" s="43"/>
      <c r="E1432" s="43">
        <f t="shared" si="242"/>
        <v>0</v>
      </c>
      <c r="F1432" s="6">
        <f t="shared" si="243"/>
        <v>0</v>
      </c>
      <c r="G1432" s="44">
        <v>23</v>
      </c>
      <c r="H1432" s="44">
        <f t="shared" si="244"/>
        <v>321.72331794656594</v>
      </c>
      <c r="I1432" s="14">
        <f t="shared" si="245"/>
        <v>9.1804569176260475</v>
      </c>
      <c r="J1432" s="49">
        <v>4</v>
      </c>
      <c r="K1432" s="49">
        <f t="shared" si="246"/>
        <v>55.951881382011472</v>
      </c>
      <c r="L1432" s="50">
        <f t="shared" si="247"/>
        <v>0.813449240933798</v>
      </c>
      <c r="M1432" s="45">
        <v>27</v>
      </c>
      <c r="N1432" s="45">
        <f t="shared" si="248"/>
        <v>377.67519932857743</v>
      </c>
      <c r="O1432" s="18">
        <f t="shared" si="249"/>
        <v>3.2119454485242356</v>
      </c>
      <c r="P1432" s="37">
        <f t="shared" si="250"/>
        <v>0</v>
      </c>
      <c r="Q1432" s="37">
        <f t="shared" si="251"/>
        <v>0</v>
      </c>
      <c r="R1432" s="37">
        <f t="shared" si="252"/>
        <v>-100</v>
      </c>
    </row>
    <row r="1433" spans="1:18" x14ac:dyDescent="0.25">
      <c r="A1433" s="1" t="s">
        <v>885</v>
      </c>
      <c r="B1433" s="1" t="s">
        <v>3276</v>
      </c>
      <c r="C1433" s="36">
        <v>7071</v>
      </c>
      <c r="D1433" s="43"/>
      <c r="E1433" s="43">
        <f t="shared" si="242"/>
        <v>0</v>
      </c>
      <c r="F1433" s="6">
        <f t="shared" si="243"/>
        <v>0</v>
      </c>
      <c r="G1433" s="44"/>
      <c r="H1433" s="44">
        <f t="shared" si="244"/>
        <v>0</v>
      </c>
      <c r="I1433" s="14">
        <f t="shared" si="245"/>
        <v>0</v>
      </c>
      <c r="J1433" s="49">
        <v>1</v>
      </c>
      <c r="K1433" s="49">
        <f t="shared" si="246"/>
        <v>14.142271248762553</v>
      </c>
      <c r="L1433" s="50">
        <f t="shared" si="247"/>
        <v>0.20560559409686471</v>
      </c>
      <c r="M1433" s="45">
        <v>1</v>
      </c>
      <c r="N1433" s="45">
        <f t="shared" si="248"/>
        <v>14.142271248762553</v>
      </c>
      <c r="O1433" s="18">
        <f t="shared" si="249"/>
        <v>0.12027319731349098</v>
      </c>
      <c r="P1433" s="37">
        <f t="shared" si="250"/>
        <v>0</v>
      </c>
      <c r="Q1433" s="37">
        <f t="shared" si="251"/>
        <v>0</v>
      </c>
      <c r="R1433" s="37">
        <f t="shared" si="252"/>
        <v>-100</v>
      </c>
    </row>
    <row r="1434" spans="1:18" x14ac:dyDescent="0.25">
      <c r="A1434" s="1" t="s">
        <v>176</v>
      </c>
      <c r="B1434" s="1" t="s">
        <v>2423</v>
      </c>
      <c r="C1434" s="36">
        <v>7056</v>
      </c>
      <c r="D1434" s="43"/>
      <c r="E1434" s="43">
        <f t="shared" si="242"/>
        <v>0</v>
      </c>
      <c r="F1434" s="6">
        <f t="shared" si="243"/>
        <v>0</v>
      </c>
      <c r="G1434" s="44"/>
      <c r="H1434" s="44">
        <f t="shared" si="244"/>
        <v>0</v>
      </c>
      <c r="I1434" s="14">
        <f t="shared" si="245"/>
        <v>0</v>
      </c>
      <c r="J1434" s="49">
        <v>1</v>
      </c>
      <c r="K1434" s="49">
        <f t="shared" si="246"/>
        <v>14.172335600907029</v>
      </c>
      <c r="L1434" s="50">
        <f t="shared" si="247"/>
        <v>0.20604268081900945</v>
      </c>
      <c r="M1434" s="45">
        <v>1</v>
      </c>
      <c r="N1434" s="45">
        <f t="shared" si="248"/>
        <v>14.172335600907029</v>
      </c>
      <c r="O1434" s="18">
        <f t="shared" si="249"/>
        <v>0.12052888013090912</v>
      </c>
      <c r="P1434" s="37">
        <f t="shared" si="250"/>
        <v>0</v>
      </c>
      <c r="Q1434" s="37">
        <f t="shared" si="251"/>
        <v>0</v>
      </c>
      <c r="R1434" s="37">
        <f t="shared" si="252"/>
        <v>-100</v>
      </c>
    </row>
    <row r="1435" spans="1:18" x14ac:dyDescent="0.25">
      <c r="A1435" s="1" t="s">
        <v>331</v>
      </c>
      <c r="B1435" s="1" t="s">
        <v>3249</v>
      </c>
      <c r="C1435" s="36">
        <v>7049</v>
      </c>
      <c r="D1435" s="43">
        <v>1</v>
      </c>
      <c r="E1435" s="43">
        <f t="shared" si="242"/>
        <v>14.186409419775856</v>
      </c>
      <c r="F1435" s="6">
        <f t="shared" si="243"/>
        <v>1.0312364561348635</v>
      </c>
      <c r="G1435" s="44"/>
      <c r="H1435" s="44">
        <f t="shared" si="244"/>
        <v>0</v>
      </c>
      <c r="I1435" s="14">
        <f t="shared" si="245"/>
        <v>0</v>
      </c>
      <c r="J1435" s="49"/>
      <c r="K1435" s="49">
        <f t="shared" si="246"/>
        <v>0</v>
      </c>
      <c r="L1435" s="50">
        <f t="shared" si="247"/>
        <v>0</v>
      </c>
      <c r="M1435" s="45">
        <v>1</v>
      </c>
      <c r="N1435" s="45">
        <f t="shared" si="248"/>
        <v>14.186409419775856</v>
      </c>
      <c r="O1435" s="18">
        <f t="shared" si="249"/>
        <v>0.12064857117374021</v>
      </c>
      <c r="P1435" s="37">
        <f t="shared" si="250"/>
        <v>100</v>
      </c>
      <c r="Q1435" s="37">
        <f t="shared" si="251"/>
        <v>8.5474402730375427</v>
      </c>
      <c r="R1435" s="37">
        <f t="shared" si="252"/>
        <v>754.74402730375425</v>
      </c>
    </row>
    <row r="1436" spans="1:18" x14ac:dyDescent="0.25">
      <c r="A1436" s="1" t="s">
        <v>1609</v>
      </c>
      <c r="B1436" s="1" t="s">
        <v>3283</v>
      </c>
      <c r="C1436" s="36">
        <v>7035</v>
      </c>
      <c r="D1436" s="43"/>
      <c r="E1436" s="43">
        <f t="shared" si="242"/>
        <v>0</v>
      </c>
      <c r="F1436" s="6">
        <f t="shared" si="243"/>
        <v>0</v>
      </c>
      <c r="G1436" s="44"/>
      <c r="H1436" s="44">
        <f t="shared" si="244"/>
        <v>0</v>
      </c>
      <c r="I1436" s="14">
        <f t="shared" si="245"/>
        <v>0</v>
      </c>
      <c r="J1436" s="49">
        <v>2</v>
      </c>
      <c r="K1436" s="49">
        <f t="shared" si="246"/>
        <v>28.429282160625444</v>
      </c>
      <c r="L1436" s="50">
        <f t="shared" si="247"/>
        <v>0.41331546719514728</v>
      </c>
      <c r="M1436" s="45">
        <v>2</v>
      </c>
      <c r="N1436" s="45">
        <f t="shared" si="248"/>
        <v>28.429282160625444</v>
      </c>
      <c r="O1436" s="18">
        <f t="shared" si="249"/>
        <v>0.24177733566558487</v>
      </c>
      <c r="P1436" s="37">
        <f t="shared" si="250"/>
        <v>0</v>
      </c>
      <c r="Q1436" s="37">
        <f t="shared" si="251"/>
        <v>0</v>
      </c>
      <c r="R1436" s="37">
        <f t="shared" si="252"/>
        <v>-100</v>
      </c>
    </row>
    <row r="1437" spans="1:18" x14ac:dyDescent="0.25">
      <c r="A1437" s="1" t="s">
        <v>1493</v>
      </c>
      <c r="B1437" s="1" t="s">
        <v>3261</v>
      </c>
      <c r="C1437" s="36">
        <v>7031</v>
      </c>
      <c r="D1437" s="43"/>
      <c r="E1437" s="43">
        <f t="shared" si="242"/>
        <v>0</v>
      </c>
      <c r="F1437" s="6">
        <f t="shared" si="243"/>
        <v>0</v>
      </c>
      <c r="G1437" s="44">
        <v>1</v>
      </c>
      <c r="H1437" s="44">
        <f t="shared" si="244"/>
        <v>14.222727919214906</v>
      </c>
      <c r="I1437" s="14">
        <f t="shared" si="245"/>
        <v>0.40584916799582355</v>
      </c>
      <c r="J1437" s="49"/>
      <c r="K1437" s="49">
        <f t="shared" si="246"/>
        <v>0</v>
      </c>
      <c r="L1437" s="50">
        <f t="shared" si="247"/>
        <v>0</v>
      </c>
      <c r="M1437" s="45">
        <v>1</v>
      </c>
      <c r="N1437" s="45">
        <f t="shared" si="248"/>
        <v>14.222727919214906</v>
      </c>
      <c r="O1437" s="18">
        <f t="shared" si="249"/>
        <v>0.12095744249803653</v>
      </c>
      <c r="P1437" s="37">
        <f t="shared" si="250"/>
        <v>0</v>
      </c>
      <c r="Q1437" s="37">
        <f t="shared" si="251"/>
        <v>0</v>
      </c>
      <c r="R1437" s="37">
        <f t="shared" si="252"/>
        <v>-100</v>
      </c>
    </row>
    <row r="1438" spans="1:18" x14ac:dyDescent="0.25">
      <c r="A1438" s="1" t="s">
        <v>1668</v>
      </c>
      <c r="B1438" s="1" t="s">
        <v>3296</v>
      </c>
      <c r="C1438" s="36">
        <v>7031</v>
      </c>
      <c r="D1438" s="43"/>
      <c r="E1438" s="43">
        <f t="shared" si="242"/>
        <v>0</v>
      </c>
      <c r="F1438" s="6">
        <f t="shared" si="243"/>
        <v>0</v>
      </c>
      <c r="G1438" s="44">
        <v>1</v>
      </c>
      <c r="H1438" s="44">
        <f t="shared" si="244"/>
        <v>14.222727919214906</v>
      </c>
      <c r="I1438" s="14">
        <f t="shared" si="245"/>
        <v>0.40584916799582355</v>
      </c>
      <c r="J1438" s="49">
        <v>3</v>
      </c>
      <c r="K1438" s="49">
        <f t="shared" si="246"/>
        <v>42.668183757644719</v>
      </c>
      <c r="L1438" s="50">
        <f t="shared" si="247"/>
        <v>0.62032590919880404</v>
      </c>
      <c r="M1438" s="45">
        <v>4</v>
      </c>
      <c r="N1438" s="45">
        <f t="shared" si="248"/>
        <v>56.890911676859623</v>
      </c>
      <c r="O1438" s="18">
        <f t="shared" si="249"/>
        <v>0.48382976999214611</v>
      </c>
      <c r="P1438" s="37">
        <f t="shared" si="250"/>
        <v>0</v>
      </c>
      <c r="Q1438" s="37">
        <f t="shared" si="251"/>
        <v>0</v>
      </c>
      <c r="R1438" s="37">
        <f t="shared" si="252"/>
        <v>-100</v>
      </c>
    </row>
    <row r="1439" spans="1:18" x14ac:dyDescent="0.25">
      <c r="A1439" s="1" t="s">
        <v>1397</v>
      </c>
      <c r="B1439" s="1" t="s">
        <v>3301</v>
      </c>
      <c r="C1439" s="36">
        <v>7030</v>
      </c>
      <c r="D1439" s="43"/>
      <c r="E1439" s="43">
        <f t="shared" si="242"/>
        <v>0</v>
      </c>
      <c r="F1439" s="6">
        <f t="shared" si="243"/>
        <v>0</v>
      </c>
      <c r="G1439" s="44">
        <v>4</v>
      </c>
      <c r="H1439" s="44">
        <f t="shared" si="244"/>
        <v>56.899004267425319</v>
      </c>
      <c r="I1439" s="14">
        <f t="shared" si="245"/>
        <v>1.6236275961187114</v>
      </c>
      <c r="J1439" s="49">
        <v>3</v>
      </c>
      <c r="K1439" s="49">
        <f t="shared" si="246"/>
        <v>42.674253200568991</v>
      </c>
      <c r="L1439" s="50">
        <f t="shared" si="247"/>
        <v>0.62041414901519087</v>
      </c>
      <c r="M1439" s="45">
        <v>7</v>
      </c>
      <c r="N1439" s="45">
        <f t="shared" si="248"/>
        <v>99.57325746799431</v>
      </c>
      <c r="O1439" s="18">
        <f t="shared" si="249"/>
        <v>0.84682253875190083</v>
      </c>
      <c r="P1439" s="37">
        <f t="shared" si="250"/>
        <v>0</v>
      </c>
      <c r="Q1439" s="37">
        <f t="shared" si="251"/>
        <v>0</v>
      </c>
      <c r="R1439" s="37">
        <f t="shared" si="252"/>
        <v>-100</v>
      </c>
    </row>
    <row r="1440" spans="1:18" x14ac:dyDescent="0.25">
      <c r="A1440" s="1" t="s">
        <v>953</v>
      </c>
      <c r="B1440" s="1" t="s">
        <v>3278</v>
      </c>
      <c r="C1440" s="36">
        <v>7006</v>
      </c>
      <c r="D1440" s="43"/>
      <c r="E1440" s="43">
        <f t="shared" si="242"/>
        <v>0</v>
      </c>
      <c r="F1440" s="6">
        <f t="shared" si="243"/>
        <v>0</v>
      </c>
      <c r="G1440" s="44">
        <v>2</v>
      </c>
      <c r="H1440" s="44">
        <f t="shared" si="244"/>
        <v>28.546959748786755</v>
      </c>
      <c r="I1440" s="14">
        <f t="shared" si="245"/>
        <v>0.81459477595736096</v>
      </c>
      <c r="J1440" s="49"/>
      <c r="K1440" s="49">
        <f t="shared" si="246"/>
        <v>0</v>
      </c>
      <c r="L1440" s="50">
        <f t="shared" si="247"/>
        <v>0</v>
      </c>
      <c r="M1440" s="45">
        <v>2</v>
      </c>
      <c r="N1440" s="45">
        <f t="shared" si="248"/>
        <v>28.546959748786755</v>
      </c>
      <c r="O1440" s="18">
        <f t="shared" si="249"/>
        <v>0.24277812680664995</v>
      </c>
      <c r="P1440" s="37">
        <f t="shared" si="250"/>
        <v>0</v>
      </c>
      <c r="Q1440" s="37">
        <f t="shared" si="251"/>
        <v>0</v>
      </c>
      <c r="R1440" s="37">
        <f t="shared" si="252"/>
        <v>-100</v>
      </c>
    </row>
    <row r="1441" spans="1:18" x14ac:dyDescent="0.25">
      <c r="A1441" s="1" t="s">
        <v>198</v>
      </c>
      <c r="B1441" s="1" t="s">
        <v>3295</v>
      </c>
      <c r="C1441" s="36">
        <v>7001</v>
      </c>
      <c r="D1441" s="43"/>
      <c r="E1441" s="43">
        <f t="shared" si="242"/>
        <v>0</v>
      </c>
      <c r="F1441" s="6">
        <f t="shared" si="243"/>
        <v>0</v>
      </c>
      <c r="G1441" s="44"/>
      <c r="H1441" s="44">
        <f t="shared" si="244"/>
        <v>0</v>
      </c>
      <c r="I1441" s="14">
        <f t="shared" si="245"/>
        <v>0</v>
      </c>
      <c r="J1441" s="49">
        <v>1</v>
      </c>
      <c r="K1441" s="49">
        <f t="shared" si="246"/>
        <v>14.2836737608913</v>
      </c>
      <c r="L1441" s="50">
        <f t="shared" si="247"/>
        <v>0.20766135635751046</v>
      </c>
      <c r="M1441" s="45">
        <v>1</v>
      </c>
      <c r="N1441" s="45">
        <f t="shared" si="248"/>
        <v>14.2836737608913</v>
      </c>
      <c r="O1441" s="18">
        <f t="shared" si="249"/>
        <v>0.12147575749231464</v>
      </c>
      <c r="P1441" s="37">
        <f t="shared" si="250"/>
        <v>0</v>
      </c>
      <c r="Q1441" s="37">
        <f t="shared" si="251"/>
        <v>0</v>
      </c>
      <c r="R1441" s="37">
        <f t="shared" si="252"/>
        <v>-100</v>
      </c>
    </row>
    <row r="1442" spans="1:18" x14ac:dyDescent="0.25">
      <c r="A1442" s="1" t="s">
        <v>296</v>
      </c>
      <c r="B1442" s="1" t="s">
        <v>3270</v>
      </c>
      <c r="C1442" s="36">
        <v>6959</v>
      </c>
      <c r="D1442" s="43"/>
      <c r="E1442" s="43">
        <f t="shared" si="242"/>
        <v>0</v>
      </c>
      <c r="F1442" s="6">
        <f t="shared" si="243"/>
        <v>0</v>
      </c>
      <c r="G1442" s="44">
        <v>1</v>
      </c>
      <c r="H1442" s="44">
        <f t="shared" si="244"/>
        <v>14.369880729989941</v>
      </c>
      <c r="I1442" s="14">
        <f t="shared" si="245"/>
        <v>0.4100482109755188</v>
      </c>
      <c r="J1442" s="49"/>
      <c r="K1442" s="49">
        <f t="shared" si="246"/>
        <v>0</v>
      </c>
      <c r="L1442" s="50">
        <f t="shared" si="247"/>
        <v>0</v>
      </c>
      <c r="M1442" s="45">
        <v>1</v>
      </c>
      <c r="N1442" s="45">
        <f t="shared" si="248"/>
        <v>14.369880729989941</v>
      </c>
      <c r="O1442" s="18">
        <f t="shared" si="249"/>
        <v>0.12220890619394954</v>
      </c>
      <c r="P1442" s="37">
        <f t="shared" si="250"/>
        <v>0</v>
      </c>
      <c r="Q1442" s="37">
        <f t="shared" si="251"/>
        <v>0</v>
      </c>
      <c r="R1442" s="37">
        <f t="shared" si="252"/>
        <v>-100</v>
      </c>
    </row>
    <row r="1443" spans="1:18" x14ac:dyDescent="0.25">
      <c r="A1443" s="1" t="s">
        <v>1416</v>
      </c>
      <c r="B1443" s="1" t="s">
        <v>3314</v>
      </c>
      <c r="C1443" s="36">
        <v>6934</v>
      </c>
      <c r="D1443" s="43"/>
      <c r="E1443" s="43">
        <f t="shared" si="242"/>
        <v>0</v>
      </c>
      <c r="F1443" s="6">
        <f t="shared" si="243"/>
        <v>0</v>
      </c>
      <c r="G1443" s="44"/>
      <c r="H1443" s="44">
        <f t="shared" si="244"/>
        <v>0</v>
      </c>
      <c r="I1443" s="14">
        <f t="shared" si="245"/>
        <v>0</v>
      </c>
      <c r="J1443" s="49">
        <v>8</v>
      </c>
      <c r="K1443" s="49">
        <f t="shared" si="246"/>
        <v>115.37352177675224</v>
      </c>
      <c r="L1443" s="50">
        <f t="shared" si="247"/>
        <v>1.6773431276134183</v>
      </c>
      <c r="M1443" s="45">
        <v>8</v>
      </c>
      <c r="N1443" s="45">
        <f t="shared" si="248"/>
        <v>115.37352177675224</v>
      </c>
      <c r="O1443" s="18">
        <f t="shared" si="249"/>
        <v>0.98119616752661631</v>
      </c>
      <c r="P1443" s="37">
        <f t="shared" si="250"/>
        <v>0</v>
      </c>
      <c r="Q1443" s="37">
        <f t="shared" si="251"/>
        <v>0</v>
      </c>
      <c r="R1443" s="37">
        <f t="shared" si="252"/>
        <v>-100</v>
      </c>
    </row>
    <row r="1444" spans="1:18" x14ac:dyDescent="0.25">
      <c r="A1444" s="1" t="s">
        <v>1033</v>
      </c>
      <c r="B1444" s="1" t="s">
        <v>3263</v>
      </c>
      <c r="C1444" s="36">
        <v>6872</v>
      </c>
      <c r="D1444" s="43"/>
      <c r="E1444" s="43">
        <f t="shared" si="242"/>
        <v>0</v>
      </c>
      <c r="F1444" s="6">
        <f t="shared" si="243"/>
        <v>0</v>
      </c>
      <c r="G1444" s="44"/>
      <c r="H1444" s="44">
        <f t="shared" si="244"/>
        <v>0</v>
      </c>
      <c r="I1444" s="14">
        <f t="shared" si="245"/>
        <v>0</v>
      </c>
      <c r="J1444" s="49">
        <v>1</v>
      </c>
      <c r="K1444" s="49">
        <f t="shared" si="246"/>
        <v>14.551804423748544</v>
      </c>
      <c r="L1444" s="50">
        <f t="shared" si="247"/>
        <v>0.21155953956037987</v>
      </c>
      <c r="M1444" s="45">
        <v>1</v>
      </c>
      <c r="N1444" s="45">
        <f t="shared" si="248"/>
        <v>14.551804423748544</v>
      </c>
      <c r="O1444" s="18">
        <f t="shared" si="249"/>
        <v>0.12375607948249341</v>
      </c>
      <c r="P1444" s="37">
        <f t="shared" si="250"/>
        <v>0</v>
      </c>
      <c r="Q1444" s="37">
        <f t="shared" si="251"/>
        <v>0</v>
      </c>
      <c r="R1444" s="37">
        <f t="shared" si="252"/>
        <v>-100</v>
      </c>
    </row>
    <row r="1445" spans="1:18" x14ac:dyDescent="0.25">
      <c r="A1445" s="1" t="s">
        <v>59</v>
      </c>
      <c r="B1445" s="1" t="s">
        <v>3288</v>
      </c>
      <c r="C1445" s="36">
        <v>6859</v>
      </c>
      <c r="D1445" s="43">
        <v>1</v>
      </c>
      <c r="E1445" s="43">
        <f t="shared" si="242"/>
        <v>14.579384749963552</v>
      </c>
      <c r="F1445" s="6">
        <f t="shared" si="243"/>
        <v>1.0598025629530039</v>
      </c>
      <c r="G1445" s="44">
        <v>2</v>
      </c>
      <c r="H1445" s="44">
        <f t="shared" si="244"/>
        <v>29.158769499927104</v>
      </c>
      <c r="I1445" s="14">
        <f t="shared" si="245"/>
        <v>0.83205292321873014</v>
      </c>
      <c r="J1445" s="49"/>
      <c r="K1445" s="49">
        <f t="shared" si="246"/>
        <v>0</v>
      </c>
      <c r="L1445" s="50">
        <f t="shared" si="247"/>
        <v>0</v>
      </c>
      <c r="M1445" s="45">
        <v>3</v>
      </c>
      <c r="N1445" s="45">
        <f t="shared" si="248"/>
        <v>43.738154249890655</v>
      </c>
      <c r="O1445" s="18">
        <f t="shared" si="249"/>
        <v>0.37197191057167001</v>
      </c>
      <c r="P1445" s="37">
        <f t="shared" si="250"/>
        <v>33.333333333333329</v>
      </c>
      <c r="Q1445" s="37">
        <f t="shared" si="251"/>
        <v>2.8491467576791805</v>
      </c>
      <c r="R1445" s="37">
        <f t="shared" si="252"/>
        <v>184.91467576791806</v>
      </c>
    </row>
    <row r="1446" spans="1:18" x14ac:dyDescent="0.25">
      <c r="A1446" s="1" t="s">
        <v>1094</v>
      </c>
      <c r="B1446" s="1" t="s">
        <v>3269</v>
      </c>
      <c r="C1446" s="36">
        <v>6848</v>
      </c>
      <c r="D1446" s="43"/>
      <c r="E1446" s="43">
        <f t="shared" si="242"/>
        <v>0</v>
      </c>
      <c r="F1446" s="6">
        <f t="shared" si="243"/>
        <v>0</v>
      </c>
      <c r="G1446" s="44">
        <v>1</v>
      </c>
      <c r="H1446" s="44">
        <f t="shared" si="244"/>
        <v>14.602803738317757</v>
      </c>
      <c r="I1446" s="14">
        <f t="shared" si="245"/>
        <v>0.41669472841393618</v>
      </c>
      <c r="J1446" s="49"/>
      <c r="K1446" s="49">
        <f t="shared" si="246"/>
        <v>0</v>
      </c>
      <c r="L1446" s="50">
        <f t="shared" si="247"/>
        <v>0</v>
      </c>
      <c r="M1446" s="45">
        <v>1</v>
      </c>
      <c r="N1446" s="45">
        <f t="shared" si="248"/>
        <v>14.602803738317757</v>
      </c>
      <c r="O1446" s="18">
        <f t="shared" si="249"/>
        <v>0.12418980406011897</v>
      </c>
      <c r="P1446" s="37">
        <f t="shared" si="250"/>
        <v>0</v>
      </c>
      <c r="Q1446" s="37">
        <f t="shared" si="251"/>
        <v>0</v>
      </c>
      <c r="R1446" s="37">
        <f t="shared" si="252"/>
        <v>-100</v>
      </c>
    </row>
    <row r="1447" spans="1:18" x14ac:dyDescent="0.25">
      <c r="A1447" s="1" t="s">
        <v>1191</v>
      </c>
      <c r="B1447" s="1" t="s">
        <v>3304</v>
      </c>
      <c r="C1447" s="36">
        <v>6767</v>
      </c>
      <c r="D1447" s="43">
        <v>1</v>
      </c>
      <c r="E1447" s="43">
        <f t="shared" si="242"/>
        <v>14.777597162701346</v>
      </c>
      <c r="F1447" s="6">
        <f t="shared" si="243"/>
        <v>1.0742109914725362</v>
      </c>
      <c r="G1447" s="44"/>
      <c r="H1447" s="44">
        <f t="shared" si="244"/>
        <v>0</v>
      </c>
      <c r="I1447" s="14">
        <f t="shared" si="245"/>
        <v>0</v>
      </c>
      <c r="J1447" s="49"/>
      <c r="K1447" s="49">
        <f t="shared" si="246"/>
        <v>0</v>
      </c>
      <c r="L1447" s="50">
        <f t="shared" si="247"/>
        <v>0</v>
      </c>
      <c r="M1447" s="45">
        <v>1</v>
      </c>
      <c r="N1447" s="45">
        <f t="shared" si="248"/>
        <v>14.777597162701346</v>
      </c>
      <c r="O1447" s="18">
        <f t="shared" si="249"/>
        <v>0.12567633784597232</v>
      </c>
      <c r="P1447" s="37">
        <f t="shared" si="250"/>
        <v>100</v>
      </c>
      <c r="Q1447" s="37">
        <f t="shared" si="251"/>
        <v>8.5474402730375427</v>
      </c>
      <c r="R1447" s="37">
        <f t="shared" si="252"/>
        <v>754.74402730375425</v>
      </c>
    </row>
    <row r="1448" spans="1:18" x14ac:dyDescent="0.25">
      <c r="A1448" s="1" t="s">
        <v>1331</v>
      </c>
      <c r="B1448" s="1" t="s">
        <v>3280</v>
      </c>
      <c r="C1448" s="36">
        <v>6756</v>
      </c>
      <c r="D1448" s="43"/>
      <c r="E1448" s="43">
        <f t="shared" si="242"/>
        <v>0</v>
      </c>
      <c r="F1448" s="6">
        <f t="shared" si="243"/>
        <v>0</v>
      </c>
      <c r="G1448" s="44">
        <v>1</v>
      </c>
      <c r="H1448" s="44">
        <f t="shared" si="244"/>
        <v>14.801657785671996</v>
      </c>
      <c r="I1448" s="14">
        <f t="shared" si="245"/>
        <v>0.42236907936332668</v>
      </c>
      <c r="J1448" s="49"/>
      <c r="K1448" s="49">
        <f t="shared" si="246"/>
        <v>0</v>
      </c>
      <c r="L1448" s="50">
        <f t="shared" si="247"/>
        <v>0</v>
      </c>
      <c r="M1448" s="45">
        <v>1</v>
      </c>
      <c r="N1448" s="45">
        <f t="shared" si="248"/>
        <v>14.801657785671996</v>
      </c>
      <c r="O1448" s="18">
        <f t="shared" si="249"/>
        <v>0.12588096184187311</v>
      </c>
      <c r="P1448" s="37">
        <f t="shared" si="250"/>
        <v>0</v>
      </c>
      <c r="Q1448" s="37">
        <f t="shared" si="251"/>
        <v>0</v>
      </c>
      <c r="R1448" s="37">
        <f t="shared" si="252"/>
        <v>-100</v>
      </c>
    </row>
    <row r="1449" spans="1:18" x14ac:dyDescent="0.25">
      <c r="A1449" s="1" t="s">
        <v>1320</v>
      </c>
      <c r="B1449" s="1" t="s">
        <v>3282</v>
      </c>
      <c r="C1449" s="36">
        <v>6755</v>
      </c>
      <c r="D1449" s="43"/>
      <c r="E1449" s="43">
        <f t="shared" si="242"/>
        <v>0</v>
      </c>
      <c r="F1449" s="6">
        <f t="shared" si="243"/>
        <v>0</v>
      </c>
      <c r="G1449" s="44">
        <v>1</v>
      </c>
      <c r="H1449" s="44">
        <f t="shared" si="244"/>
        <v>14.803849000740193</v>
      </c>
      <c r="I1449" s="14">
        <f t="shared" si="245"/>
        <v>0.42243160624406145</v>
      </c>
      <c r="J1449" s="49">
        <v>1</v>
      </c>
      <c r="K1449" s="49">
        <f t="shared" si="246"/>
        <v>14.803849000740193</v>
      </c>
      <c r="L1449" s="50">
        <f t="shared" si="247"/>
        <v>0.21522385727001192</v>
      </c>
      <c r="M1449" s="45">
        <v>2</v>
      </c>
      <c r="N1449" s="45">
        <f t="shared" si="248"/>
        <v>29.607698001480387</v>
      </c>
      <c r="O1449" s="18">
        <f t="shared" si="249"/>
        <v>0.25179919413876972</v>
      </c>
      <c r="P1449" s="37">
        <f t="shared" si="250"/>
        <v>0</v>
      </c>
      <c r="Q1449" s="37">
        <f t="shared" si="251"/>
        <v>0</v>
      </c>
      <c r="R1449" s="37">
        <f t="shared" si="252"/>
        <v>-100</v>
      </c>
    </row>
    <row r="1450" spans="1:18" x14ac:dyDescent="0.25">
      <c r="A1450" s="1" t="s">
        <v>168</v>
      </c>
      <c r="B1450" s="1" t="s">
        <v>3302</v>
      </c>
      <c r="C1450" s="36">
        <v>6729</v>
      </c>
      <c r="D1450" s="43">
        <v>1</v>
      </c>
      <c r="E1450" s="43">
        <f t="shared" si="242"/>
        <v>14.861049190072819</v>
      </c>
      <c r="F1450" s="6">
        <f t="shared" si="243"/>
        <v>1.0802772743787565</v>
      </c>
      <c r="G1450" s="44"/>
      <c r="H1450" s="44">
        <f t="shared" si="244"/>
        <v>0</v>
      </c>
      <c r="I1450" s="14">
        <f t="shared" si="245"/>
        <v>0</v>
      </c>
      <c r="J1450" s="49">
        <v>4</v>
      </c>
      <c r="K1450" s="49">
        <f t="shared" si="246"/>
        <v>59.444196760291277</v>
      </c>
      <c r="L1450" s="50">
        <f t="shared" si="247"/>
        <v>0.86422181950300525</v>
      </c>
      <c r="M1450" s="45">
        <v>5</v>
      </c>
      <c r="N1450" s="45">
        <f t="shared" si="248"/>
        <v>74.305245950364096</v>
      </c>
      <c r="O1450" s="18">
        <f t="shared" si="249"/>
        <v>0.63193028548350039</v>
      </c>
      <c r="P1450" s="37">
        <f t="shared" si="250"/>
        <v>20</v>
      </c>
      <c r="Q1450" s="37">
        <f t="shared" si="251"/>
        <v>1.7094880546075086</v>
      </c>
      <c r="R1450" s="37">
        <f t="shared" si="252"/>
        <v>70.948805460750862</v>
      </c>
    </row>
    <row r="1451" spans="1:18" x14ac:dyDescent="0.25">
      <c r="A1451" s="1" t="s">
        <v>1157</v>
      </c>
      <c r="B1451" s="1" t="s">
        <v>3305</v>
      </c>
      <c r="C1451" s="36">
        <v>6712</v>
      </c>
      <c r="D1451" s="43"/>
      <c r="E1451" s="43">
        <f t="shared" si="242"/>
        <v>0</v>
      </c>
      <c r="F1451" s="6">
        <f t="shared" si="243"/>
        <v>0</v>
      </c>
      <c r="G1451" s="44">
        <v>1</v>
      </c>
      <c r="H1451" s="44">
        <f t="shared" si="244"/>
        <v>14.898688915375446</v>
      </c>
      <c r="I1451" s="14">
        <f t="shared" si="245"/>
        <v>0.42513788739252606</v>
      </c>
      <c r="J1451" s="49"/>
      <c r="K1451" s="49">
        <f t="shared" si="246"/>
        <v>0</v>
      </c>
      <c r="L1451" s="50">
        <f t="shared" si="247"/>
        <v>0</v>
      </c>
      <c r="M1451" s="45">
        <v>1</v>
      </c>
      <c r="N1451" s="45">
        <f t="shared" si="248"/>
        <v>14.898688915375446</v>
      </c>
      <c r="O1451" s="18">
        <f t="shared" si="249"/>
        <v>0.12670616480984725</v>
      </c>
      <c r="P1451" s="37">
        <f t="shared" si="250"/>
        <v>0</v>
      </c>
      <c r="Q1451" s="37">
        <f t="shared" si="251"/>
        <v>0</v>
      </c>
      <c r="R1451" s="37">
        <f t="shared" si="252"/>
        <v>-100</v>
      </c>
    </row>
    <row r="1452" spans="1:18" x14ac:dyDescent="0.25">
      <c r="A1452" s="1" t="s">
        <v>511</v>
      </c>
      <c r="B1452" s="1" t="s">
        <v>3285</v>
      </c>
      <c r="C1452" s="36">
        <v>6681</v>
      </c>
      <c r="D1452" s="43">
        <v>1</v>
      </c>
      <c r="E1452" s="43">
        <f t="shared" si="242"/>
        <v>14.967819188744201</v>
      </c>
      <c r="F1452" s="6">
        <f t="shared" si="243"/>
        <v>1.0880385839387299</v>
      </c>
      <c r="G1452" s="44">
        <v>1</v>
      </c>
      <c r="H1452" s="44">
        <f t="shared" si="244"/>
        <v>14.967819188744201</v>
      </c>
      <c r="I1452" s="14">
        <f t="shared" si="245"/>
        <v>0.42711053737144672</v>
      </c>
      <c r="J1452" s="49"/>
      <c r="K1452" s="49">
        <f t="shared" si="246"/>
        <v>0</v>
      </c>
      <c r="L1452" s="50">
        <f t="shared" si="247"/>
        <v>0</v>
      </c>
      <c r="M1452" s="45">
        <v>2</v>
      </c>
      <c r="N1452" s="45">
        <f t="shared" si="248"/>
        <v>29.935638377488402</v>
      </c>
      <c r="O1452" s="18">
        <f t="shared" si="249"/>
        <v>0.25458816889797781</v>
      </c>
      <c r="P1452" s="37">
        <f t="shared" si="250"/>
        <v>50</v>
      </c>
      <c r="Q1452" s="37">
        <f t="shared" si="251"/>
        <v>4.2737201365187714</v>
      </c>
      <c r="R1452" s="37">
        <f t="shared" si="252"/>
        <v>327.37201365187713</v>
      </c>
    </row>
    <row r="1453" spans="1:18" x14ac:dyDescent="0.25">
      <c r="A1453" s="1" t="s">
        <v>1120</v>
      </c>
      <c r="B1453" s="1" t="s">
        <v>3303</v>
      </c>
      <c r="C1453" s="36">
        <v>6672</v>
      </c>
      <c r="D1453" s="43"/>
      <c r="E1453" s="43">
        <f t="shared" si="242"/>
        <v>0</v>
      </c>
      <c r="F1453" s="6">
        <f t="shared" si="243"/>
        <v>0</v>
      </c>
      <c r="G1453" s="44">
        <v>1</v>
      </c>
      <c r="H1453" s="44">
        <f t="shared" si="244"/>
        <v>14.988009592326138</v>
      </c>
      <c r="I1453" s="14">
        <f t="shared" si="245"/>
        <v>0.42768667568624624</v>
      </c>
      <c r="J1453" s="49"/>
      <c r="K1453" s="49">
        <f t="shared" si="246"/>
        <v>0</v>
      </c>
      <c r="L1453" s="50">
        <f t="shared" si="247"/>
        <v>0</v>
      </c>
      <c r="M1453" s="45">
        <v>1</v>
      </c>
      <c r="N1453" s="45">
        <f t="shared" si="248"/>
        <v>14.988009592326138</v>
      </c>
      <c r="O1453" s="18">
        <f t="shared" si="249"/>
        <v>0.12746579409527797</v>
      </c>
      <c r="P1453" s="37">
        <f t="shared" si="250"/>
        <v>0</v>
      </c>
      <c r="Q1453" s="37">
        <f t="shared" si="251"/>
        <v>0</v>
      </c>
      <c r="R1453" s="37">
        <f t="shared" si="252"/>
        <v>-100</v>
      </c>
    </row>
    <row r="1454" spans="1:18" x14ac:dyDescent="0.25">
      <c r="A1454" s="1" t="s">
        <v>730</v>
      </c>
      <c r="B1454" s="1" t="s">
        <v>3253</v>
      </c>
      <c r="C1454" s="36">
        <v>6654</v>
      </c>
      <c r="D1454" s="43"/>
      <c r="E1454" s="43">
        <f t="shared" si="242"/>
        <v>0</v>
      </c>
      <c r="F1454" s="6">
        <f t="shared" si="243"/>
        <v>0</v>
      </c>
      <c r="G1454" s="44">
        <v>2</v>
      </c>
      <c r="H1454" s="44">
        <f t="shared" si="244"/>
        <v>30.057108506161708</v>
      </c>
      <c r="I1454" s="14">
        <f t="shared" si="245"/>
        <v>0.85768725583968597</v>
      </c>
      <c r="J1454" s="49">
        <v>1</v>
      </c>
      <c r="K1454" s="49">
        <f t="shared" si="246"/>
        <v>15.028554253080854</v>
      </c>
      <c r="L1454" s="50">
        <f t="shared" si="247"/>
        <v>0.21849070571970702</v>
      </c>
      <c r="M1454" s="45">
        <v>3</v>
      </c>
      <c r="N1454" s="45">
        <f t="shared" si="248"/>
        <v>45.08566275924256</v>
      </c>
      <c r="O1454" s="18">
        <f t="shared" si="249"/>
        <v>0.38343182065089931</v>
      </c>
      <c r="P1454" s="37">
        <f t="shared" si="250"/>
        <v>0</v>
      </c>
      <c r="Q1454" s="37">
        <f t="shared" si="251"/>
        <v>0</v>
      </c>
      <c r="R1454" s="37">
        <f t="shared" si="252"/>
        <v>-100</v>
      </c>
    </row>
    <row r="1455" spans="1:18" x14ac:dyDescent="0.25">
      <c r="A1455" s="1" t="s">
        <v>1140</v>
      </c>
      <c r="B1455" s="1" t="s">
        <v>3309</v>
      </c>
      <c r="C1455" s="36">
        <v>6639</v>
      </c>
      <c r="D1455" s="43">
        <v>1</v>
      </c>
      <c r="E1455" s="43">
        <f t="shared" si="242"/>
        <v>15.062509414068384</v>
      </c>
      <c r="F1455" s="6">
        <f t="shared" si="243"/>
        <v>1.0949217923323773</v>
      </c>
      <c r="G1455" s="44"/>
      <c r="H1455" s="44">
        <f t="shared" si="244"/>
        <v>0</v>
      </c>
      <c r="I1455" s="14">
        <f t="shared" si="245"/>
        <v>0</v>
      </c>
      <c r="J1455" s="49"/>
      <c r="K1455" s="49">
        <f t="shared" si="246"/>
        <v>0</v>
      </c>
      <c r="L1455" s="50">
        <f t="shared" si="247"/>
        <v>0</v>
      </c>
      <c r="M1455" s="45">
        <v>1</v>
      </c>
      <c r="N1455" s="45">
        <f t="shared" si="248"/>
        <v>15.062509414068384</v>
      </c>
      <c r="O1455" s="18">
        <f t="shared" si="249"/>
        <v>0.12809937915404351</v>
      </c>
      <c r="P1455" s="37">
        <f t="shared" si="250"/>
        <v>100</v>
      </c>
      <c r="Q1455" s="37">
        <f t="shared" si="251"/>
        <v>8.5474402730375427</v>
      </c>
      <c r="R1455" s="37">
        <f t="shared" si="252"/>
        <v>754.74402730375425</v>
      </c>
    </row>
    <row r="1456" spans="1:18" x14ac:dyDescent="0.25">
      <c r="A1456" s="1" t="s">
        <v>1703</v>
      </c>
      <c r="B1456" s="1" t="s">
        <v>3308</v>
      </c>
      <c r="C1456" s="36">
        <v>6620</v>
      </c>
      <c r="D1456" s="43"/>
      <c r="E1456" s="43">
        <f t="shared" si="242"/>
        <v>0</v>
      </c>
      <c r="F1456" s="6">
        <f t="shared" si="243"/>
        <v>0</v>
      </c>
      <c r="G1456" s="44">
        <v>1</v>
      </c>
      <c r="H1456" s="44">
        <f t="shared" si="244"/>
        <v>15.105740181268883</v>
      </c>
      <c r="I1456" s="14">
        <f t="shared" si="245"/>
        <v>0.43104614806323793</v>
      </c>
      <c r="J1456" s="49">
        <v>4</v>
      </c>
      <c r="K1456" s="49">
        <f t="shared" si="246"/>
        <v>60.422960725075534</v>
      </c>
      <c r="L1456" s="50">
        <f t="shared" si="247"/>
        <v>0.8784514536911967</v>
      </c>
      <c r="M1456" s="45">
        <v>5</v>
      </c>
      <c r="N1456" s="45">
        <f t="shared" si="248"/>
        <v>75.528700906344412</v>
      </c>
      <c r="O1456" s="18">
        <f t="shared" si="249"/>
        <v>0.64233517991215616</v>
      </c>
      <c r="P1456" s="37">
        <f t="shared" si="250"/>
        <v>0</v>
      </c>
      <c r="Q1456" s="37">
        <f t="shared" si="251"/>
        <v>0</v>
      </c>
      <c r="R1456" s="37">
        <f t="shared" si="252"/>
        <v>-100</v>
      </c>
    </row>
    <row r="1457" spans="1:18" x14ac:dyDescent="0.25">
      <c r="A1457" s="1" t="s">
        <v>1635</v>
      </c>
      <c r="B1457" s="1" t="s">
        <v>3299</v>
      </c>
      <c r="C1457" s="36">
        <v>6607</v>
      </c>
      <c r="D1457" s="43">
        <v>2</v>
      </c>
      <c r="E1457" s="43">
        <f t="shared" si="242"/>
        <v>30.270924776751929</v>
      </c>
      <c r="F1457" s="6">
        <f t="shared" si="243"/>
        <v>2.2004497591326331</v>
      </c>
      <c r="G1457" s="44">
        <v>7</v>
      </c>
      <c r="H1457" s="44">
        <f t="shared" si="244"/>
        <v>105.94823671863175</v>
      </c>
      <c r="I1457" s="14">
        <f t="shared" si="245"/>
        <v>3.0232599517557817</v>
      </c>
      <c r="J1457" s="49">
        <v>9</v>
      </c>
      <c r="K1457" s="49">
        <f t="shared" si="246"/>
        <v>136.21916149538367</v>
      </c>
      <c r="L1457" s="50">
        <f t="shared" si="247"/>
        <v>1.9804047832193694</v>
      </c>
      <c r="M1457" s="45">
        <v>18</v>
      </c>
      <c r="N1457" s="45">
        <f t="shared" si="248"/>
        <v>272.43832299076735</v>
      </c>
      <c r="O1457" s="18">
        <f t="shared" si="249"/>
        <v>2.3169565623833064</v>
      </c>
      <c r="P1457" s="37">
        <f t="shared" si="250"/>
        <v>11.111111111111111</v>
      </c>
      <c r="Q1457" s="37">
        <f t="shared" si="251"/>
        <v>0.94971558589306027</v>
      </c>
      <c r="R1457" s="37">
        <f t="shared" si="252"/>
        <v>-5.0284414106939739</v>
      </c>
    </row>
    <row r="1458" spans="1:18" x14ac:dyDescent="0.25">
      <c r="A1458" s="1" t="s">
        <v>821</v>
      </c>
      <c r="B1458" s="1" t="s">
        <v>3306</v>
      </c>
      <c r="C1458" s="36">
        <v>6604</v>
      </c>
      <c r="D1458" s="43"/>
      <c r="E1458" s="43">
        <f t="shared" si="242"/>
        <v>0</v>
      </c>
      <c r="F1458" s="6">
        <f t="shared" si="243"/>
        <v>0</v>
      </c>
      <c r="G1458" s="44"/>
      <c r="H1458" s="44">
        <f t="shared" si="244"/>
        <v>0</v>
      </c>
      <c r="I1458" s="14">
        <f t="shared" si="245"/>
        <v>0</v>
      </c>
      <c r="J1458" s="49">
        <v>1</v>
      </c>
      <c r="K1458" s="49">
        <f t="shared" si="246"/>
        <v>15.142337976983645</v>
      </c>
      <c r="L1458" s="50">
        <f t="shared" si="247"/>
        <v>0.22014493577512576</v>
      </c>
      <c r="M1458" s="45">
        <v>1</v>
      </c>
      <c r="N1458" s="45">
        <f t="shared" si="248"/>
        <v>15.142337976983645</v>
      </c>
      <c r="O1458" s="18">
        <f t="shared" si="249"/>
        <v>0.1287782825868708</v>
      </c>
      <c r="P1458" s="37">
        <f t="shared" si="250"/>
        <v>0</v>
      </c>
      <c r="Q1458" s="37">
        <f t="shared" si="251"/>
        <v>0</v>
      </c>
      <c r="R1458" s="37">
        <f t="shared" si="252"/>
        <v>-100</v>
      </c>
    </row>
    <row r="1459" spans="1:18" x14ac:dyDescent="0.25">
      <c r="A1459" s="1" t="s">
        <v>1115</v>
      </c>
      <c r="B1459" s="1" t="s">
        <v>3294</v>
      </c>
      <c r="C1459" s="36">
        <v>6574</v>
      </c>
      <c r="D1459" s="43">
        <v>1</v>
      </c>
      <c r="E1459" s="43">
        <f t="shared" si="242"/>
        <v>15.2114390021296</v>
      </c>
      <c r="F1459" s="6">
        <f t="shared" si="243"/>
        <v>1.1057477607688855</v>
      </c>
      <c r="G1459" s="44"/>
      <c r="H1459" s="44">
        <f t="shared" si="244"/>
        <v>0</v>
      </c>
      <c r="I1459" s="14">
        <f t="shared" si="245"/>
        <v>0</v>
      </c>
      <c r="J1459" s="49">
        <v>1</v>
      </c>
      <c r="K1459" s="49">
        <f t="shared" si="246"/>
        <v>15.2114390021296</v>
      </c>
      <c r="L1459" s="50">
        <f t="shared" si="247"/>
        <v>0.22114955215377707</v>
      </c>
      <c r="M1459" s="45">
        <v>2</v>
      </c>
      <c r="N1459" s="45">
        <f t="shared" si="248"/>
        <v>30.4228780042592</v>
      </c>
      <c r="O1459" s="18">
        <f t="shared" si="249"/>
        <v>0.25873190696796311</v>
      </c>
      <c r="P1459" s="37">
        <f t="shared" si="250"/>
        <v>50</v>
      </c>
      <c r="Q1459" s="37">
        <f t="shared" si="251"/>
        <v>4.2737201365187714</v>
      </c>
      <c r="R1459" s="37">
        <f t="shared" si="252"/>
        <v>327.37201365187713</v>
      </c>
    </row>
    <row r="1460" spans="1:18" x14ac:dyDescent="0.25">
      <c r="A1460" s="1" t="s">
        <v>602</v>
      </c>
      <c r="B1460" s="1" t="s">
        <v>3291</v>
      </c>
      <c r="C1460" s="36">
        <v>6556</v>
      </c>
      <c r="D1460" s="43">
        <v>1</v>
      </c>
      <c r="E1460" s="43">
        <f t="shared" si="242"/>
        <v>15.253203172666261</v>
      </c>
      <c r="F1460" s="6">
        <f t="shared" si="243"/>
        <v>1.1087836759143765</v>
      </c>
      <c r="G1460" s="44"/>
      <c r="H1460" s="44">
        <f t="shared" si="244"/>
        <v>0</v>
      </c>
      <c r="I1460" s="14">
        <f t="shared" si="245"/>
        <v>0</v>
      </c>
      <c r="J1460" s="49">
        <v>4</v>
      </c>
      <c r="K1460" s="49">
        <f t="shared" si="246"/>
        <v>61.012812690665044</v>
      </c>
      <c r="L1460" s="50">
        <f t="shared" si="247"/>
        <v>0.88702694073150123</v>
      </c>
      <c r="M1460" s="45">
        <v>5</v>
      </c>
      <c r="N1460" s="45">
        <f t="shared" si="248"/>
        <v>76.266015863331305</v>
      </c>
      <c r="O1460" s="18">
        <f t="shared" si="249"/>
        <v>0.648605688074813</v>
      </c>
      <c r="P1460" s="37">
        <f t="shared" si="250"/>
        <v>20</v>
      </c>
      <c r="Q1460" s="37">
        <f t="shared" si="251"/>
        <v>1.7094880546075086</v>
      </c>
      <c r="R1460" s="37">
        <f t="shared" si="252"/>
        <v>70.948805460750862</v>
      </c>
    </row>
    <row r="1461" spans="1:18" x14ac:dyDescent="0.25">
      <c r="A1461" s="1" t="s">
        <v>1562</v>
      </c>
      <c r="B1461" s="1" t="s">
        <v>3307</v>
      </c>
      <c r="C1461" s="36">
        <v>6526</v>
      </c>
      <c r="D1461" s="43"/>
      <c r="E1461" s="43">
        <f t="shared" si="242"/>
        <v>0</v>
      </c>
      <c r="F1461" s="6">
        <f t="shared" si="243"/>
        <v>0</v>
      </c>
      <c r="G1461" s="44"/>
      <c r="H1461" s="44">
        <f t="shared" si="244"/>
        <v>0</v>
      </c>
      <c r="I1461" s="14">
        <f t="shared" si="245"/>
        <v>0</v>
      </c>
      <c r="J1461" s="49">
        <v>1</v>
      </c>
      <c r="K1461" s="49">
        <f t="shared" si="246"/>
        <v>15.323322096230463</v>
      </c>
      <c r="L1461" s="50">
        <f t="shared" si="247"/>
        <v>0.22277615014693999</v>
      </c>
      <c r="M1461" s="45">
        <v>1</v>
      </c>
      <c r="N1461" s="45">
        <f t="shared" si="248"/>
        <v>15.323322096230463</v>
      </c>
      <c r="O1461" s="18">
        <f t="shared" si="249"/>
        <v>0.13031746524727164</v>
      </c>
      <c r="P1461" s="37">
        <f t="shared" si="250"/>
        <v>0</v>
      </c>
      <c r="Q1461" s="37">
        <f t="shared" si="251"/>
        <v>0</v>
      </c>
      <c r="R1461" s="37">
        <f t="shared" si="252"/>
        <v>-100</v>
      </c>
    </row>
    <row r="1462" spans="1:18" x14ac:dyDescent="0.25">
      <c r="A1462" s="1" t="s">
        <v>459</v>
      </c>
      <c r="B1462" s="1" t="s">
        <v>3310</v>
      </c>
      <c r="C1462" s="36">
        <v>6470</v>
      </c>
      <c r="D1462" s="43"/>
      <c r="E1462" s="43">
        <f t="shared" si="242"/>
        <v>0</v>
      </c>
      <c r="F1462" s="6">
        <f t="shared" si="243"/>
        <v>0</v>
      </c>
      <c r="G1462" s="44">
        <v>4</v>
      </c>
      <c r="H1462" s="44">
        <f t="shared" si="244"/>
        <v>61.823802163833079</v>
      </c>
      <c r="I1462" s="14">
        <f t="shared" si="245"/>
        <v>1.7641579599249677</v>
      </c>
      <c r="J1462" s="49"/>
      <c r="K1462" s="49">
        <f t="shared" si="246"/>
        <v>0</v>
      </c>
      <c r="L1462" s="50">
        <f t="shared" si="247"/>
        <v>0</v>
      </c>
      <c r="M1462" s="45">
        <v>4</v>
      </c>
      <c r="N1462" s="45">
        <f t="shared" si="248"/>
        <v>61.823802163833079</v>
      </c>
      <c r="O1462" s="18">
        <f t="shared" si="249"/>
        <v>0.52578162485545277</v>
      </c>
      <c r="P1462" s="37">
        <f t="shared" si="250"/>
        <v>0</v>
      </c>
      <c r="Q1462" s="37">
        <f t="shared" si="251"/>
        <v>0</v>
      </c>
      <c r="R1462" s="37">
        <f t="shared" si="252"/>
        <v>-100</v>
      </c>
    </row>
    <row r="1463" spans="1:18" x14ac:dyDescent="0.25">
      <c r="A1463" s="1" t="s">
        <v>323</v>
      </c>
      <c r="B1463" s="1" t="s">
        <v>3274</v>
      </c>
      <c r="C1463" s="36">
        <v>6451</v>
      </c>
      <c r="D1463" s="43"/>
      <c r="E1463" s="43">
        <f t="shared" si="242"/>
        <v>0</v>
      </c>
      <c r="F1463" s="6">
        <f t="shared" si="243"/>
        <v>0</v>
      </c>
      <c r="G1463" s="44">
        <v>1</v>
      </c>
      <c r="H1463" s="44">
        <f t="shared" si="244"/>
        <v>15.501472639900792</v>
      </c>
      <c r="I1463" s="14">
        <f t="shared" si="245"/>
        <v>0.44233847468278331</v>
      </c>
      <c r="J1463" s="49"/>
      <c r="K1463" s="49">
        <f t="shared" si="246"/>
        <v>0</v>
      </c>
      <c r="L1463" s="50">
        <f t="shared" si="247"/>
        <v>0</v>
      </c>
      <c r="M1463" s="45">
        <v>1</v>
      </c>
      <c r="N1463" s="45">
        <f t="shared" si="248"/>
        <v>15.501472639900792</v>
      </c>
      <c r="O1463" s="18">
        <f t="shared" si="249"/>
        <v>0.13183254971379549</v>
      </c>
      <c r="P1463" s="37">
        <f t="shared" si="250"/>
        <v>0</v>
      </c>
      <c r="Q1463" s="37">
        <f t="shared" si="251"/>
        <v>0</v>
      </c>
      <c r="R1463" s="37">
        <f t="shared" si="252"/>
        <v>-100</v>
      </c>
    </row>
    <row r="1464" spans="1:18" x14ac:dyDescent="0.25">
      <c r="A1464" s="1" t="s">
        <v>1439</v>
      </c>
      <c r="B1464" s="1" t="s">
        <v>1953</v>
      </c>
      <c r="C1464" s="36">
        <v>6446</v>
      </c>
      <c r="D1464" s="43"/>
      <c r="E1464" s="43">
        <f t="shared" si="242"/>
        <v>0</v>
      </c>
      <c r="F1464" s="6">
        <f t="shared" si="243"/>
        <v>0</v>
      </c>
      <c r="G1464" s="44">
        <v>2</v>
      </c>
      <c r="H1464" s="44">
        <f t="shared" si="244"/>
        <v>31.026993484331367</v>
      </c>
      <c r="I1464" s="14">
        <f t="shared" si="245"/>
        <v>0.88536317101415918</v>
      </c>
      <c r="J1464" s="49"/>
      <c r="K1464" s="49">
        <f t="shared" si="246"/>
        <v>0</v>
      </c>
      <c r="L1464" s="50">
        <f t="shared" si="247"/>
        <v>0</v>
      </c>
      <c r="M1464" s="45">
        <v>2</v>
      </c>
      <c r="N1464" s="45">
        <f t="shared" si="248"/>
        <v>31.026993484331367</v>
      </c>
      <c r="O1464" s="18">
        <f t="shared" si="249"/>
        <v>0.26386961781064061</v>
      </c>
      <c r="P1464" s="37">
        <f t="shared" si="250"/>
        <v>0</v>
      </c>
      <c r="Q1464" s="37">
        <f t="shared" si="251"/>
        <v>0</v>
      </c>
      <c r="R1464" s="37">
        <f t="shared" si="252"/>
        <v>-100</v>
      </c>
    </row>
    <row r="1465" spans="1:18" x14ac:dyDescent="0.25">
      <c r="A1465" s="1" t="s">
        <v>1445</v>
      </c>
      <c r="B1465" s="1" t="s">
        <v>3317</v>
      </c>
      <c r="C1465" s="36">
        <v>6421</v>
      </c>
      <c r="D1465" s="43">
        <v>3</v>
      </c>
      <c r="E1465" s="43">
        <f t="shared" si="242"/>
        <v>46.721694440118362</v>
      </c>
      <c r="F1465" s="6">
        <f t="shared" si="243"/>
        <v>3.3962867680865845</v>
      </c>
      <c r="G1465" s="44">
        <v>5</v>
      </c>
      <c r="H1465" s="44">
        <f t="shared" si="244"/>
        <v>77.869490733530597</v>
      </c>
      <c r="I1465" s="14">
        <f t="shared" si="245"/>
        <v>2.2220257749405348</v>
      </c>
      <c r="J1465" s="49">
        <v>5</v>
      </c>
      <c r="K1465" s="49">
        <f t="shared" si="246"/>
        <v>77.869490733530597</v>
      </c>
      <c r="L1465" s="50">
        <f t="shared" si="247"/>
        <v>1.1320955893621947</v>
      </c>
      <c r="M1465" s="45">
        <v>13</v>
      </c>
      <c r="N1465" s="45">
        <f t="shared" si="248"/>
        <v>202.46067590717956</v>
      </c>
      <c r="O1465" s="18">
        <f t="shared" si="249"/>
        <v>1.7218304184158282</v>
      </c>
      <c r="P1465" s="37">
        <f t="shared" si="250"/>
        <v>23.076923076923077</v>
      </c>
      <c r="Q1465" s="37">
        <f t="shared" si="251"/>
        <v>1.9724862168548176</v>
      </c>
      <c r="R1465" s="37">
        <f t="shared" si="252"/>
        <v>97.248621685481766</v>
      </c>
    </row>
    <row r="1466" spans="1:18" x14ac:dyDescent="0.25">
      <c r="A1466" s="1" t="s">
        <v>1612</v>
      </c>
      <c r="B1466" s="1" t="s">
        <v>3315</v>
      </c>
      <c r="C1466" s="36">
        <v>6406</v>
      </c>
      <c r="D1466" s="43">
        <v>2</v>
      </c>
      <c r="E1466" s="43">
        <f t="shared" si="242"/>
        <v>31.22073056509522</v>
      </c>
      <c r="F1466" s="6">
        <f t="shared" si="243"/>
        <v>2.2694929064298015</v>
      </c>
      <c r="G1466" s="44"/>
      <c r="H1466" s="44">
        <f t="shared" si="244"/>
        <v>0</v>
      </c>
      <c r="I1466" s="14">
        <f t="shared" si="245"/>
        <v>0</v>
      </c>
      <c r="J1466" s="49">
        <v>3</v>
      </c>
      <c r="K1466" s="49">
        <f t="shared" si="246"/>
        <v>46.831095847642828</v>
      </c>
      <c r="L1466" s="50">
        <f t="shared" si="247"/>
        <v>0.68084787192894036</v>
      </c>
      <c r="M1466" s="45">
        <v>5</v>
      </c>
      <c r="N1466" s="45">
        <f t="shared" si="248"/>
        <v>78.051826412738052</v>
      </c>
      <c r="O1466" s="18">
        <f t="shared" si="249"/>
        <v>0.66379314564759195</v>
      </c>
      <c r="P1466" s="37">
        <f t="shared" si="250"/>
        <v>40</v>
      </c>
      <c r="Q1466" s="37">
        <f t="shared" si="251"/>
        <v>3.4189761092150173</v>
      </c>
      <c r="R1466" s="37">
        <f t="shared" si="252"/>
        <v>241.89761092150172</v>
      </c>
    </row>
    <row r="1467" spans="1:18" x14ac:dyDescent="0.25">
      <c r="A1467" s="1" t="s">
        <v>91</v>
      </c>
      <c r="B1467" s="1" t="s">
        <v>3333</v>
      </c>
      <c r="C1467" s="36">
        <v>6406</v>
      </c>
      <c r="D1467" s="43">
        <v>1</v>
      </c>
      <c r="E1467" s="43">
        <f t="shared" si="242"/>
        <v>15.61036528254761</v>
      </c>
      <c r="F1467" s="6">
        <f t="shared" si="243"/>
        <v>1.1347464532149008</v>
      </c>
      <c r="G1467" s="44"/>
      <c r="H1467" s="44">
        <f t="shared" si="244"/>
        <v>0</v>
      </c>
      <c r="I1467" s="14">
        <f t="shared" si="245"/>
        <v>0</v>
      </c>
      <c r="J1467" s="49">
        <v>2</v>
      </c>
      <c r="K1467" s="49">
        <f t="shared" si="246"/>
        <v>31.22073056509522</v>
      </c>
      <c r="L1467" s="50">
        <f t="shared" si="247"/>
        <v>0.45389858128596022</v>
      </c>
      <c r="M1467" s="45">
        <v>3</v>
      </c>
      <c r="N1467" s="45">
        <f t="shared" si="248"/>
        <v>46.831095847642828</v>
      </c>
      <c r="O1467" s="18">
        <f t="shared" si="249"/>
        <v>0.39827588738855518</v>
      </c>
      <c r="P1467" s="37">
        <f t="shared" si="250"/>
        <v>33.333333333333329</v>
      </c>
      <c r="Q1467" s="37">
        <f t="shared" si="251"/>
        <v>2.8491467576791805</v>
      </c>
      <c r="R1467" s="37">
        <f t="shared" si="252"/>
        <v>184.91467576791806</v>
      </c>
    </row>
    <row r="1468" spans="1:18" x14ac:dyDescent="0.25">
      <c r="A1468" s="1" t="s">
        <v>876</v>
      </c>
      <c r="B1468" s="1" t="s">
        <v>3297</v>
      </c>
      <c r="C1468" s="36">
        <v>6361</v>
      </c>
      <c r="D1468" s="43"/>
      <c r="E1468" s="43">
        <f t="shared" si="242"/>
        <v>0</v>
      </c>
      <c r="F1468" s="6">
        <f t="shared" si="243"/>
        <v>0</v>
      </c>
      <c r="G1468" s="44">
        <v>1</v>
      </c>
      <c r="H1468" s="44">
        <f t="shared" si="244"/>
        <v>15.720798616569722</v>
      </c>
      <c r="I1468" s="14">
        <f t="shared" si="245"/>
        <v>0.44859699735554714</v>
      </c>
      <c r="J1468" s="49"/>
      <c r="K1468" s="49">
        <f t="shared" si="246"/>
        <v>0</v>
      </c>
      <c r="L1468" s="50">
        <f t="shared" si="247"/>
        <v>0</v>
      </c>
      <c r="M1468" s="45">
        <v>1</v>
      </c>
      <c r="N1468" s="45">
        <f t="shared" si="248"/>
        <v>15.720798616569722</v>
      </c>
      <c r="O1468" s="18">
        <f t="shared" si="249"/>
        <v>0.13369781138243905</v>
      </c>
      <c r="P1468" s="37">
        <f t="shared" si="250"/>
        <v>0</v>
      </c>
      <c r="Q1468" s="37">
        <f t="shared" si="251"/>
        <v>0</v>
      </c>
      <c r="R1468" s="37">
        <f t="shared" si="252"/>
        <v>-100</v>
      </c>
    </row>
    <row r="1469" spans="1:18" x14ac:dyDescent="0.25">
      <c r="A1469" s="1" t="s">
        <v>1636</v>
      </c>
      <c r="B1469" s="1" t="s">
        <v>3316</v>
      </c>
      <c r="C1469" s="36">
        <v>6358</v>
      </c>
      <c r="D1469" s="43">
        <v>1</v>
      </c>
      <c r="E1469" s="43">
        <f t="shared" si="242"/>
        <v>15.728216420257944</v>
      </c>
      <c r="F1469" s="6">
        <f t="shared" si="243"/>
        <v>1.1433132713580769</v>
      </c>
      <c r="G1469" s="44">
        <v>4</v>
      </c>
      <c r="H1469" s="44">
        <f t="shared" si="244"/>
        <v>62.912865681031775</v>
      </c>
      <c r="I1469" s="14">
        <f t="shared" si="245"/>
        <v>1.7952346651013746</v>
      </c>
      <c r="J1469" s="49"/>
      <c r="K1469" s="49">
        <f t="shared" si="246"/>
        <v>0</v>
      </c>
      <c r="L1469" s="50">
        <f t="shared" si="247"/>
        <v>0</v>
      </c>
      <c r="M1469" s="45">
        <v>5</v>
      </c>
      <c r="N1469" s="45">
        <f t="shared" si="248"/>
        <v>78.641082101289712</v>
      </c>
      <c r="O1469" s="18">
        <f t="shared" si="249"/>
        <v>0.66880448112904589</v>
      </c>
      <c r="P1469" s="37">
        <f t="shared" si="250"/>
        <v>20</v>
      </c>
      <c r="Q1469" s="37">
        <f t="shared" si="251"/>
        <v>1.7094880546075086</v>
      </c>
      <c r="R1469" s="37">
        <f t="shared" si="252"/>
        <v>70.948805460750862</v>
      </c>
    </row>
    <row r="1470" spans="1:18" x14ac:dyDescent="0.25">
      <c r="A1470" s="1" t="s">
        <v>896</v>
      </c>
      <c r="B1470" s="1" t="s">
        <v>3318</v>
      </c>
      <c r="C1470" s="36">
        <v>6330</v>
      </c>
      <c r="D1470" s="43">
        <v>7</v>
      </c>
      <c r="E1470" s="43">
        <f t="shared" si="242"/>
        <v>110.58451816745657</v>
      </c>
      <c r="F1470" s="6">
        <f t="shared" si="243"/>
        <v>8.0385940687302639</v>
      </c>
      <c r="G1470" s="44">
        <v>3</v>
      </c>
      <c r="H1470" s="44">
        <f t="shared" si="244"/>
        <v>47.393364928909953</v>
      </c>
      <c r="I1470" s="14">
        <f t="shared" si="245"/>
        <v>1.3523817536391636</v>
      </c>
      <c r="J1470" s="49">
        <v>24</v>
      </c>
      <c r="K1470" s="49">
        <f t="shared" si="246"/>
        <v>379.14691943127963</v>
      </c>
      <c r="L1470" s="50">
        <f t="shared" si="247"/>
        <v>5.5121787899864669</v>
      </c>
      <c r="M1470" s="45">
        <v>34</v>
      </c>
      <c r="N1470" s="45">
        <f t="shared" si="248"/>
        <v>537.12480252764612</v>
      </c>
      <c r="O1470" s="18">
        <f t="shared" si="249"/>
        <v>4.5679874342694502</v>
      </c>
      <c r="P1470" s="37">
        <f t="shared" si="250"/>
        <v>20.588235294117645</v>
      </c>
      <c r="Q1470" s="37">
        <f t="shared" si="251"/>
        <v>1.759767115037141</v>
      </c>
      <c r="R1470" s="37">
        <f t="shared" si="252"/>
        <v>75.9767115037141</v>
      </c>
    </row>
    <row r="1471" spans="1:18" x14ac:dyDescent="0.25">
      <c r="A1471" s="1" t="s">
        <v>1429</v>
      </c>
      <c r="B1471" s="1" t="s">
        <v>3322</v>
      </c>
      <c r="C1471" s="36">
        <v>6306</v>
      </c>
      <c r="D1471" s="43"/>
      <c r="E1471" s="43">
        <f t="shared" si="242"/>
        <v>0</v>
      </c>
      <c r="F1471" s="6">
        <f t="shared" si="243"/>
        <v>0</v>
      </c>
      <c r="G1471" s="44">
        <v>3</v>
      </c>
      <c r="H1471" s="44">
        <f t="shared" si="244"/>
        <v>47.573739295908652</v>
      </c>
      <c r="I1471" s="14">
        <f t="shared" si="245"/>
        <v>1.3575287821972575</v>
      </c>
      <c r="J1471" s="49">
        <v>6</v>
      </c>
      <c r="K1471" s="49">
        <f t="shared" si="246"/>
        <v>95.147478591817304</v>
      </c>
      <c r="L1471" s="50">
        <f t="shared" si="247"/>
        <v>1.3832893966307618</v>
      </c>
      <c r="M1471" s="45">
        <v>9</v>
      </c>
      <c r="N1471" s="45">
        <f t="shared" si="248"/>
        <v>142.72121788772597</v>
      </c>
      <c r="O1471" s="18">
        <f t="shared" si="249"/>
        <v>1.2137751354001352</v>
      </c>
      <c r="P1471" s="37">
        <f t="shared" si="250"/>
        <v>0</v>
      </c>
      <c r="Q1471" s="37">
        <f t="shared" si="251"/>
        <v>0</v>
      </c>
      <c r="R1471" s="37">
        <f t="shared" si="252"/>
        <v>-100</v>
      </c>
    </row>
    <row r="1472" spans="1:18" x14ac:dyDescent="0.25">
      <c r="A1472" s="1" t="s">
        <v>831</v>
      </c>
      <c r="B1472" s="1" t="s">
        <v>3327</v>
      </c>
      <c r="C1472" s="36">
        <v>6199</v>
      </c>
      <c r="D1472" s="43">
        <v>1</v>
      </c>
      <c r="E1472" s="43">
        <f t="shared" si="242"/>
        <v>16.131634134537826</v>
      </c>
      <c r="F1472" s="6">
        <f t="shared" si="243"/>
        <v>1.1726384544756658</v>
      </c>
      <c r="G1472" s="44">
        <v>1</v>
      </c>
      <c r="H1472" s="44">
        <f t="shared" si="244"/>
        <v>16.131634134537826</v>
      </c>
      <c r="I1472" s="14">
        <f t="shared" si="245"/>
        <v>0.46032029362455801</v>
      </c>
      <c r="J1472" s="49">
        <v>3</v>
      </c>
      <c r="K1472" s="49">
        <f t="shared" si="246"/>
        <v>48.394902403613486</v>
      </c>
      <c r="L1472" s="50">
        <f t="shared" si="247"/>
        <v>0.70358307268539955</v>
      </c>
      <c r="M1472" s="45">
        <v>5</v>
      </c>
      <c r="N1472" s="45">
        <f t="shared" si="248"/>
        <v>80.658170672689138</v>
      </c>
      <c r="O1472" s="18">
        <f t="shared" si="249"/>
        <v>0.68595884675245589</v>
      </c>
      <c r="P1472" s="37">
        <f t="shared" si="250"/>
        <v>20</v>
      </c>
      <c r="Q1472" s="37">
        <f t="shared" si="251"/>
        <v>1.7094880546075086</v>
      </c>
      <c r="R1472" s="37">
        <f t="shared" si="252"/>
        <v>70.948805460750862</v>
      </c>
    </row>
    <row r="1473" spans="1:18" x14ac:dyDescent="0.25">
      <c r="A1473" s="1" t="s">
        <v>465</v>
      </c>
      <c r="B1473" s="1" t="s">
        <v>3298</v>
      </c>
      <c r="C1473" s="36">
        <v>6197</v>
      </c>
      <c r="D1473" s="43">
        <v>1</v>
      </c>
      <c r="E1473" s="43">
        <f t="shared" si="242"/>
        <v>16.136840406648378</v>
      </c>
      <c r="F1473" s="6">
        <f t="shared" si="243"/>
        <v>1.1730169080675574</v>
      </c>
      <c r="G1473" s="44"/>
      <c r="H1473" s="44">
        <f t="shared" si="244"/>
        <v>0</v>
      </c>
      <c r="I1473" s="14">
        <f t="shared" si="245"/>
        <v>0</v>
      </c>
      <c r="J1473" s="49"/>
      <c r="K1473" s="49">
        <f t="shared" si="246"/>
        <v>0</v>
      </c>
      <c r="L1473" s="50">
        <f t="shared" si="247"/>
        <v>0</v>
      </c>
      <c r="M1473" s="45">
        <v>1</v>
      </c>
      <c r="N1473" s="45">
        <f t="shared" si="248"/>
        <v>16.136840406648378</v>
      </c>
      <c r="O1473" s="18">
        <f t="shared" si="249"/>
        <v>0.13723604618423346</v>
      </c>
      <c r="P1473" s="37">
        <f t="shared" si="250"/>
        <v>100</v>
      </c>
      <c r="Q1473" s="37">
        <f t="shared" si="251"/>
        <v>8.5474402730375427</v>
      </c>
      <c r="R1473" s="37">
        <f t="shared" si="252"/>
        <v>754.74402730375425</v>
      </c>
    </row>
    <row r="1474" spans="1:18" x14ac:dyDescent="0.25">
      <c r="A1474" s="1" t="s">
        <v>114</v>
      </c>
      <c r="B1474" s="1" t="s">
        <v>3355</v>
      </c>
      <c r="C1474" s="36">
        <v>6191</v>
      </c>
      <c r="D1474" s="43">
        <v>1</v>
      </c>
      <c r="E1474" s="43">
        <f t="shared" si="242"/>
        <v>16.152479405588757</v>
      </c>
      <c r="F1474" s="6">
        <f t="shared" si="243"/>
        <v>1.1741537359545555</v>
      </c>
      <c r="G1474" s="44">
        <v>1</v>
      </c>
      <c r="H1474" s="44">
        <f t="shared" si="244"/>
        <v>16.152479405588757</v>
      </c>
      <c r="I1474" s="14">
        <f t="shared" si="245"/>
        <v>0.46091511874957763</v>
      </c>
      <c r="J1474" s="49">
        <v>1</v>
      </c>
      <c r="K1474" s="49">
        <f t="shared" si="246"/>
        <v>16.152479405588757</v>
      </c>
      <c r="L1474" s="50">
        <f t="shared" si="247"/>
        <v>0.2348307471909111</v>
      </c>
      <c r="M1474" s="45">
        <v>3</v>
      </c>
      <c r="N1474" s="45">
        <f t="shared" si="248"/>
        <v>48.457438216766271</v>
      </c>
      <c r="O1474" s="18">
        <f t="shared" si="249"/>
        <v>0.41210714498644552</v>
      </c>
      <c r="P1474" s="37">
        <f t="shared" si="250"/>
        <v>33.333333333333329</v>
      </c>
      <c r="Q1474" s="37">
        <f t="shared" si="251"/>
        <v>2.8491467576791805</v>
      </c>
      <c r="R1474" s="37">
        <f t="shared" si="252"/>
        <v>184.91467576791806</v>
      </c>
    </row>
    <row r="1475" spans="1:18" x14ac:dyDescent="0.25">
      <c r="A1475" s="1" t="s">
        <v>818</v>
      </c>
      <c r="B1475" s="1" t="s">
        <v>3325</v>
      </c>
      <c r="C1475" s="36">
        <v>6127</v>
      </c>
      <c r="D1475" s="43"/>
      <c r="E1475" s="43">
        <f t="shared" si="242"/>
        <v>0</v>
      </c>
      <c r="F1475" s="6">
        <f t="shared" si="243"/>
        <v>0</v>
      </c>
      <c r="G1475" s="44"/>
      <c r="H1475" s="44">
        <f t="shared" si="244"/>
        <v>0</v>
      </c>
      <c r="I1475" s="14">
        <f t="shared" si="245"/>
        <v>0</v>
      </c>
      <c r="J1475" s="49">
        <v>1</v>
      </c>
      <c r="K1475" s="49">
        <f t="shared" si="246"/>
        <v>16.321201240411295</v>
      </c>
      <c r="L1475" s="50">
        <f t="shared" si="247"/>
        <v>0.23728368791560808</v>
      </c>
      <c r="M1475" s="45">
        <v>1</v>
      </c>
      <c r="N1475" s="45">
        <f t="shared" si="248"/>
        <v>16.321201240411295</v>
      </c>
      <c r="O1475" s="18">
        <f t="shared" si="249"/>
        <v>0.13880394617328135</v>
      </c>
      <c r="P1475" s="37">
        <f t="shared" si="250"/>
        <v>0</v>
      </c>
      <c r="Q1475" s="37">
        <f t="shared" si="251"/>
        <v>0</v>
      </c>
      <c r="R1475" s="37">
        <f t="shared" si="252"/>
        <v>-100</v>
      </c>
    </row>
    <row r="1476" spans="1:18" x14ac:dyDescent="0.25">
      <c r="A1476" s="1" t="s">
        <v>1341</v>
      </c>
      <c r="B1476" s="1" t="s">
        <v>3300</v>
      </c>
      <c r="C1476" s="36">
        <v>6122</v>
      </c>
      <c r="D1476" s="43"/>
      <c r="E1476" s="43">
        <f t="shared" si="242"/>
        <v>0</v>
      </c>
      <c r="F1476" s="6">
        <f t="shared" si="243"/>
        <v>0</v>
      </c>
      <c r="G1476" s="44">
        <v>1</v>
      </c>
      <c r="H1476" s="44">
        <f t="shared" si="244"/>
        <v>16.33453119895459</v>
      </c>
      <c r="I1476" s="14">
        <f t="shared" si="245"/>
        <v>0.46611001309680417</v>
      </c>
      <c r="J1476" s="49"/>
      <c r="K1476" s="49">
        <f t="shared" si="246"/>
        <v>0</v>
      </c>
      <c r="L1476" s="50">
        <f t="shared" si="247"/>
        <v>0</v>
      </c>
      <c r="M1476" s="45">
        <v>1</v>
      </c>
      <c r="N1476" s="45">
        <f t="shared" si="248"/>
        <v>16.33453119895459</v>
      </c>
      <c r="O1476" s="18">
        <f t="shared" si="249"/>
        <v>0.1389173110427466</v>
      </c>
      <c r="P1476" s="37">
        <f t="shared" si="250"/>
        <v>0</v>
      </c>
      <c r="Q1476" s="37">
        <f t="shared" si="251"/>
        <v>0</v>
      </c>
      <c r="R1476" s="37">
        <f t="shared" si="252"/>
        <v>-100</v>
      </c>
    </row>
    <row r="1477" spans="1:18" x14ac:dyDescent="0.25">
      <c r="A1477" s="1" t="s">
        <v>1038</v>
      </c>
      <c r="B1477" s="1" t="s">
        <v>3319</v>
      </c>
      <c r="C1477" s="36">
        <v>6082</v>
      </c>
      <c r="D1477" s="43">
        <v>1</v>
      </c>
      <c r="E1477" s="43">
        <f t="shared" si="242"/>
        <v>16.44195988161789</v>
      </c>
      <c r="F1477" s="6">
        <f t="shared" si="243"/>
        <v>1.1951966095518995</v>
      </c>
      <c r="G1477" s="44">
        <v>3</v>
      </c>
      <c r="H1477" s="44">
        <f t="shared" si="244"/>
        <v>49.325879644853664</v>
      </c>
      <c r="I1477" s="14">
        <f t="shared" si="245"/>
        <v>1.4075265538533221</v>
      </c>
      <c r="J1477" s="49">
        <v>1</v>
      </c>
      <c r="K1477" s="49">
        <f t="shared" si="246"/>
        <v>16.44195988161789</v>
      </c>
      <c r="L1477" s="50">
        <f t="shared" si="247"/>
        <v>0.23903932191037991</v>
      </c>
      <c r="M1477" s="45">
        <v>5</v>
      </c>
      <c r="N1477" s="45">
        <f t="shared" si="248"/>
        <v>82.209799408089452</v>
      </c>
      <c r="O1477" s="18">
        <f t="shared" si="249"/>
        <v>0.69915470092378729</v>
      </c>
      <c r="P1477" s="37">
        <f t="shared" si="250"/>
        <v>20</v>
      </c>
      <c r="Q1477" s="37">
        <f t="shared" si="251"/>
        <v>1.7094880546075086</v>
      </c>
      <c r="R1477" s="37">
        <f t="shared" si="252"/>
        <v>70.948805460750862</v>
      </c>
    </row>
    <row r="1478" spans="1:18" x14ac:dyDescent="0.25">
      <c r="A1478" s="1" t="s">
        <v>65</v>
      </c>
      <c r="B1478" s="1" t="s">
        <v>3339</v>
      </c>
      <c r="C1478" s="36">
        <v>6078</v>
      </c>
      <c r="D1478" s="43"/>
      <c r="E1478" s="43">
        <f t="shared" si="242"/>
        <v>0</v>
      </c>
      <c r="F1478" s="6">
        <f t="shared" si="243"/>
        <v>0</v>
      </c>
      <c r="G1478" s="44">
        <v>1</v>
      </c>
      <c r="H1478" s="44">
        <f t="shared" si="244"/>
        <v>16.452780519907865</v>
      </c>
      <c r="I1478" s="14">
        <f t="shared" si="245"/>
        <v>0.46948428762399391</v>
      </c>
      <c r="J1478" s="49"/>
      <c r="K1478" s="49">
        <f t="shared" si="246"/>
        <v>0</v>
      </c>
      <c r="L1478" s="50">
        <f t="shared" si="247"/>
        <v>0</v>
      </c>
      <c r="M1478" s="45">
        <v>1</v>
      </c>
      <c r="N1478" s="45">
        <f t="shared" si="248"/>
        <v>16.452780519907865</v>
      </c>
      <c r="O1478" s="18">
        <f t="shared" si="249"/>
        <v>0.13992296449550753</v>
      </c>
      <c r="P1478" s="37">
        <f t="shared" si="250"/>
        <v>0</v>
      </c>
      <c r="Q1478" s="37">
        <f t="shared" si="251"/>
        <v>0</v>
      </c>
      <c r="R1478" s="37">
        <f t="shared" si="252"/>
        <v>-100</v>
      </c>
    </row>
    <row r="1479" spans="1:18" x14ac:dyDescent="0.25">
      <c r="A1479" s="1" t="s">
        <v>1516</v>
      </c>
      <c r="B1479" s="1" t="s">
        <v>3313</v>
      </c>
      <c r="C1479" s="36">
        <v>6067</v>
      </c>
      <c r="D1479" s="43"/>
      <c r="E1479" s="43">
        <f t="shared" ref="E1479:E1542" si="253">((D1479/($C1479/100000)))</f>
        <v>0</v>
      </c>
      <c r="F1479" s="6">
        <f t="shared" ref="F1479:F1542" si="254">((D1479/$C1479)/(D$1746/$C$1746))</f>
        <v>0</v>
      </c>
      <c r="G1479" s="44">
        <v>1</v>
      </c>
      <c r="H1479" s="44">
        <f t="shared" ref="H1479:H1542" si="255">((G1479/($C1479/100000)))</f>
        <v>16.482610845557936</v>
      </c>
      <c r="I1479" s="14">
        <f t="shared" ref="I1479:I1542" si="256">((G1479/$C1479)/($G$1746/$C$1746))</f>
        <v>0.47033550357320508</v>
      </c>
      <c r="J1479" s="49">
        <v>1</v>
      </c>
      <c r="K1479" s="49">
        <f t="shared" ref="K1479:K1542" si="257">((J1479/($C1479/100000)))</f>
        <v>16.482610845557936</v>
      </c>
      <c r="L1479" s="50">
        <f t="shared" ref="L1479:L1542" si="258">((J1479/$C1479)/($J$1746/$C$1746))</f>
        <v>0.23963032072835513</v>
      </c>
      <c r="M1479" s="45">
        <v>2</v>
      </c>
      <c r="N1479" s="45">
        <f t="shared" ref="N1479:N1542" si="259">((M1479/($C1479/100000)))</f>
        <v>32.965221691115872</v>
      </c>
      <c r="O1479" s="18">
        <f t="shared" ref="O1479:O1542" si="260">((M1479/$C1479)/($M$1746/$C$1746))</f>
        <v>0.28035331406088504</v>
      </c>
      <c r="P1479" s="37">
        <f t="shared" si="250"/>
        <v>0</v>
      </c>
      <c r="Q1479" s="37">
        <f t="shared" si="251"/>
        <v>0</v>
      </c>
      <c r="R1479" s="37">
        <f t="shared" si="252"/>
        <v>-100</v>
      </c>
    </row>
    <row r="1480" spans="1:18" x14ac:dyDescent="0.25">
      <c r="A1480" s="1" t="s">
        <v>1164</v>
      </c>
      <c r="B1480" s="1" t="s">
        <v>3331</v>
      </c>
      <c r="C1480" s="36">
        <v>6052</v>
      </c>
      <c r="D1480" s="43"/>
      <c r="E1480" s="43">
        <f t="shared" si="253"/>
        <v>0</v>
      </c>
      <c r="F1480" s="6">
        <f t="shared" si="254"/>
        <v>0</v>
      </c>
      <c r="G1480" s="44"/>
      <c r="H1480" s="44">
        <f t="shared" si="255"/>
        <v>0</v>
      </c>
      <c r="I1480" s="14">
        <f t="shared" si="256"/>
        <v>0</v>
      </c>
      <c r="J1480" s="49">
        <v>2</v>
      </c>
      <c r="K1480" s="49">
        <f t="shared" si="257"/>
        <v>33.046926635822871</v>
      </c>
      <c r="L1480" s="50">
        <f t="shared" si="258"/>
        <v>0.48044849830103453</v>
      </c>
      <c r="M1480" s="45">
        <v>2</v>
      </c>
      <c r="N1480" s="45">
        <f t="shared" si="259"/>
        <v>33.046926635822871</v>
      </c>
      <c r="O1480" s="18">
        <f t="shared" si="260"/>
        <v>0.28104817521602604</v>
      </c>
      <c r="P1480" s="37">
        <f t="shared" ref="P1480:P1543" si="261">D1480/M1480*100</f>
        <v>0</v>
      </c>
      <c r="Q1480" s="37">
        <f t="shared" ref="Q1480:Q1543" si="262">P1480/$P$1746</f>
        <v>0</v>
      </c>
      <c r="R1480" s="37">
        <f t="shared" ref="R1480:R1543" si="263">(Q1480-1)*100</f>
        <v>-100</v>
      </c>
    </row>
    <row r="1481" spans="1:18" x14ac:dyDescent="0.25">
      <c r="A1481" s="1" t="s">
        <v>1447</v>
      </c>
      <c r="B1481" s="1" t="s">
        <v>3354</v>
      </c>
      <c r="C1481" s="36">
        <v>6031</v>
      </c>
      <c r="D1481" s="43">
        <v>1</v>
      </c>
      <c r="E1481" s="43">
        <f t="shared" si="253"/>
        <v>16.580998176090201</v>
      </c>
      <c r="F1481" s="6">
        <f t="shared" si="254"/>
        <v>1.2053035614814547</v>
      </c>
      <c r="G1481" s="44"/>
      <c r="H1481" s="44">
        <f t="shared" si="255"/>
        <v>0</v>
      </c>
      <c r="I1481" s="14">
        <f t="shared" si="256"/>
        <v>0</v>
      </c>
      <c r="J1481" s="49">
        <v>7</v>
      </c>
      <c r="K1481" s="49">
        <f t="shared" si="257"/>
        <v>116.0669872326314</v>
      </c>
      <c r="L1481" s="50">
        <f t="shared" si="258"/>
        <v>1.6874249860740365</v>
      </c>
      <c r="M1481" s="45">
        <v>8</v>
      </c>
      <c r="N1481" s="45">
        <f t="shared" si="259"/>
        <v>132.64798540872161</v>
      </c>
      <c r="O1481" s="18">
        <f t="shared" si="260"/>
        <v>1.1281071506598506</v>
      </c>
      <c r="P1481" s="37">
        <f t="shared" si="261"/>
        <v>12.5</v>
      </c>
      <c r="Q1481" s="37">
        <f t="shared" si="262"/>
        <v>1.0684300341296928</v>
      </c>
      <c r="R1481" s="37">
        <f t="shared" si="263"/>
        <v>6.843003412969284</v>
      </c>
    </row>
    <row r="1482" spans="1:18" x14ac:dyDescent="0.25">
      <c r="A1482" s="1" t="s">
        <v>1442</v>
      </c>
      <c r="B1482" s="1" t="s">
        <v>3353</v>
      </c>
      <c r="C1482" s="36">
        <v>6022</v>
      </c>
      <c r="D1482" s="43"/>
      <c r="E1482" s="43">
        <f t="shared" si="253"/>
        <v>0</v>
      </c>
      <c r="F1482" s="6">
        <f t="shared" si="254"/>
        <v>0</v>
      </c>
      <c r="G1482" s="44">
        <v>2</v>
      </c>
      <c r="H1482" s="44">
        <f t="shared" si="255"/>
        <v>33.211557622052474</v>
      </c>
      <c r="I1482" s="14">
        <f t="shared" si="256"/>
        <v>0.94770026575178856</v>
      </c>
      <c r="J1482" s="49">
        <v>2</v>
      </c>
      <c r="K1482" s="49">
        <f t="shared" si="257"/>
        <v>33.211557622052474</v>
      </c>
      <c r="L1482" s="50">
        <f t="shared" si="258"/>
        <v>0.48284196474889757</v>
      </c>
      <c r="M1482" s="45">
        <v>4</v>
      </c>
      <c r="N1482" s="45">
        <f t="shared" si="259"/>
        <v>66.423115244104949</v>
      </c>
      <c r="O1482" s="18">
        <f t="shared" si="260"/>
        <v>0.56489656473177996</v>
      </c>
      <c r="P1482" s="37">
        <f t="shared" si="261"/>
        <v>0</v>
      </c>
      <c r="Q1482" s="37">
        <f t="shared" si="262"/>
        <v>0</v>
      </c>
      <c r="R1482" s="37">
        <f t="shared" si="263"/>
        <v>-100</v>
      </c>
    </row>
    <row r="1483" spans="1:18" x14ac:dyDescent="0.25">
      <c r="A1483" s="1" t="s">
        <v>1647</v>
      </c>
      <c r="B1483" s="1" t="s">
        <v>3343</v>
      </c>
      <c r="C1483" s="36">
        <v>6001</v>
      </c>
      <c r="D1483" s="43"/>
      <c r="E1483" s="43">
        <f t="shared" si="253"/>
        <v>0</v>
      </c>
      <c r="F1483" s="6">
        <f t="shared" si="254"/>
        <v>0</v>
      </c>
      <c r="G1483" s="44">
        <v>2</v>
      </c>
      <c r="H1483" s="44">
        <f t="shared" si="255"/>
        <v>33.327778703549406</v>
      </c>
      <c r="I1483" s="14">
        <f t="shared" si="256"/>
        <v>0.95101666394888695</v>
      </c>
      <c r="J1483" s="49"/>
      <c r="K1483" s="49">
        <f t="shared" si="257"/>
        <v>0</v>
      </c>
      <c r="L1483" s="50">
        <f t="shared" si="258"/>
        <v>0</v>
      </c>
      <c r="M1483" s="45">
        <v>2</v>
      </c>
      <c r="N1483" s="45">
        <f t="shared" si="259"/>
        <v>33.327778703549406</v>
      </c>
      <c r="O1483" s="18">
        <f t="shared" si="260"/>
        <v>0.28343668662012828</v>
      </c>
      <c r="P1483" s="37">
        <f t="shared" si="261"/>
        <v>0</v>
      </c>
      <c r="Q1483" s="37">
        <f t="shared" si="262"/>
        <v>0</v>
      </c>
      <c r="R1483" s="37">
        <f t="shared" si="263"/>
        <v>-100</v>
      </c>
    </row>
    <row r="1484" spans="1:18" x14ac:dyDescent="0.25">
      <c r="A1484" s="1" t="s">
        <v>106</v>
      </c>
      <c r="B1484" s="1" t="s">
        <v>3328</v>
      </c>
      <c r="C1484" s="36">
        <v>5988</v>
      </c>
      <c r="D1484" s="43"/>
      <c r="E1484" s="43">
        <f t="shared" si="253"/>
        <v>0</v>
      </c>
      <c r="F1484" s="6">
        <f t="shared" si="254"/>
        <v>0</v>
      </c>
      <c r="G1484" s="44">
        <v>3</v>
      </c>
      <c r="H1484" s="44">
        <f t="shared" si="255"/>
        <v>50.100200400801604</v>
      </c>
      <c r="I1484" s="14">
        <f t="shared" si="256"/>
        <v>1.4296219940774724</v>
      </c>
      <c r="J1484" s="49">
        <v>1</v>
      </c>
      <c r="K1484" s="49">
        <f t="shared" si="257"/>
        <v>16.700066800267201</v>
      </c>
      <c r="L1484" s="50">
        <f t="shared" si="258"/>
        <v>0.24279177619554621</v>
      </c>
      <c r="M1484" s="45">
        <v>4</v>
      </c>
      <c r="N1484" s="45">
        <f t="shared" si="259"/>
        <v>66.800267201068806</v>
      </c>
      <c r="O1484" s="18">
        <f t="shared" si="260"/>
        <v>0.56810406025630922</v>
      </c>
      <c r="P1484" s="37">
        <f t="shared" si="261"/>
        <v>0</v>
      </c>
      <c r="Q1484" s="37">
        <f t="shared" si="262"/>
        <v>0</v>
      </c>
      <c r="R1484" s="37">
        <f t="shared" si="263"/>
        <v>-100</v>
      </c>
    </row>
    <row r="1485" spans="1:18" x14ac:dyDescent="0.25">
      <c r="A1485" s="1" t="s">
        <v>1034</v>
      </c>
      <c r="B1485" s="1" t="s">
        <v>3356</v>
      </c>
      <c r="C1485" s="36">
        <v>5930</v>
      </c>
      <c r="D1485" s="43">
        <v>3</v>
      </c>
      <c r="E1485" s="43">
        <f t="shared" si="253"/>
        <v>50.59021922428331</v>
      </c>
      <c r="F1485" s="6">
        <f t="shared" si="254"/>
        <v>3.6774970215655913</v>
      </c>
      <c r="G1485" s="44">
        <v>7</v>
      </c>
      <c r="H1485" s="44">
        <f t="shared" si="255"/>
        <v>118.04384485666105</v>
      </c>
      <c r="I1485" s="14">
        <f t="shared" si="256"/>
        <v>3.3684112143761293</v>
      </c>
      <c r="J1485" s="49">
        <v>2</v>
      </c>
      <c r="K1485" s="49">
        <f t="shared" si="257"/>
        <v>33.726812816188868</v>
      </c>
      <c r="L1485" s="50">
        <f t="shared" si="258"/>
        <v>0.49033293620874557</v>
      </c>
      <c r="M1485" s="45">
        <v>12</v>
      </c>
      <c r="N1485" s="45">
        <f t="shared" si="259"/>
        <v>202.36087689713324</v>
      </c>
      <c r="O1485" s="18">
        <f t="shared" si="260"/>
        <v>1.720981675960259</v>
      </c>
      <c r="P1485" s="37">
        <f t="shared" si="261"/>
        <v>25</v>
      </c>
      <c r="Q1485" s="37">
        <f t="shared" si="262"/>
        <v>2.1368600682593857</v>
      </c>
      <c r="R1485" s="37">
        <f t="shared" si="263"/>
        <v>113.68600682593856</v>
      </c>
    </row>
    <row r="1486" spans="1:18" x14ac:dyDescent="0.25">
      <c r="A1486" s="1" t="s">
        <v>1686</v>
      </c>
      <c r="B1486" s="1" t="s">
        <v>3334</v>
      </c>
      <c r="C1486" s="36">
        <v>5922</v>
      </c>
      <c r="D1486" s="43">
        <v>1</v>
      </c>
      <c r="E1486" s="43">
        <f t="shared" si="253"/>
        <v>16.886187098953055</v>
      </c>
      <c r="F1486" s="6">
        <f t="shared" si="254"/>
        <v>1.2274883112621839</v>
      </c>
      <c r="G1486" s="44">
        <v>2</v>
      </c>
      <c r="H1486" s="44">
        <f t="shared" si="255"/>
        <v>33.77237419790611</v>
      </c>
      <c r="I1486" s="14">
        <f t="shared" si="256"/>
        <v>0.96370330975300078</v>
      </c>
      <c r="J1486" s="49">
        <v>5</v>
      </c>
      <c r="K1486" s="49">
        <f t="shared" si="257"/>
        <v>84.430935494765279</v>
      </c>
      <c r="L1486" s="50">
        <f t="shared" si="258"/>
        <v>1.2274883112621837</v>
      </c>
      <c r="M1486" s="45">
        <v>8</v>
      </c>
      <c r="N1486" s="45">
        <f t="shared" si="259"/>
        <v>135.08949679162444</v>
      </c>
      <c r="O1486" s="18">
        <f t="shared" si="260"/>
        <v>1.1488710276307934</v>
      </c>
      <c r="P1486" s="37">
        <f t="shared" si="261"/>
        <v>12.5</v>
      </c>
      <c r="Q1486" s="37">
        <f t="shared" si="262"/>
        <v>1.0684300341296928</v>
      </c>
      <c r="R1486" s="37">
        <f t="shared" si="263"/>
        <v>6.843003412969284</v>
      </c>
    </row>
    <row r="1487" spans="1:18" x14ac:dyDescent="0.25">
      <c r="A1487" s="1" t="s">
        <v>834</v>
      </c>
      <c r="B1487" s="1" t="s">
        <v>3330</v>
      </c>
      <c r="C1487" s="36">
        <v>5882</v>
      </c>
      <c r="D1487" s="43"/>
      <c r="E1487" s="43">
        <f t="shared" si="253"/>
        <v>0</v>
      </c>
      <c r="F1487" s="6">
        <f t="shared" si="254"/>
        <v>0</v>
      </c>
      <c r="G1487" s="44">
        <v>1</v>
      </c>
      <c r="H1487" s="44">
        <f t="shared" si="255"/>
        <v>17.001020061203672</v>
      </c>
      <c r="I1487" s="14">
        <f t="shared" si="256"/>
        <v>0.48512844273693223</v>
      </c>
      <c r="J1487" s="49"/>
      <c r="K1487" s="49">
        <f t="shared" si="257"/>
        <v>0</v>
      </c>
      <c r="L1487" s="50">
        <f t="shared" si="258"/>
        <v>0</v>
      </c>
      <c r="M1487" s="45">
        <v>1</v>
      </c>
      <c r="N1487" s="45">
        <f t="shared" si="259"/>
        <v>17.001020061203672</v>
      </c>
      <c r="O1487" s="18">
        <f t="shared" si="260"/>
        <v>0.14458547742327352</v>
      </c>
      <c r="P1487" s="37">
        <f t="shared" si="261"/>
        <v>0</v>
      </c>
      <c r="Q1487" s="37">
        <f t="shared" si="262"/>
        <v>0</v>
      </c>
      <c r="R1487" s="37">
        <f t="shared" si="263"/>
        <v>-100</v>
      </c>
    </row>
    <row r="1488" spans="1:18" x14ac:dyDescent="0.25">
      <c r="A1488" s="1" t="s">
        <v>1135</v>
      </c>
      <c r="B1488" s="1" t="s">
        <v>3348</v>
      </c>
      <c r="C1488" s="36">
        <v>5871</v>
      </c>
      <c r="D1488" s="43"/>
      <c r="E1488" s="43">
        <f t="shared" si="253"/>
        <v>0</v>
      </c>
      <c r="F1488" s="6">
        <f t="shared" si="254"/>
        <v>0</v>
      </c>
      <c r="G1488" s="44"/>
      <c r="H1488" s="44">
        <f t="shared" si="255"/>
        <v>0</v>
      </c>
      <c r="I1488" s="14">
        <f t="shared" si="256"/>
        <v>0</v>
      </c>
      <c r="J1488" s="49">
        <v>2</v>
      </c>
      <c r="K1488" s="49">
        <f t="shared" si="257"/>
        <v>34.065746891500595</v>
      </c>
      <c r="L1488" s="50">
        <f t="shared" si="258"/>
        <v>0.49526048572949433</v>
      </c>
      <c r="M1488" s="45">
        <v>2</v>
      </c>
      <c r="N1488" s="45">
        <f t="shared" si="259"/>
        <v>34.065746891500595</v>
      </c>
      <c r="O1488" s="18">
        <f t="shared" si="260"/>
        <v>0.28971275019713671</v>
      </c>
      <c r="P1488" s="37">
        <f t="shared" si="261"/>
        <v>0</v>
      </c>
      <c r="Q1488" s="37">
        <f t="shared" si="262"/>
        <v>0</v>
      </c>
      <c r="R1488" s="37">
        <f t="shared" si="263"/>
        <v>-100</v>
      </c>
    </row>
    <row r="1489" spans="1:18" x14ac:dyDescent="0.25">
      <c r="A1489" s="1" t="s">
        <v>438</v>
      </c>
      <c r="B1489" s="1" t="s">
        <v>3324</v>
      </c>
      <c r="C1489" s="36">
        <v>5840</v>
      </c>
      <c r="D1489" s="43"/>
      <c r="E1489" s="43">
        <f t="shared" si="253"/>
        <v>0</v>
      </c>
      <c r="F1489" s="6">
        <f t="shared" si="254"/>
        <v>0</v>
      </c>
      <c r="G1489" s="44">
        <v>3</v>
      </c>
      <c r="H1489" s="44">
        <f t="shared" si="255"/>
        <v>51.369863013698627</v>
      </c>
      <c r="I1489" s="14">
        <f t="shared" si="256"/>
        <v>1.4658521405027234</v>
      </c>
      <c r="J1489" s="49"/>
      <c r="K1489" s="49">
        <f t="shared" si="257"/>
        <v>0</v>
      </c>
      <c r="L1489" s="50">
        <f t="shared" si="258"/>
        <v>0</v>
      </c>
      <c r="M1489" s="45">
        <v>3</v>
      </c>
      <c r="N1489" s="45">
        <f t="shared" si="259"/>
        <v>51.369863013698627</v>
      </c>
      <c r="O1489" s="18">
        <f t="shared" si="260"/>
        <v>0.43687591346080207</v>
      </c>
      <c r="P1489" s="37">
        <f t="shared" si="261"/>
        <v>0</v>
      </c>
      <c r="Q1489" s="37">
        <f t="shared" si="262"/>
        <v>0</v>
      </c>
      <c r="R1489" s="37">
        <f t="shared" si="263"/>
        <v>-100</v>
      </c>
    </row>
    <row r="1490" spans="1:18" x14ac:dyDescent="0.25">
      <c r="A1490" s="1" t="s">
        <v>1642</v>
      </c>
      <c r="B1490" s="1" t="s">
        <v>3326</v>
      </c>
      <c r="C1490" s="36">
        <v>5813</v>
      </c>
      <c r="D1490" s="43"/>
      <c r="E1490" s="43">
        <f t="shared" si="253"/>
        <v>0</v>
      </c>
      <c r="F1490" s="6">
        <f t="shared" si="254"/>
        <v>0</v>
      </c>
      <c r="G1490" s="44"/>
      <c r="H1490" s="44">
        <f t="shared" si="255"/>
        <v>0</v>
      </c>
      <c r="I1490" s="14">
        <f t="shared" si="256"/>
        <v>0</v>
      </c>
      <c r="J1490" s="49">
        <v>1</v>
      </c>
      <c r="K1490" s="49">
        <f t="shared" si="257"/>
        <v>17.202821262687081</v>
      </c>
      <c r="L1490" s="50">
        <f t="shared" si="258"/>
        <v>0.25010100737294522</v>
      </c>
      <c r="M1490" s="45">
        <v>1</v>
      </c>
      <c r="N1490" s="45">
        <f t="shared" si="259"/>
        <v>17.202821262687081</v>
      </c>
      <c r="O1490" s="18">
        <f t="shared" si="260"/>
        <v>0.14630169932972556</v>
      </c>
      <c r="P1490" s="37">
        <f t="shared" si="261"/>
        <v>0</v>
      </c>
      <c r="Q1490" s="37">
        <f t="shared" si="262"/>
        <v>0</v>
      </c>
      <c r="R1490" s="37">
        <f t="shared" si="263"/>
        <v>-100</v>
      </c>
    </row>
    <row r="1491" spans="1:18" x14ac:dyDescent="0.25">
      <c r="A1491" s="1" t="s">
        <v>1102</v>
      </c>
      <c r="B1491" s="1" t="s">
        <v>3338</v>
      </c>
      <c r="C1491" s="36">
        <v>5807</v>
      </c>
      <c r="D1491" s="43"/>
      <c r="E1491" s="43">
        <f t="shared" si="253"/>
        <v>0</v>
      </c>
      <c r="F1491" s="6">
        <f t="shared" si="254"/>
        <v>0</v>
      </c>
      <c r="G1491" s="44"/>
      <c r="H1491" s="44">
        <f t="shared" si="255"/>
        <v>0</v>
      </c>
      <c r="I1491" s="14">
        <f t="shared" si="256"/>
        <v>0</v>
      </c>
      <c r="J1491" s="49">
        <v>1</v>
      </c>
      <c r="K1491" s="49">
        <f t="shared" si="257"/>
        <v>17.22059583261581</v>
      </c>
      <c r="L1491" s="50">
        <f t="shared" si="258"/>
        <v>0.25035942067486316</v>
      </c>
      <c r="M1491" s="45">
        <v>1</v>
      </c>
      <c r="N1491" s="45">
        <f t="shared" si="259"/>
        <v>17.22059583261581</v>
      </c>
      <c r="O1491" s="18">
        <f t="shared" si="260"/>
        <v>0.14645286347575248</v>
      </c>
      <c r="P1491" s="37">
        <f t="shared" si="261"/>
        <v>0</v>
      </c>
      <c r="Q1491" s="37">
        <f t="shared" si="262"/>
        <v>0</v>
      </c>
      <c r="R1491" s="37">
        <f t="shared" si="263"/>
        <v>-100</v>
      </c>
    </row>
    <row r="1492" spans="1:18" x14ac:dyDescent="0.25">
      <c r="A1492" s="1" t="s">
        <v>1101</v>
      </c>
      <c r="B1492" s="1" t="s">
        <v>3312</v>
      </c>
      <c r="C1492" s="36">
        <v>5785</v>
      </c>
      <c r="D1492" s="43"/>
      <c r="E1492" s="43">
        <f t="shared" si="253"/>
        <v>0</v>
      </c>
      <c r="F1492" s="6">
        <f t="shared" si="254"/>
        <v>0</v>
      </c>
      <c r="G1492" s="44">
        <v>2</v>
      </c>
      <c r="H1492" s="44">
        <f t="shared" si="255"/>
        <v>34.572169403630078</v>
      </c>
      <c r="I1492" s="14">
        <f t="shared" si="256"/>
        <v>0.9865256698975402</v>
      </c>
      <c r="J1492" s="49"/>
      <c r="K1492" s="49">
        <f t="shared" si="257"/>
        <v>0</v>
      </c>
      <c r="L1492" s="50">
        <f t="shared" si="258"/>
        <v>0</v>
      </c>
      <c r="M1492" s="45">
        <v>2</v>
      </c>
      <c r="N1492" s="45">
        <f t="shared" si="259"/>
        <v>34.572169403630078</v>
      </c>
      <c r="O1492" s="18">
        <f t="shared" si="260"/>
        <v>0.29401962945676569</v>
      </c>
      <c r="P1492" s="37">
        <f t="shared" si="261"/>
        <v>0</v>
      </c>
      <c r="Q1492" s="37">
        <f t="shared" si="262"/>
        <v>0</v>
      </c>
      <c r="R1492" s="37">
        <f t="shared" si="263"/>
        <v>-100</v>
      </c>
    </row>
    <row r="1493" spans="1:18" x14ac:dyDescent="0.25">
      <c r="A1493" s="1" t="s">
        <v>829</v>
      </c>
      <c r="B1493" s="1" t="s">
        <v>3336</v>
      </c>
      <c r="C1493" s="36">
        <v>5783</v>
      </c>
      <c r="D1493" s="43"/>
      <c r="E1493" s="43">
        <f t="shared" si="253"/>
        <v>0</v>
      </c>
      <c r="F1493" s="6">
        <f t="shared" si="254"/>
        <v>0</v>
      </c>
      <c r="G1493" s="44">
        <v>4</v>
      </c>
      <c r="H1493" s="44">
        <f t="shared" si="255"/>
        <v>69.168251772436449</v>
      </c>
      <c r="I1493" s="14">
        <f t="shared" si="256"/>
        <v>1.9737337023542352</v>
      </c>
      <c r="J1493" s="49"/>
      <c r="K1493" s="49">
        <f t="shared" si="257"/>
        <v>0</v>
      </c>
      <c r="L1493" s="50">
        <f t="shared" si="258"/>
        <v>0</v>
      </c>
      <c r="M1493" s="45">
        <v>4</v>
      </c>
      <c r="N1493" s="45">
        <f t="shared" si="259"/>
        <v>69.168251772436449</v>
      </c>
      <c r="O1493" s="18">
        <f t="shared" si="260"/>
        <v>0.58824262715109443</v>
      </c>
      <c r="P1493" s="37">
        <f t="shared" si="261"/>
        <v>0</v>
      </c>
      <c r="Q1493" s="37">
        <f t="shared" si="262"/>
        <v>0</v>
      </c>
      <c r="R1493" s="37">
        <f t="shared" si="263"/>
        <v>-100</v>
      </c>
    </row>
    <row r="1494" spans="1:18" x14ac:dyDescent="0.25">
      <c r="A1494" s="1" t="s">
        <v>1250</v>
      </c>
      <c r="B1494" s="1" t="s">
        <v>3311</v>
      </c>
      <c r="C1494" s="36">
        <v>5775</v>
      </c>
      <c r="D1494" s="43"/>
      <c r="E1494" s="43">
        <f t="shared" si="253"/>
        <v>0</v>
      </c>
      <c r="F1494" s="6">
        <f t="shared" si="254"/>
        <v>0</v>
      </c>
      <c r="G1494" s="44">
        <v>1</v>
      </c>
      <c r="H1494" s="44">
        <f t="shared" si="255"/>
        <v>17.316017316017316</v>
      </c>
      <c r="I1494" s="14">
        <f t="shared" si="256"/>
        <v>0.4941169697279022</v>
      </c>
      <c r="J1494" s="49"/>
      <c r="K1494" s="49">
        <f t="shared" si="257"/>
        <v>0</v>
      </c>
      <c r="L1494" s="50">
        <f t="shared" si="258"/>
        <v>0</v>
      </c>
      <c r="M1494" s="45">
        <v>1</v>
      </c>
      <c r="N1494" s="45">
        <f t="shared" si="259"/>
        <v>17.316017316017316</v>
      </c>
      <c r="O1494" s="18">
        <f t="shared" si="260"/>
        <v>0.14726437717812896</v>
      </c>
      <c r="P1494" s="37">
        <f t="shared" si="261"/>
        <v>0</v>
      </c>
      <c r="Q1494" s="37">
        <f t="shared" si="262"/>
        <v>0</v>
      </c>
      <c r="R1494" s="37">
        <f t="shared" si="263"/>
        <v>-100</v>
      </c>
    </row>
    <row r="1495" spans="1:18" x14ac:dyDescent="0.25">
      <c r="A1495" s="1" t="s">
        <v>1041</v>
      </c>
      <c r="B1495" s="1" t="s">
        <v>3351</v>
      </c>
      <c r="C1495" s="36">
        <v>5745</v>
      </c>
      <c r="D1495" s="43"/>
      <c r="E1495" s="43">
        <f t="shared" si="253"/>
        <v>0</v>
      </c>
      <c r="F1495" s="6">
        <f t="shared" si="254"/>
        <v>0</v>
      </c>
      <c r="G1495" s="44">
        <v>3</v>
      </c>
      <c r="H1495" s="44">
        <f t="shared" si="255"/>
        <v>52.219321148825067</v>
      </c>
      <c r="I1495" s="14">
        <f t="shared" si="256"/>
        <v>1.4900916450018982</v>
      </c>
      <c r="J1495" s="49">
        <v>3</v>
      </c>
      <c r="K1495" s="49">
        <f t="shared" si="257"/>
        <v>52.219321148825067</v>
      </c>
      <c r="L1495" s="50">
        <f t="shared" si="258"/>
        <v>0.75918389339891934</v>
      </c>
      <c r="M1495" s="45">
        <v>6</v>
      </c>
      <c r="N1495" s="45">
        <f t="shared" si="259"/>
        <v>104.43864229765013</v>
      </c>
      <c r="O1495" s="18">
        <f t="shared" si="260"/>
        <v>0.88820029055216165</v>
      </c>
      <c r="P1495" s="37">
        <f t="shared" si="261"/>
        <v>0</v>
      </c>
      <c r="Q1495" s="37">
        <f t="shared" si="262"/>
        <v>0</v>
      </c>
      <c r="R1495" s="37">
        <f t="shared" si="263"/>
        <v>-100</v>
      </c>
    </row>
    <row r="1496" spans="1:18" x14ac:dyDescent="0.25">
      <c r="A1496" s="1" t="s">
        <v>1403</v>
      </c>
      <c r="B1496" s="1" t="s">
        <v>3352</v>
      </c>
      <c r="C1496" s="36">
        <v>5720</v>
      </c>
      <c r="D1496" s="43"/>
      <c r="E1496" s="43">
        <f t="shared" si="253"/>
        <v>0</v>
      </c>
      <c r="F1496" s="6">
        <f t="shared" si="254"/>
        <v>0</v>
      </c>
      <c r="G1496" s="44">
        <v>1</v>
      </c>
      <c r="H1496" s="44">
        <f t="shared" si="255"/>
        <v>17.482517482517483</v>
      </c>
      <c r="I1496" s="14">
        <f t="shared" si="256"/>
        <v>0.49886809443682434</v>
      </c>
      <c r="J1496" s="49">
        <v>2</v>
      </c>
      <c r="K1496" s="49">
        <f t="shared" si="257"/>
        <v>34.965034965034967</v>
      </c>
      <c r="L1496" s="50">
        <f t="shared" si="258"/>
        <v>0.50833466988074494</v>
      </c>
      <c r="M1496" s="45">
        <v>3</v>
      </c>
      <c r="N1496" s="45">
        <f t="shared" si="259"/>
        <v>52.447552447552447</v>
      </c>
      <c r="O1496" s="18">
        <f t="shared" si="260"/>
        <v>0.44604114241452525</v>
      </c>
      <c r="P1496" s="37">
        <f t="shared" si="261"/>
        <v>0</v>
      </c>
      <c r="Q1496" s="37">
        <f t="shared" si="262"/>
        <v>0</v>
      </c>
      <c r="R1496" s="37">
        <f t="shared" si="263"/>
        <v>-100</v>
      </c>
    </row>
    <row r="1497" spans="1:18" x14ac:dyDescent="0.25">
      <c r="A1497" s="1" t="s">
        <v>623</v>
      </c>
      <c r="B1497" s="1" t="s">
        <v>3347</v>
      </c>
      <c r="C1497" s="36">
        <v>5711</v>
      </c>
      <c r="D1497" s="43"/>
      <c r="E1497" s="43">
        <f t="shared" si="253"/>
        <v>0</v>
      </c>
      <c r="F1497" s="6">
        <f t="shared" si="254"/>
        <v>0</v>
      </c>
      <c r="G1497" s="44">
        <v>1</v>
      </c>
      <c r="H1497" s="44">
        <f t="shared" si="255"/>
        <v>17.510068289266329</v>
      </c>
      <c r="I1497" s="14">
        <f t="shared" si="256"/>
        <v>0.49965426373290761</v>
      </c>
      <c r="J1497" s="49">
        <v>7</v>
      </c>
      <c r="K1497" s="49">
        <f t="shared" si="257"/>
        <v>122.5704780248643</v>
      </c>
      <c r="L1497" s="50">
        <f t="shared" si="258"/>
        <v>1.7819751516393827</v>
      </c>
      <c r="M1497" s="45">
        <v>8</v>
      </c>
      <c r="N1497" s="45">
        <f t="shared" si="259"/>
        <v>140.08054631413063</v>
      </c>
      <c r="O1497" s="18">
        <f t="shared" si="260"/>
        <v>1.1913174970459741</v>
      </c>
      <c r="P1497" s="37">
        <f t="shared" si="261"/>
        <v>0</v>
      </c>
      <c r="Q1497" s="37">
        <f t="shared" si="262"/>
        <v>0</v>
      </c>
      <c r="R1497" s="37">
        <f t="shared" si="263"/>
        <v>-100</v>
      </c>
    </row>
    <row r="1498" spans="1:18" x14ac:dyDescent="0.25">
      <c r="A1498" s="1" t="s">
        <v>1457</v>
      </c>
      <c r="B1498" s="1" t="s">
        <v>3346</v>
      </c>
      <c r="C1498" s="36">
        <v>5690</v>
      </c>
      <c r="D1498" s="43"/>
      <c r="E1498" s="43">
        <f t="shared" si="253"/>
        <v>0</v>
      </c>
      <c r="F1498" s="6">
        <f t="shared" si="254"/>
        <v>0</v>
      </c>
      <c r="G1498" s="44"/>
      <c r="H1498" s="44">
        <f t="shared" si="255"/>
        <v>0</v>
      </c>
      <c r="I1498" s="14">
        <f t="shared" si="256"/>
        <v>0</v>
      </c>
      <c r="J1498" s="49">
        <v>3</v>
      </c>
      <c r="K1498" s="49">
        <f t="shared" si="257"/>
        <v>52.72407732864675</v>
      </c>
      <c r="L1498" s="50">
        <f t="shared" si="258"/>
        <v>0.76652222628766109</v>
      </c>
      <c r="M1498" s="45">
        <v>3</v>
      </c>
      <c r="N1498" s="45">
        <f t="shared" si="259"/>
        <v>52.72407732864675</v>
      </c>
      <c r="O1498" s="18">
        <f t="shared" si="260"/>
        <v>0.4483928531829674</v>
      </c>
      <c r="P1498" s="37">
        <f t="shared" si="261"/>
        <v>0</v>
      </c>
      <c r="Q1498" s="37">
        <f t="shared" si="262"/>
        <v>0</v>
      </c>
      <c r="R1498" s="37">
        <f t="shared" si="263"/>
        <v>-100</v>
      </c>
    </row>
    <row r="1499" spans="1:18" x14ac:dyDescent="0.25">
      <c r="A1499" s="1" t="s">
        <v>1629</v>
      </c>
      <c r="B1499" s="1" t="s">
        <v>3361</v>
      </c>
      <c r="C1499" s="36">
        <v>5690</v>
      </c>
      <c r="D1499" s="43"/>
      <c r="E1499" s="43">
        <f t="shared" si="253"/>
        <v>0</v>
      </c>
      <c r="F1499" s="6">
        <f t="shared" si="254"/>
        <v>0</v>
      </c>
      <c r="G1499" s="44">
        <v>2</v>
      </c>
      <c r="H1499" s="44">
        <f t="shared" si="255"/>
        <v>35.149384885764498</v>
      </c>
      <c r="I1499" s="14">
        <f t="shared" si="256"/>
        <v>1.0029966608712251</v>
      </c>
      <c r="J1499" s="49"/>
      <c r="K1499" s="49">
        <f t="shared" si="257"/>
        <v>0</v>
      </c>
      <c r="L1499" s="50">
        <f t="shared" si="258"/>
        <v>0</v>
      </c>
      <c r="M1499" s="45">
        <v>2</v>
      </c>
      <c r="N1499" s="45">
        <f t="shared" si="259"/>
        <v>35.149384885764498</v>
      </c>
      <c r="O1499" s="18">
        <f t="shared" si="260"/>
        <v>0.29892856878864493</v>
      </c>
      <c r="P1499" s="37">
        <f t="shared" si="261"/>
        <v>0</v>
      </c>
      <c r="Q1499" s="37">
        <f t="shared" si="262"/>
        <v>0</v>
      </c>
      <c r="R1499" s="37">
        <f t="shared" si="263"/>
        <v>-100</v>
      </c>
    </row>
    <row r="1500" spans="1:18" x14ac:dyDescent="0.25">
      <c r="A1500" s="1" t="s">
        <v>1187</v>
      </c>
      <c r="B1500" s="1" t="s">
        <v>2424</v>
      </c>
      <c r="C1500" s="36">
        <v>5665</v>
      </c>
      <c r="D1500" s="43"/>
      <c r="E1500" s="43">
        <f t="shared" si="253"/>
        <v>0</v>
      </c>
      <c r="F1500" s="6">
        <f t="shared" si="254"/>
        <v>0</v>
      </c>
      <c r="G1500" s="44">
        <v>1</v>
      </c>
      <c r="H1500" s="44">
        <f t="shared" si="255"/>
        <v>17.6522506619594</v>
      </c>
      <c r="I1500" s="14">
        <f t="shared" si="256"/>
        <v>0.50371147399446337</v>
      </c>
      <c r="J1500" s="49"/>
      <c r="K1500" s="49">
        <f t="shared" si="257"/>
        <v>0</v>
      </c>
      <c r="L1500" s="50">
        <f t="shared" si="258"/>
        <v>0</v>
      </c>
      <c r="M1500" s="45">
        <v>1</v>
      </c>
      <c r="N1500" s="45">
        <f t="shared" si="259"/>
        <v>17.6522506619594</v>
      </c>
      <c r="O1500" s="18">
        <f t="shared" si="260"/>
        <v>0.15012387964760718</v>
      </c>
      <c r="P1500" s="37">
        <f t="shared" si="261"/>
        <v>0</v>
      </c>
      <c r="Q1500" s="37">
        <f t="shared" si="262"/>
        <v>0</v>
      </c>
      <c r="R1500" s="37">
        <f t="shared" si="263"/>
        <v>-100</v>
      </c>
    </row>
    <row r="1501" spans="1:18" x14ac:dyDescent="0.25">
      <c r="A1501" s="1" t="s">
        <v>893</v>
      </c>
      <c r="B1501" s="1" t="s">
        <v>3362</v>
      </c>
      <c r="C1501" s="36">
        <v>5655</v>
      </c>
      <c r="D1501" s="43">
        <v>1</v>
      </c>
      <c r="E1501" s="43">
        <f t="shared" si="253"/>
        <v>17.683465959328029</v>
      </c>
      <c r="F1501" s="6">
        <f t="shared" si="254"/>
        <v>1.2854439928018839</v>
      </c>
      <c r="G1501" s="44">
        <v>5</v>
      </c>
      <c r="H1501" s="44">
        <f t="shared" si="255"/>
        <v>88.417329796640132</v>
      </c>
      <c r="I1501" s="14">
        <f t="shared" si="256"/>
        <v>2.5230110523241689</v>
      </c>
      <c r="J1501" s="49">
        <v>6</v>
      </c>
      <c r="K1501" s="49">
        <f t="shared" si="257"/>
        <v>106.10079575596816</v>
      </c>
      <c r="L1501" s="50">
        <f t="shared" si="258"/>
        <v>1.5425327913622604</v>
      </c>
      <c r="M1501" s="45">
        <v>12</v>
      </c>
      <c r="N1501" s="45">
        <f t="shared" si="259"/>
        <v>212.20159151193633</v>
      </c>
      <c r="O1501" s="18">
        <f t="shared" si="260"/>
        <v>1.804672208389803</v>
      </c>
      <c r="P1501" s="37">
        <f t="shared" si="261"/>
        <v>8.3333333333333321</v>
      </c>
      <c r="Q1501" s="37">
        <f t="shared" si="262"/>
        <v>0.71228668941979512</v>
      </c>
      <c r="R1501" s="37">
        <f t="shared" si="263"/>
        <v>-28.77133105802049</v>
      </c>
    </row>
    <row r="1502" spans="1:18" x14ac:dyDescent="0.25">
      <c r="A1502" s="1" t="s">
        <v>200</v>
      </c>
      <c r="B1502" s="1" t="s">
        <v>3349</v>
      </c>
      <c r="C1502" s="36">
        <v>5651</v>
      </c>
      <c r="D1502" s="43">
        <v>1</v>
      </c>
      <c r="E1502" s="43">
        <f t="shared" si="253"/>
        <v>17.69598301185631</v>
      </c>
      <c r="F1502" s="6">
        <f t="shared" si="254"/>
        <v>1.2863538806042565</v>
      </c>
      <c r="G1502" s="44"/>
      <c r="H1502" s="44">
        <f t="shared" si="255"/>
        <v>0</v>
      </c>
      <c r="I1502" s="14">
        <f t="shared" si="256"/>
        <v>0</v>
      </c>
      <c r="J1502" s="49"/>
      <c r="K1502" s="49">
        <f t="shared" si="257"/>
        <v>0</v>
      </c>
      <c r="L1502" s="50">
        <f t="shared" si="258"/>
        <v>0</v>
      </c>
      <c r="M1502" s="45">
        <v>1</v>
      </c>
      <c r="N1502" s="45">
        <f t="shared" si="259"/>
        <v>17.69598301185631</v>
      </c>
      <c r="O1502" s="18">
        <f t="shared" si="260"/>
        <v>0.1504958021949557</v>
      </c>
      <c r="P1502" s="37">
        <f t="shared" si="261"/>
        <v>100</v>
      </c>
      <c r="Q1502" s="37">
        <f t="shared" si="262"/>
        <v>8.5474402730375427</v>
      </c>
      <c r="R1502" s="37">
        <f t="shared" si="263"/>
        <v>754.74402730375425</v>
      </c>
    </row>
    <row r="1503" spans="1:18" x14ac:dyDescent="0.25">
      <c r="A1503" s="1" t="s">
        <v>1581</v>
      </c>
      <c r="B1503" s="1" t="s">
        <v>3340</v>
      </c>
      <c r="C1503" s="36">
        <v>5630</v>
      </c>
      <c r="D1503" s="43"/>
      <c r="E1503" s="43">
        <f t="shared" si="253"/>
        <v>0</v>
      </c>
      <c r="F1503" s="6">
        <f t="shared" si="254"/>
        <v>0</v>
      </c>
      <c r="G1503" s="44"/>
      <c r="H1503" s="44">
        <f t="shared" si="255"/>
        <v>0</v>
      </c>
      <c r="I1503" s="14">
        <f t="shared" si="256"/>
        <v>0</v>
      </c>
      <c r="J1503" s="49">
        <v>1</v>
      </c>
      <c r="K1503" s="49">
        <f t="shared" si="257"/>
        <v>17.761989342806395</v>
      </c>
      <c r="L1503" s="50">
        <f t="shared" si="258"/>
        <v>0.2582304006854228</v>
      </c>
      <c r="M1503" s="45">
        <v>1</v>
      </c>
      <c r="N1503" s="45">
        <f t="shared" si="259"/>
        <v>17.761989342806395</v>
      </c>
      <c r="O1503" s="18">
        <f t="shared" si="260"/>
        <v>0.15105715421024773</v>
      </c>
      <c r="P1503" s="37">
        <f t="shared" si="261"/>
        <v>0</v>
      </c>
      <c r="Q1503" s="37">
        <f t="shared" si="262"/>
        <v>0</v>
      </c>
      <c r="R1503" s="37">
        <f t="shared" si="263"/>
        <v>-100</v>
      </c>
    </row>
    <row r="1504" spans="1:18" x14ac:dyDescent="0.25">
      <c r="A1504" s="1" t="s">
        <v>92</v>
      </c>
      <c r="B1504" s="1" t="s">
        <v>3357</v>
      </c>
      <c r="C1504" s="36">
        <v>5605</v>
      </c>
      <c r="D1504" s="43"/>
      <c r="E1504" s="43">
        <f t="shared" si="253"/>
        <v>0</v>
      </c>
      <c r="F1504" s="6">
        <f t="shared" si="254"/>
        <v>0</v>
      </c>
      <c r="G1504" s="44"/>
      <c r="H1504" s="44">
        <f t="shared" si="255"/>
        <v>0</v>
      </c>
      <c r="I1504" s="14">
        <f t="shared" si="256"/>
        <v>0</v>
      </c>
      <c r="J1504" s="49">
        <v>1</v>
      </c>
      <c r="K1504" s="49">
        <f t="shared" si="257"/>
        <v>17.841213202497769</v>
      </c>
      <c r="L1504" s="50">
        <f t="shared" si="258"/>
        <v>0.25938218659392159</v>
      </c>
      <c r="M1504" s="45">
        <v>1</v>
      </c>
      <c r="N1504" s="45">
        <f t="shared" si="259"/>
        <v>17.841213202497769</v>
      </c>
      <c r="O1504" s="18">
        <f t="shared" si="260"/>
        <v>0.15173091493375465</v>
      </c>
      <c r="P1504" s="37">
        <f t="shared" si="261"/>
        <v>0</v>
      </c>
      <c r="Q1504" s="37">
        <f t="shared" si="262"/>
        <v>0</v>
      </c>
      <c r="R1504" s="37">
        <f t="shared" si="263"/>
        <v>-100</v>
      </c>
    </row>
    <row r="1505" spans="1:18" x14ac:dyDescent="0.25">
      <c r="A1505" s="1" t="s">
        <v>279</v>
      </c>
      <c r="B1505" s="1" t="s">
        <v>2004</v>
      </c>
      <c r="C1505" s="36">
        <v>5584</v>
      </c>
      <c r="D1505" s="43"/>
      <c r="E1505" s="43">
        <f t="shared" si="253"/>
        <v>0</v>
      </c>
      <c r="F1505" s="6">
        <f t="shared" si="254"/>
        <v>0</v>
      </c>
      <c r="G1505" s="44">
        <v>2</v>
      </c>
      <c r="H1505" s="44">
        <f t="shared" si="255"/>
        <v>35.816618911174785</v>
      </c>
      <c r="I1505" s="14">
        <f t="shared" si="256"/>
        <v>1.022036353932176</v>
      </c>
      <c r="J1505" s="49">
        <v>1</v>
      </c>
      <c r="K1505" s="49">
        <f t="shared" si="257"/>
        <v>17.908309455587393</v>
      </c>
      <c r="L1505" s="50">
        <f t="shared" si="258"/>
        <v>0.26035765685152767</v>
      </c>
      <c r="M1505" s="45">
        <v>3</v>
      </c>
      <c r="N1505" s="45">
        <f t="shared" si="259"/>
        <v>53.724928366762178</v>
      </c>
      <c r="O1505" s="18">
        <f t="shared" si="260"/>
        <v>0.45690460863379018</v>
      </c>
      <c r="P1505" s="37">
        <f t="shared" si="261"/>
        <v>0</v>
      </c>
      <c r="Q1505" s="37">
        <f t="shared" si="262"/>
        <v>0</v>
      </c>
      <c r="R1505" s="37">
        <f t="shared" si="263"/>
        <v>-100</v>
      </c>
    </row>
    <row r="1506" spans="1:18" x14ac:dyDescent="0.25">
      <c r="A1506" s="1" t="s">
        <v>1315</v>
      </c>
      <c r="B1506" s="1" t="s">
        <v>3342</v>
      </c>
      <c r="C1506" s="36">
        <v>5580</v>
      </c>
      <c r="D1506" s="43"/>
      <c r="E1506" s="43">
        <f t="shared" si="253"/>
        <v>0</v>
      </c>
      <c r="F1506" s="6">
        <f t="shared" si="254"/>
        <v>0</v>
      </c>
      <c r="G1506" s="44">
        <v>1</v>
      </c>
      <c r="H1506" s="44">
        <f t="shared" si="255"/>
        <v>17.921146953405017</v>
      </c>
      <c r="I1506" s="14">
        <f t="shared" si="256"/>
        <v>0.51138449823989873</v>
      </c>
      <c r="J1506" s="49">
        <v>1</v>
      </c>
      <c r="K1506" s="49">
        <f t="shared" si="257"/>
        <v>17.921146953405017</v>
      </c>
      <c r="L1506" s="50">
        <f t="shared" si="258"/>
        <v>0.26054429316468292</v>
      </c>
      <c r="M1506" s="45">
        <v>2</v>
      </c>
      <c r="N1506" s="45">
        <f t="shared" si="259"/>
        <v>35.842293906810035</v>
      </c>
      <c r="O1506" s="18">
        <f t="shared" si="260"/>
        <v>0.30482142587946048</v>
      </c>
      <c r="P1506" s="37">
        <f t="shared" si="261"/>
        <v>0</v>
      </c>
      <c r="Q1506" s="37">
        <f t="shared" si="262"/>
        <v>0</v>
      </c>
      <c r="R1506" s="37">
        <f t="shared" si="263"/>
        <v>-100</v>
      </c>
    </row>
    <row r="1507" spans="1:18" x14ac:dyDescent="0.25">
      <c r="A1507" s="1" t="s">
        <v>1638</v>
      </c>
      <c r="B1507" s="1" t="s">
        <v>3364</v>
      </c>
      <c r="C1507" s="36">
        <v>5578</v>
      </c>
      <c r="D1507" s="43">
        <v>3</v>
      </c>
      <c r="E1507" s="43">
        <f t="shared" si="253"/>
        <v>53.782717820007171</v>
      </c>
      <c r="F1507" s="6">
        <f t="shared" si="254"/>
        <v>3.9095656754901329</v>
      </c>
      <c r="G1507" s="44"/>
      <c r="H1507" s="44">
        <f t="shared" si="255"/>
        <v>0</v>
      </c>
      <c r="I1507" s="14">
        <f t="shared" si="256"/>
        <v>0</v>
      </c>
      <c r="J1507" s="49">
        <v>3</v>
      </c>
      <c r="K1507" s="49">
        <f t="shared" si="257"/>
        <v>53.782717820007171</v>
      </c>
      <c r="L1507" s="50">
        <f t="shared" si="258"/>
        <v>0.78191313509802651</v>
      </c>
      <c r="M1507" s="45">
        <v>6</v>
      </c>
      <c r="N1507" s="45">
        <f t="shared" si="259"/>
        <v>107.56543564001434</v>
      </c>
      <c r="O1507" s="18">
        <f t="shared" si="260"/>
        <v>0.91479216013305287</v>
      </c>
      <c r="P1507" s="37">
        <f t="shared" si="261"/>
        <v>50</v>
      </c>
      <c r="Q1507" s="37">
        <f t="shared" si="262"/>
        <v>4.2737201365187714</v>
      </c>
      <c r="R1507" s="37">
        <f t="shared" si="263"/>
        <v>327.37201365187713</v>
      </c>
    </row>
    <row r="1508" spans="1:18" x14ac:dyDescent="0.25">
      <c r="A1508" s="1" t="s">
        <v>251</v>
      </c>
      <c r="B1508" s="1" t="s">
        <v>3320</v>
      </c>
      <c r="C1508" s="36">
        <v>5559</v>
      </c>
      <c r="D1508" s="43"/>
      <c r="E1508" s="43">
        <f t="shared" si="253"/>
        <v>0</v>
      </c>
      <c r="F1508" s="6">
        <f t="shared" si="254"/>
        <v>0</v>
      </c>
      <c r="G1508" s="44"/>
      <c r="H1508" s="44">
        <f t="shared" si="255"/>
        <v>0</v>
      </c>
      <c r="I1508" s="14">
        <f t="shared" si="256"/>
        <v>0</v>
      </c>
      <c r="J1508" s="49">
        <v>1</v>
      </c>
      <c r="K1508" s="49">
        <f t="shared" si="257"/>
        <v>17.988846914912752</v>
      </c>
      <c r="L1508" s="50">
        <f t="shared" si="258"/>
        <v>0.26152854035958456</v>
      </c>
      <c r="M1508" s="45">
        <v>1</v>
      </c>
      <c r="N1508" s="45">
        <f t="shared" si="259"/>
        <v>17.988846914912752</v>
      </c>
      <c r="O1508" s="18">
        <f t="shared" si="260"/>
        <v>0.152986468466216</v>
      </c>
      <c r="P1508" s="37">
        <f t="shared" si="261"/>
        <v>0</v>
      </c>
      <c r="Q1508" s="37">
        <f t="shared" si="262"/>
        <v>0</v>
      </c>
      <c r="R1508" s="37">
        <f t="shared" si="263"/>
        <v>-100</v>
      </c>
    </row>
    <row r="1509" spans="1:18" x14ac:dyDescent="0.25">
      <c r="A1509" s="1" t="s">
        <v>1661</v>
      </c>
      <c r="B1509" s="1" t="s">
        <v>3358</v>
      </c>
      <c r="C1509" s="36">
        <v>5540</v>
      </c>
      <c r="D1509" s="43">
        <v>2</v>
      </c>
      <c r="E1509" s="43">
        <f t="shared" si="253"/>
        <v>36.101083032490976</v>
      </c>
      <c r="F1509" s="6">
        <f t="shared" si="254"/>
        <v>2.6242547939691887</v>
      </c>
      <c r="G1509" s="44">
        <v>2</v>
      </c>
      <c r="H1509" s="44">
        <f t="shared" si="255"/>
        <v>36.101083032490976</v>
      </c>
      <c r="I1509" s="14">
        <f t="shared" si="256"/>
        <v>1.0301536101727924</v>
      </c>
      <c r="J1509" s="49">
        <v>16</v>
      </c>
      <c r="K1509" s="49">
        <f t="shared" si="257"/>
        <v>288.80866425992781</v>
      </c>
      <c r="L1509" s="50">
        <f t="shared" si="258"/>
        <v>4.1988076703507016</v>
      </c>
      <c r="M1509" s="45">
        <v>20</v>
      </c>
      <c r="N1509" s="45">
        <f t="shared" si="259"/>
        <v>361.01083032490976</v>
      </c>
      <c r="O1509" s="18">
        <f t="shared" si="260"/>
        <v>3.0702230260061185</v>
      </c>
      <c r="P1509" s="37">
        <f t="shared" si="261"/>
        <v>10</v>
      </c>
      <c r="Q1509" s="37">
        <f t="shared" si="262"/>
        <v>0.85474402730375432</v>
      </c>
      <c r="R1509" s="37">
        <f t="shared" si="263"/>
        <v>-14.525597269624569</v>
      </c>
    </row>
    <row r="1510" spans="1:18" x14ac:dyDescent="0.25">
      <c r="A1510" s="1" t="s">
        <v>232</v>
      </c>
      <c r="B1510" s="1" t="s">
        <v>3344</v>
      </c>
      <c r="C1510" s="36">
        <v>5513</v>
      </c>
      <c r="D1510" s="43"/>
      <c r="E1510" s="43">
        <f t="shared" si="253"/>
        <v>0</v>
      </c>
      <c r="F1510" s="6">
        <f t="shared" si="254"/>
        <v>0</v>
      </c>
      <c r="G1510" s="44"/>
      <c r="H1510" s="44">
        <f t="shared" si="255"/>
        <v>0</v>
      </c>
      <c r="I1510" s="14">
        <f t="shared" si="256"/>
        <v>0</v>
      </c>
      <c r="J1510" s="49">
        <v>1</v>
      </c>
      <c r="K1510" s="49">
        <f t="shared" si="257"/>
        <v>18.138944313440959</v>
      </c>
      <c r="L1510" s="50">
        <f t="shared" si="258"/>
        <v>0.26371071210936525</v>
      </c>
      <c r="M1510" s="45">
        <v>1</v>
      </c>
      <c r="N1510" s="45">
        <f t="shared" si="259"/>
        <v>18.138944313440959</v>
      </c>
      <c r="O1510" s="18">
        <f t="shared" si="260"/>
        <v>0.15426297446103659</v>
      </c>
      <c r="P1510" s="37">
        <f t="shared" si="261"/>
        <v>0</v>
      </c>
      <c r="Q1510" s="37">
        <f t="shared" si="262"/>
        <v>0</v>
      </c>
      <c r="R1510" s="37">
        <f t="shared" si="263"/>
        <v>-100</v>
      </c>
    </row>
    <row r="1511" spans="1:18" x14ac:dyDescent="0.25">
      <c r="A1511" s="1" t="s">
        <v>195</v>
      </c>
      <c r="B1511" s="1" t="s">
        <v>3366</v>
      </c>
      <c r="C1511" s="36">
        <v>5502</v>
      </c>
      <c r="D1511" s="43">
        <v>1</v>
      </c>
      <c r="E1511" s="43">
        <f t="shared" si="253"/>
        <v>18.175209014903672</v>
      </c>
      <c r="F1511" s="6">
        <f t="shared" si="254"/>
        <v>1.3211897090684575</v>
      </c>
      <c r="G1511" s="44"/>
      <c r="H1511" s="44">
        <f t="shared" si="255"/>
        <v>0</v>
      </c>
      <c r="I1511" s="14">
        <f t="shared" si="256"/>
        <v>0</v>
      </c>
      <c r="J1511" s="49"/>
      <c r="K1511" s="49">
        <f t="shared" si="257"/>
        <v>0</v>
      </c>
      <c r="L1511" s="50">
        <f t="shared" si="258"/>
        <v>0</v>
      </c>
      <c r="M1511" s="45">
        <v>1</v>
      </c>
      <c r="N1511" s="45">
        <f t="shared" si="259"/>
        <v>18.175209014903672</v>
      </c>
      <c r="O1511" s="18">
        <f t="shared" si="260"/>
        <v>0.15457138825948649</v>
      </c>
      <c r="P1511" s="37">
        <f t="shared" si="261"/>
        <v>100</v>
      </c>
      <c r="Q1511" s="37">
        <f t="shared" si="262"/>
        <v>8.5474402730375427</v>
      </c>
      <c r="R1511" s="37">
        <f t="shared" si="263"/>
        <v>754.74402730375425</v>
      </c>
    </row>
    <row r="1512" spans="1:18" x14ac:dyDescent="0.25">
      <c r="A1512" s="1" t="s">
        <v>1340</v>
      </c>
      <c r="B1512" s="1" t="s">
        <v>2324</v>
      </c>
      <c r="C1512" s="36">
        <v>5488</v>
      </c>
      <c r="D1512" s="43"/>
      <c r="E1512" s="43">
        <f t="shared" si="253"/>
        <v>0</v>
      </c>
      <c r="F1512" s="6">
        <f t="shared" si="254"/>
        <v>0</v>
      </c>
      <c r="G1512" s="44"/>
      <c r="H1512" s="44">
        <f t="shared" si="255"/>
        <v>0</v>
      </c>
      <c r="I1512" s="14">
        <f t="shared" si="256"/>
        <v>0</v>
      </c>
      <c r="J1512" s="49">
        <v>1</v>
      </c>
      <c r="K1512" s="49">
        <f t="shared" si="257"/>
        <v>18.221574344023324</v>
      </c>
      <c r="L1512" s="50">
        <f t="shared" si="258"/>
        <v>0.26491201819586924</v>
      </c>
      <c r="M1512" s="45">
        <v>1</v>
      </c>
      <c r="N1512" s="45">
        <f t="shared" si="259"/>
        <v>18.221574344023324</v>
      </c>
      <c r="O1512" s="18">
        <f t="shared" si="260"/>
        <v>0.15496570302545459</v>
      </c>
      <c r="P1512" s="37">
        <f t="shared" si="261"/>
        <v>0</v>
      </c>
      <c r="Q1512" s="37">
        <f t="shared" si="262"/>
        <v>0</v>
      </c>
      <c r="R1512" s="37">
        <f t="shared" si="263"/>
        <v>-100</v>
      </c>
    </row>
    <row r="1513" spans="1:18" x14ac:dyDescent="0.25">
      <c r="A1513" s="1" t="s">
        <v>110</v>
      </c>
      <c r="B1513" s="1" t="s">
        <v>3359</v>
      </c>
      <c r="C1513" s="36">
        <v>5424</v>
      </c>
      <c r="D1513" s="43"/>
      <c r="E1513" s="43">
        <f t="shared" si="253"/>
        <v>0</v>
      </c>
      <c r="F1513" s="6">
        <f t="shared" si="254"/>
        <v>0</v>
      </c>
      <c r="G1513" s="44">
        <v>1</v>
      </c>
      <c r="H1513" s="44">
        <f t="shared" si="255"/>
        <v>18.436578171091448</v>
      </c>
      <c r="I1513" s="14">
        <f t="shared" si="256"/>
        <v>0.52609245947246219</v>
      </c>
      <c r="J1513" s="49"/>
      <c r="K1513" s="49">
        <f t="shared" si="257"/>
        <v>0</v>
      </c>
      <c r="L1513" s="50">
        <f t="shared" si="258"/>
        <v>0</v>
      </c>
      <c r="M1513" s="45">
        <v>1</v>
      </c>
      <c r="N1513" s="45">
        <f t="shared" si="259"/>
        <v>18.436578171091448</v>
      </c>
      <c r="O1513" s="18">
        <f t="shared" si="260"/>
        <v>0.15679420689596144</v>
      </c>
      <c r="P1513" s="37">
        <f t="shared" si="261"/>
        <v>0</v>
      </c>
      <c r="Q1513" s="37">
        <f t="shared" si="262"/>
        <v>0</v>
      </c>
      <c r="R1513" s="37">
        <f t="shared" si="263"/>
        <v>-100</v>
      </c>
    </row>
    <row r="1514" spans="1:18" x14ac:dyDescent="0.25">
      <c r="A1514" s="1" t="s">
        <v>1678</v>
      </c>
      <c r="B1514" s="1" t="s">
        <v>3369</v>
      </c>
      <c r="C1514" s="36">
        <v>5419</v>
      </c>
      <c r="D1514" s="43"/>
      <c r="E1514" s="43">
        <f t="shared" si="253"/>
        <v>0</v>
      </c>
      <c r="F1514" s="6">
        <f t="shared" si="254"/>
        <v>0</v>
      </c>
      <c r="G1514" s="44">
        <v>1</v>
      </c>
      <c r="H1514" s="44">
        <f t="shared" si="255"/>
        <v>18.453589223103894</v>
      </c>
      <c r="I1514" s="14">
        <f t="shared" si="256"/>
        <v>0.52657787417948609</v>
      </c>
      <c r="J1514" s="49">
        <v>4</v>
      </c>
      <c r="K1514" s="49">
        <f t="shared" si="257"/>
        <v>73.814356892415574</v>
      </c>
      <c r="L1514" s="50">
        <f t="shared" si="258"/>
        <v>1.0731405468602551</v>
      </c>
      <c r="M1514" s="45">
        <v>5</v>
      </c>
      <c r="N1514" s="45">
        <f t="shared" si="259"/>
        <v>92.267946115519464</v>
      </c>
      <c r="O1514" s="18">
        <f t="shared" si="260"/>
        <v>0.78469438845146222</v>
      </c>
      <c r="P1514" s="37">
        <f t="shared" si="261"/>
        <v>0</v>
      </c>
      <c r="Q1514" s="37">
        <f t="shared" si="262"/>
        <v>0</v>
      </c>
      <c r="R1514" s="37">
        <f t="shared" si="263"/>
        <v>-100</v>
      </c>
    </row>
    <row r="1515" spans="1:18" x14ac:dyDescent="0.25">
      <c r="A1515" s="1" t="s">
        <v>969</v>
      </c>
      <c r="B1515" s="1" t="s">
        <v>3321</v>
      </c>
      <c r="C1515" s="36">
        <v>5406</v>
      </c>
      <c r="D1515" s="43"/>
      <c r="E1515" s="43">
        <f t="shared" si="253"/>
        <v>0</v>
      </c>
      <c r="F1515" s="6">
        <f t="shared" si="254"/>
        <v>0</v>
      </c>
      <c r="G1515" s="44"/>
      <c r="H1515" s="44">
        <f t="shared" si="255"/>
        <v>0</v>
      </c>
      <c r="I1515" s="14">
        <f t="shared" si="256"/>
        <v>0</v>
      </c>
      <c r="J1515" s="49">
        <v>1</v>
      </c>
      <c r="K1515" s="49">
        <f t="shared" si="257"/>
        <v>18.497965223825382</v>
      </c>
      <c r="L1515" s="50">
        <f t="shared" si="258"/>
        <v>0.26893029150183695</v>
      </c>
      <c r="M1515" s="45">
        <v>1</v>
      </c>
      <c r="N1515" s="45">
        <f t="shared" si="259"/>
        <v>18.497965223825382</v>
      </c>
      <c r="O1515" s="18">
        <f t="shared" si="260"/>
        <v>0.157316274177524</v>
      </c>
      <c r="P1515" s="37">
        <f t="shared" si="261"/>
        <v>0</v>
      </c>
      <c r="Q1515" s="37">
        <f t="shared" si="262"/>
        <v>0</v>
      </c>
      <c r="R1515" s="37">
        <f t="shared" si="263"/>
        <v>-100</v>
      </c>
    </row>
    <row r="1516" spans="1:18" x14ac:dyDescent="0.25">
      <c r="A1516" s="1" t="s">
        <v>1330</v>
      </c>
      <c r="B1516" s="1" t="s">
        <v>2792</v>
      </c>
      <c r="C1516" s="36">
        <v>5400</v>
      </c>
      <c r="D1516" s="43">
        <v>1</v>
      </c>
      <c r="E1516" s="43">
        <f t="shared" si="253"/>
        <v>18.518518518518519</v>
      </c>
      <c r="F1516" s="6">
        <f t="shared" si="254"/>
        <v>1.346145514684195</v>
      </c>
      <c r="G1516" s="44"/>
      <c r="H1516" s="44">
        <f t="shared" si="255"/>
        <v>0</v>
      </c>
      <c r="I1516" s="14">
        <f t="shared" si="256"/>
        <v>0</v>
      </c>
      <c r="J1516" s="49">
        <v>1</v>
      </c>
      <c r="K1516" s="49">
        <f t="shared" si="257"/>
        <v>18.518518518518519</v>
      </c>
      <c r="L1516" s="50">
        <f t="shared" si="258"/>
        <v>0.26922910293683899</v>
      </c>
      <c r="M1516" s="45">
        <v>2</v>
      </c>
      <c r="N1516" s="45">
        <f t="shared" si="259"/>
        <v>37.037037037037038</v>
      </c>
      <c r="O1516" s="18">
        <f t="shared" si="260"/>
        <v>0.31498214007544251</v>
      </c>
      <c r="P1516" s="37">
        <f t="shared" si="261"/>
        <v>50</v>
      </c>
      <c r="Q1516" s="37">
        <f t="shared" si="262"/>
        <v>4.2737201365187714</v>
      </c>
      <c r="R1516" s="37">
        <f t="shared" si="263"/>
        <v>327.37201365187713</v>
      </c>
    </row>
    <row r="1517" spans="1:18" x14ac:dyDescent="0.25">
      <c r="A1517" s="1" t="s">
        <v>1261</v>
      </c>
      <c r="B1517" s="1" t="s">
        <v>3329</v>
      </c>
      <c r="C1517" s="36">
        <v>5396</v>
      </c>
      <c r="D1517" s="43"/>
      <c r="E1517" s="43">
        <f t="shared" si="253"/>
        <v>0</v>
      </c>
      <c r="F1517" s="6">
        <f t="shared" si="254"/>
        <v>0</v>
      </c>
      <c r="G1517" s="44">
        <v>1</v>
      </c>
      <c r="H1517" s="44">
        <f t="shared" si="255"/>
        <v>18.532246108228318</v>
      </c>
      <c r="I1517" s="14">
        <f t="shared" si="256"/>
        <v>0.52882236845415775</v>
      </c>
      <c r="J1517" s="49"/>
      <c r="K1517" s="49">
        <f t="shared" si="257"/>
        <v>0</v>
      </c>
      <c r="L1517" s="50">
        <f t="shared" si="258"/>
        <v>0</v>
      </c>
      <c r="M1517" s="45">
        <v>1</v>
      </c>
      <c r="N1517" s="45">
        <f t="shared" si="259"/>
        <v>18.532246108228318</v>
      </c>
      <c r="O1517" s="18">
        <f t="shared" si="260"/>
        <v>0.15760781656851275</v>
      </c>
      <c r="P1517" s="37">
        <f t="shared" si="261"/>
        <v>0</v>
      </c>
      <c r="Q1517" s="37">
        <f t="shared" si="262"/>
        <v>0</v>
      </c>
      <c r="R1517" s="37">
        <f t="shared" si="263"/>
        <v>-100</v>
      </c>
    </row>
    <row r="1518" spans="1:18" x14ac:dyDescent="0.25">
      <c r="A1518" s="1" t="s">
        <v>225</v>
      </c>
      <c r="B1518" s="1" t="s">
        <v>3341</v>
      </c>
      <c r="C1518" s="36">
        <v>5392</v>
      </c>
      <c r="D1518" s="43"/>
      <c r="E1518" s="43">
        <f t="shared" si="253"/>
        <v>0</v>
      </c>
      <c r="F1518" s="6">
        <f t="shared" si="254"/>
        <v>0</v>
      </c>
      <c r="G1518" s="44">
        <v>1</v>
      </c>
      <c r="H1518" s="44">
        <f t="shared" si="255"/>
        <v>18.545994065281899</v>
      </c>
      <c r="I1518" s="14">
        <f t="shared" si="256"/>
        <v>0.52921466991443533</v>
      </c>
      <c r="J1518" s="49"/>
      <c r="K1518" s="49">
        <f t="shared" si="257"/>
        <v>0</v>
      </c>
      <c r="L1518" s="50">
        <f t="shared" si="258"/>
        <v>0</v>
      </c>
      <c r="M1518" s="45">
        <v>1</v>
      </c>
      <c r="N1518" s="45">
        <f t="shared" si="259"/>
        <v>18.545994065281899</v>
      </c>
      <c r="O1518" s="18">
        <f t="shared" si="260"/>
        <v>0.15772473631374162</v>
      </c>
      <c r="P1518" s="37">
        <f t="shared" si="261"/>
        <v>0</v>
      </c>
      <c r="Q1518" s="37">
        <f t="shared" si="262"/>
        <v>0</v>
      </c>
      <c r="R1518" s="37">
        <f t="shared" si="263"/>
        <v>-100</v>
      </c>
    </row>
    <row r="1519" spans="1:18" x14ac:dyDescent="0.25">
      <c r="A1519" s="1" t="s">
        <v>901</v>
      </c>
      <c r="B1519" s="1" t="s">
        <v>3350</v>
      </c>
      <c r="C1519" s="36">
        <v>5370</v>
      </c>
      <c r="D1519" s="43"/>
      <c r="E1519" s="43">
        <f t="shared" si="253"/>
        <v>0</v>
      </c>
      <c r="F1519" s="6">
        <f t="shared" si="254"/>
        <v>0</v>
      </c>
      <c r="G1519" s="44">
        <v>1</v>
      </c>
      <c r="H1519" s="44">
        <f t="shared" si="255"/>
        <v>18.6219739292365</v>
      </c>
      <c r="I1519" s="14">
        <f t="shared" si="256"/>
        <v>0.53138277470738082</v>
      </c>
      <c r="J1519" s="49"/>
      <c r="K1519" s="49">
        <f t="shared" si="257"/>
        <v>0</v>
      </c>
      <c r="L1519" s="50">
        <f t="shared" si="258"/>
        <v>0</v>
      </c>
      <c r="M1519" s="45">
        <v>1</v>
      </c>
      <c r="N1519" s="45">
        <f t="shared" si="259"/>
        <v>18.6219739292365</v>
      </c>
      <c r="O1519" s="18">
        <f t="shared" si="260"/>
        <v>0.15837090841782026</v>
      </c>
      <c r="P1519" s="37">
        <f t="shared" si="261"/>
        <v>0</v>
      </c>
      <c r="Q1519" s="37">
        <f t="shared" si="262"/>
        <v>0</v>
      </c>
      <c r="R1519" s="37">
        <f t="shared" si="263"/>
        <v>-100</v>
      </c>
    </row>
    <row r="1520" spans="1:18" x14ac:dyDescent="0.25">
      <c r="A1520" s="1" t="s">
        <v>1453</v>
      </c>
      <c r="B1520" s="1" t="s">
        <v>3382</v>
      </c>
      <c r="C1520" s="36">
        <v>5367</v>
      </c>
      <c r="D1520" s="43">
        <v>3</v>
      </c>
      <c r="E1520" s="43">
        <f t="shared" si="253"/>
        <v>55.897149245388484</v>
      </c>
      <c r="F1520" s="6">
        <f t="shared" si="254"/>
        <v>4.0632676239768886</v>
      </c>
      <c r="G1520" s="44">
        <v>2</v>
      </c>
      <c r="H1520" s="44">
        <f t="shared" si="255"/>
        <v>37.26476616359232</v>
      </c>
      <c r="I1520" s="14">
        <f t="shared" si="256"/>
        <v>1.0633596050600467</v>
      </c>
      <c r="J1520" s="49">
        <v>7</v>
      </c>
      <c r="K1520" s="49">
        <f t="shared" si="257"/>
        <v>130.42668157257313</v>
      </c>
      <c r="L1520" s="50">
        <f t="shared" si="258"/>
        <v>1.8961915578558812</v>
      </c>
      <c r="M1520" s="45">
        <v>12</v>
      </c>
      <c r="N1520" s="45">
        <f t="shared" si="259"/>
        <v>223.58859698155393</v>
      </c>
      <c r="O1520" s="18">
        <f t="shared" si="260"/>
        <v>1.9015131988903182</v>
      </c>
      <c r="P1520" s="37">
        <f t="shared" si="261"/>
        <v>25</v>
      </c>
      <c r="Q1520" s="37">
        <f t="shared" si="262"/>
        <v>2.1368600682593857</v>
      </c>
      <c r="R1520" s="37">
        <f t="shared" si="263"/>
        <v>113.68600682593856</v>
      </c>
    </row>
    <row r="1521" spans="1:18" x14ac:dyDescent="0.25">
      <c r="A1521" s="1" t="s">
        <v>672</v>
      </c>
      <c r="B1521" s="1" t="s">
        <v>3323</v>
      </c>
      <c r="C1521" s="36">
        <v>5345</v>
      </c>
      <c r="D1521" s="43"/>
      <c r="E1521" s="43">
        <f t="shared" si="253"/>
        <v>0</v>
      </c>
      <c r="F1521" s="6">
        <f t="shared" si="254"/>
        <v>0</v>
      </c>
      <c r="G1521" s="44">
        <v>2</v>
      </c>
      <c r="H1521" s="44">
        <f t="shared" si="255"/>
        <v>37.418147801683816</v>
      </c>
      <c r="I1521" s="14">
        <f t="shared" si="256"/>
        <v>1.0677363892155791</v>
      </c>
      <c r="J1521" s="49">
        <v>1</v>
      </c>
      <c r="K1521" s="49">
        <f t="shared" si="257"/>
        <v>18.709073900841908</v>
      </c>
      <c r="L1521" s="50">
        <f t="shared" si="258"/>
        <v>0.27199946788754548</v>
      </c>
      <c r="M1521" s="45">
        <v>3</v>
      </c>
      <c r="N1521" s="45">
        <f t="shared" si="259"/>
        <v>56.127221702525731</v>
      </c>
      <c r="O1521" s="18">
        <f t="shared" si="260"/>
        <v>0.47733495502546014</v>
      </c>
      <c r="P1521" s="37">
        <f t="shared" si="261"/>
        <v>0</v>
      </c>
      <c r="Q1521" s="37">
        <f t="shared" si="262"/>
        <v>0</v>
      </c>
      <c r="R1521" s="37">
        <f t="shared" si="263"/>
        <v>-100</v>
      </c>
    </row>
    <row r="1522" spans="1:18" x14ac:dyDescent="0.25">
      <c r="A1522" s="1" t="s">
        <v>1013</v>
      </c>
      <c r="B1522" s="1" t="s">
        <v>3332</v>
      </c>
      <c r="C1522" s="36">
        <v>5338</v>
      </c>
      <c r="D1522" s="43"/>
      <c r="E1522" s="43">
        <f t="shared" si="253"/>
        <v>0</v>
      </c>
      <c r="F1522" s="6">
        <f t="shared" si="254"/>
        <v>0</v>
      </c>
      <c r="G1522" s="44">
        <v>13</v>
      </c>
      <c r="H1522" s="44">
        <f t="shared" si="255"/>
        <v>243.53690520794305</v>
      </c>
      <c r="I1522" s="14">
        <f t="shared" si="256"/>
        <v>6.9493876924545255</v>
      </c>
      <c r="J1522" s="49"/>
      <c r="K1522" s="49">
        <f t="shared" si="257"/>
        <v>0</v>
      </c>
      <c r="L1522" s="50">
        <f t="shared" si="258"/>
        <v>0</v>
      </c>
      <c r="M1522" s="45">
        <v>13</v>
      </c>
      <c r="N1522" s="45">
        <f t="shared" si="259"/>
        <v>243.53690520794305</v>
      </c>
      <c r="O1522" s="18">
        <f t="shared" si="260"/>
        <v>2.0711639409231979</v>
      </c>
      <c r="P1522" s="37">
        <f t="shared" si="261"/>
        <v>0</v>
      </c>
      <c r="Q1522" s="37">
        <f t="shared" si="262"/>
        <v>0</v>
      </c>
      <c r="R1522" s="37">
        <f t="shared" si="263"/>
        <v>-100</v>
      </c>
    </row>
    <row r="1523" spans="1:18" x14ac:dyDescent="0.25">
      <c r="A1523" s="1" t="s">
        <v>1319</v>
      </c>
      <c r="B1523" s="1" t="s">
        <v>3337</v>
      </c>
      <c r="C1523" s="36">
        <v>5305</v>
      </c>
      <c r="D1523" s="43">
        <v>1</v>
      </c>
      <c r="E1523" s="43">
        <f t="shared" si="253"/>
        <v>18.850141376060321</v>
      </c>
      <c r="F1523" s="6">
        <f t="shared" si="254"/>
        <v>1.3702517962855143</v>
      </c>
      <c r="G1523" s="44"/>
      <c r="H1523" s="44">
        <f t="shared" si="255"/>
        <v>0</v>
      </c>
      <c r="I1523" s="14">
        <f t="shared" si="256"/>
        <v>0</v>
      </c>
      <c r="J1523" s="49">
        <v>1</v>
      </c>
      <c r="K1523" s="49">
        <f t="shared" si="257"/>
        <v>18.850141376060321</v>
      </c>
      <c r="L1523" s="50">
        <f t="shared" si="258"/>
        <v>0.27405035925710286</v>
      </c>
      <c r="M1523" s="45">
        <v>2</v>
      </c>
      <c r="N1523" s="45">
        <f t="shared" si="259"/>
        <v>37.700282752120643</v>
      </c>
      <c r="O1523" s="18">
        <f t="shared" si="260"/>
        <v>0.32062272505323086</v>
      </c>
      <c r="P1523" s="37">
        <f t="shared" si="261"/>
        <v>50</v>
      </c>
      <c r="Q1523" s="37">
        <f t="shared" si="262"/>
        <v>4.2737201365187714</v>
      </c>
      <c r="R1523" s="37">
        <f t="shared" si="263"/>
        <v>327.37201365187713</v>
      </c>
    </row>
    <row r="1524" spans="1:18" x14ac:dyDescent="0.25">
      <c r="A1524" s="1" t="s">
        <v>1183</v>
      </c>
      <c r="B1524" s="1" t="s">
        <v>3365</v>
      </c>
      <c r="C1524" s="36">
        <v>5299</v>
      </c>
      <c r="D1524" s="43"/>
      <c r="E1524" s="43">
        <f t="shared" si="253"/>
        <v>0</v>
      </c>
      <c r="F1524" s="6">
        <f t="shared" si="254"/>
        <v>0</v>
      </c>
      <c r="G1524" s="44">
        <v>2</v>
      </c>
      <c r="H1524" s="44">
        <f t="shared" si="255"/>
        <v>37.742970371768259</v>
      </c>
      <c r="I1524" s="14">
        <f t="shared" si="256"/>
        <v>1.0770052840832742</v>
      </c>
      <c r="J1524" s="49"/>
      <c r="K1524" s="49">
        <f t="shared" si="257"/>
        <v>0</v>
      </c>
      <c r="L1524" s="50">
        <f t="shared" si="258"/>
        <v>0</v>
      </c>
      <c r="M1524" s="45">
        <v>2</v>
      </c>
      <c r="N1524" s="45">
        <f t="shared" si="259"/>
        <v>37.742970371768259</v>
      </c>
      <c r="O1524" s="18">
        <f t="shared" si="260"/>
        <v>0.3209857626735968</v>
      </c>
      <c r="P1524" s="37">
        <f t="shared" si="261"/>
        <v>0</v>
      </c>
      <c r="Q1524" s="37">
        <f t="shared" si="262"/>
        <v>0</v>
      </c>
      <c r="R1524" s="37">
        <f t="shared" si="263"/>
        <v>-100</v>
      </c>
    </row>
    <row r="1525" spans="1:18" x14ac:dyDescent="0.25">
      <c r="A1525" s="1" t="s">
        <v>838</v>
      </c>
      <c r="B1525" s="1" t="s">
        <v>3335</v>
      </c>
      <c r="C1525" s="36">
        <v>5201</v>
      </c>
      <c r="D1525" s="43"/>
      <c r="E1525" s="43">
        <f t="shared" si="253"/>
        <v>0</v>
      </c>
      <c r="F1525" s="6">
        <f t="shared" si="254"/>
        <v>0</v>
      </c>
      <c r="G1525" s="44">
        <v>1</v>
      </c>
      <c r="H1525" s="44">
        <f t="shared" si="255"/>
        <v>19.227071716977505</v>
      </c>
      <c r="I1525" s="14">
        <f t="shared" si="256"/>
        <v>0.54864939438158722</v>
      </c>
      <c r="J1525" s="49"/>
      <c r="K1525" s="49">
        <f t="shared" si="257"/>
        <v>0</v>
      </c>
      <c r="L1525" s="50">
        <f t="shared" si="258"/>
        <v>0</v>
      </c>
      <c r="M1525" s="45">
        <v>1</v>
      </c>
      <c r="N1525" s="45">
        <f t="shared" si="259"/>
        <v>19.227071716977505</v>
      </c>
      <c r="O1525" s="18">
        <f t="shared" si="260"/>
        <v>0.16351697331353485</v>
      </c>
      <c r="P1525" s="37">
        <f t="shared" si="261"/>
        <v>0</v>
      </c>
      <c r="Q1525" s="37">
        <f t="shared" si="262"/>
        <v>0</v>
      </c>
      <c r="R1525" s="37">
        <f t="shared" si="263"/>
        <v>-100</v>
      </c>
    </row>
    <row r="1526" spans="1:18" x14ac:dyDescent="0.25">
      <c r="A1526" s="1" t="s">
        <v>1685</v>
      </c>
      <c r="B1526" s="1" t="s">
        <v>3367</v>
      </c>
      <c r="C1526" s="36">
        <v>5200</v>
      </c>
      <c r="D1526" s="43"/>
      <c r="E1526" s="43">
        <f t="shared" si="253"/>
        <v>0</v>
      </c>
      <c r="F1526" s="6">
        <f t="shared" si="254"/>
        <v>0</v>
      </c>
      <c r="G1526" s="44">
        <v>1</v>
      </c>
      <c r="H1526" s="44">
        <f t="shared" si="255"/>
        <v>19.23076923076923</v>
      </c>
      <c r="I1526" s="14">
        <f t="shared" si="256"/>
        <v>0.54875490388050674</v>
      </c>
      <c r="J1526" s="49">
        <v>1</v>
      </c>
      <c r="K1526" s="49">
        <f t="shared" si="257"/>
        <v>19.23076923076923</v>
      </c>
      <c r="L1526" s="50">
        <f t="shared" si="258"/>
        <v>0.27958406843440969</v>
      </c>
      <c r="M1526" s="45">
        <v>2</v>
      </c>
      <c r="N1526" s="45">
        <f t="shared" si="259"/>
        <v>38.46153846153846</v>
      </c>
      <c r="O1526" s="18">
        <f t="shared" si="260"/>
        <v>0.32709683777065185</v>
      </c>
      <c r="P1526" s="37">
        <f t="shared" si="261"/>
        <v>0</v>
      </c>
      <c r="Q1526" s="37">
        <f t="shared" si="262"/>
        <v>0</v>
      </c>
      <c r="R1526" s="37">
        <f t="shared" si="263"/>
        <v>-100</v>
      </c>
    </row>
    <row r="1527" spans="1:18" x14ac:dyDescent="0.25">
      <c r="A1527" s="1" t="s">
        <v>1026</v>
      </c>
      <c r="B1527" s="1" t="s">
        <v>3377</v>
      </c>
      <c r="C1527" s="36">
        <v>5172</v>
      </c>
      <c r="D1527" s="43"/>
      <c r="E1527" s="43">
        <f t="shared" si="253"/>
        <v>0</v>
      </c>
      <c r="F1527" s="6">
        <f t="shared" si="254"/>
        <v>0</v>
      </c>
      <c r="G1527" s="44">
        <v>4</v>
      </c>
      <c r="H1527" s="44">
        <f t="shared" si="255"/>
        <v>77.33952049497293</v>
      </c>
      <c r="I1527" s="14">
        <f t="shared" si="256"/>
        <v>2.2069029390399346</v>
      </c>
      <c r="J1527" s="49">
        <v>2</v>
      </c>
      <c r="K1527" s="49">
        <f t="shared" si="257"/>
        <v>38.669760247486465</v>
      </c>
      <c r="L1527" s="50">
        <f t="shared" si="258"/>
        <v>0.56219534255952464</v>
      </c>
      <c r="M1527" s="45">
        <v>6</v>
      </c>
      <c r="N1527" s="45">
        <f t="shared" si="259"/>
        <v>116.0092807424594</v>
      </c>
      <c r="O1527" s="18">
        <f t="shared" si="260"/>
        <v>0.98660299095556236</v>
      </c>
      <c r="P1527" s="37">
        <f t="shared" si="261"/>
        <v>0</v>
      </c>
      <c r="Q1527" s="37">
        <f t="shared" si="262"/>
        <v>0</v>
      </c>
      <c r="R1527" s="37">
        <f t="shared" si="263"/>
        <v>-100</v>
      </c>
    </row>
    <row r="1528" spans="1:18" x14ac:dyDescent="0.25">
      <c r="A1528" s="1" t="s">
        <v>1660</v>
      </c>
      <c r="B1528" s="1" t="s">
        <v>3375</v>
      </c>
      <c r="C1528" s="36">
        <v>5157</v>
      </c>
      <c r="D1528" s="43"/>
      <c r="E1528" s="43">
        <f t="shared" si="253"/>
        <v>0</v>
      </c>
      <c r="F1528" s="6">
        <f t="shared" si="254"/>
        <v>0</v>
      </c>
      <c r="G1528" s="44">
        <v>1</v>
      </c>
      <c r="H1528" s="44">
        <f t="shared" si="255"/>
        <v>19.39111886755866</v>
      </c>
      <c r="I1528" s="14">
        <f t="shared" si="256"/>
        <v>0.55333052165573693</v>
      </c>
      <c r="J1528" s="49">
        <v>6</v>
      </c>
      <c r="K1528" s="49">
        <f t="shared" si="257"/>
        <v>116.34671320535196</v>
      </c>
      <c r="L1528" s="50">
        <f t="shared" si="258"/>
        <v>1.6914917462000354</v>
      </c>
      <c r="M1528" s="45">
        <v>7</v>
      </c>
      <c r="N1528" s="45">
        <f t="shared" si="259"/>
        <v>135.73783207291061</v>
      </c>
      <c r="O1528" s="18">
        <f t="shared" si="260"/>
        <v>1.1543848065592133</v>
      </c>
      <c r="P1528" s="37">
        <f t="shared" si="261"/>
        <v>0</v>
      </c>
      <c r="Q1528" s="37">
        <f t="shared" si="262"/>
        <v>0</v>
      </c>
      <c r="R1528" s="37">
        <f t="shared" si="263"/>
        <v>-100</v>
      </c>
    </row>
    <row r="1529" spans="1:18" x14ac:dyDescent="0.25">
      <c r="A1529" s="1" t="s">
        <v>1088</v>
      </c>
      <c r="B1529" s="1" t="s">
        <v>3374</v>
      </c>
      <c r="C1529" s="36">
        <v>5100</v>
      </c>
      <c r="D1529" s="43"/>
      <c r="E1529" s="43">
        <f t="shared" si="253"/>
        <v>0</v>
      </c>
      <c r="F1529" s="6">
        <f t="shared" si="254"/>
        <v>0</v>
      </c>
      <c r="G1529" s="44"/>
      <c r="H1529" s="44">
        <f t="shared" si="255"/>
        <v>0</v>
      </c>
      <c r="I1529" s="14">
        <f t="shared" si="256"/>
        <v>0</v>
      </c>
      <c r="J1529" s="49">
        <v>1</v>
      </c>
      <c r="K1529" s="49">
        <f t="shared" si="257"/>
        <v>19.607843137254903</v>
      </c>
      <c r="L1529" s="50">
        <f t="shared" si="258"/>
        <v>0.28506610899194718</v>
      </c>
      <c r="M1529" s="45">
        <v>1</v>
      </c>
      <c r="N1529" s="45">
        <f t="shared" si="259"/>
        <v>19.607843137254903</v>
      </c>
      <c r="O1529" s="18">
        <f t="shared" si="260"/>
        <v>0.16675525062817545</v>
      </c>
      <c r="P1529" s="37">
        <f t="shared" si="261"/>
        <v>0</v>
      </c>
      <c r="Q1529" s="37">
        <f t="shared" si="262"/>
        <v>0</v>
      </c>
      <c r="R1529" s="37">
        <f t="shared" si="263"/>
        <v>-100</v>
      </c>
    </row>
    <row r="1530" spans="1:18" x14ac:dyDescent="0.25">
      <c r="A1530" s="1" t="s">
        <v>911</v>
      </c>
      <c r="B1530" s="1" t="s">
        <v>3368</v>
      </c>
      <c r="C1530" s="36">
        <v>5087</v>
      </c>
      <c r="D1530" s="43">
        <v>1</v>
      </c>
      <c r="E1530" s="43">
        <f t="shared" si="253"/>
        <v>19.657951641438963</v>
      </c>
      <c r="F1530" s="6">
        <f t="shared" si="254"/>
        <v>1.4289730252201009</v>
      </c>
      <c r="G1530" s="44"/>
      <c r="H1530" s="44">
        <f t="shared" si="255"/>
        <v>0</v>
      </c>
      <c r="I1530" s="14">
        <f t="shared" si="256"/>
        <v>0</v>
      </c>
      <c r="J1530" s="49"/>
      <c r="K1530" s="49">
        <f t="shared" si="257"/>
        <v>0</v>
      </c>
      <c r="L1530" s="50">
        <f t="shared" si="258"/>
        <v>0</v>
      </c>
      <c r="M1530" s="45">
        <v>1</v>
      </c>
      <c r="N1530" s="45">
        <f t="shared" si="259"/>
        <v>19.657951641438963</v>
      </c>
      <c r="O1530" s="18">
        <f t="shared" si="260"/>
        <v>0.16718139929304007</v>
      </c>
      <c r="P1530" s="37">
        <f t="shared" si="261"/>
        <v>100</v>
      </c>
      <c r="Q1530" s="37">
        <f t="shared" si="262"/>
        <v>8.5474402730375427</v>
      </c>
      <c r="R1530" s="37">
        <f t="shared" si="263"/>
        <v>754.74402730375425</v>
      </c>
    </row>
    <row r="1531" spans="1:18" x14ac:dyDescent="0.25">
      <c r="A1531" s="1" t="s">
        <v>178</v>
      </c>
      <c r="B1531" s="1" t="s">
        <v>1951</v>
      </c>
      <c r="C1531" s="36">
        <v>5080</v>
      </c>
      <c r="D1531" s="43">
        <v>2</v>
      </c>
      <c r="E1531" s="43">
        <f t="shared" si="253"/>
        <v>39.370078740157481</v>
      </c>
      <c r="F1531" s="6">
        <f t="shared" si="254"/>
        <v>2.8618841650766349</v>
      </c>
      <c r="G1531" s="44"/>
      <c r="H1531" s="44">
        <f t="shared" si="255"/>
        <v>0</v>
      </c>
      <c r="I1531" s="14">
        <f t="shared" si="256"/>
        <v>0</v>
      </c>
      <c r="J1531" s="49"/>
      <c r="K1531" s="49">
        <f t="shared" si="257"/>
        <v>0</v>
      </c>
      <c r="L1531" s="50">
        <f t="shared" si="258"/>
        <v>0</v>
      </c>
      <c r="M1531" s="45">
        <v>2</v>
      </c>
      <c r="N1531" s="45">
        <f t="shared" si="259"/>
        <v>39.370078740157481</v>
      </c>
      <c r="O1531" s="18">
        <f t="shared" si="260"/>
        <v>0.33482353472586407</v>
      </c>
      <c r="P1531" s="37">
        <f t="shared" si="261"/>
        <v>100</v>
      </c>
      <c r="Q1531" s="37">
        <f t="shared" si="262"/>
        <v>8.5474402730375427</v>
      </c>
      <c r="R1531" s="37">
        <f t="shared" si="263"/>
        <v>754.74402730375425</v>
      </c>
    </row>
    <row r="1532" spans="1:18" x14ac:dyDescent="0.25">
      <c r="A1532" s="1" t="s">
        <v>1627</v>
      </c>
      <c r="B1532" s="1" t="s">
        <v>3379</v>
      </c>
      <c r="C1532" s="36">
        <v>5070</v>
      </c>
      <c r="D1532" s="43"/>
      <c r="E1532" s="43">
        <f t="shared" si="253"/>
        <v>0</v>
      </c>
      <c r="F1532" s="6">
        <f t="shared" si="254"/>
        <v>0</v>
      </c>
      <c r="G1532" s="44">
        <v>2</v>
      </c>
      <c r="H1532" s="44">
        <f t="shared" si="255"/>
        <v>39.447731755424059</v>
      </c>
      <c r="I1532" s="14">
        <f t="shared" si="256"/>
        <v>1.1256510848830907</v>
      </c>
      <c r="J1532" s="49">
        <v>9</v>
      </c>
      <c r="K1532" s="49">
        <f t="shared" si="257"/>
        <v>177.51479289940826</v>
      </c>
      <c r="L1532" s="50">
        <f t="shared" si="258"/>
        <v>2.5807760163176279</v>
      </c>
      <c r="M1532" s="45">
        <v>11</v>
      </c>
      <c r="N1532" s="45">
        <f t="shared" si="259"/>
        <v>216.96252465483235</v>
      </c>
      <c r="O1532" s="18">
        <f t="shared" si="260"/>
        <v>1.8451616489626514</v>
      </c>
      <c r="P1532" s="37">
        <f t="shared" si="261"/>
        <v>0</v>
      </c>
      <c r="Q1532" s="37">
        <f t="shared" si="262"/>
        <v>0</v>
      </c>
      <c r="R1532" s="37">
        <f t="shared" si="263"/>
        <v>-100</v>
      </c>
    </row>
    <row r="1533" spans="1:18" x14ac:dyDescent="0.25">
      <c r="A1533" s="1" t="s">
        <v>1617</v>
      </c>
      <c r="B1533" s="1" t="s">
        <v>3370</v>
      </c>
      <c r="C1533" s="36">
        <v>4994</v>
      </c>
      <c r="D1533" s="43"/>
      <c r="E1533" s="43">
        <f t="shared" si="253"/>
        <v>0</v>
      </c>
      <c r="F1533" s="6">
        <f t="shared" si="254"/>
        <v>0</v>
      </c>
      <c r="G1533" s="44">
        <v>3</v>
      </c>
      <c r="H1533" s="44">
        <f t="shared" si="255"/>
        <v>60.07208650380457</v>
      </c>
      <c r="I1533" s="14">
        <f t="shared" si="256"/>
        <v>1.7141723068754315</v>
      </c>
      <c r="J1533" s="49"/>
      <c r="K1533" s="49">
        <f t="shared" si="257"/>
        <v>0</v>
      </c>
      <c r="L1533" s="50">
        <f t="shared" si="258"/>
        <v>0</v>
      </c>
      <c r="M1533" s="45">
        <v>3</v>
      </c>
      <c r="N1533" s="45">
        <f t="shared" si="259"/>
        <v>60.07208650380457</v>
      </c>
      <c r="O1533" s="18">
        <f t="shared" si="260"/>
        <v>0.51088412787566762</v>
      </c>
      <c r="P1533" s="37">
        <f t="shared" si="261"/>
        <v>0</v>
      </c>
      <c r="Q1533" s="37">
        <f t="shared" si="262"/>
        <v>0</v>
      </c>
      <c r="R1533" s="37">
        <f t="shared" si="263"/>
        <v>-100</v>
      </c>
    </row>
    <row r="1534" spans="1:18" x14ac:dyDescent="0.25">
      <c r="A1534" s="1" t="s">
        <v>1450</v>
      </c>
      <c r="B1534" s="1" t="s">
        <v>3390</v>
      </c>
      <c r="C1534" s="36">
        <v>4944</v>
      </c>
      <c r="D1534" s="43">
        <v>1</v>
      </c>
      <c r="E1534" s="43">
        <f t="shared" si="253"/>
        <v>20.226537216828479</v>
      </c>
      <c r="F1534" s="6">
        <f t="shared" si="254"/>
        <v>1.4703045670094363</v>
      </c>
      <c r="G1534" s="44">
        <v>2</v>
      </c>
      <c r="H1534" s="44">
        <f t="shared" si="255"/>
        <v>40.453074433656958</v>
      </c>
      <c r="I1534" s="14">
        <f t="shared" si="256"/>
        <v>1.1543387945706454</v>
      </c>
      <c r="J1534" s="49"/>
      <c r="K1534" s="49">
        <f t="shared" si="257"/>
        <v>0</v>
      </c>
      <c r="L1534" s="50">
        <f t="shared" si="258"/>
        <v>0</v>
      </c>
      <c r="M1534" s="45">
        <v>3</v>
      </c>
      <c r="N1534" s="45">
        <f t="shared" si="259"/>
        <v>60.679611650485441</v>
      </c>
      <c r="O1534" s="18">
        <f t="shared" si="260"/>
        <v>0.51605083628864967</v>
      </c>
      <c r="P1534" s="37">
        <f t="shared" si="261"/>
        <v>33.333333333333329</v>
      </c>
      <c r="Q1534" s="37">
        <f t="shared" si="262"/>
        <v>2.8491467576791805</v>
      </c>
      <c r="R1534" s="37">
        <f t="shared" si="263"/>
        <v>184.91467576791806</v>
      </c>
    </row>
    <row r="1535" spans="1:18" x14ac:dyDescent="0.25">
      <c r="A1535" s="1" t="s">
        <v>1534</v>
      </c>
      <c r="B1535" s="1" t="s">
        <v>3384</v>
      </c>
      <c r="C1535" s="36">
        <v>4928</v>
      </c>
      <c r="D1535" s="43"/>
      <c r="E1535" s="43">
        <f t="shared" si="253"/>
        <v>0</v>
      </c>
      <c r="F1535" s="6">
        <f t="shared" si="254"/>
        <v>0</v>
      </c>
      <c r="G1535" s="44"/>
      <c r="H1535" s="44">
        <f t="shared" si="255"/>
        <v>0</v>
      </c>
      <c r="I1535" s="14">
        <f t="shared" si="256"/>
        <v>0</v>
      </c>
      <c r="J1535" s="49">
        <v>1</v>
      </c>
      <c r="K1535" s="49">
        <f t="shared" si="257"/>
        <v>20.292207792207794</v>
      </c>
      <c r="L1535" s="50">
        <f t="shared" si="258"/>
        <v>0.29501565662721807</v>
      </c>
      <c r="M1535" s="45">
        <v>1</v>
      </c>
      <c r="N1535" s="45">
        <f t="shared" si="259"/>
        <v>20.292207792207794</v>
      </c>
      <c r="O1535" s="18">
        <f t="shared" si="260"/>
        <v>0.17257544200561989</v>
      </c>
      <c r="P1535" s="37">
        <f t="shared" si="261"/>
        <v>0</v>
      </c>
      <c r="Q1535" s="37">
        <f t="shared" si="262"/>
        <v>0</v>
      </c>
      <c r="R1535" s="37">
        <f t="shared" si="263"/>
        <v>-100</v>
      </c>
    </row>
    <row r="1536" spans="1:18" x14ac:dyDescent="0.25">
      <c r="A1536" s="1" t="s">
        <v>186</v>
      </c>
      <c r="B1536" s="1" t="s">
        <v>3360</v>
      </c>
      <c r="C1536" s="36">
        <v>4913</v>
      </c>
      <c r="D1536" s="43"/>
      <c r="E1536" s="43">
        <f t="shared" si="253"/>
        <v>0</v>
      </c>
      <c r="F1536" s="6">
        <f t="shared" si="254"/>
        <v>0</v>
      </c>
      <c r="G1536" s="44"/>
      <c r="H1536" s="44">
        <f t="shared" si="255"/>
        <v>0</v>
      </c>
      <c r="I1536" s="14">
        <f t="shared" si="256"/>
        <v>0</v>
      </c>
      <c r="J1536" s="49">
        <v>1</v>
      </c>
      <c r="K1536" s="49">
        <f t="shared" si="257"/>
        <v>20.35416242621616</v>
      </c>
      <c r="L1536" s="50">
        <f t="shared" si="258"/>
        <v>0.29591637611620814</v>
      </c>
      <c r="M1536" s="45">
        <v>1</v>
      </c>
      <c r="N1536" s="45">
        <f t="shared" si="259"/>
        <v>20.35416242621616</v>
      </c>
      <c r="O1536" s="18">
        <f t="shared" si="260"/>
        <v>0.17310233629222366</v>
      </c>
      <c r="P1536" s="37">
        <f t="shared" si="261"/>
        <v>0</v>
      </c>
      <c r="Q1536" s="37">
        <f t="shared" si="262"/>
        <v>0</v>
      </c>
      <c r="R1536" s="37">
        <f t="shared" si="263"/>
        <v>-100</v>
      </c>
    </row>
    <row r="1537" spans="1:18" x14ac:dyDescent="0.25">
      <c r="A1537" s="1" t="s">
        <v>1405</v>
      </c>
      <c r="B1537" s="1" t="s">
        <v>3393</v>
      </c>
      <c r="C1537" s="36">
        <v>4905</v>
      </c>
      <c r="D1537" s="43"/>
      <c r="E1537" s="43">
        <f t="shared" si="253"/>
        <v>0</v>
      </c>
      <c r="F1537" s="6">
        <f t="shared" si="254"/>
        <v>0</v>
      </c>
      <c r="G1537" s="44">
        <v>2</v>
      </c>
      <c r="H1537" s="44">
        <f t="shared" si="255"/>
        <v>40.774719673802238</v>
      </c>
      <c r="I1537" s="14">
        <f t="shared" si="256"/>
        <v>1.1635170235183019</v>
      </c>
      <c r="J1537" s="49">
        <v>2</v>
      </c>
      <c r="K1537" s="49">
        <f t="shared" si="257"/>
        <v>40.774719673802238</v>
      </c>
      <c r="L1537" s="50">
        <f t="shared" si="258"/>
        <v>0.59279802481505839</v>
      </c>
      <c r="M1537" s="45">
        <v>4</v>
      </c>
      <c r="N1537" s="45">
        <f t="shared" si="259"/>
        <v>81.549439347604476</v>
      </c>
      <c r="O1537" s="18">
        <f t="shared" si="260"/>
        <v>0.69353865704684592</v>
      </c>
      <c r="P1537" s="37">
        <f t="shared" si="261"/>
        <v>0</v>
      </c>
      <c r="Q1537" s="37">
        <f t="shared" si="262"/>
        <v>0</v>
      </c>
      <c r="R1537" s="37">
        <f t="shared" si="263"/>
        <v>-100</v>
      </c>
    </row>
    <row r="1538" spans="1:18" x14ac:dyDescent="0.25">
      <c r="A1538" s="1" t="s">
        <v>1621</v>
      </c>
      <c r="B1538" s="1" t="s">
        <v>3381</v>
      </c>
      <c r="C1538" s="36">
        <v>4896</v>
      </c>
      <c r="D1538" s="43"/>
      <c r="E1538" s="43">
        <f t="shared" si="253"/>
        <v>0</v>
      </c>
      <c r="F1538" s="6">
        <f t="shared" si="254"/>
        <v>0</v>
      </c>
      <c r="G1538" s="44"/>
      <c r="H1538" s="44">
        <f t="shared" si="255"/>
        <v>0</v>
      </c>
      <c r="I1538" s="14">
        <f t="shared" si="256"/>
        <v>0</v>
      </c>
      <c r="J1538" s="49">
        <v>4</v>
      </c>
      <c r="K1538" s="49">
        <f t="shared" si="257"/>
        <v>81.699346405228766</v>
      </c>
      <c r="L1538" s="50">
        <f t="shared" si="258"/>
        <v>1.1877754541331131</v>
      </c>
      <c r="M1538" s="45">
        <v>4</v>
      </c>
      <c r="N1538" s="45">
        <f t="shared" si="259"/>
        <v>81.699346405228766</v>
      </c>
      <c r="O1538" s="18">
        <f t="shared" si="260"/>
        <v>0.69481354428406439</v>
      </c>
      <c r="P1538" s="37">
        <f t="shared" si="261"/>
        <v>0</v>
      </c>
      <c r="Q1538" s="37">
        <f t="shared" si="262"/>
        <v>0</v>
      </c>
      <c r="R1538" s="37">
        <f t="shared" si="263"/>
        <v>-100</v>
      </c>
    </row>
    <row r="1539" spans="1:18" x14ac:dyDescent="0.25">
      <c r="A1539" s="1" t="s">
        <v>1018</v>
      </c>
      <c r="B1539" s="1" t="s">
        <v>3371</v>
      </c>
      <c r="C1539" s="36">
        <v>4862</v>
      </c>
      <c r="D1539" s="43"/>
      <c r="E1539" s="43">
        <f t="shared" si="253"/>
        <v>0</v>
      </c>
      <c r="F1539" s="6">
        <f t="shared" si="254"/>
        <v>0</v>
      </c>
      <c r="G1539" s="44">
        <v>1</v>
      </c>
      <c r="H1539" s="44">
        <f t="shared" si="255"/>
        <v>20.567667626491158</v>
      </c>
      <c r="I1539" s="14">
        <f t="shared" si="256"/>
        <v>0.58690364051391097</v>
      </c>
      <c r="J1539" s="49">
        <v>2</v>
      </c>
      <c r="K1539" s="49">
        <f t="shared" si="257"/>
        <v>41.135335252982316</v>
      </c>
      <c r="L1539" s="50">
        <f t="shared" si="258"/>
        <v>0.59804078809499406</v>
      </c>
      <c r="M1539" s="45">
        <v>3</v>
      </c>
      <c r="N1539" s="45">
        <f t="shared" si="259"/>
        <v>61.703002879473473</v>
      </c>
      <c r="O1539" s="18">
        <f t="shared" si="260"/>
        <v>0.52475428519355904</v>
      </c>
      <c r="P1539" s="37">
        <f t="shared" si="261"/>
        <v>0</v>
      </c>
      <c r="Q1539" s="37">
        <f t="shared" si="262"/>
        <v>0</v>
      </c>
      <c r="R1539" s="37">
        <f t="shared" si="263"/>
        <v>-100</v>
      </c>
    </row>
    <row r="1540" spans="1:18" x14ac:dyDescent="0.25">
      <c r="A1540" s="1" t="s">
        <v>895</v>
      </c>
      <c r="B1540" s="1" t="s">
        <v>3386</v>
      </c>
      <c r="C1540" s="36">
        <v>4838</v>
      </c>
      <c r="D1540" s="43">
        <v>1</v>
      </c>
      <c r="E1540" s="43">
        <f t="shared" si="253"/>
        <v>20.669698222405952</v>
      </c>
      <c r="F1540" s="6">
        <f t="shared" si="254"/>
        <v>1.5025187638062532</v>
      </c>
      <c r="G1540" s="44"/>
      <c r="H1540" s="44">
        <f t="shared" si="255"/>
        <v>0</v>
      </c>
      <c r="I1540" s="14">
        <f t="shared" si="256"/>
        <v>0</v>
      </c>
      <c r="J1540" s="49">
        <v>1</v>
      </c>
      <c r="K1540" s="49">
        <f t="shared" si="257"/>
        <v>20.669698222405952</v>
      </c>
      <c r="L1540" s="50">
        <f t="shared" si="258"/>
        <v>0.30050375276125063</v>
      </c>
      <c r="M1540" s="45">
        <v>2</v>
      </c>
      <c r="N1540" s="45">
        <f t="shared" si="259"/>
        <v>41.339396444811904</v>
      </c>
      <c r="O1540" s="18">
        <f t="shared" si="260"/>
        <v>0.35157163216357784</v>
      </c>
      <c r="P1540" s="37">
        <f t="shared" si="261"/>
        <v>50</v>
      </c>
      <c r="Q1540" s="37">
        <f t="shared" si="262"/>
        <v>4.2737201365187714</v>
      </c>
      <c r="R1540" s="37">
        <f t="shared" si="263"/>
        <v>327.37201365187713</v>
      </c>
    </row>
    <row r="1541" spans="1:18" x14ac:dyDescent="0.25">
      <c r="A1541" s="1" t="s">
        <v>1440</v>
      </c>
      <c r="B1541" s="1" t="s">
        <v>2165</v>
      </c>
      <c r="C1541" s="36">
        <v>4836</v>
      </c>
      <c r="D1541" s="43">
        <v>1</v>
      </c>
      <c r="E1541" s="43">
        <f t="shared" si="253"/>
        <v>20.678246484698096</v>
      </c>
      <c r="F1541" s="6">
        <f t="shared" si="254"/>
        <v>1.5031401528731707</v>
      </c>
      <c r="G1541" s="44"/>
      <c r="H1541" s="44">
        <f t="shared" si="255"/>
        <v>0</v>
      </c>
      <c r="I1541" s="14">
        <f t="shared" si="256"/>
        <v>0</v>
      </c>
      <c r="J1541" s="49"/>
      <c r="K1541" s="49">
        <f t="shared" si="257"/>
        <v>0</v>
      </c>
      <c r="L1541" s="50">
        <f t="shared" si="258"/>
        <v>0</v>
      </c>
      <c r="M1541" s="45">
        <v>1</v>
      </c>
      <c r="N1541" s="45">
        <f t="shared" si="259"/>
        <v>20.678246484698096</v>
      </c>
      <c r="O1541" s="18">
        <f t="shared" si="260"/>
        <v>0.17585851493045798</v>
      </c>
      <c r="P1541" s="37">
        <f t="shared" si="261"/>
        <v>100</v>
      </c>
      <c r="Q1541" s="37">
        <f t="shared" si="262"/>
        <v>8.5474402730375427</v>
      </c>
      <c r="R1541" s="37">
        <f t="shared" si="263"/>
        <v>754.74402730375425</v>
      </c>
    </row>
    <row r="1542" spans="1:18" x14ac:dyDescent="0.25">
      <c r="A1542" s="1" t="s">
        <v>1108</v>
      </c>
      <c r="B1542" s="1" t="s">
        <v>3373</v>
      </c>
      <c r="C1542" s="36">
        <v>4833</v>
      </c>
      <c r="D1542" s="43"/>
      <c r="E1542" s="43">
        <f t="shared" si="253"/>
        <v>0</v>
      </c>
      <c r="F1542" s="6">
        <f t="shared" si="254"/>
        <v>0</v>
      </c>
      <c r="G1542" s="44"/>
      <c r="H1542" s="44">
        <f t="shared" si="255"/>
        <v>0</v>
      </c>
      <c r="I1542" s="14">
        <f t="shared" si="256"/>
        <v>0</v>
      </c>
      <c r="J1542" s="49">
        <v>1</v>
      </c>
      <c r="K1542" s="49">
        <f t="shared" si="257"/>
        <v>20.691082143596113</v>
      </c>
      <c r="L1542" s="50">
        <f t="shared" si="258"/>
        <v>0.30081464015289272</v>
      </c>
      <c r="M1542" s="45">
        <v>1</v>
      </c>
      <c r="N1542" s="45">
        <f t="shared" si="259"/>
        <v>20.691082143596113</v>
      </c>
      <c r="O1542" s="18">
        <f t="shared" si="260"/>
        <v>0.17596767601980026</v>
      </c>
      <c r="P1542" s="37">
        <f t="shared" si="261"/>
        <v>0</v>
      </c>
      <c r="Q1542" s="37">
        <f t="shared" si="262"/>
        <v>0</v>
      </c>
      <c r="R1542" s="37">
        <f t="shared" si="263"/>
        <v>-100</v>
      </c>
    </row>
    <row r="1543" spans="1:18" x14ac:dyDescent="0.25">
      <c r="A1543" s="1" t="s">
        <v>1624</v>
      </c>
      <c r="B1543" s="1" t="s">
        <v>3404</v>
      </c>
      <c r="C1543" s="36">
        <v>4805</v>
      </c>
      <c r="D1543" s="43">
        <v>2</v>
      </c>
      <c r="E1543" s="43">
        <f t="shared" ref="E1543:E1606" si="264">((D1543/($C1543/100000)))</f>
        <v>41.623309053069718</v>
      </c>
      <c r="F1543" s="6">
        <f t="shared" ref="F1543:F1606" si="265">((D1543/$C1543)/(D$1746/$C$1746))</f>
        <v>3.025675662557608</v>
      </c>
      <c r="G1543" s="44">
        <v>3</v>
      </c>
      <c r="H1543" s="44">
        <f t="shared" ref="H1543:H1606" si="266">((G1543/($C1543/100000)))</f>
        <v>62.434963579604577</v>
      </c>
      <c r="I1543" s="14">
        <f t="shared" ref="I1543:I1606" si="267">((G1543/$C1543)/($G$1746/$C$1746))</f>
        <v>1.7815976067712602</v>
      </c>
      <c r="J1543" s="49">
        <v>3</v>
      </c>
      <c r="K1543" s="49">
        <f t="shared" ref="K1543:K1606" si="268">((J1543/($C1543/100000)))</f>
        <v>62.434963579604577</v>
      </c>
      <c r="L1543" s="50">
        <f t="shared" ref="L1543:L1606" si="269">((J1543/$C1543)/($J$1746/$C$1746))</f>
        <v>0.90770269876728227</v>
      </c>
      <c r="M1543" s="45">
        <v>8</v>
      </c>
      <c r="N1543" s="45">
        <f t="shared" ref="N1543:N1606" si="270">((M1543/($C1543/100000)))</f>
        <v>166.49323621227887</v>
      </c>
      <c r="O1543" s="18">
        <f t="shared" ref="O1543:O1606" si="271">((M1543/$C1543)/($M$1746/$C$1746))</f>
        <v>1.4159446879562037</v>
      </c>
      <c r="P1543" s="37">
        <f t="shared" si="261"/>
        <v>25</v>
      </c>
      <c r="Q1543" s="37">
        <f t="shared" si="262"/>
        <v>2.1368600682593857</v>
      </c>
      <c r="R1543" s="37">
        <f t="shared" si="263"/>
        <v>113.68600682593856</v>
      </c>
    </row>
    <row r="1544" spans="1:18" x14ac:dyDescent="0.25">
      <c r="A1544" s="1" t="s">
        <v>1377</v>
      </c>
      <c r="B1544" s="1" t="s">
        <v>2429</v>
      </c>
      <c r="C1544" s="36">
        <v>4786</v>
      </c>
      <c r="D1544" s="43"/>
      <c r="E1544" s="43">
        <f t="shared" si="264"/>
        <v>0</v>
      </c>
      <c r="F1544" s="6">
        <f t="shared" si="265"/>
        <v>0</v>
      </c>
      <c r="G1544" s="44">
        <v>2</v>
      </c>
      <c r="H1544" s="44">
        <f t="shared" si="266"/>
        <v>41.788549937317178</v>
      </c>
      <c r="I1544" s="14">
        <f t="shared" si="267"/>
        <v>1.1924469286162287</v>
      </c>
      <c r="J1544" s="49"/>
      <c r="K1544" s="49">
        <f t="shared" si="268"/>
        <v>0</v>
      </c>
      <c r="L1544" s="50">
        <f t="shared" si="269"/>
        <v>0</v>
      </c>
      <c r="M1544" s="45">
        <v>2</v>
      </c>
      <c r="N1544" s="45">
        <f t="shared" si="270"/>
        <v>41.788549937317178</v>
      </c>
      <c r="O1544" s="18">
        <f t="shared" si="271"/>
        <v>0.35539146602745292</v>
      </c>
      <c r="P1544" s="37">
        <f t="shared" ref="P1544:P1607" si="272">D1544/M1544*100</f>
        <v>0</v>
      </c>
      <c r="Q1544" s="37">
        <f t="shared" ref="Q1544:Q1607" si="273">P1544/$P$1746</f>
        <v>0</v>
      </c>
      <c r="R1544" s="37">
        <f t="shared" ref="R1544:R1607" si="274">(Q1544-1)*100</f>
        <v>-100</v>
      </c>
    </row>
    <row r="1545" spans="1:18" x14ac:dyDescent="0.25">
      <c r="A1545" s="1" t="s">
        <v>875</v>
      </c>
      <c r="B1545" s="1" t="s">
        <v>3388</v>
      </c>
      <c r="C1545" s="36">
        <v>4782</v>
      </c>
      <c r="D1545" s="43"/>
      <c r="E1545" s="43">
        <f t="shared" si="264"/>
        <v>0</v>
      </c>
      <c r="F1545" s="6">
        <f t="shared" si="265"/>
        <v>0</v>
      </c>
      <c r="G1545" s="44">
        <v>2</v>
      </c>
      <c r="H1545" s="44">
        <f t="shared" si="266"/>
        <v>41.823504809703053</v>
      </c>
      <c r="I1545" s="14">
        <f t="shared" si="267"/>
        <v>1.1934443748133146</v>
      </c>
      <c r="J1545" s="49"/>
      <c r="K1545" s="49">
        <f t="shared" si="268"/>
        <v>0</v>
      </c>
      <c r="L1545" s="50">
        <f t="shared" si="269"/>
        <v>0</v>
      </c>
      <c r="M1545" s="45">
        <v>2</v>
      </c>
      <c r="N1545" s="45">
        <f t="shared" si="270"/>
        <v>41.823504809703053</v>
      </c>
      <c r="O1545" s="18">
        <f t="shared" si="271"/>
        <v>0.35568874036122738</v>
      </c>
      <c r="P1545" s="37">
        <f t="shared" si="272"/>
        <v>0</v>
      </c>
      <c r="Q1545" s="37">
        <f t="shared" si="273"/>
        <v>0</v>
      </c>
      <c r="R1545" s="37">
        <f t="shared" si="274"/>
        <v>-100</v>
      </c>
    </row>
    <row r="1546" spans="1:18" x14ac:dyDescent="0.25">
      <c r="A1546" s="1" t="s">
        <v>1240</v>
      </c>
      <c r="B1546" s="1" t="s">
        <v>3409</v>
      </c>
      <c r="C1546" s="36">
        <v>4762</v>
      </c>
      <c r="D1546" s="43">
        <v>1</v>
      </c>
      <c r="E1546" s="43">
        <f t="shared" si="264"/>
        <v>20.999580008399832</v>
      </c>
      <c r="F1546" s="6">
        <f t="shared" si="265"/>
        <v>1.5264984836822035</v>
      </c>
      <c r="G1546" s="44">
        <v>1</v>
      </c>
      <c r="H1546" s="44">
        <f t="shared" si="266"/>
        <v>20.999580008399832</v>
      </c>
      <c r="I1546" s="14">
        <f t="shared" si="267"/>
        <v>0.59922837047010402</v>
      </c>
      <c r="J1546" s="49">
        <v>6</v>
      </c>
      <c r="K1546" s="49">
        <f t="shared" si="268"/>
        <v>125.99748005039899</v>
      </c>
      <c r="L1546" s="50">
        <f t="shared" si="269"/>
        <v>1.8317981804186443</v>
      </c>
      <c r="M1546" s="45">
        <v>8</v>
      </c>
      <c r="N1546" s="45">
        <f t="shared" si="270"/>
        <v>167.99664006719865</v>
      </c>
      <c r="O1546" s="18">
        <f t="shared" si="271"/>
        <v>1.4287304127739517</v>
      </c>
      <c r="P1546" s="37">
        <f t="shared" si="272"/>
        <v>12.5</v>
      </c>
      <c r="Q1546" s="37">
        <f t="shared" si="273"/>
        <v>1.0684300341296928</v>
      </c>
      <c r="R1546" s="37">
        <f t="shared" si="274"/>
        <v>6.843003412969284</v>
      </c>
    </row>
    <row r="1547" spans="1:18" x14ac:dyDescent="0.25">
      <c r="A1547" s="1" t="s">
        <v>116</v>
      </c>
      <c r="B1547" s="1" t="s">
        <v>3392</v>
      </c>
      <c r="C1547" s="36">
        <v>4726</v>
      </c>
      <c r="D1547" s="43">
        <v>1</v>
      </c>
      <c r="E1547" s="43">
        <f t="shared" si="264"/>
        <v>21.159542953872194</v>
      </c>
      <c r="F1547" s="6">
        <f t="shared" si="265"/>
        <v>1.5381264873666216</v>
      </c>
      <c r="G1547" s="44"/>
      <c r="H1547" s="44">
        <f t="shared" si="266"/>
        <v>0</v>
      </c>
      <c r="I1547" s="14">
        <f t="shared" si="267"/>
        <v>0</v>
      </c>
      <c r="J1547" s="49">
        <v>2</v>
      </c>
      <c r="K1547" s="49">
        <f t="shared" si="268"/>
        <v>42.319085907744387</v>
      </c>
      <c r="L1547" s="50">
        <f t="shared" si="269"/>
        <v>0.61525059494664858</v>
      </c>
      <c r="M1547" s="45">
        <v>3</v>
      </c>
      <c r="N1547" s="45">
        <f t="shared" si="270"/>
        <v>63.478628861616585</v>
      </c>
      <c r="O1547" s="18">
        <f t="shared" si="271"/>
        <v>0.5398551279329421</v>
      </c>
      <c r="P1547" s="37">
        <f t="shared" si="272"/>
        <v>33.333333333333329</v>
      </c>
      <c r="Q1547" s="37">
        <f t="shared" si="273"/>
        <v>2.8491467576791805</v>
      </c>
      <c r="R1547" s="37">
        <f t="shared" si="274"/>
        <v>184.91467576791806</v>
      </c>
    </row>
    <row r="1548" spans="1:18" x14ac:dyDescent="0.25">
      <c r="A1548" s="1" t="s">
        <v>508</v>
      </c>
      <c r="B1548" s="1" t="s">
        <v>3383</v>
      </c>
      <c r="C1548" s="36">
        <v>4691</v>
      </c>
      <c r="D1548" s="43"/>
      <c r="E1548" s="43">
        <f t="shared" si="264"/>
        <v>0</v>
      </c>
      <c r="F1548" s="6">
        <f t="shared" si="265"/>
        <v>0</v>
      </c>
      <c r="G1548" s="44">
        <v>2</v>
      </c>
      <c r="H1548" s="44">
        <f t="shared" si="266"/>
        <v>42.634832658281816</v>
      </c>
      <c r="I1548" s="14">
        <f t="shared" si="267"/>
        <v>1.2165958218625603</v>
      </c>
      <c r="J1548" s="49"/>
      <c r="K1548" s="49">
        <f t="shared" si="268"/>
        <v>0</v>
      </c>
      <c r="L1548" s="50">
        <f t="shared" si="269"/>
        <v>0</v>
      </c>
      <c r="M1548" s="45">
        <v>2</v>
      </c>
      <c r="N1548" s="45">
        <f t="shared" si="270"/>
        <v>42.634832658281816</v>
      </c>
      <c r="O1548" s="18">
        <f t="shared" si="271"/>
        <v>0.36258869247652725</v>
      </c>
      <c r="P1548" s="37">
        <f t="shared" si="272"/>
        <v>0</v>
      </c>
      <c r="Q1548" s="37">
        <f t="shared" si="273"/>
        <v>0</v>
      </c>
      <c r="R1548" s="37">
        <f t="shared" si="274"/>
        <v>-100</v>
      </c>
    </row>
    <row r="1549" spans="1:18" x14ac:dyDescent="0.25">
      <c r="A1549" s="1" t="s">
        <v>983</v>
      </c>
      <c r="B1549" s="1" t="s">
        <v>3378</v>
      </c>
      <c r="C1549" s="36">
        <v>4677</v>
      </c>
      <c r="D1549" s="43"/>
      <c r="E1549" s="43">
        <f t="shared" si="264"/>
        <v>0</v>
      </c>
      <c r="F1549" s="6">
        <f t="shared" si="265"/>
        <v>0</v>
      </c>
      <c r="G1549" s="44"/>
      <c r="H1549" s="44">
        <f t="shared" si="266"/>
        <v>0</v>
      </c>
      <c r="I1549" s="14">
        <f t="shared" si="267"/>
        <v>0</v>
      </c>
      <c r="J1549" s="49">
        <v>1</v>
      </c>
      <c r="K1549" s="49">
        <f t="shared" si="268"/>
        <v>21.381227282446012</v>
      </c>
      <c r="L1549" s="50">
        <f t="shared" si="269"/>
        <v>0.31084822661084682</v>
      </c>
      <c r="M1549" s="45">
        <v>1</v>
      </c>
      <c r="N1549" s="45">
        <f t="shared" si="270"/>
        <v>21.381227282446012</v>
      </c>
      <c r="O1549" s="18">
        <f t="shared" si="271"/>
        <v>0.18183702762533563</v>
      </c>
      <c r="P1549" s="37">
        <f t="shared" si="272"/>
        <v>0</v>
      </c>
      <c r="Q1549" s="37">
        <f t="shared" si="273"/>
        <v>0</v>
      </c>
      <c r="R1549" s="37">
        <f t="shared" si="274"/>
        <v>-100</v>
      </c>
    </row>
    <row r="1550" spans="1:18" x14ac:dyDescent="0.25">
      <c r="A1550" s="1" t="s">
        <v>1200</v>
      </c>
      <c r="B1550" s="1" t="s">
        <v>3395</v>
      </c>
      <c r="C1550" s="36">
        <v>4666</v>
      </c>
      <c r="D1550" s="43"/>
      <c r="E1550" s="43">
        <f t="shared" si="264"/>
        <v>0</v>
      </c>
      <c r="F1550" s="6">
        <f t="shared" si="265"/>
        <v>0</v>
      </c>
      <c r="G1550" s="44">
        <v>3</v>
      </c>
      <c r="H1550" s="44">
        <f t="shared" si="266"/>
        <v>64.294899271324468</v>
      </c>
      <c r="I1550" s="14">
        <f t="shared" si="267"/>
        <v>1.8346713460214115</v>
      </c>
      <c r="J1550" s="49"/>
      <c r="K1550" s="49">
        <f t="shared" si="268"/>
        <v>0</v>
      </c>
      <c r="L1550" s="50">
        <f t="shared" si="269"/>
        <v>0</v>
      </c>
      <c r="M1550" s="45">
        <v>3</v>
      </c>
      <c r="N1550" s="45">
        <f t="shared" si="270"/>
        <v>64.294899271324468</v>
      </c>
      <c r="O1550" s="18">
        <f t="shared" si="271"/>
        <v>0.5467971141472534</v>
      </c>
      <c r="P1550" s="37">
        <f t="shared" si="272"/>
        <v>0</v>
      </c>
      <c r="Q1550" s="37">
        <f t="shared" si="273"/>
        <v>0</v>
      </c>
      <c r="R1550" s="37">
        <f t="shared" si="274"/>
        <v>-100</v>
      </c>
    </row>
    <row r="1551" spans="1:18" x14ac:dyDescent="0.25">
      <c r="A1551" s="1" t="s">
        <v>1128</v>
      </c>
      <c r="B1551" s="1" t="s">
        <v>3376</v>
      </c>
      <c r="C1551" s="36">
        <v>4631</v>
      </c>
      <c r="D1551" s="43">
        <v>2</v>
      </c>
      <c r="E1551" s="43">
        <f t="shared" si="264"/>
        <v>43.187216583891171</v>
      </c>
      <c r="F1551" s="6">
        <f t="shared" si="265"/>
        <v>3.139359006389399</v>
      </c>
      <c r="G1551" s="44"/>
      <c r="H1551" s="44">
        <f t="shared" si="266"/>
        <v>0</v>
      </c>
      <c r="I1551" s="14">
        <f t="shared" si="267"/>
        <v>0</v>
      </c>
      <c r="J1551" s="49"/>
      <c r="K1551" s="49">
        <f t="shared" si="268"/>
        <v>0</v>
      </c>
      <c r="L1551" s="50">
        <f t="shared" si="269"/>
        <v>0</v>
      </c>
      <c r="M1551" s="45">
        <v>2</v>
      </c>
      <c r="N1551" s="45">
        <f t="shared" si="270"/>
        <v>43.187216583891171</v>
      </c>
      <c r="O1551" s="18">
        <f t="shared" si="271"/>
        <v>0.36728645139438343</v>
      </c>
      <c r="P1551" s="37">
        <f t="shared" si="272"/>
        <v>100</v>
      </c>
      <c r="Q1551" s="37">
        <f t="shared" si="273"/>
        <v>8.5474402730375427</v>
      </c>
      <c r="R1551" s="37">
        <f t="shared" si="274"/>
        <v>754.74402730375425</v>
      </c>
    </row>
    <row r="1552" spans="1:18" x14ac:dyDescent="0.25">
      <c r="A1552" s="1" t="s">
        <v>510</v>
      </c>
      <c r="B1552" s="1" t="s">
        <v>3394</v>
      </c>
      <c r="C1552" s="36">
        <v>4628</v>
      </c>
      <c r="D1552" s="43"/>
      <c r="E1552" s="43">
        <f t="shared" si="264"/>
        <v>0</v>
      </c>
      <c r="F1552" s="6">
        <f t="shared" si="265"/>
        <v>0</v>
      </c>
      <c r="G1552" s="44">
        <v>1</v>
      </c>
      <c r="H1552" s="44">
        <f t="shared" si="266"/>
        <v>21.607605877268799</v>
      </c>
      <c r="I1552" s="14">
        <f t="shared" si="267"/>
        <v>0.61657854368596265</v>
      </c>
      <c r="J1552" s="49"/>
      <c r="K1552" s="49">
        <f t="shared" si="268"/>
        <v>0</v>
      </c>
      <c r="L1552" s="50">
        <f t="shared" si="269"/>
        <v>0</v>
      </c>
      <c r="M1552" s="45">
        <v>1</v>
      </c>
      <c r="N1552" s="45">
        <f t="shared" si="270"/>
        <v>21.607605877268799</v>
      </c>
      <c r="O1552" s="18">
        <f t="shared" si="271"/>
        <v>0.18376226841047857</v>
      </c>
      <c r="P1552" s="37">
        <f t="shared" si="272"/>
        <v>0</v>
      </c>
      <c r="Q1552" s="37">
        <f t="shared" si="273"/>
        <v>0</v>
      </c>
      <c r="R1552" s="37">
        <f t="shared" si="274"/>
        <v>-100</v>
      </c>
    </row>
    <row r="1553" spans="1:18" x14ac:dyDescent="0.25">
      <c r="A1553" s="1" t="s">
        <v>1012</v>
      </c>
      <c r="B1553" s="1" t="s">
        <v>3380</v>
      </c>
      <c r="C1553" s="36">
        <v>4627</v>
      </c>
      <c r="D1553" s="43"/>
      <c r="E1553" s="43">
        <f t="shared" si="264"/>
        <v>0</v>
      </c>
      <c r="F1553" s="6">
        <f t="shared" si="265"/>
        <v>0</v>
      </c>
      <c r="G1553" s="44">
        <v>1</v>
      </c>
      <c r="H1553" s="44">
        <f t="shared" si="266"/>
        <v>21.61227577263886</v>
      </c>
      <c r="I1553" s="14">
        <f t="shared" si="267"/>
        <v>0.61671180034117901</v>
      </c>
      <c r="J1553" s="49">
        <v>1</v>
      </c>
      <c r="K1553" s="49">
        <f t="shared" si="268"/>
        <v>21.61227577263886</v>
      </c>
      <c r="L1553" s="50">
        <f t="shared" si="269"/>
        <v>0.31420729540932152</v>
      </c>
      <c r="M1553" s="45">
        <v>2</v>
      </c>
      <c r="N1553" s="45">
        <f t="shared" si="270"/>
        <v>43.22455154527772</v>
      </c>
      <c r="O1553" s="18">
        <f t="shared" si="271"/>
        <v>0.36760396723738697</v>
      </c>
      <c r="P1553" s="37">
        <f t="shared" si="272"/>
        <v>0</v>
      </c>
      <c r="Q1553" s="37">
        <f t="shared" si="273"/>
        <v>0</v>
      </c>
      <c r="R1553" s="37">
        <f t="shared" si="274"/>
        <v>-100</v>
      </c>
    </row>
    <row r="1554" spans="1:18" x14ac:dyDescent="0.25">
      <c r="A1554" s="1" t="s">
        <v>892</v>
      </c>
      <c r="B1554" s="1" t="s">
        <v>3406</v>
      </c>
      <c r="C1554" s="36">
        <v>4610</v>
      </c>
      <c r="D1554" s="43"/>
      <c r="E1554" s="43">
        <f t="shared" si="264"/>
        <v>0</v>
      </c>
      <c r="F1554" s="6">
        <f t="shared" si="265"/>
        <v>0</v>
      </c>
      <c r="G1554" s="44"/>
      <c r="H1554" s="44">
        <f t="shared" si="266"/>
        <v>0</v>
      </c>
      <c r="I1554" s="14">
        <f t="shared" si="267"/>
        <v>0</v>
      </c>
      <c r="J1554" s="49">
        <v>5</v>
      </c>
      <c r="K1554" s="49">
        <f t="shared" si="268"/>
        <v>108.45986984815617</v>
      </c>
      <c r="L1554" s="50">
        <f t="shared" si="269"/>
        <v>1.5768298870487316</v>
      </c>
      <c r="M1554" s="45">
        <v>5</v>
      </c>
      <c r="N1554" s="45">
        <f t="shared" si="270"/>
        <v>108.45986984815617</v>
      </c>
      <c r="O1554" s="18">
        <f t="shared" si="271"/>
        <v>0.92239889176105727</v>
      </c>
      <c r="P1554" s="37">
        <f t="shared" si="272"/>
        <v>0</v>
      </c>
      <c r="Q1554" s="37">
        <f t="shared" si="273"/>
        <v>0</v>
      </c>
      <c r="R1554" s="37">
        <f t="shared" si="274"/>
        <v>-100</v>
      </c>
    </row>
    <row r="1555" spans="1:18" x14ac:dyDescent="0.25">
      <c r="A1555" s="1" t="s">
        <v>954</v>
      </c>
      <c r="B1555" s="1" t="s">
        <v>3400</v>
      </c>
      <c r="C1555" s="36">
        <v>4608</v>
      </c>
      <c r="D1555" s="43"/>
      <c r="E1555" s="43">
        <f t="shared" si="264"/>
        <v>0</v>
      </c>
      <c r="F1555" s="6">
        <f t="shared" si="265"/>
        <v>0</v>
      </c>
      <c r="G1555" s="44"/>
      <c r="H1555" s="44">
        <f t="shared" si="266"/>
        <v>0</v>
      </c>
      <c r="I1555" s="14">
        <f t="shared" si="267"/>
        <v>0</v>
      </c>
      <c r="J1555" s="49">
        <v>1</v>
      </c>
      <c r="K1555" s="49">
        <f t="shared" si="268"/>
        <v>21.701388888888889</v>
      </c>
      <c r="L1555" s="50">
        <f t="shared" si="269"/>
        <v>0.31550285500410818</v>
      </c>
      <c r="M1555" s="45">
        <v>1</v>
      </c>
      <c r="N1555" s="45">
        <f t="shared" si="270"/>
        <v>21.701388888888889</v>
      </c>
      <c r="O1555" s="18">
        <f t="shared" si="271"/>
        <v>0.18455984770045458</v>
      </c>
      <c r="P1555" s="37">
        <f t="shared" si="272"/>
        <v>0</v>
      </c>
      <c r="Q1555" s="37">
        <f t="shared" si="273"/>
        <v>0</v>
      </c>
      <c r="R1555" s="37">
        <f t="shared" si="274"/>
        <v>-100</v>
      </c>
    </row>
    <row r="1556" spans="1:18" x14ac:dyDescent="0.25">
      <c r="A1556" s="1" t="s">
        <v>671</v>
      </c>
      <c r="B1556" s="1" t="s">
        <v>3345</v>
      </c>
      <c r="C1556" s="36">
        <v>4567</v>
      </c>
      <c r="D1556" s="43">
        <v>1</v>
      </c>
      <c r="E1556" s="43">
        <f t="shared" si="264"/>
        <v>21.896211955331726</v>
      </c>
      <c r="F1556" s="6">
        <f t="shared" si="265"/>
        <v>1.5916763256611897</v>
      </c>
      <c r="G1556" s="44">
        <v>8</v>
      </c>
      <c r="H1556" s="44">
        <f t="shared" si="266"/>
        <v>175.16969564265381</v>
      </c>
      <c r="I1556" s="14">
        <f t="shared" si="267"/>
        <v>4.9985119337484303</v>
      </c>
      <c r="J1556" s="49"/>
      <c r="K1556" s="49">
        <f t="shared" si="268"/>
        <v>0</v>
      </c>
      <c r="L1556" s="50">
        <f t="shared" si="269"/>
        <v>0</v>
      </c>
      <c r="M1556" s="45">
        <v>9</v>
      </c>
      <c r="N1556" s="45">
        <f t="shared" si="270"/>
        <v>197.06590759798553</v>
      </c>
      <c r="O1556" s="18">
        <f t="shared" si="271"/>
        <v>1.6759505154003183</v>
      </c>
      <c r="P1556" s="37">
        <f t="shared" si="272"/>
        <v>11.111111111111111</v>
      </c>
      <c r="Q1556" s="37">
        <f t="shared" si="273"/>
        <v>0.94971558589306027</v>
      </c>
      <c r="R1556" s="37">
        <f t="shared" si="274"/>
        <v>-5.0284414106939739</v>
      </c>
    </row>
    <row r="1557" spans="1:18" x14ac:dyDescent="0.25">
      <c r="A1557" s="1" t="s">
        <v>845</v>
      </c>
      <c r="B1557" s="1" t="s">
        <v>3403</v>
      </c>
      <c r="C1557" s="36">
        <v>4567</v>
      </c>
      <c r="D1557" s="43"/>
      <c r="E1557" s="43">
        <f t="shared" si="264"/>
        <v>0</v>
      </c>
      <c r="F1557" s="6">
        <f t="shared" si="265"/>
        <v>0</v>
      </c>
      <c r="G1557" s="44">
        <v>3</v>
      </c>
      <c r="H1557" s="44">
        <f t="shared" si="266"/>
        <v>65.688635865995181</v>
      </c>
      <c r="I1557" s="14">
        <f t="shared" si="267"/>
        <v>1.8744419751556616</v>
      </c>
      <c r="J1557" s="49"/>
      <c r="K1557" s="49">
        <f t="shared" si="268"/>
        <v>0</v>
      </c>
      <c r="L1557" s="50">
        <f t="shared" si="269"/>
        <v>0</v>
      </c>
      <c r="M1557" s="45">
        <v>3</v>
      </c>
      <c r="N1557" s="45">
        <f t="shared" si="270"/>
        <v>65.688635865995181</v>
      </c>
      <c r="O1557" s="18">
        <f t="shared" si="271"/>
        <v>0.55865017180010612</v>
      </c>
      <c r="P1557" s="37">
        <f t="shared" si="272"/>
        <v>0</v>
      </c>
      <c r="Q1557" s="37">
        <f t="shared" si="273"/>
        <v>0</v>
      </c>
      <c r="R1557" s="37">
        <f t="shared" si="274"/>
        <v>-100</v>
      </c>
    </row>
    <row r="1558" spans="1:18" x14ac:dyDescent="0.25">
      <c r="A1558" s="1" t="s">
        <v>866</v>
      </c>
      <c r="B1558" s="1" t="s">
        <v>3387</v>
      </c>
      <c r="C1558" s="36">
        <v>4554</v>
      </c>
      <c r="D1558" s="43"/>
      <c r="E1558" s="43">
        <f t="shared" si="264"/>
        <v>0</v>
      </c>
      <c r="F1558" s="6">
        <f t="shared" si="265"/>
        <v>0</v>
      </c>
      <c r="G1558" s="44"/>
      <c r="H1558" s="44">
        <f t="shared" si="266"/>
        <v>0</v>
      </c>
      <c r="I1558" s="14">
        <f t="shared" si="267"/>
        <v>0</v>
      </c>
      <c r="J1558" s="49">
        <v>1</v>
      </c>
      <c r="K1558" s="49">
        <f t="shared" si="268"/>
        <v>21.958717610891526</v>
      </c>
      <c r="L1558" s="50">
        <f t="shared" si="269"/>
        <v>0.31924399557727945</v>
      </c>
      <c r="M1558" s="45">
        <v>1</v>
      </c>
      <c r="N1558" s="45">
        <f t="shared" si="270"/>
        <v>21.958717610891526</v>
      </c>
      <c r="O1558" s="18">
        <f t="shared" si="271"/>
        <v>0.18674830439255485</v>
      </c>
      <c r="P1558" s="37">
        <f t="shared" si="272"/>
        <v>0</v>
      </c>
      <c r="Q1558" s="37">
        <f t="shared" si="273"/>
        <v>0</v>
      </c>
      <c r="R1558" s="37">
        <f t="shared" si="274"/>
        <v>-100</v>
      </c>
    </row>
    <row r="1559" spans="1:18" x14ac:dyDescent="0.25">
      <c r="A1559" s="1" t="s">
        <v>908</v>
      </c>
      <c r="B1559" s="1" t="s">
        <v>3438</v>
      </c>
      <c r="C1559" s="36">
        <v>4546</v>
      </c>
      <c r="D1559" s="43">
        <v>1</v>
      </c>
      <c r="E1559" s="43">
        <f t="shared" si="264"/>
        <v>21.997360316761988</v>
      </c>
      <c r="F1559" s="6">
        <f t="shared" si="265"/>
        <v>1.5990289879662678</v>
      </c>
      <c r="G1559" s="44">
        <v>2</v>
      </c>
      <c r="H1559" s="44">
        <f t="shared" si="266"/>
        <v>43.994720633523976</v>
      </c>
      <c r="I1559" s="14">
        <f t="shared" si="267"/>
        <v>1.2554005720099584</v>
      </c>
      <c r="J1559" s="49">
        <v>1</v>
      </c>
      <c r="K1559" s="49">
        <f t="shared" si="268"/>
        <v>21.997360316761988</v>
      </c>
      <c r="L1559" s="50">
        <f t="shared" si="269"/>
        <v>0.31980579759325356</v>
      </c>
      <c r="M1559" s="45">
        <v>4</v>
      </c>
      <c r="N1559" s="45">
        <f t="shared" si="270"/>
        <v>87.989441267047951</v>
      </c>
      <c r="O1559" s="18">
        <f t="shared" si="271"/>
        <v>0.74830776788710496</v>
      </c>
      <c r="P1559" s="37">
        <f t="shared" si="272"/>
        <v>25</v>
      </c>
      <c r="Q1559" s="37">
        <f t="shared" si="273"/>
        <v>2.1368600682593857</v>
      </c>
      <c r="R1559" s="37">
        <f t="shared" si="274"/>
        <v>113.68600682593856</v>
      </c>
    </row>
    <row r="1560" spans="1:18" x14ac:dyDescent="0.25">
      <c r="A1560" s="1" t="s">
        <v>463</v>
      </c>
      <c r="B1560" s="1" t="s">
        <v>3391</v>
      </c>
      <c r="C1560" s="36">
        <v>4536</v>
      </c>
      <c r="D1560" s="43"/>
      <c r="E1560" s="43">
        <f t="shared" si="264"/>
        <v>0</v>
      </c>
      <c r="F1560" s="6">
        <f t="shared" si="265"/>
        <v>0</v>
      </c>
      <c r="G1560" s="44">
        <v>1</v>
      </c>
      <c r="H1560" s="44">
        <f t="shared" si="266"/>
        <v>22.045855379188712</v>
      </c>
      <c r="I1560" s="14">
        <f t="shared" si="267"/>
        <v>0.62908410497765321</v>
      </c>
      <c r="J1560" s="49"/>
      <c r="K1560" s="49">
        <f t="shared" si="268"/>
        <v>0</v>
      </c>
      <c r="L1560" s="50">
        <f t="shared" si="269"/>
        <v>0</v>
      </c>
      <c r="M1560" s="45">
        <v>1</v>
      </c>
      <c r="N1560" s="45">
        <f t="shared" si="270"/>
        <v>22.045855379188712</v>
      </c>
      <c r="O1560" s="18">
        <f t="shared" si="271"/>
        <v>0.18748936909252528</v>
      </c>
      <c r="P1560" s="37">
        <f t="shared" si="272"/>
        <v>0</v>
      </c>
      <c r="Q1560" s="37">
        <f t="shared" si="273"/>
        <v>0</v>
      </c>
      <c r="R1560" s="37">
        <f t="shared" si="274"/>
        <v>-100</v>
      </c>
    </row>
    <row r="1561" spans="1:18" x14ac:dyDescent="0.25">
      <c r="A1561" s="1" t="s">
        <v>1626</v>
      </c>
      <c r="B1561" s="1" t="s">
        <v>3397</v>
      </c>
      <c r="C1561" s="36">
        <v>4448</v>
      </c>
      <c r="D1561" s="43">
        <v>3</v>
      </c>
      <c r="E1561" s="43">
        <f t="shared" si="264"/>
        <v>67.446043165467628</v>
      </c>
      <c r="F1561" s="6">
        <f t="shared" si="265"/>
        <v>4.902778178481106</v>
      </c>
      <c r="G1561" s="44"/>
      <c r="H1561" s="44">
        <f t="shared" si="266"/>
        <v>0</v>
      </c>
      <c r="I1561" s="14">
        <f t="shared" si="267"/>
        <v>0</v>
      </c>
      <c r="J1561" s="49">
        <v>9</v>
      </c>
      <c r="K1561" s="49">
        <f t="shared" si="268"/>
        <v>202.33812949640287</v>
      </c>
      <c r="L1561" s="50">
        <f t="shared" si="269"/>
        <v>2.9416669070886634</v>
      </c>
      <c r="M1561" s="45">
        <v>12</v>
      </c>
      <c r="N1561" s="45">
        <f t="shared" si="270"/>
        <v>269.78417266187051</v>
      </c>
      <c r="O1561" s="18">
        <f t="shared" si="271"/>
        <v>2.2943842937150039</v>
      </c>
      <c r="P1561" s="37">
        <f t="shared" si="272"/>
        <v>25</v>
      </c>
      <c r="Q1561" s="37">
        <f t="shared" si="273"/>
        <v>2.1368600682593857</v>
      </c>
      <c r="R1561" s="37">
        <f t="shared" si="274"/>
        <v>113.68600682593856</v>
      </c>
    </row>
    <row r="1562" spans="1:18" x14ac:dyDescent="0.25">
      <c r="A1562" s="1" t="s">
        <v>518</v>
      </c>
      <c r="B1562" s="1" t="s">
        <v>3398</v>
      </c>
      <c r="C1562" s="36">
        <v>4441</v>
      </c>
      <c r="D1562" s="43"/>
      <c r="E1562" s="43">
        <f t="shared" si="264"/>
        <v>0</v>
      </c>
      <c r="F1562" s="6">
        <f t="shared" si="265"/>
        <v>0</v>
      </c>
      <c r="G1562" s="44"/>
      <c r="H1562" s="44">
        <f t="shared" si="266"/>
        <v>0</v>
      </c>
      <c r="I1562" s="14">
        <f t="shared" si="267"/>
        <v>0</v>
      </c>
      <c r="J1562" s="49">
        <v>5</v>
      </c>
      <c r="K1562" s="49">
        <f t="shared" si="268"/>
        <v>112.58725512272011</v>
      </c>
      <c r="L1562" s="50">
        <f t="shared" si="269"/>
        <v>1.636835347735792</v>
      </c>
      <c r="M1562" s="45">
        <v>5</v>
      </c>
      <c r="N1562" s="45">
        <f t="shared" si="270"/>
        <v>112.58725512272011</v>
      </c>
      <c r="O1562" s="18">
        <f t="shared" si="271"/>
        <v>0.95750031322190354</v>
      </c>
      <c r="P1562" s="37">
        <f t="shared" si="272"/>
        <v>0</v>
      </c>
      <c r="Q1562" s="37">
        <f t="shared" si="273"/>
        <v>0</v>
      </c>
      <c r="R1562" s="37">
        <f t="shared" si="274"/>
        <v>-100</v>
      </c>
    </row>
    <row r="1563" spans="1:18" x14ac:dyDescent="0.25">
      <c r="A1563" s="1" t="s">
        <v>956</v>
      </c>
      <c r="B1563" s="1" t="s">
        <v>3412</v>
      </c>
      <c r="C1563" s="36">
        <v>4437</v>
      </c>
      <c r="D1563" s="43"/>
      <c r="E1563" s="43">
        <f t="shared" si="264"/>
        <v>0</v>
      </c>
      <c r="F1563" s="6">
        <f t="shared" si="265"/>
        <v>0</v>
      </c>
      <c r="G1563" s="44"/>
      <c r="H1563" s="44">
        <f t="shared" si="266"/>
        <v>0</v>
      </c>
      <c r="I1563" s="14">
        <f t="shared" si="267"/>
        <v>0</v>
      </c>
      <c r="J1563" s="49">
        <v>1</v>
      </c>
      <c r="K1563" s="49">
        <f t="shared" si="268"/>
        <v>22.537750732476898</v>
      </c>
      <c r="L1563" s="50">
        <f t="shared" si="269"/>
        <v>0.32766219424361742</v>
      </c>
      <c r="M1563" s="45">
        <v>1</v>
      </c>
      <c r="N1563" s="45">
        <f t="shared" si="270"/>
        <v>22.537750732476898</v>
      </c>
      <c r="O1563" s="18">
        <f t="shared" si="271"/>
        <v>0.19167270187146604</v>
      </c>
      <c r="P1563" s="37">
        <f t="shared" si="272"/>
        <v>0</v>
      </c>
      <c r="Q1563" s="37">
        <f t="shared" si="273"/>
        <v>0</v>
      </c>
      <c r="R1563" s="37">
        <f t="shared" si="274"/>
        <v>-100</v>
      </c>
    </row>
    <row r="1564" spans="1:18" x14ac:dyDescent="0.25">
      <c r="A1564" s="1" t="s">
        <v>992</v>
      </c>
      <c r="B1564" s="1" t="s">
        <v>3385</v>
      </c>
      <c r="C1564" s="36">
        <v>4436</v>
      </c>
      <c r="D1564" s="43"/>
      <c r="E1564" s="43">
        <f t="shared" si="264"/>
        <v>0</v>
      </c>
      <c r="F1564" s="6">
        <f t="shared" si="265"/>
        <v>0</v>
      </c>
      <c r="G1564" s="44"/>
      <c r="H1564" s="44">
        <f t="shared" si="266"/>
        <v>0</v>
      </c>
      <c r="I1564" s="14">
        <f t="shared" si="267"/>
        <v>0</v>
      </c>
      <c r="J1564" s="49">
        <v>1</v>
      </c>
      <c r="K1564" s="49">
        <f t="shared" si="268"/>
        <v>22.542831379621283</v>
      </c>
      <c r="L1564" s="50">
        <f t="shared" si="269"/>
        <v>0.32773605857956051</v>
      </c>
      <c r="M1564" s="45">
        <v>1</v>
      </c>
      <c r="N1564" s="45">
        <f t="shared" si="270"/>
        <v>22.542831379621283</v>
      </c>
      <c r="O1564" s="18">
        <f t="shared" si="271"/>
        <v>0.19171591032544966</v>
      </c>
      <c r="P1564" s="37">
        <f t="shared" si="272"/>
        <v>0</v>
      </c>
      <c r="Q1564" s="37">
        <f t="shared" si="273"/>
        <v>0</v>
      </c>
      <c r="R1564" s="37">
        <f t="shared" si="274"/>
        <v>-100</v>
      </c>
    </row>
    <row r="1565" spans="1:18" x14ac:dyDescent="0.25">
      <c r="A1565" s="1" t="s">
        <v>1005</v>
      </c>
      <c r="B1565" s="1" t="s">
        <v>3372</v>
      </c>
      <c r="C1565" s="36">
        <v>4419</v>
      </c>
      <c r="D1565" s="43"/>
      <c r="E1565" s="43">
        <f t="shared" si="264"/>
        <v>0</v>
      </c>
      <c r="F1565" s="6">
        <f t="shared" si="265"/>
        <v>0</v>
      </c>
      <c r="G1565" s="44"/>
      <c r="H1565" s="44">
        <f t="shared" si="266"/>
        <v>0</v>
      </c>
      <c r="I1565" s="14">
        <f t="shared" si="267"/>
        <v>0</v>
      </c>
      <c r="J1565" s="49">
        <v>1</v>
      </c>
      <c r="K1565" s="49">
        <f t="shared" si="268"/>
        <v>22.629554197782305</v>
      </c>
      <c r="L1565" s="50">
        <f t="shared" si="269"/>
        <v>0.32899686713259346</v>
      </c>
      <c r="M1565" s="45">
        <v>1</v>
      </c>
      <c r="N1565" s="45">
        <f t="shared" si="270"/>
        <v>22.629554197782305</v>
      </c>
      <c r="O1565" s="18">
        <f t="shared" si="271"/>
        <v>0.19245344607460846</v>
      </c>
      <c r="P1565" s="37">
        <f t="shared" si="272"/>
        <v>0</v>
      </c>
      <c r="Q1565" s="37">
        <f t="shared" si="273"/>
        <v>0</v>
      </c>
      <c r="R1565" s="37">
        <f t="shared" si="274"/>
        <v>-100</v>
      </c>
    </row>
    <row r="1566" spans="1:18" x14ac:dyDescent="0.25">
      <c r="A1566" s="1" t="s">
        <v>940</v>
      </c>
      <c r="B1566" s="1" t="s">
        <v>3401</v>
      </c>
      <c r="C1566" s="36">
        <v>4389</v>
      </c>
      <c r="D1566" s="43"/>
      <c r="E1566" s="43">
        <f t="shared" si="264"/>
        <v>0</v>
      </c>
      <c r="F1566" s="6">
        <f t="shared" si="265"/>
        <v>0</v>
      </c>
      <c r="G1566" s="44"/>
      <c r="H1566" s="44">
        <f t="shared" si="266"/>
        <v>0</v>
      </c>
      <c r="I1566" s="14">
        <f t="shared" si="267"/>
        <v>0</v>
      </c>
      <c r="J1566" s="49">
        <v>2</v>
      </c>
      <c r="K1566" s="49">
        <f t="shared" si="268"/>
        <v>45.568466621098203</v>
      </c>
      <c r="L1566" s="50">
        <f t="shared" si="269"/>
        <v>0.6624912990927001</v>
      </c>
      <c r="M1566" s="45">
        <v>2</v>
      </c>
      <c r="N1566" s="45">
        <f t="shared" si="270"/>
        <v>45.568466621098203</v>
      </c>
      <c r="O1566" s="18">
        <f t="shared" si="271"/>
        <v>0.38753783467928671</v>
      </c>
      <c r="P1566" s="37">
        <f t="shared" si="272"/>
        <v>0</v>
      </c>
      <c r="Q1566" s="37">
        <f t="shared" si="273"/>
        <v>0</v>
      </c>
      <c r="R1566" s="37">
        <f t="shared" si="274"/>
        <v>-100</v>
      </c>
    </row>
    <row r="1567" spans="1:18" x14ac:dyDescent="0.25">
      <c r="A1567" s="1" t="s">
        <v>1689</v>
      </c>
      <c r="B1567" s="1" t="s">
        <v>3419</v>
      </c>
      <c r="C1567" s="36">
        <v>4368</v>
      </c>
      <c r="D1567" s="43"/>
      <c r="E1567" s="43">
        <f t="shared" si="264"/>
        <v>0</v>
      </c>
      <c r="F1567" s="6">
        <f t="shared" si="265"/>
        <v>0</v>
      </c>
      <c r="G1567" s="44">
        <v>1</v>
      </c>
      <c r="H1567" s="44">
        <f t="shared" si="266"/>
        <v>22.893772893772894</v>
      </c>
      <c r="I1567" s="14">
        <f t="shared" si="267"/>
        <v>0.65327964747679379</v>
      </c>
      <c r="J1567" s="49"/>
      <c r="K1567" s="49">
        <f t="shared" si="268"/>
        <v>0</v>
      </c>
      <c r="L1567" s="50">
        <f t="shared" si="269"/>
        <v>0</v>
      </c>
      <c r="M1567" s="45">
        <v>1</v>
      </c>
      <c r="N1567" s="45">
        <f t="shared" si="270"/>
        <v>22.893772893772894</v>
      </c>
      <c r="O1567" s="18">
        <f t="shared" si="271"/>
        <v>0.19470049867300704</v>
      </c>
      <c r="P1567" s="37">
        <f t="shared" si="272"/>
        <v>0</v>
      </c>
      <c r="Q1567" s="37">
        <f t="shared" si="273"/>
        <v>0</v>
      </c>
      <c r="R1567" s="37">
        <f t="shared" si="274"/>
        <v>-100</v>
      </c>
    </row>
    <row r="1568" spans="1:18" x14ac:dyDescent="0.25">
      <c r="A1568" s="1" t="s">
        <v>594</v>
      </c>
      <c r="B1568" s="1" t="s">
        <v>3399</v>
      </c>
      <c r="C1568" s="36">
        <v>4367</v>
      </c>
      <c r="D1568" s="43"/>
      <c r="E1568" s="43">
        <f t="shared" si="264"/>
        <v>0</v>
      </c>
      <c r="F1568" s="6">
        <f t="shared" si="265"/>
        <v>0</v>
      </c>
      <c r="G1568" s="44">
        <v>1</v>
      </c>
      <c r="H1568" s="44">
        <f t="shared" si="266"/>
        <v>22.899015342340277</v>
      </c>
      <c r="I1568" s="14">
        <f t="shared" si="267"/>
        <v>0.65342924208349784</v>
      </c>
      <c r="J1568" s="49">
        <v>4</v>
      </c>
      <c r="K1568" s="49">
        <f t="shared" si="268"/>
        <v>91.596061369361109</v>
      </c>
      <c r="L1568" s="50">
        <f t="shared" si="269"/>
        <v>1.3316575734911202</v>
      </c>
      <c r="M1568" s="45">
        <v>5</v>
      </c>
      <c r="N1568" s="45">
        <f t="shared" si="270"/>
        <v>114.4950767117014</v>
      </c>
      <c r="O1568" s="18">
        <f t="shared" si="271"/>
        <v>0.973725415850349</v>
      </c>
      <c r="P1568" s="37">
        <f t="shared" si="272"/>
        <v>0</v>
      </c>
      <c r="Q1568" s="37">
        <f t="shared" si="273"/>
        <v>0</v>
      </c>
      <c r="R1568" s="37">
        <f t="shared" si="274"/>
        <v>-100</v>
      </c>
    </row>
    <row r="1569" spans="1:18" x14ac:dyDescent="0.25">
      <c r="A1569" s="1" t="s">
        <v>641</v>
      </c>
      <c r="B1569" s="1" t="s">
        <v>3407</v>
      </c>
      <c r="C1569" s="36">
        <v>4358</v>
      </c>
      <c r="D1569" s="43"/>
      <c r="E1569" s="43">
        <f t="shared" si="264"/>
        <v>0</v>
      </c>
      <c r="F1569" s="6">
        <f t="shared" si="265"/>
        <v>0</v>
      </c>
      <c r="G1569" s="44">
        <v>1</v>
      </c>
      <c r="H1569" s="44">
        <f t="shared" si="266"/>
        <v>22.946305644791188</v>
      </c>
      <c r="I1569" s="14">
        <f t="shared" si="267"/>
        <v>0.6547786829230462</v>
      </c>
      <c r="J1569" s="49">
        <v>1</v>
      </c>
      <c r="K1569" s="49">
        <f t="shared" si="268"/>
        <v>22.946305644791188</v>
      </c>
      <c r="L1569" s="50">
        <f t="shared" si="269"/>
        <v>0.33360191736092948</v>
      </c>
      <c r="M1569" s="45">
        <v>2</v>
      </c>
      <c r="N1569" s="45">
        <f t="shared" si="270"/>
        <v>45.892611289582376</v>
      </c>
      <c r="O1569" s="18">
        <f t="shared" si="271"/>
        <v>0.39029452877636289</v>
      </c>
      <c r="P1569" s="37">
        <f t="shared" si="272"/>
        <v>0</v>
      </c>
      <c r="Q1569" s="37">
        <f t="shared" si="273"/>
        <v>0</v>
      </c>
      <c r="R1569" s="37">
        <f t="shared" si="274"/>
        <v>-100</v>
      </c>
    </row>
    <row r="1570" spans="1:18" x14ac:dyDescent="0.25">
      <c r="A1570" s="1" t="s">
        <v>187</v>
      </c>
      <c r="B1570" s="1" t="s">
        <v>3408</v>
      </c>
      <c r="C1570" s="36">
        <v>4342</v>
      </c>
      <c r="D1570" s="43"/>
      <c r="E1570" s="43">
        <f t="shared" si="264"/>
        <v>0</v>
      </c>
      <c r="F1570" s="6">
        <f t="shared" si="265"/>
        <v>0</v>
      </c>
      <c r="G1570" s="44"/>
      <c r="H1570" s="44">
        <f t="shared" si="266"/>
        <v>0</v>
      </c>
      <c r="I1570" s="14">
        <f t="shared" si="267"/>
        <v>0</v>
      </c>
      <c r="J1570" s="49">
        <v>1</v>
      </c>
      <c r="K1570" s="49">
        <f t="shared" si="268"/>
        <v>23.030861354214647</v>
      </c>
      <c r="L1570" s="50">
        <f t="shared" si="269"/>
        <v>0.33483121968192781</v>
      </c>
      <c r="M1570" s="45">
        <v>1</v>
      </c>
      <c r="N1570" s="45">
        <f t="shared" si="270"/>
        <v>23.030861354214647</v>
      </c>
      <c r="O1570" s="18">
        <f t="shared" si="271"/>
        <v>0.19586636992254602</v>
      </c>
      <c r="P1570" s="37">
        <f t="shared" si="272"/>
        <v>0</v>
      </c>
      <c r="Q1570" s="37">
        <f t="shared" si="273"/>
        <v>0</v>
      </c>
      <c r="R1570" s="37">
        <f t="shared" si="274"/>
        <v>-100</v>
      </c>
    </row>
    <row r="1571" spans="1:18" x14ac:dyDescent="0.25">
      <c r="A1571" s="1" t="s">
        <v>1616</v>
      </c>
      <c r="B1571" s="1" t="s">
        <v>3405</v>
      </c>
      <c r="C1571" s="36">
        <v>4328</v>
      </c>
      <c r="D1571" s="43"/>
      <c r="E1571" s="43">
        <f t="shared" si="264"/>
        <v>0</v>
      </c>
      <c r="F1571" s="6">
        <f t="shared" si="265"/>
        <v>0</v>
      </c>
      <c r="G1571" s="44">
        <v>1</v>
      </c>
      <c r="H1571" s="44">
        <f t="shared" si="266"/>
        <v>23.105360443622921</v>
      </c>
      <c r="I1571" s="14">
        <f t="shared" si="267"/>
        <v>0.65931735216696741</v>
      </c>
      <c r="J1571" s="49">
        <v>1</v>
      </c>
      <c r="K1571" s="49">
        <f t="shared" si="268"/>
        <v>23.105360443622921</v>
      </c>
      <c r="L1571" s="50">
        <f t="shared" si="269"/>
        <v>0.33591431512452186</v>
      </c>
      <c r="M1571" s="45">
        <v>2</v>
      </c>
      <c r="N1571" s="45">
        <f t="shared" si="270"/>
        <v>46.210720887245841</v>
      </c>
      <c r="O1571" s="18">
        <f t="shared" si="271"/>
        <v>0.39299989750632847</v>
      </c>
      <c r="P1571" s="37">
        <f t="shared" si="272"/>
        <v>0</v>
      </c>
      <c r="Q1571" s="37">
        <f t="shared" si="273"/>
        <v>0</v>
      </c>
      <c r="R1571" s="37">
        <f t="shared" si="274"/>
        <v>-100</v>
      </c>
    </row>
    <row r="1572" spans="1:18" x14ac:dyDescent="0.25">
      <c r="A1572" s="1" t="s">
        <v>1014</v>
      </c>
      <c r="B1572" s="1" t="s">
        <v>3389</v>
      </c>
      <c r="C1572" s="36">
        <v>4321</v>
      </c>
      <c r="D1572" s="43">
        <v>1</v>
      </c>
      <c r="E1572" s="43">
        <f t="shared" si="264"/>
        <v>23.142791020597084</v>
      </c>
      <c r="F1572" s="6">
        <f t="shared" si="265"/>
        <v>1.6822924738011233</v>
      </c>
      <c r="G1572" s="44">
        <v>1</v>
      </c>
      <c r="H1572" s="44">
        <f t="shared" si="266"/>
        <v>23.142791020597084</v>
      </c>
      <c r="I1572" s="14">
        <f t="shared" si="267"/>
        <v>0.66038544322578918</v>
      </c>
      <c r="J1572" s="49">
        <v>2</v>
      </c>
      <c r="K1572" s="49">
        <f t="shared" si="268"/>
        <v>46.285582041194168</v>
      </c>
      <c r="L1572" s="50">
        <f t="shared" si="269"/>
        <v>0.6729169895204492</v>
      </c>
      <c r="M1572" s="45">
        <v>4</v>
      </c>
      <c r="N1572" s="45">
        <f t="shared" si="270"/>
        <v>92.571164082388336</v>
      </c>
      <c r="O1572" s="18">
        <f t="shared" si="271"/>
        <v>0.78727311104253161</v>
      </c>
      <c r="P1572" s="37">
        <f t="shared" si="272"/>
        <v>25</v>
      </c>
      <c r="Q1572" s="37">
        <f t="shared" si="273"/>
        <v>2.1368600682593857</v>
      </c>
      <c r="R1572" s="37">
        <f t="shared" si="274"/>
        <v>113.68600682593856</v>
      </c>
    </row>
    <row r="1573" spans="1:18" x14ac:dyDescent="0.25">
      <c r="A1573" s="1" t="s">
        <v>1696</v>
      </c>
      <c r="B1573" s="1" t="s">
        <v>1953</v>
      </c>
      <c r="C1573" s="36">
        <v>4307</v>
      </c>
      <c r="D1573" s="43"/>
      <c r="E1573" s="43">
        <f t="shared" si="264"/>
        <v>0</v>
      </c>
      <c r="F1573" s="6">
        <f t="shared" si="265"/>
        <v>0</v>
      </c>
      <c r="G1573" s="44">
        <v>1</v>
      </c>
      <c r="H1573" s="44">
        <f t="shared" si="266"/>
        <v>23.218017181332716</v>
      </c>
      <c r="I1573" s="14">
        <f t="shared" si="267"/>
        <v>0.6625320409051858</v>
      </c>
      <c r="J1573" s="49"/>
      <c r="K1573" s="49">
        <f t="shared" si="268"/>
        <v>0</v>
      </c>
      <c r="L1573" s="50">
        <f t="shared" si="269"/>
        <v>0</v>
      </c>
      <c r="M1573" s="45">
        <v>1</v>
      </c>
      <c r="N1573" s="45">
        <f t="shared" si="270"/>
        <v>23.218017181332716</v>
      </c>
      <c r="O1573" s="18">
        <f t="shared" si="271"/>
        <v>0.19745803998228345</v>
      </c>
      <c r="P1573" s="37">
        <f t="shared" si="272"/>
        <v>0</v>
      </c>
      <c r="Q1573" s="37">
        <f t="shared" si="273"/>
        <v>0</v>
      </c>
      <c r="R1573" s="37">
        <f t="shared" si="274"/>
        <v>-100</v>
      </c>
    </row>
    <row r="1574" spans="1:18" x14ac:dyDescent="0.25">
      <c r="A1574" s="1" t="s">
        <v>971</v>
      </c>
      <c r="B1574" s="1" t="s">
        <v>3410</v>
      </c>
      <c r="C1574" s="36">
        <v>4295</v>
      </c>
      <c r="D1574" s="43"/>
      <c r="E1574" s="43">
        <f t="shared" si="264"/>
        <v>0</v>
      </c>
      <c r="F1574" s="6">
        <f t="shared" si="265"/>
        <v>0</v>
      </c>
      <c r="G1574" s="44"/>
      <c r="H1574" s="44">
        <f t="shared" si="266"/>
        <v>0</v>
      </c>
      <c r="I1574" s="14">
        <f t="shared" si="267"/>
        <v>0</v>
      </c>
      <c r="J1574" s="49">
        <v>1</v>
      </c>
      <c r="K1574" s="49">
        <f t="shared" si="268"/>
        <v>23.282887077997671</v>
      </c>
      <c r="L1574" s="50">
        <f t="shared" si="269"/>
        <v>0.33849526329660778</v>
      </c>
      <c r="M1574" s="45">
        <v>1</v>
      </c>
      <c r="N1574" s="45">
        <f t="shared" si="270"/>
        <v>23.282887077997671</v>
      </c>
      <c r="O1574" s="18">
        <f t="shared" si="271"/>
        <v>0.19800972717198947</v>
      </c>
      <c r="P1574" s="37">
        <f t="shared" si="272"/>
        <v>0</v>
      </c>
      <c r="Q1574" s="37">
        <f t="shared" si="273"/>
        <v>0</v>
      </c>
      <c r="R1574" s="37">
        <f t="shared" si="274"/>
        <v>-100</v>
      </c>
    </row>
    <row r="1575" spans="1:18" x14ac:dyDescent="0.25">
      <c r="A1575" s="1" t="s">
        <v>890</v>
      </c>
      <c r="B1575" s="1" t="s">
        <v>3415</v>
      </c>
      <c r="C1575" s="36">
        <v>4278</v>
      </c>
      <c r="D1575" s="43"/>
      <c r="E1575" s="43">
        <f t="shared" si="264"/>
        <v>0</v>
      </c>
      <c r="F1575" s="6">
        <f t="shared" si="265"/>
        <v>0</v>
      </c>
      <c r="G1575" s="44"/>
      <c r="H1575" s="44">
        <f t="shared" si="266"/>
        <v>0</v>
      </c>
      <c r="I1575" s="14">
        <f t="shared" si="267"/>
        <v>0</v>
      </c>
      <c r="J1575" s="49">
        <v>10</v>
      </c>
      <c r="K1575" s="49">
        <f t="shared" si="268"/>
        <v>233.75409069658718</v>
      </c>
      <c r="L1575" s="50">
        <f t="shared" si="269"/>
        <v>3.3984038238871679</v>
      </c>
      <c r="M1575" s="45">
        <v>10</v>
      </c>
      <c r="N1575" s="45">
        <f t="shared" si="270"/>
        <v>233.75409069658718</v>
      </c>
      <c r="O1575" s="18">
        <f t="shared" si="271"/>
        <v>1.9879658209530031</v>
      </c>
      <c r="P1575" s="37">
        <f t="shared" si="272"/>
        <v>0</v>
      </c>
      <c r="Q1575" s="37">
        <f t="shared" si="273"/>
        <v>0</v>
      </c>
      <c r="R1575" s="37">
        <f t="shared" si="274"/>
        <v>-100</v>
      </c>
    </row>
    <row r="1576" spans="1:18" x14ac:dyDescent="0.25">
      <c r="A1576" s="1" t="s">
        <v>1663</v>
      </c>
      <c r="B1576" s="1" t="s">
        <v>3418</v>
      </c>
      <c r="C1576" s="36">
        <v>4278</v>
      </c>
      <c r="D1576" s="43"/>
      <c r="E1576" s="43">
        <f t="shared" si="264"/>
        <v>0</v>
      </c>
      <c r="F1576" s="6">
        <f t="shared" si="265"/>
        <v>0</v>
      </c>
      <c r="G1576" s="44"/>
      <c r="H1576" s="44">
        <f t="shared" si="266"/>
        <v>0</v>
      </c>
      <c r="I1576" s="14">
        <f t="shared" si="267"/>
        <v>0</v>
      </c>
      <c r="J1576" s="49">
        <v>1</v>
      </c>
      <c r="K1576" s="49">
        <f t="shared" si="268"/>
        <v>23.375409069658719</v>
      </c>
      <c r="L1576" s="50">
        <f t="shared" si="269"/>
        <v>0.33984038238871683</v>
      </c>
      <c r="M1576" s="45">
        <v>1</v>
      </c>
      <c r="N1576" s="45">
        <f t="shared" si="270"/>
        <v>23.375409069658719</v>
      </c>
      <c r="O1576" s="18">
        <f t="shared" si="271"/>
        <v>0.19879658209530032</v>
      </c>
      <c r="P1576" s="37">
        <f t="shared" si="272"/>
        <v>0</v>
      </c>
      <c r="Q1576" s="37">
        <f t="shared" si="273"/>
        <v>0</v>
      </c>
      <c r="R1576" s="37">
        <f t="shared" si="274"/>
        <v>-100</v>
      </c>
    </row>
    <row r="1577" spans="1:18" x14ac:dyDescent="0.25">
      <c r="A1577" s="1" t="s">
        <v>591</v>
      </c>
      <c r="B1577" s="1" t="s">
        <v>3363</v>
      </c>
      <c r="C1577" s="36">
        <v>4236</v>
      </c>
      <c r="D1577" s="43">
        <v>1</v>
      </c>
      <c r="E1577" s="43">
        <f t="shared" si="264"/>
        <v>23.607176581680829</v>
      </c>
      <c r="F1577" s="6">
        <f t="shared" si="265"/>
        <v>1.7160495229685206</v>
      </c>
      <c r="G1577" s="44"/>
      <c r="H1577" s="44">
        <f t="shared" si="266"/>
        <v>0</v>
      </c>
      <c r="I1577" s="14">
        <f t="shared" si="267"/>
        <v>0</v>
      </c>
      <c r="J1577" s="49">
        <v>1</v>
      </c>
      <c r="K1577" s="49">
        <f t="shared" si="268"/>
        <v>23.607176581680829</v>
      </c>
      <c r="L1577" s="50">
        <f t="shared" si="269"/>
        <v>0.3432099045937041</v>
      </c>
      <c r="M1577" s="45">
        <v>2</v>
      </c>
      <c r="N1577" s="45">
        <f t="shared" si="270"/>
        <v>47.214353163361658</v>
      </c>
      <c r="O1577" s="18">
        <f t="shared" si="271"/>
        <v>0.40153530604518167</v>
      </c>
      <c r="P1577" s="37">
        <f t="shared" si="272"/>
        <v>50</v>
      </c>
      <c r="Q1577" s="37">
        <f t="shared" si="273"/>
        <v>4.2737201365187714</v>
      </c>
      <c r="R1577" s="37">
        <f t="shared" si="274"/>
        <v>327.37201365187713</v>
      </c>
    </row>
    <row r="1578" spans="1:18" x14ac:dyDescent="0.25">
      <c r="A1578" s="1" t="s">
        <v>879</v>
      </c>
      <c r="B1578" s="1" t="s">
        <v>3416</v>
      </c>
      <c r="C1578" s="36">
        <v>4234</v>
      </c>
      <c r="D1578" s="43">
        <v>3</v>
      </c>
      <c r="E1578" s="43">
        <f t="shared" si="264"/>
        <v>70.854983467170527</v>
      </c>
      <c r="F1578" s="6">
        <f t="shared" si="265"/>
        <v>5.1505803821171376</v>
      </c>
      <c r="G1578" s="44">
        <v>2</v>
      </c>
      <c r="H1578" s="44">
        <f t="shared" si="266"/>
        <v>47.236655644780349</v>
      </c>
      <c r="I1578" s="14">
        <f t="shared" si="267"/>
        <v>1.3479100142553782</v>
      </c>
      <c r="J1578" s="49">
        <v>9</v>
      </c>
      <c r="K1578" s="49">
        <f t="shared" si="268"/>
        <v>212.56495040151157</v>
      </c>
      <c r="L1578" s="50">
        <f t="shared" si="269"/>
        <v>3.090348229270282</v>
      </c>
      <c r="M1578" s="45">
        <v>14</v>
      </c>
      <c r="N1578" s="45">
        <f t="shared" si="270"/>
        <v>330.65658951346245</v>
      </c>
      <c r="O1578" s="18">
        <f t="shared" si="271"/>
        <v>2.8120748452649331</v>
      </c>
      <c r="P1578" s="37">
        <f t="shared" si="272"/>
        <v>21.428571428571427</v>
      </c>
      <c r="Q1578" s="37">
        <f t="shared" si="273"/>
        <v>1.8315943442223306</v>
      </c>
      <c r="R1578" s="37">
        <f t="shared" si="274"/>
        <v>83.159434422233062</v>
      </c>
    </row>
    <row r="1579" spans="1:18" x14ac:dyDescent="0.25">
      <c r="A1579" s="1" t="s">
        <v>918</v>
      </c>
      <c r="B1579" s="1" t="s">
        <v>3421</v>
      </c>
      <c r="C1579" s="36">
        <v>4207</v>
      </c>
      <c r="D1579" s="43">
        <v>1</v>
      </c>
      <c r="E1579" s="43">
        <f t="shared" si="264"/>
        <v>23.769907297361538</v>
      </c>
      <c r="F1579" s="6">
        <f t="shared" si="265"/>
        <v>1.7278787210113271</v>
      </c>
      <c r="G1579" s="44">
        <v>7</v>
      </c>
      <c r="H1579" s="44">
        <f t="shared" si="266"/>
        <v>166.38935108153078</v>
      </c>
      <c r="I1579" s="14">
        <f t="shared" si="267"/>
        <v>4.7479625626932371</v>
      </c>
      <c r="J1579" s="49">
        <v>4</v>
      </c>
      <c r="K1579" s="49">
        <f t="shared" si="268"/>
        <v>95.079629189446152</v>
      </c>
      <c r="L1579" s="50">
        <f t="shared" si="269"/>
        <v>1.3823029768090616</v>
      </c>
      <c r="M1579" s="45">
        <v>12</v>
      </c>
      <c r="N1579" s="45">
        <f t="shared" si="270"/>
        <v>285.23888756833844</v>
      </c>
      <c r="O1579" s="18">
        <f t="shared" si="271"/>
        <v>2.425819191453372</v>
      </c>
      <c r="P1579" s="37">
        <f t="shared" si="272"/>
        <v>8.3333333333333321</v>
      </c>
      <c r="Q1579" s="37">
        <f t="shared" si="273"/>
        <v>0.71228668941979512</v>
      </c>
      <c r="R1579" s="37">
        <f t="shared" si="274"/>
        <v>-28.77133105802049</v>
      </c>
    </row>
    <row r="1580" spans="1:18" x14ac:dyDescent="0.25">
      <c r="A1580" s="1" t="s">
        <v>1618</v>
      </c>
      <c r="B1580" s="1" t="s">
        <v>3423</v>
      </c>
      <c r="C1580" s="36">
        <v>4194</v>
      </c>
      <c r="D1580" s="43"/>
      <c r="E1580" s="43">
        <f t="shared" si="264"/>
        <v>0</v>
      </c>
      <c r="F1580" s="6">
        <f t="shared" si="265"/>
        <v>0</v>
      </c>
      <c r="G1580" s="44"/>
      <c r="H1580" s="44">
        <f t="shared" si="266"/>
        <v>0</v>
      </c>
      <c r="I1580" s="14">
        <f t="shared" si="267"/>
        <v>0</v>
      </c>
      <c r="J1580" s="49">
        <v>1</v>
      </c>
      <c r="K1580" s="49">
        <f t="shared" si="268"/>
        <v>23.843586075345733</v>
      </c>
      <c r="L1580" s="50">
        <f t="shared" si="269"/>
        <v>0.34664691365258238</v>
      </c>
      <c r="M1580" s="45">
        <v>1</v>
      </c>
      <c r="N1580" s="45">
        <f t="shared" si="270"/>
        <v>23.843586075345733</v>
      </c>
      <c r="O1580" s="18">
        <f t="shared" si="271"/>
        <v>0.20277820176530634</v>
      </c>
      <c r="P1580" s="37">
        <f t="shared" si="272"/>
        <v>0</v>
      </c>
      <c r="Q1580" s="37">
        <f t="shared" si="273"/>
        <v>0</v>
      </c>
      <c r="R1580" s="37">
        <f t="shared" si="274"/>
        <v>-100</v>
      </c>
    </row>
    <row r="1581" spans="1:18" x14ac:dyDescent="0.25">
      <c r="A1581" s="1" t="s">
        <v>224</v>
      </c>
      <c r="B1581" s="1" t="s">
        <v>2099</v>
      </c>
      <c r="C1581" s="36">
        <v>4165</v>
      </c>
      <c r="D1581" s="43"/>
      <c r="E1581" s="43">
        <f t="shared" si="264"/>
        <v>0</v>
      </c>
      <c r="F1581" s="6">
        <f t="shared" si="265"/>
        <v>0</v>
      </c>
      <c r="G1581" s="44"/>
      <c r="H1581" s="44">
        <f t="shared" si="266"/>
        <v>0</v>
      </c>
      <c r="I1581" s="14">
        <f t="shared" si="267"/>
        <v>0</v>
      </c>
      <c r="J1581" s="49">
        <v>1</v>
      </c>
      <c r="K1581" s="49">
        <f t="shared" si="268"/>
        <v>24.009603841536617</v>
      </c>
      <c r="L1581" s="50">
        <f t="shared" si="269"/>
        <v>0.34906054162279249</v>
      </c>
      <c r="M1581" s="45">
        <v>1</v>
      </c>
      <c r="N1581" s="45">
        <f t="shared" si="270"/>
        <v>24.009603841536617</v>
      </c>
      <c r="O1581" s="18">
        <f t="shared" si="271"/>
        <v>0.20419010281001077</v>
      </c>
      <c r="P1581" s="37">
        <f t="shared" si="272"/>
        <v>0</v>
      </c>
      <c r="Q1581" s="37">
        <f t="shared" si="273"/>
        <v>0</v>
      </c>
      <c r="R1581" s="37">
        <f t="shared" si="274"/>
        <v>-100</v>
      </c>
    </row>
    <row r="1582" spans="1:18" x14ac:dyDescent="0.25">
      <c r="A1582" s="1" t="s">
        <v>1066</v>
      </c>
      <c r="B1582" s="1" t="s">
        <v>3396</v>
      </c>
      <c r="C1582" s="36">
        <v>4148</v>
      </c>
      <c r="D1582" s="43">
        <v>1</v>
      </c>
      <c r="E1582" s="43">
        <f t="shared" si="264"/>
        <v>24.108003857280615</v>
      </c>
      <c r="F1582" s="6">
        <f t="shared" si="265"/>
        <v>1.7524555880652493</v>
      </c>
      <c r="G1582" s="44">
        <v>1</v>
      </c>
      <c r="H1582" s="44">
        <f t="shared" si="266"/>
        <v>24.108003857280615</v>
      </c>
      <c r="I1582" s="14">
        <f t="shared" si="267"/>
        <v>0.68792803765155142</v>
      </c>
      <c r="J1582" s="49"/>
      <c r="K1582" s="49">
        <f t="shared" si="268"/>
        <v>0</v>
      </c>
      <c r="L1582" s="50">
        <f t="shared" si="269"/>
        <v>0</v>
      </c>
      <c r="M1582" s="45">
        <v>2</v>
      </c>
      <c r="N1582" s="45">
        <f t="shared" si="270"/>
        <v>48.216007714561229</v>
      </c>
      <c r="O1582" s="18">
        <f t="shared" si="271"/>
        <v>0.4100538949873167</v>
      </c>
      <c r="P1582" s="37">
        <f t="shared" si="272"/>
        <v>50</v>
      </c>
      <c r="Q1582" s="37">
        <f t="shared" si="273"/>
        <v>4.2737201365187714</v>
      </c>
      <c r="R1582" s="37">
        <f t="shared" si="274"/>
        <v>327.37201365187713</v>
      </c>
    </row>
    <row r="1583" spans="1:18" x14ac:dyDescent="0.25">
      <c r="A1583" s="1" t="s">
        <v>1137</v>
      </c>
      <c r="B1583" s="1" t="s">
        <v>3402</v>
      </c>
      <c r="C1583" s="36">
        <v>4143</v>
      </c>
      <c r="D1583" s="43">
        <v>1</v>
      </c>
      <c r="E1583" s="43">
        <f t="shared" si="264"/>
        <v>24.137098720733768</v>
      </c>
      <c r="F1583" s="6">
        <f t="shared" si="265"/>
        <v>1.7545705477418907</v>
      </c>
      <c r="G1583" s="44"/>
      <c r="H1583" s="44">
        <f t="shared" si="266"/>
        <v>0</v>
      </c>
      <c r="I1583" s="14">
        <f t="shared" si="267"/>
        <v>0</v>
      </c>
      <c r="J1583" s="49"/>
      <c r="K1583" s="49">
        <f t="shared" si="268"/>
        <v>0</v>
      </c>
      <c r="L1583" s="50">
        <f t="shared" si="269"/>
        <v>0</v>
      </c>
      <c r="M1583" s="45">
        <v>1</v>
      </c>
      <c r="N1583" s="45">
        <f t="shared" si="270"/>
        <v>24.137098720733768</v>
      </c>
      <c r="O1583" s="18">
        <f t="shared" si="271"/>
        <v>0.20527438527726161</v>
      </c>
      <c r="P1583" s="37">
        <f t="shared" si="272"/>
        <v>100</v>
      </c>
      <c r="Q1583" s="37">
        <f t="shared" si="273"/>
        <v>8.5474402730375427</v>
      </c>
      <c r="R1583" s="37">
        <f t="shared" si="274"/>
        <v>754.74402730375425</v>
      </c>
    </row>
    <row r="1584" spans="1:18" x14ac:dyDescent="0.25">
      <c r="A1584" s="1" t="s">
        <v>1444</v>
      </c>
      <c r="B1584" s="1" t="s">
        <v>3430</v>
      </c>
      <c r="C1584" s="36">
        <v>4107</v>
      </c>
      <c r="D1584" s="43">
        <v>2</v>
      </c>
      <c r="E1584" s="43">
        <f t="shared" si="264"/>
        <v>48.697345994643292</v>
      </c>
      <c r="F1584" s="6">
        <f t="shared" si="265"/>
        <v>3.5399005499365246</v>
      </c>
      <c r="G1584" s="44"/>
      <c r="H1584" s="44">
        <f t="shared" si="266"/>
        <v>0</v>
      </c>
      <c r="I1584" s="14">
        <f t="shared" si="267"/>
        <v>0</v>
      </c>
      <c r="J1584" s="49">
        <v>2</v>
      </c>
      <c r="K1584" s="49">
        <f t="shared" si="268"/>
        <v>48.697345994643292</v>
      </c>
      <c r="L1584" s="50">
        <f t="shared" si="269"/>
        <v>0.70798010998730487</v>
      </c>
      <c r="M1584" s="45">
        <v>4</v>
      </c>
      <c r="N1584" s="45">
        <f t="shared" si="270"/>
        <v>97.394691989286585</v>
      </c>
      <c r="O1584" s="18">
        <f t="shared" si="271"/>
        <v>0.82829488989889921</v>
      </c>
      <c r="P1584" s="37">
        <f t="shared" si="272"/>
        <v>50</v>
      </c>
      <c r="Q1584" s="37">
        <f t="shared" si="273"/>
        <v>4.2737201365187714</v>
      </c>
      <c r="R1584" s="37">
        <f t="shared" si="274"/>
        <v>327.37201365187713</v>
      </c>
    </row>
    <row r="1585" spans="1:18" x14ac:dyDescent="0.25">
      <c r="A1585" s="1" t="s">
        <v>887</v>
      </c>
      <c r="B1585" s="1" t="s">
        <v>3431</v>
      </c>
      <c r="C1585" s="36">
        <v>4087</v>
      </c>
      <c r="D1585" s="43"/>
      <c r="E1585" s="43">
        <f t="shared" si="264"/>
        <v>0</v>
      </c>
      <c r="F1585" s="6">
        <f t="shared" si="265"/>
        <v>0</v>
      </c>
      <c r="G1585" s="44">
        <v>3</v>
      </c>
      <c r="H1585" s="44">
        <f t="shared" si="266"/>
        <v>73.403474431123072</v>
      </c>
      <c r="I1585" s="14">
        <f t="shared" si="267"/>
        <v>2.0945868609092013</v>
      </c>
      <c r="J1585" s="49">
        <v>4</v>
      </c>
      <c r="K1585" s="49">
        <f t="shared" si="268"/>
        <v>97.871299241497439</v>
      </c>
      <c r="L1585" s="50">
        <f t="shared" si="269"/>
        <v>1.4228893132947693</v>
      </c>
      <c r="M1585" s="45">
        <v>7</v>
      </c>
      <c r="N1585" s="45">
        <f t="shared" si="270"/>
        <v>171.27477367262051</v>
      </c>
      <c r="O1585" s="18">
        <f t="shared" si="271"/>
        <v>1.4566093583131547</v>
      </c>
      <c r="P1585" s="37">
        <f t="shared" si="272"/>
        <v>0</v>
      </c>
      <c r="Q1585" s="37">
        <f t="shared" si="273"/>
        <v>0</v>
      </c>
      <c r="R1585" s="37">
        <f t="shared" si="274"/>
        <v>-100</v>
      </c>
    </row>
    <row r="1586" spans="1:18" x14ac:dyDescent="0.25">
      <c r="A1586" s="1" t="s">
        <v>856</v>
      </c>
      <c r="B1586" s="1" t="s">
        <v>3417</v>
      </c>
      <c r="C1586" s="36">
        <v>4086</v>
      </c>
      <c r="D1586" s="43"/>
      <c r="E1586" s="43">
        <f t="shared" si="264"/>
        <v>0</v>
      </c>
      <c r="F1586" s="6">
        <f t="shared" si="265"/>
        <v>0</v>
      </c>
      <c r="G1586" s="44">
        <v>1</v>
      </c>
      <c r="H1586" s="44">
        <f t="shared" si="266"/>
        <v>24.473813020068526</v>
      </c>
      <c r="I1586" s="14">
        <f t="shared" si="267"/>
        <v>0.69836649539369444</v>
      </c>
      <c r="J1586" s="49"/>
      <c r="K1586" s="49">
        <f t="shared" si="268"/>
        <v>0</v>
      </c>
      <c r="L1586" s="50">
        <f t="shared" si="269"/>
        <v>0</v>
      </c>
      <c r="M1586" s="45">
        <v>1</v>
      </c>
      <c r="N1586" s="45">
        <f t="shared" si="270"/>
        <v>24.473813020068526</v>
      </c>
      <c r="O1586" s="18">
        <f t="shared" si="271"/>
        <v>0.20813797802342018</v>
      </c>
      <c r="P1586" s="37">
        <f t="shared" si="272"/>
        <v>0</v>
      </c>
      <c r="Q1586" s="37">
        <f t="shared" si="273"/>
        <v>0</v>
      </c>
      <c r="R1586" s="37">
        <f t="shared" si="274"/>
        <v>-100</v>
      </c>
    </row>
    <row r="1587" spans="1:18" x14ac:dyDescent="0.25">
      <c r="A1587" s="1" t="s">
        <v>1032</v>
      </c>
      <c r="B1587" s="1" t="s">
        <v>3411</v>
      </c>
      <c r="C1587" s="36">
        <v>4062</v>
      </c>
      <c r="D1587" s="43"/>
      <c r="E1587" s="43">
        <f t="shared" si="264"/>
        <v>0</v>
      </c>
      <c r="F1587" s="6">
        <f t="shared" si="265"/>
        <v>0</v>
      </c>
      <c r="G1587" s="44">
        <v>1</v>
      </c>
      <c r="H1587" s="44">
        <f t="shared" si="266"/>
        <v>24.618414574101426</v>
      </c>
      <c r="I1587" s="14">
        <f t="shared" si="267"/>
        <v>0.70249273761167785</v>
      </c>
      <c r="J1587" s="49"/>
      <c r="K1587" s="49">
        <f t="shared" si="268"/>
        <v>0</v>
      </c>
      <c r="L1587" s="50">
        <f t="shared" si="269"/>
        <v>0</v>
      </c>
      <c r="M1587" s="45">
        <v>1</v>
      </c>
      <c r="N1587" s="45">
        <f t="shared" si="270"/>
        <v>24.618414574101426</v>
      </c>
      <c r="O1587" s="18">
        <f t="shared" si="271"/>
        <v>0.20936774451100315</v>
      </c>
      <c r="P1587" s="37">
        <f t="shared" si="272"/>
        <v>0</v>
      </c>
      <c r="Q1587" s="37">
        <f t="shared" si="273"/>
        <v>0</v>
      </c>
      <c r="R1587" s="37">
        <f t="shared" si="274"/>
        <v>-100</v>
      </c>
    </row>
    <row r="1588" spans="1:18" x14ac:dyDescent="0.25">
      <c r="A1588" s="1" t="s">
        <v>1674</v>
      </c>
      <c r="B1588" s="1" t="s">
        <v>3434</v>
      </c>
      <c r="C1588" s="36">
        <v>4051</v>
      </c>
      <c r="D1588" s="43"/>
      <c r="E1588" s="43">
        <f t="shared" si="264"/>
        <v>0</v>
      </c>
      <c r="F1588" s="6">
        <f t="shared" si="265"/>
        <v>0</v>
      </c>
      <c r="G1588" s="44"/>
      <c r="H1588" s="44">
        <f t="shared" si="266"/>
        <v>0</v>
      </c>
      <c r="I1588" s="14">
        <f t="shared" si="267"/>
        <v>0</v>
      </c>
      <c r="J1588" s="49">
        <v>2</v>
      </c>
      <c r="K1588" s="49">
        <f t="shared" si="268"/>
        <v>49.370525796099734</v>
      </c>
      <c r="L1588" s="50">
        <f t="shared" si="269"/>
        <v>0.71776704806661595</v>
      </c>
      <c r="M1588" s="45">
        <v>2</v>
      </c>
      <c r="N1588" s="45">
        <f t="shared" si="270"/>
        <v>49.370525796099734</v>
      </c>
      <c r="O1588" s="18">
        <f t="shared" si="271"/>
        <v>0.41987251454144398</v>
      </c>
      <c r="P1588" s="37">
        <f t="shared" si="272"/>
        <v>0</v>
      </c>
      <c r="Q1588" s="37">
        <f t="shared" si="273"/>
        <v>0</v>
      </c>
      <c r="R1588" s="37">
        <f t="shared" si="274"/>
        <v>-100</v>
      </c>
    </row>
    <row r="1589" spans="1:18" x14ac:dyDescent="0.25">
      <c r="A1589" s="1" t="s">
        <v>1670</v>
      </c>
      <c r="B1589" s="1" t="s">
        <v>3424</v>
      </c>
      <c r="C1589" s="36">
        <v>4049</v>
      </c>
      <c r="D1589" s="43">
        <v>1</v>
      </c>
      <c r="E1589" s="43">
        <f t="shared" si="264"/>
        <v>24.697456162015314</v>
      </c>
      <c r="F1589" s="6">
        <f t="shared" si="265"/>
        <v>1.795303971176748</v>
      </c>
      <c r="G1589" s="44"/>
      <c r="H1589" s="44">
        <f t="shared" si="266"/>
        <v>0</v>
      </c>
      <c r="I1589" s="14">
        <f t="shared" si="267"/>
        <v>0</v>
      </c>
      <c r="J1589" s="49">
        <v>1</v>
      </c>
      <c r="K1589" s="49">
        <f t="shared" si="268"/>
        <v>24.697456162015314</v>
      </c>
      <c r="L1589" s="50">
        <f t="shared" si="269"/>
        <v>0.35906079423534959</v>
      </c>
      <c r="M1589" s="45">
        <v>2</v>
      </c>
      <c r="N1589" s="45">
        <f t="shared" si="270"/>
        <v>49.394912324030628</v>
      </c>
      <c r="O1589" s="18">
        <f t="shared" si="271"/>
        <v>0.42007991020187441</v>
      </c>
      <c r="P1589" s="37">
        <f t="shared" si="272"/>
        <v>50</v>
      </c>
      <c r="Q1589" s="37">
        <f t="shared" si="273"/>
        <v>4.2737201365187714</v>
      </c>
      <c r="R1589" s="37">
        <f t="shared" si="274"/>
        <v>327.37201365187713</v>
      </c>
    </row>
    <row r="1590" spans="1:18" x14ac:dyDescent="0.25">
      <c r="A1590" s="1" t="s">
        <v>1632</v>
      </c>
      <c r="B1590" s="1" t="s">
        <v>3436</v>
      </c>
      <c r="C1590" s="36">
        <v>4034</v>
      </c>
      <c r="D1590" s="43"/>
      <c r="E1590" s="43">
        <f t="shared" si="264"/>
        <v>0</v>
      </c>
      <c r="F1590" s="6">
        <f t="shared" si="265"/>
        <v>0</v>
      </c>
      <c r="G1590" s="44"/>
      <c r="H1590" s="44">
        <f t="shared" si="266"/>
        <v>0</v>
      </c>
      <c r="I1590" s="14">
        <f t="shared" si="267"/>
        <v>0</v>
      </c>
      <c r="J1590" s="49">
        <v>4</v>
      </c>
      <c r="K1590" s="49">
        <f t="shared" si="268"/>
        <v>99.157164105106588</v>
      </c>
      <c r="L1590" s="50">
        <f t="shared" si="269"/>
        <v>1.4415836944560541</v>
      </c>
      <c r="M1590" s="45">
        <v>4</v>
      </c>
      <c r="N1590" s="45">
        <f t="shared" si="270"/>
        <v>99.157164105106588</v>
      </c>
      <c r="O1590" s="18">
        <f t="shared" si="271"/>
        <v>0.84328386534823474</v>
      </c>
      <c r="P1590" s="37">
        <f t="shared" si="272"/>
        <v>0</v>
      </c>
      <c r="Q1590" s="37">
        <f t="shared" si="273"/>
        <v>0</v>
      </c>
      <c r="R1590" s="37">
        <f t="shared" si="274"/>
        <v>-100</v>
      </c>
    </row>
    <row r="1591" spans="1:18" x14ac:dyDescent="0.25">
      <c r="A1591" s="1" t="s">
        <v>989</v>
      </c>
      <c r="B1591" s="1" t="s">
        <v>3427</v>
      </c>
      <c r="C1591" s="36">
        <v>3985</v>
      </c>
      <c r="D1591" s="43"/>
      <c r="E1591" s="43">
        <f t="shared" si="264"/>
        <v>0</v>
      </c>
      <c r="F1591" s="6">
        <f t="shared" si="265"/>
        <v>0</v>
      </c>
      <c r="G1591" s="44">
        <v>3</v>
      </c>
      <c r="H1591" s="44">
        <f t="shared" si="266"/>
        <v>75.282308657465506</v>
      </c>
      <c r="I1591" s="14">
        <f t="shared" si="267"/>
        <v>2.1481998746639666</v>
      </c>
      <c r="J1591" s="49">
        <v>5</v>
      </c>
      <c r="K1591" s="49">
        <f t="shared" si="268"/>
        <v>125.47051442910917</v>
      </c>
      <c r="L1591" s="50">
        <f t="shared" si="269"/>
        <v>1.8241369584177296</v>
      </c>
      <c r="M1591" s="45">
        <v>8</v>
      </c>
      <c r="N1591" s="45">
        <f t="shared" si="270"/>
        <v>200.75282308657467</v>
      </c>
      <c r="O1591" s="18">
        <f t="shared" si="271"/>
        <v>1.7073059537338915</v>
      </c>
      <c r="P1591" s="37">
        <f t="shared" si="272"/>
        <v>0</v>
      </c>
      <c r="Q1591" s="37">
        <f t="shared" si="273"/>
        <v>0</v>
      </c>
      <c r="R1591" s="37">
        <f t="shared" si="274"/>
        <v>-100</v>
      </c>
    </row>
    <row r="1592" spans="1:18" x14ac:dyDescent="0.25">
      <c r="A1592" s="1" t="s">
        <v>1667</v>
      </c>
      <c r="B1592" s="1" t="s">
        <v>3426</v>
      </c>
      <c r="C1592" s="36">
        <v>3982</v>
      </c>
      <c r="D1592" s="43"/>
      <c r="E1592" s="43">
        <f t="shared" si="264"/>
        <v>0</v>
      </c>
      <c r="F1592" s="6">
        <f t="shared" si="265"/>
        <v>0</v>
      </c>
      <c r="G1592" s="44"/>
      <c r="H1592" s="44">
        <f t="shared" si="266"/>
        <v>0</v>
      </c>
      <c r="I1592" s="14">
        <f t="shared" si="267"/>
        <v>0</v>
      </c>
      <c r="J1592" s="49">
        <v>9</v>
      </c>
      <c r="K1592" s="49">
        <f t="shared" si="268"/>
        <v>226.01707684580612</v>
      </c>
      <c r="L1592" s="50">
        <f t="shared" si="269"/>
        <v>3.2859202417705613</v>
      </c>
      <c r="M1592" s="45">
        <v>9</v>
      </c>
      <c r="N1592" s="45">
        <f t="shared" si="270"/>
        <v>226.01707684580612</v>
      </c>
      <c r="O1592" s="18">
        <f t="shared" si="271"/>
        <v>1.9221662490791696</v>
      </c>
      <c r="P1592" s="37">
        <f t="shared" si="272"/>
        <v>0</v>
      </c>
      <c r="Q1592" s="37">
        <f t="shared" si="273"/>
        <v>0</v>
      </c>
      <c r="R1592" s="37">
        <f t="shared" si="274"/>
        <v>-100</v>
      </c>
    </row>
    <row r="1593" spans="1:18" x14ac:dyDescent="0.25">
      <c r="A1593" s="1" t="s">
        <v>1630</v>
      </c>
      <c r="B1593" s="1" t="s">
        <v>3437</v>
      </c>
      <c r="C1593" s="36">
        <v>3981</v>
      </c>
      <c r="D1593" s="43"/>
      <c r="E1593" s="43">
        <f t="shared" si="264"/>
        <v>0</v>
      </c>
      <c r="F1593" s="6">
        <f t="shared" si="265"/>
        <v>0</v>
      </c>
      <c r="G1593" s="44"/>
      <c r="H1593" s="44">
        <f t="shared" si="266"/>
        <v>0</v>
      </c>
      <c r="I1593" s="14">
        <f t="shared" si="267"/>
        <v>0</v>
      </c>
      <c r="J1593" s="49">
        <v>1</v>
      </c>
      <c r="K1593" s="49">
        <f t="shared" si="268"/>
        <v>25.119316754584275</v>
      </c>
      <c r="L1593" s="50">
        <f t="shared" si="269"/>
        <v>0.36519396027604384</v>
      </c>
      <c r="M1593" s="45">
        <v>1</v>
      </c>
      <c r="N1593" s="45">
        <f t="shared" si="270"/>
        <v>25.119316754584275</v>
      </c>
      <c r="O1593" s="18">
        <f t="shared" si="271"/>
        <v>0.2136276760119806</v>
      </c>
      <c r="P1593" s="37">
        <f t="shared" si="272"/>
        <v>0</v>
      </c>
      <c r="Q1593" s="37">
        <f t="shared" si="273"/>
        <v>0</v>
      </c>
      <c r="R1593" s="37">
        <f t="shared" si="274"/>
        <v>-100</v>
      </c>
    </row>
    <row r="1594" spans="1:18" x14ac:dyDescent="0.25">
      <c r="A1594" s="1" t="s">
        <v>827</v>
      </c>
      <c r="B1594" s="1" t="s">
        <v>3433</v>
      </c>
      <c r="C1594" s="36">
        <v>3979</v>
      </c>
      <c r="D1594" s="43"/>
      <c r="E1594" s="43">
        <f t="shared" si="264"/>
        <v>0</v>
      </c>
      <c r="F1594" s="6">
        <f t="shared" si="265"/>
        <v>0</v>
      </c>
      <c r="G1594" s="44"/>
      <c r="H1594" s="44">
        <f t="shared" si="266"/>
        <v>0</v>
      </c>
      <c r="I1594" s="14">
        <f t="shared" si="267"/>
        <v>0</v>
      </c>
      <c r="J1594" s="49">
        <v>2</v>
      </c>
      <c r="K1594" s="49">
        <f t="shared" si="268"/>
        <v>50.263885398341294</v>
      </c>
      <c r="L1594" s="50">
        <f t="shared" si="269"/>
        <v>0.7307550418994373</v>
      </c>
      <c r="M1594" s="45">
        <v>2</v>
      </c>
      <c r="N1594" s="45">
        <f t="shared" si="270"/>
        <v>50.263885398341294</v>
      </c>
      <c r="O1594" s="18">
        <f t="shared" si="271"/>
        <v>0.42747010716446077</v>
      </c>
      <c r="P1594" s="37">
        <f t="shared" si="272"/>
        <v>0</v>
      </c>
      <c r="Q1594" s="37">
        <f t="shared" si="273"/>
        <v>0</v>
      </c>
      <c r="R1594" s="37">
        <f t="shared" si="274"/>
        <v>-100</v>
      </c>
    </row>
    <row r="1595" spans="1:18" x14ac:dyDescent="0.25">
      <c r="A1595" s="1" t="s">
        <v>930</v>
      </c>
      <c r="B1595" s="1" t="s">
        <v>3413</v>
      </c>
      <c r="C1595" s="36">
        <v>3973</v>
      </c>
      <c r="D1595" s="43"/>
      <c r="E1595" s="43">
        <f t="shared" si="264"/>
        <v>0</v>
      </c>
      <c r="F1595" s="6">
        <f t="shared" si="265"/>
        <v>0</v>
      </c>
      <c r="G1595" s="44">
        <v>1</v>
      </c>
      <c r="H1595" s="44">
        <f t="shared" si="266"/>
        <v>25.169896803423104</v>
      </c>
      <c r="I1595" s="14">
        <f t="shared" si="267"/>
        <v>0.71822942365432552</v>
      </c>
      <c r="J1595" s="49"/>
      <c r="K1595" s="49">
        <f t="shared" si="268"/>
        <v>0</v>
      </c>
      <c r="L1595" s="50">
        <f t="shared" si="269"/>
        <v>0</v>
      </c>
      <c r="M1595" s="45">
        <v>1</v>
      </c>
      <c r="N1595" s="45">
        <f t="shared" si="270"/>
        <v>25.169896803423104</v>
      </c>
      <c r="O1595" s="18">
        <f t="shared" si="271"/>
        <v>0.21405783493674674</v>
      </c>
      <c r="P1595" s="37">
        <f t="shared" si="272"/>
        <v>0</v>
      </c>
      <c r="Q1595" s="37">
        <f t="shared" si="273"/>
        <v>0</v>
      </c>
      <c r="R1595" s="37">
        <f t="shared" si="274"/>
        <v>-100</v>
      </c>
    </row>
    <row r="1596" spans="1:18" x14ac:dyDescent="0.25">
      <c r="A1596" s="1" t="s">
        <v>937</v>
      </c>
      <c r="B1596" s="1" t="s">
        <v>3425</v>
      </c>
      <c r="C1596" s="36">
        <v>3973</v>
      </c>
      <c r="D1596" s="43"/>
      <c r="E1596" s="43">
        <f t="shared" si="264"/>
        <v>0</v>
      </c>
      <c r="F1596" s="6">
        <f t="shared" si="265"/>
        <v>0</v>
      </c>
      <c r="G1596" s="44"/>
      <c r="H1596" s="44">
        <f t="shared" si="266"/>
        <v>0</v>
      </c>
      <c r="I1596" s="14">
        <f t="shared" si="267"/>
        <v>0</v>
      </c>
      <c r="J1596" s="49">
        <v>2</v>
      </c>
      <c r="K1596" s="49">
        <f t="shared" si="268"/>
        <v>50.339793606846207</v>
      </c>
      <c r="L1596" s="50">
        <f t="shared" si="269"/>
        <v>0.73185862363902876</v>
      </c>
      <c r="M1596" s="45">
        <v>2</v>
      </c>
      <c r="N1596" s="45">
        <f t="shared" si="270"/>
        <v>50.339793606846207</v>
      </c>
      <c r="O1596" s="18">
        <f t="shared" si="271"/>
        <v>0.42811566987349348</v>
      </c>
      <c r="P1596" s="37">
        <f t="shared" si="272"/>
        <v>0</v>
      </c>
      <c r="Q1596" s="37">
        <f t="shared" si="273"/>
        <v>0</v>
      </c>
      <c r="R1596" s="37">
        <f t="shared" si="274"/>
        <v>-100</v>
      </c>
    </row>
    <row r="1597" spans="1:18" x14ac:dyDescent="0.25">
      <c r="A1597" s="1" t="s">
        <v>979</v>
      </c>
      <c r="B1597" s="1" t="s">
        <v>3429</v>
      </c>
      <c r="C1597" s="36">
        <v>3913</v>
      </c>
      <c r="D1597" s="43">
        <v>1</v>
      </c>
      <c r="E1597" s="43">
        <f t="shared" si="264"/>
        <v>25.555839509327882</v>
      </c>
      <c r="F1597" s="6">
        <f t="shared" si="265"/>
        <v>1.8577014513914267</v>
      </c>
      <c r="G1597" s="44"/>
      <c r="H1597" s="44">
        <f t="shared" si="266"/>
        <v>0</v>
      </c>
      <c r="I1597" s="14">
        <f t="shared" si="267"/>
        <v>0</v>
      </c>
      <c r="J1597" s="49">
        <v>3</v>
      </c>
      <c r="K1597" s="49">
        <f t="shared" si="268"/>
        <v>76.667518527983646</v>
      </c>
      <c r="L1597" s="50">
        <f t="shared" si="269"/>
        <v>1.1146208708348562</v>
      </c>
      <c r="M1597" s="45">
        <v>4</v>
      </c>
      <c r="N1597" s="45">
        <f t="shared" si="270"/>
        <v>102.22335803731153</v>
      </c>
      <c r="O1597" s="18">
        <f t="shared" si="271"/>
        <v>0.8693603661678454</v>
      </c>
      <c r="P1597" s="37">
        <f t="shared" si="272"/>
        <v>25</v>
      </c>
      <c r="Q1597" s="37">
        <f t="shared" si="273"/>
        <v>2.1368600682593857</v>
      </c>
      <c r="R1597" s="37">
        <f t="shared" si="274"/>
        <v>113.68600682593856</v>
      </c>
    </row>
    <row r="1598" spans="1:18" x14ac:dyDescent="0.25">
      <c r="A1598" s="1" t="s">
        <v>1175</v>
      </c>
      <c r="B1598" s="1" t="s">
        <v>3443</v>
      </c>
      <c r="C1598" s="36">
        <v>3794</v>
      </c>
      <c r="D1598" s="43"/>
      <c r="E1598" s="43">
        <f t="shared" si="264"/>
        <v>0</v>
      </c>
      <c r="F1598" s="6">
        <f t="shared" si="265"/>
        <v>0</v>
      </c>
      <c r="G1598" s="44">
        <v>1</v>
      </c>
      <c r="H1598" s="44">
        <f t="shared" si="266"/>
        <v>26.357406431207167</v>
      </c>
      <c r="I1598" s="14">
        <f t="shared" si="267"/>
        <v>0.75211531370022022</v>
      </c>
      <c r="J1598" s="49">
        <v>1</v>
      </c>
      <c r="K1598" s="49">
        <f t="shared" si="268"/>
        <v>26.357406431207167</v>
      </c>
      <c r="L1598" s="50">
        <f t="shared" si="269"/>
        <v>0.38319376801764116</v>
      </c>
      <c r="M1598" s="45">
        <v>2</v>
      </c>
      <c r="N1598" s="45">
        <f t="shared" si="270"/>
        <v>52.714812862414334</v>
      </c>
      <c r="O1598" s="18">
        <f t="shared" si="271"/>
        <v>0.44831406336515278</v>
      </c>
      <c r="P1598" s="37">
        <f t="shared" si="272"/>
        <v>0</v>
      </c>
      <c r="Q1598" s="37">
        <f t="shared" si="273"/>
        <v>0</v>
      </c>
      <c r="R1598" s="37">
        <f t="shared" si="274"/>
        <v>-100</v>
      </c>
    </row>
    <row r="1599" spans="1:18" x14ac:dyDescent="0.25">
      <c r="A1599" s="1" t="s">
        <v>1150</v>
      </c>
      <c r="B1599" s="1" t="s">
        <v>3435</v>
      </c>
      <c r="C1599" s="36">
        <v>3778</v>
      </c>
      <c r="D1599" s="43"/>
      <c r="E1599" s="43">
        <f t="shared" si="264"/>
        <v>0</v>
      </c>
      <c r="F1599" s="6">
        <f t="shared" si="265"/>
        <v>0</v>
      </c>
      <c r="G1599" s="44"/>
      <c r="H1599" s="44">
        <f t="shared" si="266"/>
        <v>0</v>
      </c>
      <c r="I1599" s="14">
        <f t="shared" si="267"/>
        <v>0</v>
      </c>
      <c r="J1599" s="49">
        <v>1</v>
      </c>
      <c r="K1599" s="49">
        <f t="shared" si="268"/>
        <v>26.469031233456853</v>
      </c>
      <c r="L1599" s="50">
        <f t="shared" si="269"/>
        <v>0.38481661086790114</v>
      </c>
      <c r="M1599" s="45">
        <v>1</v>
      </c>
      <c r="N1599" s="45">
        <f t="shared" si="270"/>
        <v>26.469031233456853</v>
      </c>
      <c r="O1599" s="18">
        <f t="shared" si="271"/>
        <v>0.22510634679822519</v>
      </c>
      <c r="P1599" s="37">
        <f t="shared" si="272"/>
        <v>0</v>
      </c>
      <c r="Q1599" s="37">
        <f t="shared" si="273"/>
        <v>0</v>
      </c>
      <c r="R1599" s="37">
        <f t="shared" si="274"/>
        <v>-100</v>
      </c>
    </row>
    <row r="1600" spans="1:18" x14ac:dyDescent="0.25">
      <c r="A1600" s="1" t="s">
        <v>1030</v>
      </c>
      <c r="B1600" s="1" t="s">
        <v>3442</v>
      </c>
      <c r="C1600" s="36">
        <v>3724</v>
      </c>
      <c r="D1600" s="43"/>
      <c r="E1600" s="43">
        <f t="shared" si="264"/>
        <v>0</v>
      </c>
      <c r="F1600" s="6">
        <f t="shared" si="265"/>
        <v>0</v>
      </c>
      <c r="G1600" s="44"/>
      <c r="H1600" s="44">
        <f t="shared" si="266"/>
        <v>0</v>
      </c>
      <c r="I1600" s="14">
        <f t="shared" si="267"/>
        <v>0</v>
      </c>
      <c r="J1600" s="49">
        <v>1</v>
      </c>
      <c r="K1600" s="49">
        <f t="shared" si="268"/>
        <v>26.85284640171858</v>
      </c>
      <c r="L1600" s="50">
        <f t="shared" si="269"/>
        <v>0.39039665839391258</v>
      </c>
      <c r="M1600" s="45">
        <v>1</v>
      </c>
      <c r="N1600" s="45">
        <f t="shared" si="270"/>
        <v>26.85284640171858</v>
      </c>
      <c r="O1600" s="18">
        <f t="shared" si="271"/>
        <v>0.22837050972172254</v>
      </c>
      <c r="P1600" s="37">
        <f t="shared" si="272"/>
        <v>0</v>
      </c>
      <c r="Q1600" s="37">
        <f t="shared" si="273"/>
        <v>0</v>
      </c>
      <c r="R1600" s="37">
        <f t="shared" si="274"/>
        <v>-100</v>
      </c>
    </row>
    <row r="1601" spans="1:18" x14ac:dyDescent="0.25">
      <c r="A1601" s="1" t="s">
        <v>1692</v>
      </c>
      <c r="B1601" s="1" t="s">
        <v>3448</v>
      </c>
      <c r="C1601" s="36">
        <v>3722</v>
      </c>
      <c r="D1601" s="43"/>
      <c r="E1601" s="43">
        <f t="shared" si="264"/>
        <v>0</v>
      </c>
      <c r="F1601" s="6">
        <f t="shared" si="265"/>
        <v>0</v>
      </c>
      <c r="G1601" s="44"/>
      <c r="H1601" s="44">
        <f t="shared" si="266"/>
        <v>0</v>
      </c>
      <c r="I1601" s="14">
        <f t="shared" si="267"/>
        <v>0</v>
      </c>
      <c r="J1601" s="49">
        <v>2</v>
      </c>
      <c r="K1601" s="49">
        <f t="shared" si="268"/>
        <v>53.7345513164965</v>
      </c>
      <c r="L1601" s="50">
        <f t="shared" si="269"/>
        <v>0.7812128725733104</v>
      </c>
      <c r="M1601" s="45">
        <v>2</v>
      </c>
      <c r="N1601" s="45">
        <f t="shared" si="270"/>
        <v>53.7345513164965</v>
      </c>
      <c r="O1601" s="18">
        <f t="shared" si="271"/>
        <v>0.45698644718092146</v>
      </c>
      <c r="P1601" s="37">
        <f t="shared" si="272"/>
        <v>0</v>
      </c>
      <c r="Q1601" s="37">
        <f t="shared" si="273"/>
        <v>0</v>
      </c>
      <c r="R1601" s="37">
        <f t="shared" si="274"/>
        <v>-100</v>
      </c>
    </row>
    <row r="1602" spans="1:18" x14ac:dyDescent="0.25">
      <c r="A1602" s="1" t="s">
        <v>973</v>
      </c>
      <c r="B1602" s="1" t="s">
        <v>3503</v>
      </c>
      <c r="C1602" s="36">
        <v>3710</v>
      </c>
      <c r="D1602" s="43">
        <v>1</v>
      </c>
      <c r="E1602" s="43">
        <f t="shared" si="264"/>
        <v>26.954177897574123</v>
      </c>
      <c r="F1602" s="6">
        <f t="shared" si="265"/>
        <v>1.9593492666562409</v>
      </c>
      <c r="G1602" s="44">
        <v>2</v>
      </c>
      <c r="H1602" s="44">
        <f t="shared" si="266"/>
        <v>53.908355795148246</v>
      </c>
      <c r="I1602" s="14">
        <f t="shared" si="267"/>
        <v>1.5382886793415824</v>
      </c>
      <c r="J1602" s="49">
        <v>5</v>
      </c>
      <c r="K1602" s="49">
        <f t="shared" si="268"/>
        <v>134.77088948787062</v>
      </c>
      <c r="L1602" s="50">
        <f t="shared" si="269"/>
        <v>1.9593492666562407</v>
      </c>
      <c r="M1602" s="45">
        <v>8</v>
      </c>
      <c r="N1602" s="45">
        <f t="shared" si="270"/>
        <v>215.63342318059298</v>
      </c>
      <c r="O1602" s="18">
        <f t="shared" si="271"/>
        <v>1.8338582818408515</v>
      </c>
      <c r="P1602" s="37">
        <f t="shared" si="272"/>
        <v>12.5</v>
      </c>
      <c r="Q1602" s="37">
        <f t="shared" si="273"/>
        <v>1.0684300341296928</v>
      </c>
      <c r="R1602" s="37">
        <f t="shared" si="274"/>
        <v>6.843003412969284</v>
      </c>
    </row>
    <row r="1603" spans="1:18" x14ac:dyDescent="0.25">
      <c r="A1603" s="1" t="s">
        <v>1313</v>
      </c>
      <c r="B1603" s="1" t="s">
        <v>3432</v>
      </c>
      <c r="C1603" s="36">
        <v>3676</v>
      </c>
      <c r="D1603" s="43"/>
      <c r="E1603" s="43">
        <f t="shared" si="264"/>
        <v>0</v>
      </c>
      <c r="F1603" s="6">
        <f t="shared" si="265"/>
        <v>0</v>
      </c>
      <c r="G1603" s="44"/>
      <c r="H1603" s="44">
        <f t="shared" si="266"/>
        <v>0</v>
      </c>
      <c r="I1603" s="14">
        <f t="shared" si="267"/>
        <v>0</v>
      </c>
      <c r="J1603" s="49">
        <v>1</v>
      </c>
      <c r="K1603" s="49">
        <f t="shared" si="268"/>
        <v>27.20348204570185</v>
      </c>
      <c r="L1603" s="50">
        <f t="shared" si="269"/>
        <v>0.39549432966782661</v>
      </c>
      <c r="M1603" s="45">
        <v>1</v>
      </c>
      <c r="N1603" s="45">
        <f t="shared" si="270"/>
        <v>27.20348204570185</v>
      </c>
      <c r="O1603" s="18">
        <f t="shared" si="271"/>
        <v>0.23135249679099423</v>
      </c>
      <c r="P1603" s="37">
        <f t="shared" si="272"/>
        <v>0</v>
      </c>
      <c r="Q1603" s="37">
        <f t="shared" si="273"/>
        <v>0</v>
      </c>
      <c r="R1603" s="37">
        <f t="shared" si="274"/>
        <v>-100</v>
      </c>
    </row>
    <row r="1604" spans="1:18" x14ac:dyDescent="0.25">
      <c r="A1604" s="1" t="s">
        <v>1141</v>
      </c>
      <c r="B1604" s="1" t="s">
        <v>3420</v>
      </c>
      <c r="C1604" s="36">
        <v>3675</v>
      </c>
      <c r="D1604" s="43"/>
      <c r="E1604" s="43">
        <f t="shared" si="264"/>
        <v>0</v>
      </c>
      <c r="F1604" s="6">
        <f t="shared" si="265"/>
        <v>0</v>
      </c>
      <c r="G1604" s="44">
        <v>1</v>
      </c>
      <c r="H1604" s="44">
        <f t="shared" si="266"/>
        <v>27.210884353741498</v>
      </c>
      <c r="I1604" s="14">
        <f t="shared" si="267"/>
        <v>0.77646952385813195</v>
      </c>
      <c r="J1604" s="49">
        <v>2</v>
      </c>
      <c r="K1604" s="49">
        <f t="shared" si="268"/>
        <v>54.421768707482997</v>
      </c>
      <c r="L1604" s="50">
        <f t="shared" si="269"/>
        <v>0.79120389434499616</v>
      </c>
      <c r="M1604" s="45">
        <v>3</v>
      </c>
      <c r="N1604" s="45">
        <f t="shared" si="270"/>
        <v>81.632653061224488</v>
      </c>
      <c r="O1604" s="18">
        <f t="shared" si="271"/>
        <v>0.69424634955403652</v>
      </c>
      <c r="P1604" s="37">
        <f t="shared" si="272"/>
        <v>0</v>
      </c>
      <c r="Q1604" s="37">
        <f t="shared" si="273"/>
        <v>0</v>
      </c>
      <c r="R1604" s="37">
        <f t="shared" si="274"/>
        <v>-100</v>
      </c>
    </row>
    <row r="1605" spans="1:18" x14ac:dyDescent="0.25">
      <c r="A1605" s="1" t="s">
        <v>1118</v>
      </c>
      <c r="B1605" s="1" t="s">
        <v>3428</v>
      </c>
      <c r="C1605" s="36">
        <v>3644</v>
      </c>
      <c r="D1605" s="43">
        <v>1</v>
      </c>
      <c r="E1605" s="43">
        <f t="shared" si="264"/>
        <v>27.442371020856204</v>
      </c>
      <c r="F1605" s="6">
        <f t="shared" si="265"/>
        <v>1.9948369317493562</v>
      </c>
      <c r="G1605" s="44"/>
      <c r="H1605" s="44">
        <f t="shared" si="266"/>
        <v>0</v>
      </c>
      <c r="I1605" s="14">
        <f t="shared" si="267"/>
        <v>0</v>
      </c>
      <c r="J1605" s="49"/>
      <c r="K1605" s="49">
        <f t="shared" si="268"/>
        <v>0</v>
      </c>
      <c r="L1605" s="50">
        <f t="shared" si="269"/>
        <v>0</v>
      </c>
      <c r="M1605" s="45">
        <v>1</v>
      </c>
      <c r="N1605" s="45">
        <f t="shared" si="270"/>
        <v>27.442371020856204</v>
      </c>
      <c r="O1605" s="18">
        <f t="shared" si="271"/>
        <v>0.23338413232812699</v>
      </c>
      <c r="P1605" s="37">
        <f t="shared" si="272"/>
        <v>100</v>
      </c>
      <c r="Q1605" s="37">
        <f t="shared" si="273"/>
        <v>8.5474402730375427</v>
      </c>
      <c r="R1605" s="37">
        <f t="shared" si="274"/>
        <v>754.74402730375425</v>
      </c>
    </row>
    <row r="1606" spans="1:18" x14ac:dyDescent="0.25">
      <c r="A1606" s="1" t="s">
        <v>1196</v>
      </c>
      <c r="B1606" s="1" t="s">
        <v>3414</v>
      </c>
      <c r="C1606" s="36">
        <v>3624</v>
      </c>
      <c r="D1606" s="43"/>
      <c r="E1606" s="43">
        <f t="shared" si="264"/>
        <v>0</v>
      </c>
      <c r="F1606" s="6">
        <f t="shared" si="265"/>
        <v>0</v>
      </c>
      <c r="G1606" s="44"/>
      <c r="H1606" s="44">
        <f t="shared" si="266"/>
        <v>0</v>
      </c>
      <c r="I1606" s="14">
        <f t="shared" si="267"/>
        <v>0</v>
      </c>
      <c r="J1606" s="49">
        <v>1</v>
      </c>
      <c r="K1606" s="49">
        <f t="shared" si="268"/>
        <v>27.593818984547461</v>
      </c>
      <c r="L1606" s="50">
        <f t="shared" si="269"/>
        <v>0.40116919311780647</v>
      </c>
      <c r="M1606" s="45">
        <v>1</v>
      </c>
      <c r="N1606" s="45">
        <f t="shared" si="270"/>
        <v>27.593818984547461</v>
      </c>
      <c r="O1606" s="18">
        <f t="shared" si="271"/>
        <v>0.23467212422839259</v>
      </c>
      <c r="P1606" s="37">
        <f t="shared" si="272"/>
        <v>0</v>
      </c>
      <c r="Q1606" s="37">
        <f t="shared" si="273"/>
        <v>0</v>
      </c>
      <c r="R1606" s="37">
        <f t="shared" si="274"/>
        <v>-100</v>
      </c>
    </row>
    <row r="1607" spans="1:18" x14ac:dyDescent="0.25">
      <c r="A1607" s="1" t="s">
        <v>1019</v>
      </c>
      <c r="B1607" s="1" t="s">
        <v>3452</v>
      </c>
      <c r="C1607" s="36">
        <v>3524</v>
      </c>
      <c r="D1607" s="43"/>
      <c r="E1607" s="43">
        <f t="shared" ref="E1607:E1670" si="275">((D1607/($C1607/100000)))</f>
        <v>0</v>
      </c>
      <c r="F1607" s="6">
        <f t="shared" ref="F1607:F1670" si="276">((D1607/$C1607)/(D$1746/$C$1746))</f>
        <v>0</v>
      </c>
      <c r="G1607" s="44">
        <v>2</v>
      </c>
      <c r="H1607" s="44">
        <f t="shared" ref="H1607:H1670" si="277">((G1607/($C1607/100000)))</f>
        <v>56.753688989784337</v>
      </c>
      <c r="I1607" s="14">
        <f t="shared" ref="I1607:I1670" si="278">((G1607/$C1607)/($G$1746/$C$1746))</f>
        <v>1.6194809876155705</v>
      </c>
      <c r="J1607" s="49"/>
      <c r="K1607" s="49">
        <f t="shared" ref="K1607:K1670" si="279">((J1607/($C1607/100000)))</f>
        <v>0</v>
      </c>
      <c r="L1607" s="50">
        <f t="shared" ref="L1607:L1670" si="280">((J1607/$C1607)/($J$1746/$C$1746))</f>
        <v>0</v>
      </c>
      <c r="M1607" s="45">
        <v>2</v>
      </c>
      <c r="N1607" s="45">
        <f t="shared" ref="N1607:N1670" si="281">((M1607/($C1607/100000)))</f>
        <v>56.753688989784337</v>
      </c>
      <c r="O1607" s="18">
        <f t="shared" ref="O1607:O1670" si="282">((M1607/$C1607)/($M$1746/$C$1746))</f>
        <v>0.48266275720981539</v>
      </c>
      <c r="P1607" s="37">
        <f t="shared" si="272"/>
        <v>0</v>
      </c>
      <c r="Q1607" s="37">
        <f t="shared" si="273"/>
        <v>0</v>
      </c>
      <c r="R1607" s="37">
        <f t="shared" si="274"/>
        <v>-100</v>
      </c>
    </row>
    <row r="1608" spans="1:18" x14ac:dyDescent="0.25">
      <c r="A1608" s="1" t="s">
        <v>1152</v>
      </c>
      <c r="B1608" s="1" t="s">
        <v>3441</v>
      </c>
      <c r="C1608" s="36">
        <v>3520</v>
      </c>
      <c r="D1608" s="43">
        <v>1</v>
      </c>
      <c r="E1608" s="43">
        <f t="shared" si="275"/>
        <v>28.409090909090907</v>
      </c>
      <c r="F1608" s="6">
        <f t="shared" si="276"/>
        <v>2.0651095963905264</v>
      </c>
      <c r="G1608" s="44"/>
      <c r="H1608" s="44">
        <f t="shared" si="277"/>
        <v>0</v>
      </c>
      <c r="I1608" s="14">
        <f t="shared" si="278"/>
        <v>0</v>
      </c>
      <c r="J1608" s="49"/>
      <c r="K1608" s="49">
        <f t="shared" si="279"/>
        <v>0</v>
      </c>
      <c r="L1608" s="50">
        <f t="shared" si="280"/>
        <v>0</v>
      </c>
      <c r="M1608" s="45">
        <v>1</v>
      </c>
      <c r="N1608" s="45">
        <f t="shared" si="281"/>
        <v>28.409090909090907</v>
      </c>
      <c r="O1608" s="18">
        <f t="shared" si="282"/>
        <v>0.24160561880786782</v>
      </c>
      <c r="P1608" s="37">
        <f t="shared" ref="P1608:P1671" si="283">D1608/M1608*100</f>
        <v>100</v>
      </c>
      <c r="Q1608" s="37">
        <f t="shared" ref="Q1608:Q1671" si="284">P1608/$P$1746</f>
        <v>8.5474402730375427</v>
      </c>
      <c r="R1608" s="37">
        <f t="shared" ref="R1608:R1671" si="285">(Q1608-1)*100</f>
        <v>754.74402730375425</v>
      </c>
    </row>
    <row r="1609" spans="1:18" x14ac:dyDescent="0.25">
      <c r="A1609" s="1" t="s">
        <v>1650</v>
      </c>
      <c r="B1609" s="1" t="s">
        <v>3459</v>
      </c>
      <c r="C1609" s="36">
        <v>3513</v>
      </c>
      <c r="D1609" s="43"/>
      <c r="E1609" s="43">
        <f t="shared" si="275"/>
        <v>0</v>
      </c>
      <c r="F1609" s="6">
        <f t="shared" si="276"/>
        <v>0</v>
      </c>
      <c r="G1609" s="44"/>
      <c r="H1609" s="44">
        <f t="shared" si="277"/>
        <v>0</v>
      </c>
      <c r="I1609" s="14">
        <f t="shared" si="278"/>
        <v>0</v>
      </c>
      <c r="J1609" s="49">
        <v>2</v>
      </c>
      <c r="K1609" s="49">
        <f t="shared" si="279"/>
        <v>56.931397665812696</v>
      </c>
      <c r="L1609" s="50">
        <f t="shared" si="280"/>
        <v>0.82768981261538888</v>
      </c>
      <c r="M1609" s="45">
        <v>2</v>
      </c>
      <c r="N1609" s="45">
        <f t="shared" si="281"/>
        <v>56.931397665812696</v>
      </c>
      <c r="O1609" s="18">
        <f t="shared" si="282"/>
        <v>0.48417408380512089</v>
      </c>
      <c r="P1609" s="37">
        <f t="shared" si="283"/>
        <v>0</v>
      </c>
      <c r="Q1609" s="37">
        <f t="shared" si="284"/>
        <v>0</v>
      </c>
      <c r="R1609" s="37">
        <f t="shared" si="285"/>
        <v>-100</v>
      </c>
    </row>
    <row r="1610" spans="1:18" x14ac:dyDescent="0.25">
      <c r="A1610" s="1" t="s">
        <v>1628</v>
      </c>
      <c r="B1610" s="1" t="s">
        <v>3455</v>
      </c>
      <c r="C1610" s="36">
        <v>3500</v>
      </c>
      <c r="D1610" s="43"/>
      <c r="E1610" s="43">
        <f t="shared" si="275"/>
        <v>0</v>
      </c>
      <c r="F1610" s="6">
        <f t="shared" si="276"/>
        <v>0</v>
      </c>
      <c r="G1610" s="44"/>
      <c r="H1610" s="44">
        <f t="shared" si="277"/>
        <v>0</v>
      </c>
      <c r="I1610" s="14">
        <f t="shared" si="278"/>
        <v>0</v>
      </c>
      <c r="J1610" s="49">
        <v>1</v>
      </c>
      <c r="K1610" s="49">
        <f t="shared" si="279"/>
        <v>28.571428571428569</v>
      </c>
      <c r="L1610" s="50">
        <f t="shared" si="280"/>
        <v>0.41538204453112304</v>
      </c>
      <c r="M1610" s="45">
        <v>1</v>
      </c>
      <c r="N1610" s="45">
        <f t="shared" si="281"/>
        <v>28.571428571428569</v>
      </c>
      <c r="O1610" s="18">
        <f t="shared" si="282"/>
        <v>0.24298622234391282</v>
      </c>
      <c r="P1610" s="37">
        <f t="shared" si="283"/>
        <v>0</v>
      </c>
      <c r="Q1610" s="37">
        <f t="shared" si="284"/>
        <v>0</v>
      </c>
      <c r="R1610" s="37">
        <f t="shared" si="285"/>
        <v>-100</v>
      </c>
    </row>
    <row r="1611" spans="1:18" x14ac:dyDescent="0.25">
      <c r="A1611" s="1" t="s">
        <v>237</v>
      </c>
      <c r="B1611" s="1" t="s">
        <v>3439</v>
      </c>
      <c r="C1611" s="36">
        <v>3459</v>
      </c>
      <c r="D1611" s="43"/>
      <c r="E1611" s="43">
        <f t="shared" si="275"/>
        <v>0</v>
      </c>
      <c r="F1611" s="6">
        <f t="shared" si="276"/>
        <v>0</v>
      </c>
      <c r="G1611" s="44"/>
      <c r="H1611" s="44">
        <f t="shared" si="277"/>
        <v>0</v>
      </c>
      <c r="I1611" s="14">
        <f t="shared" si="278"/>
        <v>0</v>
      </c>
      <c r="J1611" s="49">
        <v>2</v>
      </c>
      <c r="K1611" s="49">
        <f t="shared" si="279"/>
        <v>57.820179242555646</v>
      </c>
      <c r="L1611" s="50">
        <f t="shared" si="280"/>
        <v>0.84061124941250687</v>
      </c>
      <c r="M1611" s="45">
        <v>2</v>
      </c>
      <c r="N1611" s="45">
        <f t="shared" si="281"/>
        <v>57.820179242555646</v>
      </c>
      <c r="O1611" s="18">
        <f t="shared" si="282"/>
        <v>0.49173274252887822</v>
      </c>
      <c r="P1611" s="37">
        <f t="shared" si="283"/>
        <v>0</v>
      </c>
      <c r="Q1611" s="37">
        <f t="shared" si="284"/>
        <v>0</v>
      </c>
      <c r="R1611" s="37">
        <f t="shared" si="285"/>
        <v>-100</v>
      </c>
    </row>
    <row r="1612" spans="1:18" x14ac:dyDescent="0.25">
      <c r="A1612" s="1" t="s">
        <v>1673</v>
      </c>
      <c r="B1612" s="1" t="s">
        <v>3458</v>
      </c>
      <c r="C1612" s="36">
        <v>3443</v>
      </c>
      <c r="D1612" s="43">
        <v>2</v>
      </c>
      <c r="E1612" s="43">
        <f t="shared" si="275"/>
        <v>58.088875980249782</v>
      </c>
      <c r="F1612" s="6">
        <f t="shared" si="276"/>
        <v>4.2225883121084244</v>
      </c>
      <c r="G1612" s="44"/>
      <c r="H1612" s="44">
        <f t="shared" si="277"/>
        <v>0</v>
      </c>
      <c r="I1612" s="14">
        <f t="shared" si="278"/>
        <v>0</v>
      </c>
      <c r="J1612" s="49">
        <v>7</v>
      </c>
      <c r="K1612" s="49">
        <f t="shared" si="279"/>
        <v>203.31106593087424</v>
      </c>
      <c r="L1612" s="50">
        <f t="shared" si="280"/>
        <v>2.955811818475897</v>
      </c>
      <c r="M1612" s="45">
        <v>9</v>
      </c>
      <c r="N1612" s="45">
        <f t="shared" si="281"/>
        <v>261.39994191112402</v>
      </c>
      <c r="O1612" s="18">
        <f t="shared" si="282"/>
        <v>2.2230804542065794</v>
      </c>
      <c r="P1612" s="37">
        <f t="shared" si="283"/>
        <v>22.222222222222221</v>
      </c>
      <c r="Q1612" s="37">
        <f t="shared" si="284"/>
        <v>1.8994311717861205</v>
      </c>
      <c r="R1612" s="37">
        <f t="shared" si="285"/>
        <v>89.943117178612056</v>
      </c>
    </row>
    <row r="1613" spans="1:18" x14ac:dyDescent="0.25">
      <c r="A1613" s="1" t="s">
        <v>390</v>
      </c>
      <c r="B1613" s="1" t="s">
        <v>3453</v>
      </c>
      <c r="C1613" s="36">
        <v>3412</v>
      </c>
      <c r="D1613" s="43"/>
      <c r="E1613" s="43">
        <f t="shared" si="275"/>
        <v>0</v>
      </c>
      <c r="F1613" s="6">
        <f t="shared" si="276"/>
        <v>0</v>
      </c>
      <c r="G1613" s="44"/>
      <c r="H1613" s="44">
        <f t="shared" si="277"/>
        <v>0</v>
      </c>
      <c r="I1613" s="14">
        <f t="shared" si="278"/>
        <v>0</v>
      </c>
      <c r="J1613" s="49">
        <v>1</v>
      </c>
      <c r="K1613" s="49">
        <f t="shared" si="279"/>
        <v>29.308323563892149</v>
      </c>
      <c r="L1613" s="50">
        <f t="shared" si="280"/>
        <v>0.42609529773122229</v>
      </c>
      <c r="M1613" s="45">
        <v>1</v>
      </c>
      <c r="N1613" s="45">
        <f t="shared" si="281"/>
        <v>29.308323563892149</v>
      </c>
      <c r="O1613" s="18">
        <f t="shared" si="282"/>
        <v>0.24925315891081323</v>
      </c>
      <c r="P1613" s="37">
        <f t="shared" si="283"/>
        <v>0</v>
      </c>
      <c r="Q1613" s="37">
        <f t="shared" si="284"/>
        <v>0</v>
      </c>
      <c r="R1613" s="37">
        <f t="shared" si="285"/>
        <v>-100</v>
      </c>
    </row>
    <row r="1614" spans="1:18" x14ac:dyDescent="0.25">
      <c r="A1614" s="1" t="s">
        <v>489</v>
      </c>
      <c r="B1614" s="1" t="s">
        <v>3422</v>
      </c>
      <c r="C1614" s="36">
        <v>3407</v>
      </c>
      <c r="D1614" s="43"/>
      <c r="E1614" s="43">
        <f t="shared" si="275"/>
        <v>0</v>
      </c>
      <c r="F1614" s="6">
        <f t="shared" si="276"/>
        <v>0</v>
      </c>
      <c r="G1614" s="44">
        <v>2</v>
      </c>
      <c r="H1614" s="44">
        <f t="shared" si="277"/>
        <v>58.702670971529201</v>
      </c>
      <c r="I1614" s="14">
        <f t="shared" si="278"/>
        <v>1.675095685458547</v>
      </c>
      <c r="J1614" s="49"/>
      <c r="K1614" s="49">
        <f t="shared" si="279"/>
        <v>0</v>
      </c>
      <c r="L1614" s="50">
        <f t="shared" si="280"/>
        <v>0</v>
      </c>
      <c r="M1614" s="45">
        <v>2</v>
      </c>
      <c r="N1614" s="45">
        <f t="shared" si="281"/>
        <v>58.702670971529201</v>
      </c>
      <c r="O1614" s="18">
        <f t="shared" si="282"/>
        <v>0.4992379091304342</v>
      </c>
      <c r="P1614" s="37">
        <f t="shared" si="283"/>
        <v>0</v>
      </c>
      <c r="Q1614" s="37">
        <f t="shared" si="284"/>
        <v>0</v>
      </c>
      <c r="R1614" s="37">
        <f t="shared" si="285"/>
        <v>-100</v>
      </c>
    </row>
    <row r="1615" spans="1:18" x14ac:dyDescent="0.25">
      <c r="A1615" s="1" t="s">
        <v>929</v>
      </c>
      <c r="B1615" s="1" t="s">
        <v>3460</v>
      </c>
      <c r="C1615" s="36">
        <v>3405</v>
      </c>
      <c r="D1615" s="43"/>
      <c r="E1615" s="43">
        <f t="shared" si="275"/>
        <v>0</v>
      </c>
      <c r="F1615" s="6">
        <f t="shared" si="276"/>
        <v>0</v>
      </c>
      <c r="G1615" s="44">
        <v>1</v>
      </c>
      <c r="H1615" s="44">
        <f t="shared" si="277"/>
        <v>29.368575624082233</v>
      </c>
      <c r="I1615" s="14">
        <f t="shared" si="278"/>
        <v>0.83803979447243326</v>
      </c>
      <c r="J1615" s="49"/>
      <c r="K1615" s="49">
        <f t="shared" si="279"/>
        <v>0</v>
      </c>
      <c r="L1615" s="50">
        <f t="shared" si="280"/>
        <v>0</v>
      </c>
      <c r="M1615" s="45">
        <v>1</v>
      </c>
      <c r="N1615" s="45">
        <f t="shared" si="281"/>
        <v>29.368575624082233</v>
      </c>
      <c r="O1615" s="18">
        <f t="shared" si="282"/>
        <v>0.2497655736281042</v>
      </c>
      <c r="P1615" s="37">
        <f t="shared" si="283"/>
        <v>0</v>
      </c>
      <c r="Q1615" s="37">
        <f t="shared" si="284"/>
        <v>0</v>
      </c>
      <c r="R1615" s="37">
        <f t="shared" si="285"/>
        <v>-100</v>
      </c>
    </row>
    <row r="1616" spans="1:18" x14ac:dyDescent="0.25">
      <c r="A1616" s="1" t="s">
        <v>1622</v>
      </c>
      <c r="B1616" s="1" t="s">
        <v>3462</v>
      </c>
      <c r="C1616" s="36">
        <v>3388</v>
      </c>
      <c r="D1616" s="43">
        <v>1</v>
      </c>
      <c r="E1616" s="43">
        <f t="shared" si="275"/>
        <v>29.515938606847698</v>
      </c>
      <c r="F1616" s="6">
        <f t="shared" si="276"/>
        <v>2.1455684118343132</v>
      </c>
      <c r="G1616" s="44">
        <v>2</v>
      </c>
      <c r="H1616" s="44">
        <f t="shared" si="277"/>
        <v>59.031877213695395</v>
      </c>
      <c r="I1616" s="14">
        <f t="shared" si="278"/>
        <v>1.6844896695269391</v>
      </c>
      <c r="J1616" s="49">
        <v>4</v>
      </c>
      <c r="K1616" s="49">
        <f t="shared" si="279"/>
        <v>118.06375442739079</v>
      </c>
      <c r="L1616" s="50">
        <f t="shared" si="280"/>
        <v>1.7164547294674504</v>
      </c>
      <c r="M1616" s="45">
        <v>7</v>
      </c>
      <c r="N1616" s="45">
        <f t="shared" si="281"/>
        <v>206.61157024793388</v>
      </c>
      <c r="O1616" s="18">
        <f t="shared" si="282"/>
        <v>1.7571317731481297</v>
      </c>
      <c r="P1616" s="37">
        <f t="shared" si="283"/>
        <v>14.285714285714285</v>
      </c>
      <c r="Q1616" s="37">
        <f t="shared" si="284"/>
        <v>1.2210628961482204</v>
      </c>
      <c r="R1616" s="37">
        <f t="shared" si="285"/>
        <v>22.106289614822039</v>
      </c>
    </row>
    <row r="1617" spans="1:18" x14ac:dyDescent="0.25">
      <c r="A1617" s="1" t="s">
        <v>1665</v>
      </c>
      <c r="B1617" s="1" t="s">
        <v>3456</v>
      </c>
      <c r="C1617" s="36">
        <v>3377</v>
      </c>
      <c r="D1617" s="43"/>
      <c r="E1617" s="43">
        <f t="shared" si="275"/>
        <v>0</v>
      </c>
      <c r="F1617" s="6">
        <f t="shared" si="276"/>
        <v>0</v>
      </c>
      <c r="G1617" s="44">
        <v>1</v>
      </c>
      <c r="H1617" s="44">
        <f t="shared" si="277"/>
        <v>29.612081729345572</v>
      </c>
      <c r="I1617" s="14">
        <f t="shared" si="278"/>
        <v>0.84498830328061447</v>
      </c>
      <c r="J1617" s="49">
        <v>2</v>
      </c>
      <c r="K1617" s="49">
        <f t="shared" si="279"/>
        <v>59.224163458691145</v>
      </c>
      <c r="L1617" s="50">
        <f t="shared" si="280"/>
        <v>0.86102289360907935</v>
      </c>
      <c r="M1617" s="45">
        <v>3</v>
      </c>
      <c r="N1617" s="45">
        <f t="shared" si="281"/>
        <v>88.836245188036713</v>
      </c>
      <c r="O1617" s="18">
        <f t="shared" si="282"/>
        <v>0.75550942689105249</v>
      </c>
      <c r="P1617" s="37">
        <f t="shared" si="283"/>
        <v>0</v>
      </c>
      <c r="Q1617" s="37">
        <f t="shared" si="284"/>
        <v>0</v>
      </c>
      <c r="R1617" s="37">
        <f t="shared" si="285"/>
        <v>-100</v>
      </c>
    </row>
    <row r="1618" spans="1:18" x14ac:dyDescent="0.25">
      <c r="A1618" s="1" t="s">
        <v>1694</v>
      </c>
      <c r="B1618" s="1" t="s">
        <v>3468</v>
      </c>
      <c r="C1618" s="36">
        <v>3377</v>
      </c>
      <c r="D1618" s="43"/>
      <c r="E1618" s="43">
        <f t="shared" si="275"/>
        <v>0</v>
      </c>
      <c r="F1618" s="6">
        <f t="shared" si="276"/>
        <v>0</v>
      </c>
      <c r="G1618" s="44"/>
      <c r="H1618" s="44">
        <f t="shared" si="277"/>
        <v>0</v>
      </c>
      <c r="I1618" s="14">
        <f t="shared" si="278"/>
        <v>0</v>
      </c>
      <c r="J1618" s="49">
        <v>2</v>
      </c>
      <c r="K1618" s="49">
        <f t="shared" si="279"/>
        <v>59.224163458691145</v>
      </c>
      <c r="L1618" s="50">
        <f t="shared" si="280"/>
        <v>0.86102289360907935</v>
      </c>
      <c r="M1618" s="45">
        <v>2</v>
      </c>
      <c r="N1618" s="45">
        <f t="shared" si="281"/>
        <v>59.224163458691145</v>
      </c>
      <c r="O1618" s="18">
        <f t="shared" si="282"/>
        <v>0.50367295126070166</v>
      </c>
      <c r="P1618" s="37">
        <f t="shared" si="283"/>
        <v>0</v>
      </c>
      <c r="Q1618" s="37">
        <f t="shared" si="284"/>
        <v>0</v>
      </c>
      <c r="R1618" s="37">
        <f t="shared" si="285"/>
        <v>-100</v>
      </c>
    </row>
    <row r="1619" spans="1:18" x14ac:dyDescent="0.25">
      <c r="A1619" s="1" t="s">
        <v>1646</v>
      </c>
      <c r="B1619" s="1" t="s">
        <v>3465</v>
      </c>
      <c r="C1619" s="36">
        <v>3371</v>
      </c>
      <c r="D1619" s="43"/>
      <c r="E1619" s="43">
        <f t="shared" si="275"/>
        <v>0</v>
      </c>
      <c r="F1619" s="6">
        <f t="shared" si="276"/>
        <v>0</v>
      </c>
      <c r="G1619" s="44"/>
      <c r="H1619" s="44">
        <f t="shared" si="277"/>
        <v>0</v>
      </c>
      <c r="I1619" s="14">
        <f t="shared" si="278"/>
        <v>0</v>
      </c>
      <c r="J1619" s="49">
        <v>7</v>
      </c>
      <c r="K1619" s="49">
        <f t="shared" si="279"/>
        <v>207.65351527736578</v>
      </c>
      <c r="L1619" s="50">
        <f t="shared" si="280"/>
        <v>3.0189439605495441</v>
      </c>
      <c r="M1619" s="45">
        <v>7</v>
      </c>
      <c r="N1619" s="45">
        <f t="shared" si="281"/>
        <v>207.65351527736578</v>
      </c>
      <c r="O1619" s="18">
        <f t="shared" si="282"/>
        <v>1.7659930131788379</v>
      </c>
      <c r="P1619" s="37">
        <f t="shared" si="283"/>
        <v>0</v>
      </c>
      <c r="Q1619" s="37">
        <f t="shared" si="284"/>
        <v>0</v>
      </c>
      <c r="R1619" s="37">
        <f t="shared" si="285"/>
        <v>-100</v>
      </c>
    </row>
    <row r="1620" spans="1:18" x14ac:dyDescent="0.25">
      <c r="A1620" s="1" t="s">
        <v>35</v>
      </c>
      <c r="B1620" s="1" t="s">
        <v>3464</v>
      </c>
      <c r="C1620" s="36">
        <v>3353</v>
      </c>
      <c r="D1620" s="43"/>
      <c r="E1620" s="43">
        <f t="shared" si="275"/>
        <v>0</v>
      </c>
      <c r="F1620" s="6">
        <f t="shared" si="276"/>
        <v>0</v>
      </c>
      <c r="G1620" s="44"/>
      <c r="H1620" s="44">
        <f t="shared" si="277"/>
        <v>0</v>
      </c>
      <c r="I1620" s="14">
        <f t="shared" si="278"/>
        <v>0</v>
      </c>
      <c r="J1620" s="49">
        <v>2</v>
      </c>
      <c r="K1620" s="49">
        <f t="shared" si="279"/>
        <v>59.648076349537732</v>
      </c>
      <c r="L1620" s="50">
        <f t="shared" si="280"/>
        <v>0.86718589672468271</v>
      </c>
      <c r="M1620" s="45">
        <v>2</v>
      </c>
      <c r="N1620" s="45">
        <f t="shared" si="281"/>
        <v>59.648076349537732</v>
      </c>
      <c r="O1620" s="18">
        <f t="shared" si="282"/>
        <v>0.50727812597894117</v>
      </c>
      <c r="P1620" s="37">
        <f t="shared" si="283"/>
        <v>0</v>
      </c>
      <c r="Q1620" s="37">
        <f t="shared" si="284"/>
        <v>0</v>
      </c>
      <c r="R1620" s="37">
        <f t="shared" si="285"/>
        <v>-100</v>
      </c>
    </row>
    <row r="1621" spans="1:18" x14ac:dyDescent="0.25">
      <c r="A1621" s="1" t="s">
        <v>1454</v>
      </c>
      <c r="B1621" s="1" t="s">
        <v>2503</v>
      </c>
      <c r="C1621" s="36">
        <v>3344</v>
      </c>
      <c r="D1621" s="43"/>
      <c r="E1621" s="43">
        <f t="shared" si="275"/>
        <v>0</v>
      </c>
      <c r="F1621" s="6">
        <f t="shared" si="276"/>
        <v>0</v>
      </c>
      <c r="G1621" s="44">
        <v>2</v>
      </c>
      <c r="H1621" s="44">
        <f t="shared" si="277"/>
        <v>59.808612440191389</v>
      </c>
      <c r="I1621" s="14">
        <f t="shared" si="278"/>
        <v>1.7066540072838727</v>
      </c>
      <c r="J1621" s="49"/>
      <c r="K1621" s="49">
        <f t="shared" si="279"/>
        <v>0</v>
      </c>
      <c r="L1621" s="50">
        <f t="shared" si="280"/>
        <v>0</v>
      </c>
      <c r="M1621" s="45">
        <v>2</v>
      </c>
      <c r="N1621" s="45">
        <f t="shared" si="281"/>
        <v>59.808612440191389</v>
      </c>
      <c r="O1621" s="18">
        <f t="shared" si="282"/>
        <v>0.50864340801656382</v>
      </c>
      <c r="P1621" s="37">
        <f t="shared" si="283"/>
        <v>0</v>
      </c>
      <c r="Q1621" s="37">
        <f t="shared" si="284"/>
        <v>0</v>
      </c>
      <c r="R1621" s="37">
        <f t="shared" si="285"/>
        <v>-100</v>
      </c>
    </row>
    <row r="1622" spans="1:18" x14ac:dyDescent="0.25">
      <c r="A1622" s="1" t="s">
        <v>744</v>
      </c>
      <c r="B1622" s="1" t="s">
        <v>3447</v>
      </c>
      <c r="C1622" s="36">
        <v>3343</v>
      </c>
      <c r="D1622" s="43"/>
      <c r="E1622" s="43">
        <f t="shared" si="275"/>
        <v>0</v>
      </c>
      <c r="F1622" s="6">
        <f t="shared" si="276"/>
        <v>0</v>
      </c>
      <c r="G1622" s="44">
        <v>3</v>
      </c>
      <c r="H1622" s="44">
        <f t="shared" si="277"/>
        <v>89.739754711337113</v>
      </c>
      <c r="I1622" s="14">
        <f t="shared" si="278"/>
        <v>2.560746784485763</v>
      </c>
      <c r="J1622" s="49">
        <v>3</v>
      </c>
      <c r="K1622" s="49">
        <f t="shared" si="279"/>
        <v>89.739754711337113</v>
      </c>
      <c r="L1622" s="50">
        <f t="shared" si="280"/>
        <v>1.3046698975700841</v>
      </c>
      <c r="M1622" s="45">
        <v>6</v>
      </c>
      <c r="N1622" s="45">
        <f t="shared" si="281"/>
        <v>179.47950942267423</v>
      </c>
      <c r="O1622" s="18">
        <f t="shared" si="282"/>
        <v>1.5263866793964009</v>
      </c>
      <c r="P1622" s="37">
        <f t="shared" si="283"/>
        <v>0</v>
      </c>
      <c r="Q1622" s="37">
        <f t="shared" si="284"/>
        <v>0</v>
      </c>
      <c r="R1622" s="37">
        <f t="shared" si="285"/>
        <v>-100</v>
      </c>
    </row>
    <row r="1623" spans="1:18" x14ac:dyDescent="0.25">
      <c r="A1623" s="1" t="s">
        <v>1167</v>
      </c>
      <c r="B1623" s="1" t="s">
        <v>3457</v>
      </c>
      <c r="C1623" s="36">
        <v>3336</v>
      </c>
      <c r="D1623" s="43"/>
      <c r="E1623" s="43">
        <f t="shared" si="275"/>
        <v>0</v>
      </c>
      <c r="F1623" s="6">
        <f t="shared" si="276"/>
        <v>0</v>
      </c>
      <c r="G1623" s="44">
        <v>3</v>
      </c>
      <c r="H1623" s="44">
        <f t="shared" si="277"/>
        <v>89.928057553956833</v>
      </c>
      <c r="I1623" s="14">
        <f t="shared" si="278"/>
        <v>2.5661200541174778</v>
      </c>
      <c r="J1623" s="49"/>
      <c r="K1623" s="49">
        <f t="shared" si="279"/>
        <v>0</v>
      </c>
      <c r="L1623" s="50">
        <f t="shared" si="280"/>
        <v>0</v>
      </c>
      <c r="M1623" s="45">
        <v>3</v>
      </c>
      <c r="N1623" s="45">
        <f t="shared" si="281"/>
        <v>89.928057553956833</v>
      </c>
      <c r="O1623" s="18">
        <f t="shared" si="282"/>
        <v>0.76479476457166795</v>
      </c>
      <c r="P1623" s="37">
        <f t="shared" si="283"/>
        <v>0</v>
      </c>
      <c r="Q1623" s="37">
        <f t="shared" si="284"/>
        <v>0</v>
      </c>
      <c r="R1623" s="37">
        <f t="shared" si="285"/>
        <v>-100</v>
      </c>
    </row>
    <row r="1624" spans="1:18" x14ac:dyDescent="0.25">
      <c r="A1624" s="1" t="s">
        <v>1448</v>
      </c>
      <c r="B1624" s="1" t="s">
        <v>3470</v>
      </c>
      <c r="C1624" s="36">
        <v>3328</v>
      </c>
      <c r="D1624" s="43"/>
      <c r="E1624" s="43">
        <f t="shared" si="275"/>
        <v>0</v>
      </c>
      <c r="F1624" s="6">
        <f t="shared" si="276"/>
        <v>0</v>
      </c>
      <c r="G1624" s="44"/>
      <c r="H1624" s="44">
        <f t="shared" si="277"/>
        <v>0</v>
      </c>
      <c r="I1624" s="14">
        <f t="shared" si="278"/>
        <v>0</v>
      </c>
      <c r="J1624" s="49">
        <v>1</v>
      </c>
      <c r="K1624" s="49">
        <f t="shared" si="279"/>
        <v>30.048076923076927</v>
      </c>
      <c r="L1624" s="50">
        <f t="shared" si="280"/>
        <v>0.43685010692876519</v>
      </c>
      <c r="M1624" s="45">
        <v>1</v>
      </c>
      <c r="N1624" s="45">
        <f t="shared" si="281"/>
        <v>30.048076923076927</v>
      </c>
      <c r="O1624" s="18">
        <f t="shared" si="282"/>
        <v>0.25554440450832178</v>
      </c>
      <c r="P1624" s="37">
        <f t="shared" si="283"/>
        <v>0</v>
      </c>
      <c r="Q1624" s="37">
        <f t="shared" si="284"/>
        <v>0</v>
      </c>
      <c r="R1624" s="37">
        <f t="shared" si="285"/>
        <v>-100</v>
      </c>
    </row>
    <row r="1625" spans="1:18" x14ac:dyDescent="0.25">
      <c r="A1625" s="1" t="s">
        <v>873</v>
      </c>
      <c r="B1625" s="1" t="s">
        <v>3445</v>
      </c>
      <c r="C1625" s="36">
        <v>3311</v>
      </c>
      <c r="D1625" s="43">
        <v>1</v>
      </c>
      <c r="E1625" s="43">
        <f t="shared" si="275"/>
        <v>30.202355783751131</v>
      </c>
      <c r="F1625" s="6">
        <f t="shared" si="276"/>
        <v>2.1954653516444136</v>
      </c>
      <c r="G1625" s="44"/>
      <c r="H1625" s="44">
        <f t="shared" si="277"/>
        <v>0</v>
      </c>
      <c r="I1625" s="14">
        <f t="shared" si="278"/>
        <v>0</v>
      </c>
      <c r="J1625" s="49"/>
      <c r="K1625" s="49">
        <f t="shared" si="279"/>
        <v>0</v>
      </c>
      <c r="L1625" s="50">
        <f t="shared" si="280"/>
        <v>0</v>
      </c>
      <c r="M1625" s="45">
        <v>1</v>
      </c>
      <c r="N1625" s="45">
        <f t="shared" si="281"/>
        <v>30.202355783751131</v>
      </c>
      <c r="O1625" s="18">
        <f t="shared" si="282"/>
        <v>0.25685647182231797</v>
      </c>
      <c r="P1625" s="37">
        <f t="shared" si="283"/>
        <v>100</v>
      </c>
      <c r="Q1625" s="37">
        <f t="shared" si="284"/>
        <v>8.5474402730375427</v>
      </c>
      <c r="R1625" s="37">
        <f t="shared" si="285"/>
        <v>754.74402730375425</v>
      </c>
    </row>
    <row r="1626" spans="1:18" x14ac:dyDescent="0.25">
      <c r="A1626" s="1" t="s">
        <v>1643</v>
      </c>
      <c r="B1626" s="1" t="s">
        <v>3476</v>
      </c>
      <c r="C1626" s="36">
        <v>3307</v>
      </c>
      <c r="D1626" s="43">
        <v>1</v>
      </c>
      <c r="E1626" s="43">
        <f t="shared" si="275"/>
        <v>30.238887208950707</v>
      </c>
      <c r="F1626" s="6">
        <f t="shared" si="276"/>
        <v>2.1981208888099948</v>
      </c>
      <c r="G1626" s="44"/>
      <c r="H1626" s="44">
        <f t="shared" si="277"/>
        <v>0</v>
      </c>
      <c r="I1626" s="14">
        <f t="shared" si="278"/>
        <v>0</v>
      </c>
      <c r="J1626" s="49">
        <v>14</v>
      </c>
      <c r="K1626" s="49">
        <f t="shared" si="279"/>
        <v>423.34442092530992</v>
      </c>
      <c r="L1626" s="50">
        <f t="shared" si="280"/>
        <v>6.1547384886679852</v>
      </c>
      <c r="M1626" s="45">
        <v>15</v>
      </c>
      <c r="N1626" s="45">
        <f t="shared" si="281"/>
        <v>453.58330813426062</v>
      </c>
      <c r="O1626" s="18">
        <f t="shared" si="282"/>
        <v>3.8575073096629637</v>
      </c>
      <c r="P1626" s="37">
        <f t="shared" si="283"/>
        <v>6.666666666666667</v>
      </c>
      <c r="Q1626" s="37">
        <f t="shared" si="284"/>
        <v>0.56982935153583625</v>
      </c>
      <c r="R1626" s="37">
        <f t="shared" si="285"/>
        <v>-43.017064846416375</v>
      </c>
    </row>
    <row r="1627" spans="1:18" x14ac:dyDescent="0.25">
      <c r="A1627" s="1" t="s">
        <v>1011</v>
      </c>
      <c r="B1627" s="1" t="s">
        <v>3440</v>
      </c>
      <c r="C1627" s="36">
        <v>3279</v>
      </c>
      <c r="D1627" s="43"/>
      <c r="E1627" s="43">
        <f t="shared" si="275"/>
        <v>0</v>
      </c>
      <c r="F1627" s="6">
        <f t="shared" si="276"/>
        <v>0</v>
      </c>
      <c r="G1627" s="44">
        <v>1</v>
      </c>
      <c r="H1627" s="44">
        <f t="shared" si="277"/>
        <v>30.497102775236353</v>
      </c>
      <c r="I1627" s="14">
        <f t="shared" si="278"/>
        <v>0.87024260450705559</v>
      </c>
      <c r="J1627" s="49"/>
      <c r="K1627" s="49">
        <f t="shared" si="279"/>
        <v>0</v>
      </c>
      <c r="L1627" s="50">
        <f t="shared" si="280"/>
        <v>0</v>
      </c>
      <c r="M1627" s="45">
        <v>1</v>
      </c>
      <c r="N1627" s="45">
        <f t="shared" si="281"/>
        <v>30.497102775236353</v>
      </c>
      <c r="O1627" s="18">
        <f t="shared" si="282"/>
        <v>0.25936315285260592</v>
      </c>
      <c r="P1627" s="37">
        <f t="shared" si="283"/>
        <v>0</v>
      </c>
      <c r="Q1627" s="37">
        <f t="shared" si="284"/>
        <v>0</v>
      </c>
      <c r="R1627" s="37">
        <f t="shared" si="285"/>
        <v>-100</v>
      </c>
    </row>
    <row r="1628" spans="1:18" x14ac:dyDescent="0.25">
      <c r="A1628" s="1" t="s">
        <v>958</v>
      </c>
      <c r="B1628" s="1" t="s">
        <v>3469</v>
      </c>
      <c r="C1628" s="36">
        <v>3271</v>
      </c>
      <c r="D1628" s="43"/>
      <c r="E1628" s="43">
        <f t="shared" si="275"/>
        <v>0</v>
      </c>
      <c r="F1628" s="6">
        <f t="shared" si="276"/>
        <v>0</v>
      </c>
      <c r="G1628" s="44">
        <v>1</v>
      </c>
      <c r="H1628" s="44">
        <f t="shared" si="277"/>
        <v>30.571690614490979</v>
      </c>
      <c r="I1628" s="14">
        <f t="shared" si="278"/>
        <v>0.87237098752021858</v>
      </c>
      <c r="J1628" s="49">
        <v>1</v>
      </c>
      <c r="K1628" s="49">
        <f t="shared" si="279"/>
        <v>30.571690614490979</v>
      </c>
      <c r="L1628" s="50">
        <f t="shared" si="280"/>
        <v>0.44446259732770727</v>
      </c>
      <c r="M1628" s="45">
        <v>2</v>
      </c>
      <c r="N1628" s="45">
        <f t="shared" si="281"/>
        <v>61.143381228981958</v>
      </c>
      <c r="O1628" s="18">
        <f t="shared" si="282"/>
        <v>0.51999497291574115</v>
      </c>
      <c r="P1628" s="37">
        <f t="shared" si="283"/>
        <v>0</v>
      </c>
      <c r="Q1628" s="37">
        <f t="shared" si="284"/>
        <v>0</v>
      </c>
      <c r="R1628" s="37">
        <f t="shared" si="285"/>
        <v>-100</v>
      </c>
    </row>
    <row r="1629" spans="1:18" x14ac:dyDescent="0.25">
      <c r="A1629" s="1" t="s">
        <v>996</v>
      </c>
      <c r="B1629" s="1" t="s">
        <v>3475</v>
      </c>
      <c r="C1629" s="36">
        <v>3255</v>
      </c>
      <c r="D1629" s="43"/>
      <c r="E1629" s="43">
        <f t="shared" si="275"/>
        <v>0</v>
      </c>
      <c r="F1629" s="6">
        <f t="shared" si="276"/>
        <v>0</v>
      </c>
      <c r="G1629" s="44">
        <v>1</v>
      </c>
      <c r="H1629" s="44">
        <f t="shared" si="277"/>
        <v>30.72196620583717</v>
      </c>
      <c r="I1629" s="14">
        <f t="shared" si="278"/>
        <v>0.87665913983982646</v>
      </c>
      <c r="J1629" s="49">
        <v>7</v>
      </c>
      <c r="K1629" s="49">
        <f t="shared" si="279"/>
        <v>215.05376344086019</v>
      </c>
      <c r="L1629" s="50">
        <f t="shared" si="280"/>
        <v>3.1265315179761948</v>
      </c>
      <c r="M1629" s="45">
        <v>8</v>
      </c>
      <c r="N1629" s="45">
        <f t="shared" si="281"/>
        <v>245.77572964669736</v>
      </c>
      <c r="O1629" s="18">
        <f t="shared" si="282"/>
        <v>2.0902040631734433</v>
      </c>
      <c r="P1629" s="37">
        <f t="shared" si="283"/>
        <v>0</v>
      </c>
      <c r="Q1629" s="37">
        <f t="shared" si="284"/>
        <v>0</v>
      </c>
      <c r="R1629" s="37">
        <f t="shared" si="285"/>
        <v>-100</v>
      </c>
    </row>
    <row r="1630" spans="1:18" x14ac:dyDescent="0.25">
      <c r="A1630" s="1" t="s">
        <v>945</v>
      </c>
      <c r="B1630" s="1" t="s">
        <v>3449</v>
      </c>
      <c r="C1630" s="36">
        <v>3254</v>
      </c>
      <c r="D1630" s="43"/>
      <c r="E1630" s="43">
        <f t="shared" si="275"/>
        <v>0</v>
      </c>
      <c r="F1630" s="6">
        <f t="shared" si="276"/>
        <v>0</v>
      </c>
      <c r="G1630" s="44">
        <v>1</v>
      </c>
      <c r="H1630" s="44">
        <f t="shared" si="277"/>
        <v>30.73140749846343</v>
      </c>
      <c r="I1630" s="14">
        <f t="shared" si="278"/>
        <v>0.87692854953246313</v>
      </c>
      <c r="J1630" s="49"/>
      <c r="K1630" s="49">
        <f t="shared" si="279"/>
        <v>0</v>
      </c>
      <c r="L1630" s="50">
        <f t="shared" si="280"/>
        <v>0</v>
      </c>
      <c r="M1630" s="45">
        <v>1</v>
      </c>
      <c r="N1630" s="45">
        <f t="shared" si="281"/>
        <v>30.73140749846343</v>
      </c>
      <c r="O1630" s="18">
        <f t="shared" si="282"/>
        <v>0.26135580153770582</v>
      </c>
      <c r="P1630" s="37">
        <f t="shared" si="283"/>
        <v>0</v>
      </c>
      <c r="Q1630" s="37">
        <f t="shared" si="284"/>
        <v>0</v>
      </c>
      <c r="R1630" s="37">
        <f t="shared" si="285"/>
        <v>-100</v>
      </c>
    </row>
    <row r="1631" spans="1:18" x14ac:dyDescent="0.25">
      <c r="A1631" s="1" t="s">
        <v>939</v>
      </c>
      <c r="B1631" s="1" t="s">
        <v>3446</v>
      </c>
      <c r="C1631" s="36">
        <v>3252</v>
      </c>
      <c r="D1631" s="43"/>
      <c r="E1631" s="43">
        <f t="shared" si="275"/>
        <v>0</v>
      </c>
      <c r="F1631" s="6">
        <f t="shared" si="276"/>
        <v>0</v>
      </c>
      <c r="G1631" s="44">
        <v>1</v>
      </c>
      <c r="H1631" s="44">
        <f t="shared" si="277"/>
        <v>30.750307503075032</v>
      </c>
      <c r="I1631" s="14">
        <f t="shared" si="278"/>
        <v>0.87746786598359017</v>
      </c>
      <c r="J1631" s="49">
        <v>1</v>
      </c>
      <c r="K1631" s="49">
        <f t="shared" si="279"/>
        <v>30.750307503075032</v>
      </c>
      <c r="L1631" s="50">
        <f t="shared" si="280"/>
        <v>0.44705939602058137</v>
      </c>
      <c r="M1631" s="45">
        <v>2</v>
      </c>
      <c r="N1631" s="45">
        <f t="shared" si="281"/>
        <v>61.500615006150063</v>
      </c>
      <c r="O1631" s="18">
        <f t="shared" si="282"/>
        <v>0.5230330739260115</v>
      </c>
      <c r="P1631" s="37">
        <f t="shared" si="283"/>
        <v>0</v>
      </c>
      <c r="Q1631" s="37">
        <f t="shared" si="284"/>
        <v>0</v>
      </c>
      <c r="R1631" s="37">
        <f t="shared" si="285"/>
        <v>-100</v>
      </c>
    </row>
    <row r="1632" spans="1:18" x14ac:dyDescent="0.25">
      <c r="A1632" s="1" t="s">
        <v>1527</v>
      </c>
      <c r="B1632" s="1" t="s">
        <v>2560</v>
      </c>
      <c r="C1632" s="36">
        <v>3240</v>
      </c>
      <c r="D1632" s="43">
        <v>1</v>
      </c>
      <c r="E1632" s="43">
        <f t="shared" si="275"/>
        <v>30.8641975308642</v>
      </c>
      <c r="F1632" s="6">
        <f t="shared" si="276"/>
        <v>2.2435758578069915</v>
      </c>
      <c r="G1632" s="44"/>
      <c r="H1632" s="44">
        <f t="shared" si="277"/>
        <v>0</v>
      </c>
      <c r="I1632" s="14">
        <f t="shared" si="278"/>
        <v>0</v>
      </c>
      <c r="J1632" s="49"/>
      <c r="K1632" s="49">
        <f t="shared" si="279"/>
        <v>0</v>
      </c>
      <c r="L1632" s="50">
        <f t="shared" si="280"/>
        <v>0</v>
      </c>
      <c r="M1632" s="45">
        <v>1</v>
      </c>
      <c r="N1632" s="45">
        <f t="shared" si="281"/>
        <v>30.8641975308642</v>
      </c>
      <c r="O1632" s="18">
        <f t="shared" si="282"/>
        <v>0.26248511672953539</v>
      </c>
      <c r="P1632" s="37">
        <f t="shared" si="283"/>
        <v>100</v>
      </c>
      <c r="Q1632" s="37">
        <f t="shared" si="284"/>
        <v>8.5474402730375427</v>
      </c>
      <c r="R1632" s="37">
        <f t="shared" si="285"/>
        <v>754.74402730375425</v>
      </c>
    </row>
    <row r="1633" spans="1:18" x14ac:dyDescent="0.25">
      <c r="A1633" s="1" t="s">
        <v>1620</v>
      </c>
      <c r="B1633" s="1" t="s">
        <v>3471</v>
      </c>
      <c r="C1633" s="36">
        <v>3197</v>
      </c>
      <c r="D1633" s="43"/>
      <c r="E1633" s="43">
        <f t="shared" si="275"/>
        <v>0</v>
      </c>
      <c r="F1633" s="6">
        <f t="shared" si="276"/>
        <v>0</v>
      </c>
      <c r="G1633" s="44">
        <v>1</v>
      </c>
      <c r="H1633" s="44">
        <f t="shared" si="277"/>
        <v>31.279324366593684</v>
      </c>
      <c r="I1633" s="14">
        <f t="shared" si="278"/>
        <v>0.89256349708434013</v>
      </c>
      <c r="J1633" s="49"/>
      <c r="K1633" s="49">
        <f t="shared" si="279"/>
        <v>0</v>
      </c>
      <c r="L1633" s="50">
        <f t="shared" si="280"/>
        <v>0</v>
      </c>
      <c r="M1633" s="45">
        <v>1</v>
      </c>
      <c r="N1633" s="45">
        <f t="shared" si="281"/>
        <v>31.279324366593684</v>
      </c>
      <c r="O1633" s="18">
        <f t="shared" si="282"/>
        <v>0.26601557028579759</v>
      </c>
      <c r="P1633" s="37">
        <f t="shared" si="283"/>
        <v>0</v>
      </c>
      <c r="Q1633" s="37">
        <f t="shared" si="284"/>
        <v>0</v>
      </c>
      <c r="R1633" s="37">
        <f t="shared" si="285"/>
        <v>-100</v>
      </c>
    </row>
    <row r="1634" spans="1:18" x14ac:dyDescent="0.25">
      <c r="A1634" s="1" t="s">
        <v>483</v>
      </c>
      <c r="B1634" s="1" t="s">
        <v>3454</v>
      </c>
      <c r="C1634" s="36">
        <v>3155</v>
      </c>
      <c r="D1634" s="43"/>
      <c r="E1634" s="43">
        <f t="shared" si="275"/>
        <v>0</v>
      </c>
      <c r="F1634" s="6">
        <f t="shared" si="276"/>
        <v>0</v>
      </c>
      <c r="G1634" s="44"/>
      <c r="H1634" s="44">
        <f t="shared" si="277"/>
        <v>0</v>
      </c>
      <c r="I1634" s="14">
        <f t="shared" si="278"/>
        <v>0</v>
      </c>
      <c r="J1634" s="49">
        <v>1</v>
      </c>
      <c r="K1634" s="49">
        <f t="shared" si="279"/>
        <v>31.695721077654515</v>
      </c>
      <c r="L1634" s="50">
        <f t="shared" si="280"/>
        <v>0.46080416984435202</v>
      </c>
      <c r="M1634" s="45">
        <v>1</v>
      </c>
      <c r="N1634" s="45">
        <f t="shared" si="281"/>
        <v>31.695721077654515</v>
      </c>
      <c r="O1634" s="18">
        <f t="shared" si="282"/>
        <v>0.26955682351939614</v>
      </c>
      <c r="P1634" s="37">
        <f t="shared" si="283"/>
        <v>0</v>
      </c>
      <c r="Q1634" s="37">
        <f t="shared" si="284"/>
        <v>0</v>
      </c>
      <c r="R1634" s="37">
        <f t="shared" si="285"/>
        <v>-100</v>
      </c>
    </row>
    <row r="1635" spans="1:18" x14ac:dyDescent="0.25">
      <c r="A1635" s="1" t="s">
        <v>1054</v>
      </c>
      <c r="B1635" s="1" t="s">
        <v>3466</v>
      </c>
      <c r="C1635" s="36">
        <v>3132</v>
      </c>
      <c r="D1635" s="43">
        <v>2</v>
      </c>
      <c r="E1635" s="43">
        <f t="shared" si="275"/>
        <v>63.856960408684543</v>
      </c>
      <c r="F1635" s="6">
        <f t="shared" si="276"/>
        <v>4.6418810851179142</v>
      </c>
      <c r="G1635" s="44"/>
      <c r="H1635" s="44">
        <f t="shared" si="277"/>
        <v>0</v>
      </c>
      <c r="I1635" s="14">
        <f t="shared" si="278"/>
        <v>0</v>
      </c>
      <c r="J1635" s="49"/>
      <c r="K1635" s="49">
        <f t="shared" si="279"/>
        <v>0</v>
      </c>
      <c r="L1635" s="50">
        <f t="shared" si="280"/>
        <v>0</v>
      </c>
      <c r="M1635" s="45">
        <v>2</v>
      </c>
      <c r="N1635" s="45">
        <f t="shared" si="281"/>
        <v>63.856960408684543</v>
      </c>
      <c r="O1635" s="18">
        <f t="shared" si="282"/>
        <v>0.54307265530248716</v>
      </c>
      <c r="P1635" s="37">
        <f t="shared" si="283"/>
        <v>100</v>
      </c>
      <c r="Q1635" s="37">
        <f t="shared" si="284"/>
        <v>8.5474402730375427</v>
      </c>
      <c r="R1635" s="37">
        <f t="shared" si="285"/>
        <v>754.74402730375425</v>
      </c>
    </row>
    <row r="1636" spans="1:18" x14ac:dyDescent="0.25">
      <c r="A1636" s="1" t="s">
        <v>1339</v>
      </c>
      <c r="B1636" s="1" t="s">
        <v>3444</v>
      </c>
      <c r="C1636" s="36">
        <v>3120</v>
      </c>
      <c r="D1636" s="43"/>
      <c r="E1636" s="43">
        <f t="shared" si="275"/>
        <v>0</v>
      </c>
      <c r="F1636" s="6">
        <f t="shared" si="276"/>
        <v>0</v>
      </c>
      <c r="G1636" s="44">
        <v>3</v>
      </c>
      <c r="H1636" s="44">
        <f t="shared" si="277"/>
        <v>96.15384615384616</v>
      </c>
      <c r="I1636" s="14">
        <f t="shared" si="278"/>
        <v>2.743774519402534</v>
      </c>
      <c r="J1636" s="49">
        <v>1</v>
      </c>
      <c r="K1636" s="49">
        <f t="shared" si="279"/>
        <v>32.051282051282051</v>
      </c>
      <c r="L1636" s="50">
        <f t="shared" si="280"/>
        <v>0.46597344739068286</v>
      </c>
      <c r="M1636" s="45">
        <v>4</v>
      </c>
      <c r="N1636" s="45">
        <f t="shared" si="281"/>
        <v>128.2051282051282</v>
      </c>
      <c r="O1636" s="18">
        <f t="shared" si="282"/>
        <v>1.0903227925688395</v>
      </c>
      <c r="P1636" s="37">
        <f t="shared" si="283"/>
        <v>0</v>
      </c>
      <c r="Q1636" s="37">
        <f t="shared" si="284"/>
        <v>0</v>
      </c>
      <c r="R1636" s="37">
        <f t="shared" si="285"/>
        <v>-100</v>
      </c>
    </row>
    <row r="1637" spans="1:18" x14ac:dyDescent="0.25">
      <c r="A1637" s="1" t="s">
        <v>853</v>
      </c>
      <c r="B1637" s="1" t="s">
        <v>3473</v>
      </c>
      <c r="C1637" s="36">
        <v>3096</v>
      </c>
      <c r="D1637" s="43"/>
      <c r="E1637" s="43">
        <f t="shared" si="275"/>
        <v>0</v>
      </c>
      <c r="F1637" s="6">
        <f t="shared" si="276"/>
        <v>0</v>
      </c>
      <c r="G1637" s="44"/>
      <c r="H1637" s="44">
        <f t="shared" si="277"/>
        <v>0</v>
      </c>
      <c r="I1637" s="14">
        <f t="shared" si="278"/>
        <v>0</v>
      </c>
      <c r="J1637" s="49">
        <v>1</v>
      </c>
      <c r="K1637" s="49">
        <f t="shared" si="279"/>
        <v>32.299741602067179</v>
      </c>
      <c r="L1637" s="50">
        <f t="shared" si="280"/>
        <v>0.46958564465727731</v>
      </c>
      <c r="M1637" s="45">
        <v>1</v>
      </c>
      <c r="N1637" s="45">
        <f t="shared" si="281"/>
        <v>32.299741602067179</v>
      </c>
      <c r="O1637" s="18">
        <f t="shared" si="282"/>
        <v>0.27469372680997894</v>
      </c>
      <c r="P1637" s="37">
        <f t="shared" si="283"/>
        <v>0</v>
      </c>
      <c r="Q1637" s="37">
        <f t="shared" si="284"/>
        <v>0</v>
      </c>
      <c r="R1637" s="37">
        <f t="shared" si="285"/>
        <v>-100</v>
      </c>
    </row>
    <row r="1638" spans="1:18" x14ac:dyDescent="0.25">
      <c r="A1638" s="1" t="s">
        <v>1044</v>
      </c>
      <c r="B1638" s="1" t="s">
        <v>3479</v>
      </c>
      <c r="C1638" s="36">
        <v>3093</v>
      </c>
      <c r="D1638" s="43"/>
      <c r="E1638" s="43">
        <f t="shared" si="275"/>
        <v>0</v>
      </c>
      <c r="F1638" s="6">
        <f t="shared" si="276"/>
        <v>0</v>
      </c>
      <c r="G1638" s="44">
        <v>2</v>
      </c>
      <c r="H1638" s="44">
        <f t="shared" si="277"/>
        <v>64.662140316844486</v>
      </c>
      <c r="I1638" s="14">
        <f t="shared" si="278"/>
        <v>1.8451506629024477</v>
      </c>
      <c r="J1638" s="49">
        <v>3</v>
      </c>
      <c r="K1638" s="49">
        <f t="shared" si="279"/>
        <v>96.993210475266736</v>
      </c>
      <c r="L1638" s="50">
        <f t="shared" si="280"/>
        <v>1.4101233325498841</v>
      </c>
      <c r="M1638" s="45">
        <v>5</v>
      </c>
      <c r="N1638" s="45">
        <f t="shared" si="281"/>
        <v>161.65535079211122</v>
      </c>
      <c r="O1638" s="18">
        <f t="shared" si="282"/>
        <v>1.3748008053729306</v>
      </c>
      <c r="P1638" s="37">
        <f t="shared" si="283"/>
        <v>0</v>
      </c>
      <c r="Q1638" s="37">
        <f t="shared" si="284"/>
        <v>0</v>
      </c>
      <c r="R1638" s="37">
        <f t="shared" si="285"/>
        <v>-100</v>
      </c>
    </row>
    <row r="1639" spans="1:18" x14ac:dyDescent="0.25">
      <c r="A1639" s="1" t="s">
        <v>1027</v>
      </c>
      <c r="B1639" s="1" t="s">
        <v>3472</v>
      </c>
      <c r="C1639" s="36">
        <v>3079</v>
      </c>
      <c r="D1639" s="43"/>
      <c r="E1639" s="43">
        <f t="shared" si="275"/>
        <v>0</v>
      </c>
      <c r="F1639" s="6">
        <f t="shared" si="276"/>
        <v>0</v>
      </c>
      <c r="G1639" s="44"/>
      <c r="H1639" s="44">
        <f t="shared" si="277"/>
        <v>0</v>
      </c>
      <c r="I1639" s="14">
        <f t="shared" si="278"/>
        <v>0</v>
      </c>
      <c r="J1639" s="49">
        <v>2</v>
      </c>
      <c r="K1639" s="49">
        <f t="shared" si="279"/>
        <v>64.956154595647931</v>
      </c>
      <c r="L1639" s="50">
        <f t="shared" si="280"/>
        <v>0.94435671052869796</v>
      </c>
      <c r="M1639" s="45">
        <v>2</v>
      </c>
      <c r="N1639" s="45">
        <f t="shared" si="281"/>
        <v>64.956154595647931</v>
      </c>
      <c r="O1639" s="18">
        <f t="shared" si="282"/>
        <v>0.5524207718114289</v>
      </c>
      <c r="P1639" s="37">
        <f t="shared" si="283"/>
        <v>0</v>
      </c>
      <c r="Q1639" s="37">
        <f t="shared" si="284"/>
        <v>0</v>
      </c>
      <c r="R1639" s="37">
        <f t="shared" si="285"/>
        <v>-100</v>
      </c>
    </row>
    <row r="1640" spans="1:18" x14ac:dyDescent="0.25">
      <c r="A1640" s="1" t="s">
        <v>1653</v>
      </c>
      <c r="B1640" s="1" t="s">
        <v>3477</v>
      </c>
      <c r="C1640" s="36">
        <v>3074</v>
      </c>
      <c r="D1640" s="43"/>
      <c r="E1640" s="43">
        <f t="shared" si="275"/>
        <v>0</v>
      </c>
      <c r="F1640" s="6">
        <f t="shared" si="276"/>
        <v>0</v>
      </c>
      <c r="G1640" s="44">
        <v>1</v>
      </c>
      <c r="H1640" s="44">
        <f t="shared" si="277"/>
        <v>32.530904359141182</v>
      </c>
      <c r="I1640" s="14">
        <f t="shared" si="278"/>
        <v>0.92827765132681694</v>
      </c>
      <c r="J1640" s="49">
        <v>4</v>
      </c>
      <c r="K1640" s="49">
        <f t="shared" si="279"/>
        <v>130.12361743656473</v>
      </c>
      <c r="L1640" s="50">
        <f t="shared" si="280"/>
        <v>1.8917854988405083</v>
      </c>
      <c r="M1640" s="45">
        <v>5</v>
      </c>
      <c r="N1640" s="45">
        <f t="shared" si="281"/>
        <v>162.65452179570593</v>
      </c>
      <c r="O1640" s="18">
        <f t="shared" si="282"/>
        <v>1.3832982729402972</v>
      </c>
      <c r="P1640" s="37">
        <f t="shared" si="283"/>
        <v>0</v>
      </c>
      <c r="Q1640" s="37">
        <f t="shared" si="284"/>
        <v>0</v>
      </c>
      <c r="R1640" s="37">
        <f t="shared" si="285"/>
        <v>-100</v>
      </c>
    </row>
    <row r="1641" spans="1:18" x14ac:dyDescent="0.25">
      <c r="A1641" s="1" t="s">
        <v>1306</v>
      </c>
      <c r="B1641" s="1" t="s">
        <v>3480</v>
      </c>
      <c r="C1641" s="36">
        <v>3025</v>
      </c>
      <c r="D1641" s="43"/>
      <c r="E1641" s="43">
        <f t="shared" si="275"/>
        <v>0</v>
      </c>
      <c r="F1641" s="6">
        <f t="shared" si="276"/>
        <v>0</v>
      </c>
      <c r="G1641" s="44">
        <v>1</v>
      </c>
      <c r="H1641" s="44">
        <f t="shared" si="277"/>
        <v>33.057851239669425</v>
      </c>
      <c r="I1641" s="14">
        <f t="shared" si="278"/>
        <v>0.94331421493508605</v>
      </c>
      <c r="J1641" s="49"/>
      <c r="K1641" s="49">
        <f t="shared" si="279"/>
        <v>0</v>
      </c>
      <c r="L1641" s="50">
        <f t="shared" si="280"/>
        <v>0</v>
      </c>
      <c r="M1641" s="45">
        <v>1</v>
      </c>
      <c r="N1641" s="45">
        <f t="shared" si="281"/>
        <v>33.057851239669425</v>
      </c>
      <c r="O1641" s="18">
        <f t="shared" si="282"/>
        <v>0.28114108370370078</v>
      </c>
      <c r="P1641" s="37">
        <f t="shared" si="283"/>
        <v>0</v>
      </c>
      <c r="Q1641" s="37">
        <f t="shared" si="284"/>
        <v>0</v>
      </c>
      <c r="R1641" s="37">
        <f t="shared" si="285"/>
        <v>-100</v>
      </c>
    </row>
    <row r="1642" spans="1:18" x14ac:dyDescent="0.25">
      <c r="A1642" s="1" t="s">
        <v>1701</v>
      </c>
      <c r="B1642" s="1" t="s">
        <v>3463</v>
      </c>
      <c r="C1642" s="36">
        <v>3022</v>
      </c>
      <c r="D1642" s="43"/>
      <c r="E1642" s="43">
        <f t="shared" si="275"/>
        <v>0</v>
      </c>
      <c r="F1642" s="6">
        <f t="shared" si="276"/>
        <v>0</v>
      </c>
      <c r="G1642" s="44">
        <v>4</v>
      </c>
      <c r="H1642" s="44">
        <f t="shared" si="277"/>
        <v>132.36267372600926</v>
      </c>
      <c r="I1642" s="14">
        <f t="shared" si="278"/>
        <v>3.7770026474899208</v>
      </c>
      <c r="J1642" s="49">
        <v>2</v>
      </c>
      <c r="K1642" s="49">
        <f t="shared" si="279"/>
        <v>66.181336863004631</v>
      </c>
      <c r="L1642" s="50">
        <f t="shared" si="280"/>
        <v>0.96216886555852454</v>
      </c>
      <c r="M1642" s="45">
        <v>6</v>
      </c>
      <c r="N1642" s="45">
        <f t="shared" si="281"/>
        <v>198.54401058901391</v>
      </c>
      <c r="O1642" s="18">
        <f t="shared" si="282"/>
        <v>1.6885210685712007</v>
      </c>
      <c r="P1642" s="37">
        <f t="shared" si="283"/>
        <v>0</v>
      </c>
      <c r="Q1642" s="37">
        <f t="shared" si="284"/>
        <v>0</v>
      </c>
      <c r="R1642" s="37">
        <f t="shared" si="285"/>
        <v>-100</v>
      </c>
    </row>
    <row r="1643" spans="1:18" x14ac:dyDescent="0.25">
      <c r="A1643" s="1" t="s">
        <v>1023</v>
      </c>
      <c r="B1643" s="1" t="s">
        <v>3451</v>
      </c>
      <c r="C1643" s="36">
        <v>3014</v>
      </c>
      <c r="D1643" s="43"/>
      <c r="E1643" s="43">
        <f t="shared" si="275"/>
        <v>0</v>
      </c>
      <c r="F1643" s="6">
        <f t="shared" si="276"/>
        <v>0</v>
      </c>
      <c r="G1643" s="44"/>
      <c r="H1643" s="44">
        <f t="shared" si="277"/>
        <v>0</v>
      </c>
      <c r="I1643" s="14">
        <f t="shared" si="278"/>
        <v>0</v>
      </c>
      <c r="J1643" s="49">
        <v>1</v>
      </c>
      <c r="K1643" s="49">
        <f t="shared" si="279"/>
        <v>33.178500331785003</v>
      </c>
      <c r="L1643" s="50">
        <f t="shared" si="280"/>
        <v>0.48236136558026893</v>
      </c>
      <c r="M1643" s="45">
        <v>1</v>
      </c>
      <c r="N1643" s="45">
        <f t="shared" si="281"/>
        <v>33.178500331785003</v>
      </c>
      <c r="O1643" s="18">
        <f t="shared" si="282"/>
        <v>0.28216714605298432</v>
      </c>
      <c r="P1643" s="37">
        <f t="shared" si="283"/>
        <v>0</v>
      </c>
      <c r="Q1643" s="37">
        <f t="shared" si="284"/>
        <v>0</v>
      </c>
      <c r="R1643" s="37">
        <f t="shared" si="285"/>
        <v>-100</v>
      </c>
    </row>
    <row r="1644" spans="1:18" x14ac:dyDescent="0.25">
      <c r="A1644" s="1" t="s">
        <v>1113</v>
      </c>
      <c r="B1644" s="1" t="s">
        <v>3482</v>
      </c>
      <c r="C1644" s="36">
        <v>3005</v>
      </c>
      <c r="D1644" s="43"/>
      <c r="E1644" s="43">
        <f t="shared" si="275"/>
        <v>0</v>
      </c>
      <c r="F1644" s="6">
        <f t="shared" si="276"/>
        <v>0</v>
      </c>
      <c r="G1644" s="44"/>
      <c r="H1644" s="44">
        <f t="shared" si="277"/>
        <v>0</v>
      </c>
      <c r="I1644" s="14">
        <f t="shared" si="278"/>
        <v>0</v>
      </c>
      <c r="J1644" s="49">
        <v>1</v>
      </c>
      <c r="K1644" s="49">
        <f t="shared" si="279"/>
        <v>33.277870216306155</v>
      </c>
      <c r="L1644" s="50">
        <f t="shared" si="280"/>
        <v>0.48380604188317156</v>
      </c>
      <c r="M1644" s="45">
        <v>1</v>
      </c>
      <c r="N1644" s="45">
        <f t="shared" si="281"/>
        <v>33.277870216306155</v>
      </c>
      <c r="O1644" s="18">
        <f t="shared" si="282"/>
        <v>0.28301223900289346</v>
      </c>
      <c r="P1644" s="37">
        <f t="shared" si="283"/>
        <v>0</v>
      </c>
      <c r="Q1644" s="37">
        <f t="shared" si="284"/>
        <v>0</v>
      </c>
      <c r="R1644" s="37">
        <f t="shared" si="285"/>
        <v>-100</v>
      </c>
    </row>
    <row r="1645" spans="1:18" x14ac:dyDescent="0.25">
      <c r="A1645" s="1" t="s">
        <v>1310</v>
      </c>
      <c r="B1645" s="1" t="s">
        <v>3461</v>
      </c>
      <c r="C1645" s="36">
        <v>2958</v>
      </c>
      <c r="D1645" s="43"/>
      <c r="E1645" s="43">
        <f t="shared" si="275"/>
        <v>0</v>
      </c>
      <c r="F1645" s="6">
        <f t="shared" si="276"/>
        <v>0</v>
      </c>
      <c r="G1645" s="44">
        <v>2</v>
      </c>
      <c r="H1645" s="44">
        <f t="shared" si="277"/>
        <v>67.613252197430697</v>
      </c>
      <c r="I1645" s="14">
        <f t="shared" si="278"/>
        <v>1.9293613929537763</v>
      </c>
      <c r="J1645" s="49"/>
      <c r="K1645" s="49">
        <f t="shared" si="279"/>
        <v>0</v>
      </c>
      <c r="L1645" s="50">
        <f t="shared" si="280"/>
        <v>0</v>
      </c>
      <c r="M1645" s="45">
        <v>2</v>
      </c>
      <c r="N1645" s="45">
        <f t="shared" si="281"/>
        <v>67.613252197430697</v>
      </c>
      <c r="O1645" s="18">
        <f t="shared" si="282"/>
        <v>0.57501810561439803</v>
      </c>
      <c r="P1645" s="37">
        <f t="shared" si="283"/>
        <v>0</v>
      </c>
      <c r="Q1645" s="37">
        <f t="shared" si="284"/>
        <v>0</v>
      </c>
      <c r="R1645" s="37">
        <f t="shared" si="285"/>
        <v>-100</v>
      </c>
    </row>
    <row r="1646" spans="1:18" x14ac:dyDescent="0.25">
      <c r="A1646" s="1" t="s">
        <v>1336</v>
      </c>
      <c r="B1646" s="1" t="s">
        <v>3467</v>
      </c>
      <c r="C1646" s="36">
        <v>2949</v>
      </c>
      <c r="D1646" s="43">
        <v>1</v>
      </c>
      <c r="E1646" s="43">
        <f t="shared" si="275"/>
        <v>33.909799932180398</v>
      </c>
      <c r="F1646" s="6">
        <f t="shared" si="276"/>
        <v>2.4649663544573257</v>
      </c>
      <c r="G1646" s="44"/>
      <c r="H1646" s="44">
        <f t="shared" si="277"/>
        <v>0</v>
      </c>
      <c r="I1646" s="14">
        <f t="shared" si="278"/>
        <v>0</v>
      </c>
      <c r="J1646" s="49"/>
      <c r="K1646" s="49">
        <f t="shared" si="279"/>
        <v>0</v>
      </c>
      <c r="L1646" s="50">
        <f t="shared" si="280"/>
        <v>0</v>
      </c>
      <c r="M1646" s="45">
        <v>1</v>
      </c>
      <c r="N1646" s="45">
        <f t="shared" si="281"/>
        <v>33.909799932180398</v>
      </c>
      <c r="O1646" s="18">
        <f t="shared" si="282"/>
        <v>0.28838649650854353</v>
      </c>
      <c r="P1646" s="37">
        <f t="shared" si="283"/>
        <v>100</v>
      </c>
      <c r="Q1646" s="37">
        <f t="shared" si="284"/>
        <v>8.5474402730375427</v>
      </c>
      <c r="R1646" s="37">
        <f t="shared" si="285"/>
        <v>754.74402730375425</v>
      </c>
    </row>
    <row r="1647" spans="1:18" x14ac:dyDescent="0.25">
      <c r="A1647" s="1" t="s">
        <v>915</v>
      </c>
      <c r="B1647" s="1" t="s">
        <v>3450</v>
      </c>
      <c r="C1647" s="36">
        <v>2937</v>
      </c>
      <c r="D1647" s="43">
        <v>1</v>
      </c>
      <c r="E1647" s="43">
        <f t="shared" si="275"/>
        <v>34.04834865509023</v>
      </c>
      <c r="F1647" s="6">
        <f t="shared" si="276"/>
        <v>2.4750377185204808</v>
      </c>
      <c r="G1647" s="44"/>
      <c r="H1647" s="44">
        <f t="shared" si="277"/>
        <v>0</v>
      </c>
      <c r="I1647" s="14">
        <f t="shared" si="278"/>
        <v>0</v>
      </c>
      <c r="J1647" s="49">
        <v>3</v>
      </c>
      <c r="K1647" s="49">
        <f t="shared" si="279"/>
        <v>102.14504596527068</v>
      </c>
      <c r="L1647" s="50">
        <f t="shared" si="280"/>
        <v>1.4850226311122887</v>
      </c>
      <c r="M1647" s="45">
        <v>4</v>
      </c>
      <c r="N1647" s="45">
        <f t="shared" si="281"/>
        <v>136.19339462036092</v>
      </c>
      <c r="O1647" s="18">
        <f t="shared" si="282"/>
        <v>1.1582591463448344</v>
      </c>
      <c r="P1647" s="37">
        <f t="shared" si="283"/>
        <v>25</v>
      </c>
      <c r="Q1647" s="37">
        <f t="shared" si="284"/>
        <v>2.1368600682593857</v>
      </c>
      <c r="R1647" s="37">
        <f t="shared" si="285"/>
        <v>113.68600682593856</v>
      </c>
    </row>
    <row r="1648" spans="1:18" x14ac:dyDescent="0.25">
      <c r="A1648" s="1" t="s">
        <v>925</v>
      </c>
      <c r="B1648" s="1" t="s">
        <v>3485</v>
      </c>
      <c r="C1648" s="36">
        <v>2937</v>
      </c>
      <c r="D1648" s="43"/>
      <c r="E1648" s="43">
        <f t="shared" si="275"/>
        <v>0</v>
      </c>
      <c r="F1648" s="6">
        <f t="shared" si="276"/>
        <v>0</v>
      </c>
      <c r="G1648" s="44"/>
      <c r="H1648" s="44">
        <f t="shared" si="277"/>
        <v>0</v>
      </c>
      <c r="I1648" s="14">
        <f t="shared" si="278"/>
        <v>0</v>
      </c>
      <c r="J1648" s="49">
        <v>1</v>
      </c>
      <c r="K1648" s="49">
        <f t="shared" si="279"/>
        <v>34.04834865509023</v>
      </c>
      <c r="L1648" s="50">
        <f t="shared" si="280"/>
        <v>0.49500754370409616</v>
      </c>
      <c r="M1648" s="45">
        <v>1</v>
      </c>
      <c r="N1648" s="45">
        <f t="shared" si="281"/>
        <v>34.04834865509023</v>
      </c>
      <c r="O1648" s="18">
        <f t="shared" si="282"/>
        <v>0.2895647865862086</v>
      </c>
      <c r="P1648" s="37">
        <f t="shared" si="283"/>
        <v>0</v>
      </c>
      <c r="Q1648" s="37">
        <f t="shared" si="284"/>
        <v>0</v>
      </c>
      <c r="R1648" s="37">
        <f t="shared" si="285"/>
        <v>-100</v>
      </c>
    </row>
    <row r="1649" spans="1:18" x14ac:dyDescent="0.25">
      <c r="A1649" s="1" t="s">
        <v>803</v>
      </c>
      <c r="B1649" s="1" t="s">
        <v>2162</v>
      </c>
      <c r="C1649" s="36">
        <v>2918</v>
      </c>
      <c r="D1649" s="43"/>
      <c r="E1649" s="43">
        <f t="shared" si="275"/>
        <v>0</v>
      </c>
      <c r="F1649" s="6">
        <f t="shared" si="276"/>
        <v>0</v>
      </c>
      <c r="G1649" s="44">
        <v>2</v>
      </c>
      <c r="H1649" s="44">
        <f t="shared" si="277"/>
        <v>68.540095956134337</v>
      </c>
      <c r="I1649" s="14">
        <f t="shared" si="278"/>
        <v>1.9558091159551991</v>
      </c>
      <c r="J1649" s="49"/>
      <c r="K1649" s="49">
        <f t="shared" si="279"/>
        <v>0</v>
      </c>
      <c r="L1649" s="50">
        <f t="shared" si="280"/>
        <v>0</v>
      </c>
      <c r="M1649" s="45">
        <v>2</v>
      </c>
      <c r="N1649" s="45">
        <f t="shared" si="281"/>
        <v>68.540095956134337</v>
      </c>
      <c r="O1649" s="18">
        <f t="shared" si="282"/>
        <v>0.58290046484146318</v>
      </c>
      <c r="P1649" s="37">
        <f t="shared" si="283"/>
        <v>0</v>
      </c>
      <c r="Q1649" s="37">
        <f t="shared" si="284"/>
        <v>0</v>
      </c>
      <c r="R1649" s="37">
        <f t="shared" si="285"/>
        <v>-100</v>
      </c>
    </row>
    <row r="1650" spans="1:18" x14ac:dyDescent="0.25">
      <c r="A1650" s="1" t="s">
        <v>990</v>
      </c>
      <c r="B1650" s="1" t="s">
        <v>3474</v>
      </c>
      <c r="C1650" s="36">
        <v>2898</v>
      </c>
      <c r="D1650" s="43">
        <v>1</v>
      </c>
      <c r="E1650" s="43">
        <f t="shared" si="275"/>
        <v>34.506556245686681</v>
      </c>
      <c r="F1650" s="6">
        <f t="shared" si="276"/>
        <v>2.508345679535767</v>
      </c>
      <c r="G1650" s="44"/>
      <c r="H1650" s="44">
        <f t="shared" si="277"/>
        <v>0</v>
      </c>
      <c r="I1650" s="14">
        <f t="shared" si="278"/>
        <v>0</v>
      </c>
      <c r="J1650" s="49"/>
      <c r="K1650" s="49">
        <f t="shared" si="279"/>
        <v>0</v>
      </c>
      <c r="L1650" s="50">
        <f t="shared" si="280"/>
        <v>0</v>
      </c>
      <c r="M1650" s="45">
        <v>1</v>
      </c>
      <c r="N1650" s="45">
        <f t="shared" si="281"/>
        <v>34.506556245686681</v>
      </c>
      <c r="O1650" s="18">
        <f t="shared" si="282"/>
        <v>0.29346162118830049</v>
      </c>
      <c r="P1650" s="37">
        <f t="shared" si="283"/>
        <v>100</v>
      </c>
      <c r="Q1650" s="37">
        <f t="shared" si="284"/>
        <v>8.5474402730375427</v>
      </c>
      <c r="R1650" s="37">
        <f t="shared" si="285"/>
        <v>754.74402730375425</v>
      </c>
    </row>
    <row r="1651" spans="1:18" x14ac:dyDescent="0.25">
      <c r="A1651" s="1" t="s">
        <v>865</v>
      </c>
      <c r="B1651" s="1" t="s">
        <v>3492</v>
      </c>
      <c r="C1651" s="36">
        <v>2822</v>
      </c>
      <c r="D1651" s="43"/>
      <c r="E1651" s="43">
        <f t="shared" si="275"/>
        <v>0</v>
      </c>
      <c r="F1651" s="6">
        <f t="shared" si="276"/>
        <v>0</v>
      </c>
      <c r="G1651" s="44">
        <v>4</v>
      </c>
      <c r="H1651" s="44">
        <f t="shared" si="277"/>
        <v>141.74344436569808</v>
      </c>
      <c r="I1651" s="14">
        <f t="shared" si="278"/>
        <v>4.044685329806712</v>
      </c>
      <c r="J1651" s="49">
        <v>1</v>
      </c>
      <c r="K1651" s="49">
        <f t="shared" si="279"/>
        <v>35.43586109142452</v>
      </c>
      <c r="L1651" s="50">
        <f t="shared" si="280"/>
        <v>0.51517971504568771</v>
      </c>
      <c r="M1651" s="45">
        <v>5</v>
      </c>
      <c r="N1651" s="45">
        <f t="shared" si="281"/>
        <v>177.17930545712261</v>
      </c>
      <c r="O1651" s="18">
        <f t="shared" si="282"/>
        <v>1.5068245538690552</v>
      </c>
      <c r="P1651" s="37">
        <f t="shared" si="283"/>
        <v>0</v>
      </c>
      <c r="Q1651" s="37">
        <f t="shared" si="284"/>
        <v>0</v>
      </c>
      <c r="R1651" s="37">
        <f t="shared" si="285"/>
        <v>-100</v>
      </c>
    </row>
    <row r="1652" spans="1:18" x14ac:dyDescent="0.25">
      <c r="A1652" s="1" t="s">
        <v>986</v>
      </c>
      <c r="B1652" s="1" t="s">
        <v>3483</v>
      </c>
      <c r="C1652" s="36">
        <v>2788</v>
      </c>
      <c r="D1652" s="43"/>
      <c r="E1652" s="43">
        <f t="shared" si="275"/>
        <v>0</v>
      </c>
      <c r="F1652" s="6">
        <f t="shared" si="276"/>
        <v>0</v>
      </c>
      <c r="G1652" s="44">
        <v>1</v>
      </c>
      <c r="H1652" s="44">
        <f t="shared" si="277"/>
        <v>35.868005738880917</v>
      </c>
      <c r="I1652" s="14">
        <f t="shared" si="278"/>
        <v>1.0235026901645032</v>
      </c>
      <c r="J1652" s="49"/>
      <c r="K1652" s="49">
        <f t="shared" si="279"/>
        <v>0</v>
      </c>
      <c r="L1652" s="50">
        <f t="shared" si="280"/>
        <v>0</v>
      </c>
      <c r="M1652" s="45">
        <v>1</v>
      </c>
      <c r="N1652" s="45">
        <f t="shared" si="281"/>
        <v>35.868005738880917</v>
      </c>
      <c r="O1652" s="18">
        <f t="shared" si="282"/>
        <v>0.30504009261251608</v>
      </c>
      <c r="P1652" s="37">
        <f t="shared" si="283"/>
        <v>0</v>
      </c>
      <c r="Q1652" s="37">
        <f t="shared" si="284"/>
        <v>0</v>
      </c>
      <c r="R1652" s="37">
        <f t="shared" si="285"/>
        <v>-100</v>
      </c>
    </row>
    <row r="1653" spans="1:18" x14ac:dyDescent="0.25">
      <c r="A1653" s="1" t="s">
        <v>928</v>
      </c>
      <c r="B1653" s="1" t="s">
        <v>3484</v>
      </c>
      <c r="C1653" s="36">
        <v>2769</v>
      </c>
      <c r="D1653" s="43"/>
      <c r="E1653" s="43">
        <f t="shared" si="275"/>
        <v>0</v>
      </c>
      <c r="F1653" s="6">
        <f t="shared" si="276"/>
        <v>0</v>
      </c>
      <c r="G1653" s="44">
        <v>1</v>
      </c>
      <c r="H1653" s="44">
        <f t="shared" si="277"/>
        <v>36.114120621162876</v>
      </c>
      <c r="I1653" s="14">
        <f t="shared" si="278"/>
        <v>1.0305256410901535</v>
      </c>
      <c r="J1653" s="49"/>
      <c r="K1653" s="49">
        <f t="shared" si="279"/>
        <v>0</v>
      </c>
      <c r="L1653" s="50">
        <f t="shared" si="280"/>
        <v>0</v>
      </c>
      <c r="M1653" s="45">
        <v>1</v>
      </c>
      <c r="N1653" s="45">
        <f t="shared" si="281"/>
        <v>36.114120621162876</v>
      </c>
      <c r="O1653" s="18">
        <f t="shared" si="282"/>
        <v>0.3071331810053069</v>
      </c>
      <c r="P1653" s="37">
        <f t="shared" si="283"/>
        <v>0</v>
      </c>
      <c r="Q1653" s="37">
        <f t="shared" si="284"/>
        <v>0</v>
      </c>
      <c r="R1653" s="37">
        <f t="shared" si="285"/>
        <v>-100</v>
      </c>
    </row>
    <row r="1654" spans="1:18" x14ac:dyDescent="0.25">
      <c r="A1654" s="1" t="s">
        <v>883</v>
      </c>
      <c r="B1654" s="1" t="s">
        <v>3490</v>
      </c>
      <c r="C1654" s="36">
        <v>2745</v>
      </c>
      <c r="D1654" s="43"/>
      <c r="E1654" s="43">
        <f t="shared" si="275"/>
        <v>0</v>
      </c>
      <c r="F1654" s="6">
        <f t="shared" si="276"/>
        <v>0</v>
      </c>
      <c r="G1654" s="44"/>
      <c r="H1654" s="44">
        <f t="shared" si="277"/>
        <v>0</v>
      </c>
      <c r="I1654" s="14">
        <f t="shared" si="278"/>
        <v>0</v>
      </c>
      <c r="J1654" s="49">
        <v>1</v>
      </c>
      <c r="K1654" s="49">
        <f t="shared" si="279"/>
        <v>36.429872495446268</v>
      </c>
      <c r="L1654" s="50">
        <f t="shared" si="280"/>
        <v>0.5296310221708308</v>
      </c>
      <c r="M1654" s="45">
        <v>1</v>
      </c>
      <c r="N1654" s="45">
        <f t="shared" si="281"/>
        <v>36.429872495446268</v>
      </c>
      <c r="O1654" s="18">
        <f t="shared" si="282"/>
        <v>0.30981849843486148</v>
      </c>
      <c r="P1654" s="37">
        <f t="shared" si="283"/>
        <v>0</v>
      </c>
      <c r="Q1654" s="37">
        <f t="shared" si="284"/>
        <v>0</v>
      </c>
      <c r="R1654" s="37">
        <f t="shared" si="285"/>
        <v>-100</v>
      </c>
    </row>
    <row r="1655" spans="1:18" x14ac:dyDescent="0.25">
      <c r="A1655" s="1" t="s">
        <v>1031</v>
      </c>
      <c r="B1655" s="1" t="s">
        <v>3494</v>
      </c>
      <c r="C1655" s="36">
        <v>2745</v>
      </c>
      <c r="D1655" s="43"/>
      <c r="E1655" s="43">
        <f t="shared" si="275"/>
        <v>0</v>
      </c>
      <c r="F1655" s="6">
        <f t="shared" si="276"/>
        <v>0</v>
      </c>
      <c r="G1655" s="44"/>
      <c r="H1655" s="44">
        <f t="shared" si="277"/>
        <v>0</v>
      </c>
      <c r="I1655" s="14">
        <f t="shared" si="278"/>
        <v>0</v>
      </c>
      <c r="J1655" s="49">
        <v>1</v>
      </c>
      <c r="K1655" s="49">
        <f t="shared" si="279"/>
        <v>36.429872495446268</v>
      </c>
      <c r="L1655" s="50">
        <f t="shared" si="280"/>
        <v>0.5296310221708308</v>
      </c>
      <c r="M1655" s="45">
        <v>1</v>
      </c>
      <c r="N1655" s="45">
        <f t="shared" si="281"/>
        <v>36.429872495446268</v>
      </c>
      <c r="O1655" s="18">
        <f t="shared" si="282"/>
        <v>0.30981849843486148</v>
      </c>
      <c r="P1655" s="37">
        <f t="shared" si="283"/>
        <v>0</v>
      </c>
      <c r="Q1655" s="37">
        <f t="shared" si="284"/>
        <v>0</v>
      </c>
      <c r="R1655" s="37">
        <f t="shared" si="285"/>
        <v>-100</v>
      </c>
    </row>
    <row r="1656" spans="1:18" x14ac:dyDescent="0.25">
      <c r="A1656" s="1" t="s">
        <v>1645</v>
      </c>
      <c r="B1656" s="1" t="s">
        <v>3489</v>
      </c>
      <c r="C1656" s="36">
        <v>2726</v>
      </c>
      <c r="D1656" s="43">
        <v>2</v>
      </c>
      <c r="E1656" s="43">
        <f t="shared" si="275"/>
        <v>73.367571533382247</v>
      </c>
      <c r="F1656" s="6">
        <f t="shared" si="276"/>
        <v>5.3332250765184543</v>
      </c>
      <c r="G1656" s="44"/>
      <c r="H1656" s="44">
        <f t="shared" si="277"/>
        <v>0</v>
      </c>
      <c r="I1656" s="14">
        <f t="shared" si="278"/>
        <v>0</v>
      </c>
      <c r="J1656" s="49">
        <v>5</v>
      </c>
      <c r="K1656" s="49">
        <f t="shared" si="279"/>
        <v>183.41892883345562</v>
      </c>
      <c r="L1656" s="50">
        <f t="shared" si="280"/>
        <v>2.6666125382592267</v>
      </c>
      <c r="M1656" s="45">
        <v>7</v>
      </c>
      <c r="N1656" s="45">
        <f t="shared" si="281"/>
        <v>256.78650036683786</v>
      </c>
      <c r="O1656" s="18">
        <f t="shared" si="282"/>
        <v>2.1838453585568098</v>
      </c>
      <c r="P1656" s="37">
        <f t="shared" si="283"/>
        <v>28.571428571428569</v>
      </c>
      <c r="Q1656" s="37">
        <f t="shared" si="284"/>
        <v>2.4421257922964408</v>
      </c>
      <c r="R1656" s="37">
        <f t="shared" si="285"/>
        <v>144.21257922964406</v>
      </c>
    </row>
    <row r="1657" spans="1:18" x14ac:dyDescent="0.25">
      <c r="A1657" s="1" t="s">
        <v>981</v>
      </c>
      <c r="B1657" s="1" t="s">
        <v>3481</v>
      </c>
      <c r="C1657" s="36">
        <v>2719</v>
      </c>
      <c r="D1657" s="43"/>
      <c r="E1657" s="43">
        <f t="shared" si="275"/>
        <v>0</v>
      </c>
      <c r="F1657" s="6">
        <f t="shared" si="276"/>
        <v>0</v>
      </c>
      <c r="G1657" s="44"/>
      <c r="H1657" s="44">
        <f t="shared" si="277"/>
        <v>0</v>
      </c>
      <c r="I1657" s="14">
        <f t="shared" si="278"/>
        <v>0</v>
      </c>
      <c r="J1657" s="49">
        <v>1</v>
      </c>
      <c r="K1657" s="49">
        <f t="shared" si="279"/>
        <v>36.778227289444651</v>
      </c>
      <c r="L1657" s="50">
        <f t="shared" si="280"/>
        <v>0.53469553360019517</v>
      </c>
      <c r="M1657" s="45">
        <v>1</v>
      </c>
      <c r="N1657" s="45">
        <f t="shared" si="281"/>
        <v>36.778227289444651</v>
      </c>
      <c r="O1657" s="18">
        <f t="shared" si="282"/>
        <v>0.31278108797487858</v>
      </c>
      <c r="P1657" s="37">
        <f t="shared" si="283"/>
        <v>0</v>
      </c>
      <c r="Q1657" s="37">
        <f t="shared" si="284"/>
        <v>0</v>
      </c>
      <c r="R1657" s="37">
        <f t="shared" si="285"/>
        <v>-100</v>
      </c>
    </row>
    <row r="1658" spans="1:18" x14ac:dyDescent="0.25">
      <c r="A1658" s="1" t="s">
        <v>52</v>
      </c>
      <c r="B1658" s="1" t="s">
        <v>3495</v>
      </c>
      <c r="C1658" s="36">
        <v>2614</v>
      </c>
      <c r="D1658" s="43">
        <v>2</v>
      </c>
      <c r="E1658" s="43">
        <f t="shared" si="275"/>
        <v>76.51109410864575</v>
      </c>
      <c r="F1658" s="6">
        <f t="shared" si="276"/>
        <v>5.5617335725284258</v>
      </c>
      <c r="G1658" s="44"/>
      <c r="H1658" s="44">
        <f t="shared" si="277"/>
        <v>0</v>
      </c>
      <c r="I1658" s="14">
        <f t="shared" si="278"/>
        <v>0</v>
      </c>
      <c r="J1658" s="49">
        <v>18</v>
      </c>
      <c r="K1658" s="49">
        <f t="shared" si="279"/>
        <v>688.59984697781181</v>
      </c>
      <c r="L1658" s="50">
        <f t="shared" si="280"/>
        <v>10.011120430551166</v>
      </c>
      <c r="M1658" s="45">
        <v>20</v>
      </c>
      <c r="N1658" s="45">
        <f t="shared" si="281"/>
        <v>765.1109410864575</v>
      </c>
      <c r="O1658" s="18">
        <f t="shared" si="282"/>
        <v>6.506899603700802</v>
      </c>
      <c r="P1658" s="37">
        <f t="shared" si="283"/>
        <v>10</v>
      </c>
      <c r="Q1658" s="37">
        <f t="shared" si="284"/>
        <v>0.85474402730375432</v>
      </c>
      <c r="R1658" s="37">
        <f t="shared" si="285"/>
        <v>-14.525597269624569</v>
      </c>
    </row>
    <row r="1659" spans="1:18" x14ac:dyDescent="0.25">
      <c r="A1659" s="1" t="s">
        <v>898</v>
      </c>
      <c r="B1659" s="1" t="s">
        <v>3491</v>
      </c>
      <c r="C1659" s="36">
        <v>2610</v>
      </c>
      <c r="D1659" s="43"/>
      <c r="E1659" s="43">
        <f t="shared" si="275"/>
        <v>0</v>
      </c>
      <c r="F1659" s="6">
        <f t="shared" si="276"/>
        <v>0</v>
      </c>
      <c r="G1659" s="44">
        <v>1</v>
      </c>
      <c r="H1659" s="44">
        <f t="shared" si="277"/>
        <v>38.314176245210724</v>
      </c>
      <c r="I1659" s="14">
        <f t="shared" si="278"/>
        <v>1.0933047893404733</v>
      </c>
      <c r="J1659" s="49"/>
      <c r="K1659" s="49">
        <f t="shared" si="279"/>
        <v>0</v>
      </c>
      <c r="L1659" s="50">
        <f t="shared" si="280"/>
        <v>0</v>
      </c>
      <c r="M1659" s="45">
        <v>1</v>
      </c>
      <c r="N1659" s="45">
        <f t="shared" si="281"/>
        <v>38.314176245210724</v>
      </c>
      <c r="O1659" s="18">
        <f t="shared" si="282"/>
        <v>0.32584359318149225</v>
      </c>
      <c r="P1659" s="37">
        <f t="shared" si="283"/>
        <v>0</v>
      </c>
      <c r="Q1659" s="37">
        <f t="shared" si="284"/>
        <v>0</v>
      </c>
      <c r="R1659" s="37">
        <f t="shared" si="285"/>
        <v>-100</v>
      </c>
    </row>
    <row r="1660" spans="1:18" x14ac:dyDescent="0.25">
      <c r="A1660" s="1" t="s">
        <v>1114</v>
      </c>
      <c r="B1660" s="1" t="s">
        <v>3499</v>
      </c>
      <c r="C1660" s="36">
        <v>2501</v>
      </c>
      <c r="D1660" s="43"/>
      <c r="E1660" s="43">
        <f t="shared" si="275"/>
        <v>0</v>
      </c>
      <c r="F1660" s="6">
        <f t="shared" si="276"/>
        <v>0</v>
      </c>
      <c r="G1660" s="44"/>
      <c r="H1660" s="44">
        <f t="shared" si="277"/>
        <v>0</v>
      </c>
      <c r="I1660" s="14">
        <f t="shared" si="278"/>
        <v>0</v>
      </c>
      <c r="J1660" s="49">
        <v>1</v>
      </c>
      <c r="K1660" s="49">
        <f t="shared" si="279"/>
        <v>39.984006397441021</v>
      </c>
      <c r="L1660" s="50">
        <f t="shared" si="280"/>
        <v>0.58130234140700943</v>
      </c>
      <c r="M1660" s="45">
        <v>1</v>
      </c>
      <c r="N1660" s="45">
        <f t="shared" si="281"/>
        <v>39.984006397441021</v>
      </c>
      <c r="O1660" s="18">
        <f t="shared" si="282"/>
        <v>0.34004469340411625</v>
      </c>
      <c r="P1660" s="37">
        <f t="shared" si="283"/>
        <v>0</v>
      </c>
      <c r="Q1660" s="37">
        <f t="shared" si="284"/>
        <v>0</v>
      </c>
      <c r="R1660" s="37">
        <f t="shared" si="285"/>
        <v>-100</v>
      </c>
    </row>
    <row r="1661" spans="1:18" x14ac:dyDescent="0.25">
      <c r="A1661" s="1" t="s">
        <v>931</v>
      </c>
      <c r="B1661" s="1" t="s">
        <v>3493</v>
      </c>
      <c r="C1661" s="36">
        <v>2497</v>
      </c>
      <c r="D1661" s="43"/>
      <c r="E1661" s="43">
        <f t="shared" si="275"/>
        <v>0</v>
      </c>
      <c r="F1661" s="6">
        <f t="shared" si="276"/>
        <v>0</v>
      </c>
      <c r="G1661" s="44">
        <v>2</v>
      </c>
      <c r="H1661" s="44">
        <f t="shared" si="277"/>
        <v>80.096115338406094</v>
      </c>
      <c r="I1661" s="14">
        <f t="shared" si="278"/>
        <v>2.2855630758339087</v>
      </c>
      <c r="J1661" s="49"/>
      <c r="K1661" s="49">
        <f t="shared" si="279"/>
        <v>0</v>
      </c>
      <c r="L1661" s="50">
        <f t="shared" si="280"/>
        <v>0</v>
      </c>
      <c r="M1661" s="45">
        <v>2</v>
      </c>
      <c r="N1661" s="45">
        <f t="shared" si="281"/>
        <v>80.096115338406094</v>
      </c>
      <c r="O1661" s="18">
        <f t="shared" si="282"/>
        <v>0.68117883716755689</v>
      </c>
      <c r="P1661" s="37">
        <f t="shared" si="283"/>
        <v>0</v>
      </c>
      <c r="Q1661" s="37">
        <f t="shared" si="284"/>
        <v>0</v>
      </c>
      <c r="R1661" s="37">
        <f t="shared" si="285"/>
        <v>-100</v>
      </c>
    </row>
    <row r="1662" spans="1:18" x14ac:dyDescent="0.25">
      <c r="A1662" s="1" t="s">
        <v>1070</v>
      </c>
      <c r="B1662" s="1" t="s">
        <v>2432</v>
      </c>
      <c r="C1662" s="36">
        <v>2449</v>
      </c>
      <c r="D1662" s="43">
        <v>1</v>
      </c>
      <c r="E1662" s="43">
        <f t="shared" si="275"/>
        <v>40.832993058391175</v>
      </c>
      <c r="F1662" s="6">
        <f t="shared" si="276"/>
        <v>2.9682261246609447</v>
      </c>
      <c r="G1662" s="44"/>
      <c r="H1662" s="44">
        <f t="shared" si="277"/>
        <v>0</v>
      </c>
      <c r="I1662" s="14">
        <f t="shared" si="278"/>
        <v>0</v>
      </c>
      <c r="J1662" s="49"/>
      <c r="K1662" s="49">
        <f t="shared" si="279"/>
        <v>0</v>
      </c>
      <c r="L1662" s="50">
        <f t="shared" si="280"/>
        <v>0</v>
      </c>
      <c r="M1662" s="45">
        <v>1</v>
      </c>
      <c r="N1662" s="45">
        <f t="shared" si="281"/>
        <v>40.832993058391175</v>
      </c>
      <c r="O1662" s="18">
        <f t="shared" si="282"/>
        <v>0.34726491555887906</v>
      </c>
      <c r="P1662" s="37">
        <f t="shared" si="283"/>
        <v>100</v>
      </c>
      <c r="Q1662" s="37">
        <f t="shared" si="284"/>
        <v>8.5474402730375427</v>
      </c>
      <c r="R1662" s="37">
        <f t="shared" si="285"/>
        <v>754.74402730375425</v>
      </c>
    </row>
    <row r="1663" spans="1:18" x14ac:dyDescent="0.25">
      <c r="A1663" s="1" t="s">
        <v>1695</v>
      </c>
      <c r="B1663" s="1" t="s">
        <v>3501</v>
      </c>
      <c r="C1663" s="36">
        <v>2426</v>
      </c>
      <c r="D1663" s="43"/>
      <c r="E1663" s="43">
        <f t="shared" si="275"/>
        <v>0</v>
      </c>
      <c r="F1663" s="6">
        <f t="shared" si="276"/>
        <v>0</v>
      </c>
      <c r="G1663" s="44">
        <v>3</v>
      </c>
      <c r="H1663" s="44">
        <f t="shared" si="277"/>
        <v>123.66034624896949</v>
      </c>
      <c r="I1663" s="14">
        <f t="shared" si="278"/>
        <v>3.5286795138235387</v>
      </c>
      <c r="J1663" s="49">
        <v>1</v>
      </c>
      <c r="K1663" s="49">
        <f t="shared" si="279"/>
        <v>41.220115416323168</v>
      </c>
      <c r="L1663" s="50">
        <f t="shared" si="280"/>
        <v>0.59927335361044132</v>
      </c>
      <c r="M1663" s="45">
        <v>4</v>
      </c>
      <c r="N1663" s="45">
        <f t="shared" si="281"/>
        <v>164.88046166529267</v>
      </c>
      <c r="O1663" s="18">
        <f t="shared" si="282"/>
        <v>1.4022288181429428</v>
      </c>
      <c r="P1663" s="37">
        <f t="shared" si="283"/>
        <v>0</v>
      </c>
      <c r="Q1663" s="37">
        <f t="shared" si="284"/>
        <v>0</v>
      </c>
      <c r="R1663" s="37">
        <f t="shared" si="285"/>
        <v>-100</v>
      </c>
    </row>
    <row r="1664" spans="1:18" x14ac:dyDescent="0.25">
      <c r="A1664" s="1" t="s">
        <v>861</v>
      </c>
      <c r="B1664" s="1" t="s">
        <v>3488</v>
      </c>
      <c r="C1664" s="36">
        <v>2418</v>
      </c>
      <c r="D1664" s="43"/>
      <c r="E1664" s="43">
        <f t="shared" si="275"/>
        <v>0</v>
      </c>
      <c r="F1664" s="6">
        <f t="shared" si="276"/>
        <v>0</v>
      </c>
      <c r="G1664" s="44">
        <v>2</v>
      </c>
      <c r="H1664" s="44">
        <f t="shared" si="277"/>
        <v>82.712985938792386</v>
      </c>
      <c r="I1664" s="14">
        <f t="shared" si="278"/>
        <v>2.3602361457226095</v>
      </c>
      <c r="J1664" s="49"/>
      <c r="K1664" s="49">
        <f t="shared" si="279"/>
        <v>0</v>
      </c>
      <c r="L1664" s="50">
        <f t="shared" si="280"/>
        <v>0</v>
      </c>
      <c r="M1664" s="45">
        <v>2</v>
      </c>
      <c r="N1664" s="45">
        <f t="shared" si="281"/>
        <v>82.712985938792386</v>
      </c>
      <c r="O1664" s="18">
        <f t="shared" si="282"/>
        <v>0.70343405972183193</v>
      </c>
      <c r="P1664" s="37">
        <f t="shared" si="283"/>
        <v>0</v>
      </c>
      <c r="Q1664" s="37">
        <f t="shared" si="284"/>
        <v>0</v>
      </c>
      <c r="R1664" s="37">
        <f t="shared" si="285"/>
        <v>-100</v>
      </c>
    </row>
    <row r="1665" spans="1:18" x14ac:dyDescent="0.25">
      <c r="A1665" s="1" t="s">
        <v>1086</v>
      </c>
      <c r="B1665" s="1" t="s">
        <v>3487</v>
      </c>
      <c r="C1665" s="36">
        <v>2408</v>
      </c>
      <c r="D1665" s="43"/>
      <c r="E1665" s="43">
        <f t="shared" si="275"/>
        <v>0</v>
      </c>
      <c r="F1665" s="6">
        <f t="shared" si="276"/>
        <v>0</v>
      </c>
      <c r="G1665" s="44"/>
      <c r="H1665" s="44">
        <f t="shared" si="277"/>
        <v>0</v>
      </c>
      <c r="I1665" s="14">
        <f t="shared" si="278"/>
        <v>0</v>
      </c>
      <c r="J1665" s="49">
        <v>3</v>
      </c>
      <c r="K1665" s="49">
        <f t="shared" si="279"/>
        <v>124.58471760797342</v>
      </c>
      <c r="L1665" s="50">
        <f t="shared" si="280"/>
        <v>1.8112589151066409</v>
      </c>
      <c r="M1665" s="45">
        <v>3</v>
      </c>
      <c r="N1665" s="45">
        <f t="shared" si="281"/>
        <v>124.58471760797342</v>
      </c>
      <c r="O1665" s="18">
        <f t="shared" si="282"/>
        <v>1.0595329462670615</v>
      </c>
      <c r="P1665" s="37">
        <f t="shared" si="283"/>
        <v>0</v>
      </c>
      <c r="Q1665" s="37">
        <f t="shared" si="284"/>
        <v>0</v>
      </c>
      <c r="R1665" s="37">
        <f t="shared" si="285"/>
        <v>-100</v>
      </c>
    </row>
    <row r="1666" spans="1:18" x14ac:dyDescent="0.25">
      <c r="A1666" s="1" t="s">
        <v>1677</v>
      </c>
      <c r="B1666" s="1" t="s">
        <v>3498</v>
      </c>
      <c r="C1666" s="36">
        <v>2372</v>
      </c>
      <c r="D1666" s="43"/>
      <c r="E1666" s="43">
        <f t="shared" si="275"/>
        <v>0</v>
      </c>
      <c r="F1666" s="6">
        <f t="shared" si="276"/>
        <v>0</v>
      </c>
      <c r="G1666" s="44"/>
      <c r="H1666" s="44">
        <f t="shared" si="277"/>
        <v>0</v>
      </c>
      <c r="I1666" s="14">
        <f t="shared" si="278"/>
        <v>0</v>
      </c>
      <c r="J1666" s="49">
        <v>1</v>
      </c>
      <c r="K1666" s="49">
        <f t="shared" si="279"/>
        <v>42.158516020236085</v>
      </c>
      <c r="L1666" s="50">
        <f t="shared" si="280"/>
        <v>0.61291617026093193</v>
      </c>
      <c r="M1666" s="45">
        <v>1</v>
      </c>
      <c r="N1666" s="45">
        <f t="shared" si="281"/>
        <v>42.158516020236085</v>
      </c>
      <c r="O1666" s="18">
        <f t="shared" si="282"/>
        <v>0.35853784915838732</v>
      </c>
      <c r="P1666" s="37">
        <f t="shared" si="283"/>
        <v>0</v>
      </c>
      <c r="Q1666" s="37">
        <f t="shared" si="284"/>
        <v>0</v>
      </c>
      <c r="R1666" s="37">
        <f t="shared" si="285"/>
        <v>-100</v>
      </c>
    </row>
    <row r="1667" spans="1:18" x14ac:dyDescent="0.25">
      <c r="A1667" s="1" t="s">
        <v>172</v>
      </c>
      <c r="B1667" s="1" t="s">
        <v>3496</v>
      </c>
      <c r="C1667" s="36">
        <v>2364</v>
      </c>
      <c r="D1667" s="43">
        <v>1</v>
      </c>
      <c r="E1667" s="43">
        <f t="shared" si="275"/>
        <v>42.301184433164124</v>
      </c>
      <c r="F1667" s="6">
        <f t="shared" si="276"/>
        <v>3.0749516832887704</v>
      </c>
      <c r="G1667" s="44"/>
      <c r="H1667" s="44">
        <f t="shared" si="277"/>
        <v>0</v>
      </c>
      <c r="I1667" s="14">
        <f t="shared" si="278"/>
        <v>0</v>
      </c>
      <c r="J1667" s="49"/>
      <c r="K1667" s="49">
        <f t="shared" si="279"/>
        <v>0</v>
      </c>
      <c r="L1667" s="50">
        <f t="shared" si="280"/>
        <v>0</v>
      </c>
      <c r="M1667" s="45">
        <v>1</v>
      </c>
      <c r="N1667" s="45">
        <f t="shared" si="281"/>
        <v>42.301184433164124</v>
      </c>
      <c r="O1667" s="18">
        <f t="shared" si="282"/>
        <v>0.35975117521306882</v>
      </c>
      <c r="P1667" s="37">
        <f t="shared" si="283"/>
        <v>100</v>
      </c>
      <c r="Q1667" s="37">
        <f t="shared" si="284"/>
        <v>8.5474402730375427</v>
      </c>
      <c r="R1667" s="37">
        <f t="shared" si="285"/>
        <v>754.74402730375425</v>
      </c>
    </row>
    <row r="1668" spans="1:18" x14ac:dyDescent="0.25">
      <c r="A1668" s="1" t="s">
        <v>1613</v>
      </c>
      <c r="B1668" s="1" t="s">
        <v>3504</v>
      </c>
      <c r="C1668" s="36">
        <v>2349</v>
      </c>
      <c r="D1668" s="43"/>
      <c r="E1668" s="43">
        <f t="shared" si="275"/>
        <v>0</v>
      </c>
      <c r="F1668" s="6">
        <f t="shared" si="276"/>
        <v>0</v>
      </c>
      <c r="G1668" s="44"/>
      <c r="H1668" s="44">
        <f t="shared" si="277"/>
        <v>0</v>
      </c>
      <c r="I1668" s="14">
        <f t="shared" si="278"/>
        <v>0</v>
      </c>
      <c r="J1668" s="49">
        <v>3</v>
      </c>
      <c r="K1668" s="49">
        <f t="shared" si="279"/>
        <v>127.71392081736909</v>
      </c>
      <c r="L1668" s="50">
        <f t="shared" si="280"/>
        <v>1.8567524340471655</v>
      </c>
      <c r="M1668" s="45">
        <v>3</v>
      </c>
      <c r="N1668" s="45">
        <f t="shared" si="281"/>
        <v>127.71392081736909</v>
      </c>
      <c r="O1668" s="18">
        <f t="shared" si="282"/>
        <v>1.0861453106049743</v>
      </c>
      <c r="P1668" s="37">
        <f t="shared" si="283"/>
        <v>0</v>
      </c>
      <c r="Q1668" s="37">
        <f t="shared" si="284"/>
        <v>0</v>
      </c>
      <c r="R1668" s="37">
        <f t="shared" si="285"/>
        <v>-100</v>
      </c>
    </row>
    <row r="1669" spans="1:18" x14ac:dyDescent="0.25">
      <c r="A1669" s="1" t="s">
        <v>456</v>
      </c>
      <c r="B1669" s="1" t="s">
        <v>2038</v>
      </c>
      <c r="C1669" s="36">
        <v>2302</v>
      </c>
      <c r="D1669" s="43"/>
      <c r="E1669" s="43">
        <f t="shared" si="275"/>
        <v>0</v>
      </c>
      <c r="F1669" s="6">
        <f t="shared" si="276"/>
        <v>0</v>
      </c>
      <c r="G1669" s="44"/>
      <c r="H1669" s="44">
        <f t="shared" si="277"/>
        <v>0</v>
      </c>
      <c r="I1669" s="14">
        <f t="shared" si="278"/>
        <v>0</v>
      </c>
      <c r="J1669" s="49">
        <v>10</v>
      </c>
      <c r="K1669" s="49">
        <f t="shared" si="279"/>
        <v>434.40486533449177</v>
      </c>
      <c r="L1669" s="50">
        <f t="shared" si="280"/>
        <v>6.3155393390917922</v>
      </c>
      <c r="M1669" s="45">
        <v>10</v>
      </c>
      <c r="N1669" s="45">
        <f t="shared" si="281"/>
        <v>434.40486533449177</v>
      </c>
      <c r="O1669" s="18">
        <f t="shared" si="282"/>
        <v>3.694403901840551</v>
      </c>
      <c r="P1669" s="37">
        <f t="shared" si="283"/>
        <v>0</v>
      </c>
      <c r="Q1669" s="37">
        <f t="shared" si="284"/>
        <v>0</v>
      </c>
      <c r="R1669" s="37">
        <f t="shared" si="285"/>
        <v>-100</v>
      </c>
    </row>
    <row r="1670" spans="1:18" x14ac:dyDescent="0.25">
      <c r="A1670" s="1" t="s">
        <v>913</v>
      </c>
      <c r="B1670" s="1" t="s">
        <v>3497</v>
      </c>
      <c r="C1670" s="36">
        <v>2260</v>
      </c>
      <c r="D1670" s="43"/>
      <c r="E1670" s="43">
        <f t="shared" si="275"/>
        <v>0</v>
      </c>
      <c r="F1670" s="6">
        <f t="shared" si="276"/>
        <v>0</v>
      </c>
      <c r="G1670" s="44">
        <v>1</v>
      </c>
      <c r="H1670" s="44">
        <f t="shared" si="277"/>
        <v>44.247787610619469</v>
      </c>
      <c r="I1670" s="14">
        <f t="shared" si="278"/>
        <v>1.2626219027339094</v>
      </c>
      <c r="J1670" s="49"/>
      <c r="K1670" s="49">
        <f t="shared" si="279"/>
        <v>0</v>
      </c>
      <c r="L1670" s="50">
        <f t="shared" si="280"/>
        <v>0</v>
      </c>
      <c r="M1670" s="45">
        <v>1</v>
      </c>
      <c r="N1670" s="45">
        <f t="shared" si="281"/>
        <v>44.247787610619469</v>
      </c>
      <c r="O1670" s="18">
        <f t="shared" si="282"/>
        <v>0.37630609655030739</v>
      </c>
      <c r="P1670" s="37">
        <f t="shared" si="283"/>
        <v>0</v>
      </c>
      <c r="Q1670" s="37">
        <f t="shared" si="284"/>
        <v>0</v>
      </c>
      <c r="R1670" s="37">
        <f t="shared" si="285"/>
        <v>-100</v>
      </c>
    </row>
    <row r="1671" spans="1:18" x14ac:dyDescent="0.25">
      <c r="A1671" s="1" t="s">
        <v>964</v>
      </c>
      <c r="B1671" s="1" t="s">
        <v>3502</v>
      </c>
      <c r="C1671" s="36">
        <v>2203</v>
      </c>
      <c r="D1671" s="43"/>
      <c r="E1671" s="43">
        <f t="shared" ref="E1671:E1734" si="286">((D1671/($C1671/100000)))</f>
        <v>0</v>
      </c>
      <c r="F1671" s="6">
        <f t="shared" ref="F1671:F1732" si="287">((D1671/$C1671)/(D$1746/$C$1746))</f>
        <v>0</v>
      </c>
      <c r="G1671" s="44">
        <v>1</v>
      </c>
      <c r="H1671" s="44">
        <f t="shared" ref="H1671:H1734" si="288">((G1671/($C1671/100000)))</f>
        <v>45.392646391284607</v>
      </c>
      <c r="I1671" s="14">
        <f t="shared" ref="I1671:I1732" si="289">((G1671/$C1671)/($G$1746/$C$1746))</f>
        <v>1.2952907399812235</v>
      </c>
      <c r="J1671" s="49"/>
      <c r="K1671" s="49">
        <f t="shared" ref="K1671:K1734" si="290">((J1671/($C1671/100000)))</f>
        <v>0</v>
      </c>
      <c r="L1671" s="50">
        <f t="shared" ref="L1671:L1732" si="291">((J1671/$C1671)/($J$1746/$C$1746))</f>
        <v>0</v>
      </c>
      <c r="M1671" s="45">
        <v>1</v>
      </c>
      <c r="N1671" s="45">
        <f t="shared" ref="N1671:N1734" si="292">((M1671/($C1671/100000)))</f>
        <v>45.392646391284607</v>
      </c>
      <c r="O1671" s="18">
        <f t="shared" ref="O1671:O1732" si="293">((M1671/$C1671)/($M$1746/$C$1746))</f>
        <v>0.38604256840839529</v>
      </c>
      <c r="P1671" s="37">
        <f t="shared" si="283"/>
        <v>0</v>
      </c>
      <c r="Q1671" s="37">
        <f t="shared" si="284"/>
        <v>0</v>
      </c>
      <c r="R1671" s="37">
        <f t="shared" si="285"/>
        <v>-100</v>
      </c>
    </row>
    <row r="1672" spans="1:18" x14ac:dyDescent="0.25">
      <c r="A1672" s="1" t="s">
        <v>1002</v>
      </c>
      <c r="B1672" s="1" t="s">
        <v>3500</v>
      </c>
      <c r="C1672" s="36">
        <v>2202</v>
      </c>
      <c r="D1672" s="43"/>
      <c r="E1672" s="43">
        <f t="shared" si="286"/>
        <v>0</v>
      </c>
      <c r="F1672" s="6">
        <f t="shared" si="287"/>
        <v>0</v>
      </c>
      <c r="G1672" s="44"/>
      <c r="H1672" s="44">
        <f t="shared" si="288"/>
        <v>0</v>
      </c>
      <c r="I1672" s="14">
        <f t="shared" si="289"/>
        <v>0</v>
      </c>
      <c r="J1672" s="49">
        <v>1</v>
      </c>
      <c r="K1672" s="49">
        <f t="shared" si="290"/>
        <v>45.413260672116252</v>
      </c>
      <c r="L1672" s="50">
        <f t="shared" si="291"/>
        <v>0.66023485733829723</v>
      </c>
      <c r="M1672" s="45">
        <v>1</v>
      </c>
      <c r="N1672" s="45">
        <f t="shared" si="292"/>
        <v>45.413260672116252</v>
      </c>
      <c r="O1672" s="18">
        <f t="shared" si="293"/>
        <v>0.38621788292629189</v>
      </c>
      <c r="P1672" s="37">
        <f t="shared" ref="P1672:P1735" si="294">D1672/M1672*100</f>
        <v>0</v>
      </c>
      <c r="Q1672" s="37">
        <f t="shared" ref="Q1672:Q1735" si="295">P1672/$P$1746</f>
        <v>0</v>
      </c>
      <c r="R1672" s="37">
        <f t="shared" ref="R1672:R1735" si="296">(Q1672-1)*100</f>
        <v>-100</v>
      </c>
    </row>
    <row r="1673" spans="1:18" x14ac:dyDescent="0.25">
      <c r="A1673" s="1" t="s">
        <v>848</v>
      </c>
      <c r="B1673" s="1" t="s">
        <v>3486</v>
      </c>
      <c r="C1673" s="36">
        <v>2176</v>
      </c>
      <c r="D1673" s="43"/>
      <c r="E1673" s="43">
        <f t="shared" si="286"/>
        <v>0</v>
      </c>
      <c r="F1673" s="6">
        <f t="shared" si="287"/>
        <v>0</v>
      </c>
      <c r="G1673" s="44"/>
      <c r="H1673" s="44">
        <f t="shared" si="288"/>
        <v>0</v>
      </c>
      <c r="I1673" s="14">
        <f t="shared" si="289"/>
        <v>0</v>
      </c>
      <c r="J1673" s="49">
        <v>1</v>
      </c>
      <c r="K1673" s="49">
        <f t="shared" si="290"/>
        <v>45.955882352941174</v>
      </c>
      <c r="L1673" s="50">
        <f t="shared" si="291"/>
        <v>0.66812369294987617</v>
      </c>
      <c r="M1673" s="45">
        <v>1</v>
      </c>
      <c r="N1673" s="45">
        <f t="shared" si="292"/>
        <v>45.955882352941174</v>
      </c>
      <c r="O1673" s="18">
        <f t="shared" si="293"/>
        <v>0.39083261865978619</v>
      </c>
      <c r="P1673" s="37">
        <f t="shared" si="294"/>
        <v>0</v>
      </c>
      <c r="Q1673" s="37">
        <f t="shared" si="295"/>
        <v>0</v>
      </c>
      <c r="R1673" s="37">
        <f t="shared" si="296"/>
        <v>-100</v>
      </c>
    </row>
    <row r="1674" spans="1:18" x14ac:dyDescent="0.25">
      <c r="A1674" s="1" t="s">
        <v>1679</v>
      </c>
      <c r="B1674" s="1" t="s">
        <v>3507</v>
      </c>
      <c r="C1674" s="36">
        <v>2091</v>
      </c>
      <c r="D1674" s="43"/>
      <c r="E1674" s="43">
        <f t="shared" si="286"/>
        <v>0</v>
      </c>
      <c r="F1674" s="6">
        <f t="shared" si="287"/>
        <v>0</v>
      </c>
      <c r="G1674" s="44"/>
      <c r="H1674" s="44">
        <f t="shared" si="288"/>
        <v>0</v>
      </c>
      <c r="I1674" s="14">
        <f t="shared" si="289"/>
        <v>0</v>
      </c>
      <c r="J1674" s="49">
        <v>2</v>
      </c>
      <c r="K1674" s="49">
        <f t="shared" si="290"/>
        <v>95.648015303682442</v>
      </c>
      <c r="L1674" s="50">
        <f t="shared" si="291"/>
        <v>1.3905663853265715</v>
      </c>
      <c r="M1674" s="45">
        <v>2</v>
      </c>
      <c r="N1674" s="45">
        <f t="shared" si="292"/>
        <v>95.648015303682442</v>
      </c>
      <c r="O1674" s="18">
        <f t="shared" si="293"/>
        <v>0.81344024696670958</v>
      </c>
      <c r="P1674" s="37">
        <f t="shared" si="294"/>
        <v>0</v>
      </c>
      <c r="Q1674" s="37">
        <f t="shared" si="295"/>
        <v>0</v>
      </c>
      <c r="R1674" s="37">
        <f t="shared" si="296"/>
        <v>-100</v>
      </c>
    </row>
    <row r="1675" spans="1:18" x14ac:dyDescent="0.25">
      <c r="A1675" s="1" t="s">
        <v>978</v>
      </c>
      <c r="B1675" s="1" t="s">
        <v>3511</v>
      </c>
      <c r="C1675" s="36">
        <v>2060</v>
      </c>
      <c r="D1675" s="43">
        <v>1</v>
      </c>
      <c r="E1675" s="43">
        <f t="shared" si="286"/>
        <v>48.543689320388346</v>
      </c>
      <c r="F1675" s="6">
        <f t="shared" si="287"/>
        <v>3.5287309608226471</v>
      </c>
      <c r="G1675" s="44"/>
      <c r="H1675" s="44">
        <f t="shared" si="288"/>
        <v>0</v>
      </c>
      <c r="I1675" s="14">
        <f t="shared" si="289"/>
        <v>0</v>
      </c>
      <c r="J1675" s="49">
        <v>1</v>
      </c>
      <c r="K1675" s="49">
        <f t="shared" si="290"/>
        <v>48.543689320388346</v>
      </c>
      <c r="L1675" s="50">
        <f t="shared" si="291"/>
        <v>0.70574619216452938</v>
      </c>
      <c r="M1675" s="45">
        <v>2</v>
      </c>
      <c r="N1675" s="45">
        <f t="shared" si="292"/>
        <v>97.087378640776691</v>
      </c>
      <c r="O1675" s="18">
        <f t="shared" si="293"/>
        <v>0.82568133806183952</v>
      </c>
      <c r="P1675" s="37">
        <f t="shared" si="294"/>
        <v>50</v>
      </c>
      <c r="Q1675" s="37">
        <f t="shared" si="295"/>
        <v>4.2737201365187714</v>
      </c>
      <c r="R1675" s="37">
        <f t="shared" si="296"/>
        <v>327.37201365187713</v>
      </c>
    </row>
    <row r="1676" spans="1:18" x14ac:dyDescent="0.25">
      <c r="A1676" s="1" t="s">
        <v>976</v>
      </c>
      <c r="B1676" s="1" t="s">
        <v>3508</v>
      </c>
      <c r="C1676" s="36">
        <v>2036</v>
      </c>
      <c r="D1676" s="43"/>
      <c r="E1676" s="43">
        <f t="shared" si="286"/>
        <v>0</v>
      </c>
      <c r="F1676" s="6">
        <f t="shared" si="287"/>
        <v>0</v>
      </c>
      <c r="G1676" s="44"/>
      <c r="H1676" s="44">
        <f t="shared" si="288"/>
        <v>0</v>
      </c>
      <c r="I1676" s="14">
        <f t="shared" si="289"/>
        <v>0</v>
      </c>
      <c r="J1676" s="49">
        <v>2</v>
      </c>
      <c r="K1676" s="49">
        <f t="shared" si="290"/>
        <v>98.231827111984288</v>
      </c>
      <c r="L1676" s="50">
        <f t="shared" si="291"/>
        <v>1.428130801433134</v>
      </c>
      <c r="M1676" s="45">
        <v>2</v>
      </c>
      <c r="N1676" s="45">
        <f t="shared" si="292"/>
        <v>98.231827111984288</v>
      </c>
      <c r="O1676" s="18">
        <f t="shared" si="293"/>
        <v>0.8354143204358494</v>
      </c>
      <c r="P1676" s="37">
        <f t="shared" si="294"/>
        <v>0</v>
      </c>
      <c r="Q1676" s="37">
        <f t="shared" si="295"/>
        <v>0</v>
      </c>
      <c r="R1676" s="37">
        <f t="shared" si="296"/>
        <v>-100</v>
      </c>
    </row>
    <row r="1677" spans="1:18" x14ac:dyDescent="0.25">
      <c r="A1677" s="1" t="s">
        <v>984</v>
      </c>
      <c r="B1677" s="1" t="s">
        <v>3513</v>
      </c>
      <c r="C1677" s="36">
        <v>2006</v>
      </c>
      <c r="D1677" s="43"/>
      <c r="E1677" s="43">
        <f t="shared" si="286"/>
        <v>0</v>
      </c>
      <c r="F1677" s="6">
        <f t="shared" si="287"/>
        <v>0</v>
      </c>
      <c r="G1677" s="44"/>
      <c r="H1677" s="44">
        <f t="shared" si="288"/>
        <v>0</v>
      </c>
      <c r="I1677" s="14">
        <f t="shared" si="289"/>
        <v>0</v>
      </c>
      <c r="J1677" s="49">
        <v>1</v>
      </c>
      <c r="K1677" s="49">
        <f t="shared" si="290"/>
        <v>49.850448654037884</v>
      </c>
      <c r="L1677" s="50">
        <f t="shared" si="291"/>
        <v>0.7247443448947809</v>
      </c>
      <c r="M1677" s="45">
        <v>1</v>
      </c>
      <c r="N1677" s="45">
        <f t="shared" si="292"/>
        <v>49.850448654037884</v>
      </c>
      <c r="O1677" s="18">
        <f t="shared" si="293"/>
        <v>0.423954027020785</v>
      </c>
      <c r="P1677" s="37">
        <f t="shared" si="294"/>
        <v>0</v>
      </c>
      <c r="Q1677" s="37">
        <f t="shared" si="295"/>
        <v>0</v>
      </c>
      <c r="R1677" s="37">
        <f t="shared" si="296"/>
        <v>-100</v>
      </c>
    </row>
    <row r="1678" spans="1:18" x14ac:dyDescent="0.25">
      <c r="A1678" s="1" t="s">
        <v>824</v>
      </c>
      <c r="B1678" s="1" t="s">
        <v>3505</v>
      </c>
      <c r="C1678" s="36">
        <v>1998</v>
      </c>
      <c r="D1678" s="43"/>
      <c r="E1678" s="43">
        <f t="shared" si="286"/>
        <v>0</v>
      </c>
      <c r="F1678" s="6">
        <f t="shared" si="287"/>
        <v>0</v>
      </c>
      <c r="G1678" s="44">
        <v>1</v>
      </c>
      <c r="H1678" s="44">
        <f t="shared" si="288"/>
        <v>50.050050050050046</v>
      </c>
      <c r="I1678" s="14">
        <f t="shared" si="289"/>
        <v>1.4281909410303479</v>
      </c>
      <c r="J1678" s="49"/>
      <c r="K1678" s="49">
        <f t="shared" si="290"/>
        <v>0</v>
      </c>
      <c r="L1678" s="50">
        <f t="shared" si="291"/>
        <v>0</v>
      </c>
      <c r="M1678" s="45">
        <v>1</v>
      </c>
      <c r="N1678" s="45">
        <f t="shared" si="292"/>
        <v>50.050050050050046</v>
      </c>
      <c r="O1678" s="18">
        <f t="shared" si="293"/>
        <v>0.42565154064248989</v>
      </c>
      <c r="P1678" s="37">
        <f t="shared" si="294"/>
        <v>0</v>
      </c>
      <c r="Q1678" s="37">
        <f t="shared" si="295"/>
        <v>0</v>
      </c>
      <c r="R1678" s="37">
        <f t="shared" si="296"/>
        <v>-100</v>
      </c>
    </row>
    <row r="1679" spans="1:18" x14ac:dyDescent="0.25">
      <c r="A1679" s="1" t="s">
        <v>974</v>
      </c>
      <c r="B1679" s="1" t="s">
        <v>3512</v>
      </c>
      <c r="C1679" s="36">
        <v>1988</v>
      </c>
      <c r="D1679" s="43"/>
      <c r="E1679" s="43">
        <f t="shared" si="286"/>
        <v>0</v>
      </c>
      <c r="F1679" s="6">
        <f t="shared" si="287"/>
        <v>0</v>
      </c>
      <c r="G1679" s="44"/>
      <c r="H1679" s="44">
        <f t="shared" si="288"/>
        <v>0</v>
      </c>
      <c r="I1679" s="14">
        <f t="shared" si="289"/>
        <v>0</v>
      </c>
      <c r="J1679" s="49">
        <v>1</v>
      </c>
      <c r="K1679" s="49">
        <f t="shared" si="290"/>
        <v>50.30181086519115</v>
      </c>
      <c r="L1679" s="50">
        <f t="shared" si="291"/>
        <v>0.73130641642803351</v>
      </c>
      <c r="M1679" s="45">
        <v>1</v>
      </c>
      <c r="N1679" s="45">
        <f t="shared" si="292"/>
        <v>50.30181086519115</v>
      </c>
      <c r="O1679" s="18">
        <f t="shared" si="293"/>
        <v>0.42779264497167746</v>
      </c>
      <c r="P1679" s="37">
        <f t="shared" si="294"/>
        <v>0</v>
      </c>
      <c r="Q1679" s="37">
        <f t="shared" si="295"/>
        <v>0</v>
      </c>
      <c r="R1679" s="37">
        <f t="shared" si="296"/>
        <v>-100</v>
      </c>
    </row>
    <row r="1680" spans="1:18" x14ac:dyDescent="0.25">
      <c r="A1680" s="1" t="s">
        <v>1666</v>
      </c>
      <c r="B1680" s="1" t="s">
        <v>3510</v>
      </c>
      <c r="C1680" s="36">
        <v>1963</v>
      </c>
      <c r="D1680" s="43"/>
      <c r="E1680" s="43">
        <f t="shared" si="286"/>
        <v>0</v>
      </c>
      <c r="F1680" s="6">
        <f t="shared" si="287"/>
        <v>0</v>
      </c>
      <c r="G1680" s="44"/>
      <c r="H1680" s="44">
        <f t="shared" si="288"/>
        <v>0</v>
      </c>
      <c r="I1680" s="14">
        <f t="shared" si="289"/>
        <v>0</v>
      </c>
      <c r="J1680" s="49">
        <v>1</v>
      </c>
      <c r="K1680" s="49">
        <f t="shared" si="290"/>
        <v>50.942435048395311</v>
      </c>
      <c r="L1680" s="50">
        <f t="shared" si="291"/>
        <v>0.74062004883287347</v>
      </c>
      <c r="M1680" s="45">
        <v>1</v>
      </c>
      <c r="N1680" s="45">
        <f t="shared" si="292"/>
        <v>50.942435048395311</v>
      </c>
      <c r="O1680" s="18">
        <f t="shared" si="293"/>
        <v>0.43324084472934016</v>
      </c>
      <c r="P1680" s="37">
        <f t="shared" si="294"/>
        <v>0</v>
      </c>
      <c r="Q1680" s="37">
        <f t="shared" si="295"/>
        <v>0</v>
      </c>
      <c r="R1680" s="37">
        <f t="shared" si="296"/>
        <v>-100</v>
      </c>
    </row>
    <row r="1681" spans="1:18" x14ac:dyDescent="0.25">
      <c r="A1681" s="1" t="s">
        <v>1056</v>
      </c>
      <c r="B1681" s="1" t="s">
        <v>3506</v>
      </c>
      <c r="C1681" s="36">
        <v>1893</v>
      </c>
      <c r="D1681" s="43">
        <v>1</v>
      </c>
      <c r="E1681" s="43">
        <f t="shared" si="286"/>
        <v>52.826201796090864</v>
      </c>
      <c r="F1681" s="6">
        <f t="shared" si="287"/>
        <v>3.8400347487029336</v>
      </c>
      <c r="G1681" s="44"/>
      <c r="H1681" s="44">
        <f t="shared" si="288"/>
        <v>0</v>
      </c>
      <c r="I1681" s="14">
        <f t="shared" si="289"/>
        <v>0</v>
      </c>
      <c r="J1681" s="49"/>
      <c r="K1681" s="49">
        <f t="shared" si="290"/>
        <v>0</v>
      </c>
      <c r="L1681" s="50">
        <f t="shared" si="291"/>
        <v>0</v>
      </c>
      <c r="M1681" s="45">
        <v>1</v>
      </c>
      <c r="N1681" s="45">
        <f t="shared" si="292"/>
        <v>52.826201796090864</v>
      </c>
      <c r="O1681" s="18">
        <f t="shared" si="293"/>
        <v>0.4492613725323269</v>
      </c>
      <c r="P1681" s="37">
        <f t="shared" si="294"/>
        <v>100</v>
      </c>
      <c r="Q1681" s="37">
        <f t="shared" si="295"/>
        <v>8.5474402730375427</v>
      </c>
      <c r="R1681" s="37">
        <f t="shared" si="296"/>
        <v>754.74402730375425</v>
      </c>
    </row>
    <row r="1682" spans="1:18" x14ac:dyDescent="0.25">
      <c r="A1682" s="1" t="s">
        <v>1662</v>
      </c>
      <c r="B1682" s="1" t="s">
        <v>3522</v>
      </c>
      <c r="C1682" s="36">
        <v>1829</v>
      </c>
      <c r="D1682" s="43">
        <v>4</v>
      </c>
      <c r="E1682" s="43">
        <f t="shared" si="286"/>
        <v>218.69874248223073</v>
      </c>
      <c r="F1682" s="6">
        <f t="shared" si="287"/>
        <v>15.897617888014549</v>
      </c>
      <c r="G1682" s="44"/>
      <c r="H1682" s="44">
        <f t="shared" si="288"/>
        <v>0</v>
      </c>
      <c r="I1682" s="14">
        <f t="shared" si="289"/>
        <v>0</v>
      </c>
      <c r="J1682" s="49"/>
      <c r="K1682" s="49">
        <f t="shared" si="290"/>
        <v>0</v>
      </c>
      <c r="L1682" s="50">
        <f t="shared" si="291"/>
        <v>0</v>
      </c>
      <c r="M1682" s="45">
        <v>4</v>
      </c>
      <c r="N1682" s="45">
        <f t="shared" si="292"/>
        <v>218.69874248223073</v>
      </c>
      <c r="O1682" s="18">
        <f t="shared" si="293"/>
        <v>1.8599273443492503</v>
      </c>
      <c r="P1682" s="37">
        <f t="shared" si="294"/>
        <v>100</v>
      </c>
      <c r="Q1682" s="37">
        <f t="shared" si="295"/>
        <v>8.5474402730375427</v>
      </c>
      <c r="R1682" s="37">
        <f t="shared" si="296"/>
        <v>754.74402730375425</v>
      </c>
    </row>
    <row r="1683" spans="1:18" x14ac:dyDescent="0.25">
      <c r="A1683" s="1" t="s">
        <v>972</v>
      </c>
      <c r="B1683" s="1" t="s">
        <v>3509</v>
      </c>
      <c r="C1683" s="36">
        <v>1778</v>
      </c>
      <c r="D1683" s="43"/>
      <c r="E1683" s="43">
        <f t="shared" si="286"/>
        <v>0</v>
      </c>
      <c r="F1683" s="6">
        <f t="shared" si="287"/>
        <v>0</v>
      </c>
      <c r="G1683" s="44"/>
      <c r="H1683" s="44">
        <f t="shared" si="288"/>
        <v>0</v>
      </c>
      <c r="I1683" s="14">
        <f t="shared" si="289"/>
        <v>0</v>
      </c>
      <c r="J1683" s="49">
        <v>1</v>
      </c>
      <c r="K1683" s="49">
        <f t="shared" si="290"/>
        <v>56.242969628796395</v>
      </c>
      <c r="L1683" s="50">
        <f t="shared" si="291"/>
        <v>0.81768119002189577</v>
      </c>
      <c r="M1683" s="45">
        <v>1</v>
      </c>
      <c r="N1683" s="45">
        <f t="shared" si="292"/>
        <v>56.242969628796395</v>
      </c>
      <c r="O1683" s="18">
        <f t="shared" si="293"/>
        <v>0.47831933532266302</v>
      </c>
      <c r="P1683" s="37">
        <f t="shared" si="294"/>
        <v>0</v>
      </c>
      <c r="Q1683" s="37">
        <f t="shared" si="295"/>
        <v>0</v>
      </c>
      <c r="R1683" s="37">
        <f t="shared" si="296"/>
        <v>-100</v>
      </c>
    </row>
    <row r="1684" spans="1:18" x14ac:dyDescent="0.25">
      <c r="A1684" s="1" t="s">
        <v>909</v>
      </c>
      <c r="B1684" s="1" t="s">
        <v>3530</v>
      </c>
      <c r="C1684" s="36">
        <v>1773</v>
      </c>
      <c r="D1684" s="43"/>
      <c r="E1684" s="43">
        <f t="shared" si="286"/>
        <v>0</v>
      </c>
      <c r="F1684" s="6">
        <f t="shared" si="287"/>
        <v>0</v>
      </c>
      <c r="G1684" s="44"/>
      <c r="H1684" s="44">
        <f t="shared" si="288"/>
        <v>0</v>
      </c>
      <c r="I1684" s="14">
        <f t="shared" si="289"/>
        <v>0</v>
      </c>
      <c r="J1684" s="49">
        <v>1</v>
      </c>
      <c r="K1684" s="49">
        <f t="shared" si="290"/>
        <v>56.401579244218837</v>
      </c>
      <c r="L1684" s="50">
        <f t="shared" si="291"/>
        <v>0.8199871155436721</v>
      </c>
      <c r="M1684" s="45">
        <v>1</v>
      </c>
      <c r="N1684" s="45">
        <f t="shared" si="292"/>
        <v>56.401579244218837</v>
      </c>
      <c r="O1684" s="18">
        <f t="shared" si="293"/>
        <v>0.47966823361742517</v>
      </c>
      <c r="P1684" s="37">
        <f t="shared" si="294"/>
        <v>0</v>
      </c>
      <c r="Q1684" s="37">
        <f t="shared" si="295"/>
        <v>0</v>
      </c>
      <c r="R1684" s="37">
        <f t="shared" si="296"/>
        <v>-100</v>
      </c>
    </row>
    <row r="1685" spans="1:18" x14ac:dyDescent="0.25">
      <c r="A1685" s="1" t="s">
        <v>1346</v>
      </c>
      <c r="B1685" s="1" t="s">
        <v>3516</v>
      </c>
      <c r="C1685" s="36">
        <v>1763</v>
      </c>
      <c r="D1685" s="43"/>
      <c r="E1685" s="43">
        <f t="shared" si="286"/>
        <v>0</v>
      </c>
      <c r="F1685" s="6">
        <f t="shared" si="287"/>
        <v>0</v>
      </c>
      <c r="G1685" s="44">
        <v>2</v>
      </c>
      <c r="H1685" s="44">
        <f t="shared" si="288"/>
        <v>113.44299489506523</v>
      </c>
      <c r="I1685" s="14">
        <f t="shared" si="289"/>
        <v>3.2371247874970339</v>
      </c>
      <c r="J1685" s="49"/>
      <c r="K1685" s="49">
        <f t="shared" si="290"/>
        <v>0</v>
      </c>
      <c r="L1685" s="50">
        <f t="shared" si="291"/>
        <v>0</v>
      </c>
      <c r="M1685" s="45">
        <v>2</v>
      </c>
      <c r="N1685" s="45">
        <f t="shared" si="292"/>
        <v>113.44299489506523</v>
      </c>
      <c r="O1685" s="18">
        <f t="shared" si="293"/>
        <v>0.96477796733260901</v>
      </c>
      <c r="P1685" s="37">
        <f t="shared" si="294"/>
        <v>0</v>
      </c>
      <c r="Q1685" s="37">
        <f t="shared" si="295"/>
        <v>0</v>
      </c>
      <c r="R1685" s="37">
        <f t="shared" si="296"/>
        <v>-100</v>
      </c>
    </row>
    <row r="1686" spans="1:18" x14ac:dyDescent="0.25">
      <c r="A1686" s="1" t="s">
        <v>1004</v>
      </c>
      <c r="B1686" s="1" t="s">
        <v>3514</v>
      </c>
      <c r="C1686" s="36">
        <v>1744</v>
      </c>
      <c r="D1686" s="43"/>
      <c r="E1686" s="43">
        <f t="shared" si="286"/>
        <v>0</v>
      </c>
      <c r="F1686" s="6">
        <f t="shared" si="287"/>
        <v>0</v>
      </c>
      <c r="G1686" s="44"/>
      <c r="H1686" s="44">
        <f t="shared" si="288"/>
        <v>0</v>
      </c>
      <c r="I1686" s="14">
        <f t="shared" si="289"/>
        <v>0</v>
      </c>
      <c r="J1686" s="49">
        <v>1</v>
      </c>
      <c r="K1686" s="49">
        <f t="shared" si="290"/>
        <v>57.339449541284402</v>
      </c>
      <c r="L1686" s="50">
        <f t="shared" si="291"/>
        <v>0.83362222239617578</v>
      </c>
      <c r="M1686" s="45">
        <v>1</v>
      </c>
      <c r="N1686" s="45">
        <f t="shared" si="292"/>
        <v>57.339449541284402</v>
      </c>
      <c r="O1686" s="18">
        <f t="shared" si="293"/>
        <v>0.48764436823606355</v>
      </c>
      <c r="P1686" s="37">
        <f t="shared" si="294"/>
        <v>0</v>
      </c>
      <c r="Q1686" s="37">
        <f t="shared" si="295"/>
        <v>0</v>
      </c>
      <c r="R1686" s="37">
        <f t="shared" si="296"/>
        <v>-100</v>
      </c>
    </row>
    <row r="1687" spans="1:18" x14ac:dyDescent="0.25">
      <c r="A1687" s="1" t="s">
        <v>1345</v>
      </c>
      <c r="B1687" s="1" t="s">
        <v>3478</v>
      </c>
      <c r="C1687" s="36">
        <v>1736</v>
      </c>
      <c r="D1687" s="43">
        <v>1</v>
      </c>
      <c r="E1687" s="43">
        <f t="shared" si="286"/>
        <v>57.603686635944698</v>
      </c>
      <c r="F1687" s="6">
        <f t="shared" si="287"/>
        <v>4.1873189972895464</v>
      </c>
      <c r="G1687" s="44"/>
      <c r="H1687" s="44">
        <f t="shared" si="288"/>
        <v>0</v>
      </c>
      <c r="I1687" s="14">
        <f t="shared" si="289"/>
        <v>0</v>
      </c>
      <c r="J1687" s="49">
        <v>2</v>
      </c>
      <c r="K1687" s="49">
        <f t="shared" si="290"/>
        <v>115.2073732718894</v>
      </c>
      <c r="L1687" s="50">
        <f t="shared" si="291"/>
        <v>1.6749275989158185</v>
      </c>
      <c r="M1687" s="45">
        <v>3</v>
      </c>
      <c r="N1687" s="45">
        <f t="shared" si="292"/>
        <v>172.81105990783411</v>
      </c>
      <c r="O1687" s="18">
        <f t="shared" si="293"/>
        <v>1.4696747319188275</v>
      </c>
      <c r="P1687" s="37">
        <f t="shared" si="294"/>
        <v>33.333333333333329</v>
      </c>
      <c r="Q1687" s="37">
        <f t="shared" si="295"/>
        <v>2.8491467576791805</v>
      </c>
      <c r="R1687" s="37">
        <f t="shared" si="296"/>
        <v>184.91467576791806</v>
      </c>
    </row>
    <row r="1688" spans="1:18" x14ac:dyDescent="0.25">
      <c r="A1688" s="1" t="s">
        <v>961</v>
      </c>
      <c r="B1688" s="1" t="s">
        <v>3518</v>
      </c>
      <c r="C1688" s="36">
        <v>1727</v>
      </c>
      <c r="D1688" s="43"/>
      <c r="E1688" s="43">
        <f t="shared" si="286"/>
        <v>0</v>
      </c>
      <c r="F1688" s="6">
        <f t="shared" si="287"/>
        <v>0</v>
      </c>
      <c r="G1688" s="44">
        <v>1</v>
      </c>
      <c r="H1688" s="44">
        <f t="shared" si="288"/>
        <v>57.903879559930516</v>
      </c>
      <c r="I1688" s="14">
        <f t="shared" si="289"/>
        <v>1.6523019688353415</v>
      </c>
      <c r="J1688" s="49"/>
      <c r="K1688" s="49">
        <f t="shared" si="290"/>
        <v>0</v>
      </c>
      <c r="L1688" s="50">
        <f t="shared" si="291"/>
        <v>0</v>
      </c>
      <c r="M1688" s="45">
        <v>1</v>
      </c>
      <c r="N1688" s="45">
        <f t="shared" si="292"/>
        <v>57.903879559930516</v>
      </c>
      <c r="O1688" s="18">
        <f t="shared" si="293"/>
        <v>0.49244457336635478</v>
      </c>
      <c r="P1688" s="37">
        <f t="shared" si="294"/>
        <v>0</v>
      </c>
      <c r="Q1688" s="37">
        <f t="shared" si="295"/>
        <v>0</v>
      </c>
      <c r="R1688" s="37">
        <f t="shared" si="296"/>
        <v>-100</v>
      </c>
    </row>
    <row r="1689" spans="1:18" x14ac:dyDescent="0.25">
      <c r="A1689" s="1" t="s">
        <v>40</v>
      </c>
      <c r="B1689" s="1" t="s">
        <v>1931</v>
      </c>
      <c r="C1689" s="36">
        <v>1722</v>
      </c>
      <c r="D1689" s="43"/>
      <c r="E1689" s="43">
        <f t="shared" si="286"/>
        <v>0</v>
      </c>
      <c r="F1689" s="6">
        <f t="shared" si="287"/>
        <v>0</v>
      </c>
      <c r="G1689" s="44"/>
      <c r="H1689" s="44">
        <f t="shared" si="288"/>
        <v>0</v>
      </c>
      <c r="I1689" s="14">
        <f t="shared" si="289"/>
        <v>0</v>
      </c>
      <c r="J1689" s="49">
        <v>1</v>
      </c>
      <c r="K1689" s="49">
        <f t="shared" si="290"/>
        <v>58.072009291521489</v>
      </c>
      <c r="L1689" s="50">
        <f t="shared" si="291"/>
        <v>0.84427244823398984</v>
      </c>
      <c r="M1689" s="45">
        <v>1</v>
      </c>
      <c r="N1689" s="45">
        <f t="shared" si="292"/>
        <v>58.072009291521489</v>
      </c>
      <c r="O1689" s="18">
        <f t="shared" si="293"/>
        <v>0.49387443565835931</v>
      </c>
      <c r="P1689" s="37">
        <f t="shared" si="294"/>
        <v>0</v>
      </c>
      <c r="Q1689" s="37">
        <f t="shared" si="295"/>
        <v>0</v>
      </c>
      <c r="R1689" s="37">
        <f t="shared" si="296"/>
        <v>-100</v>
      </c>
    </row>
    <row r="1690" spans="1:18" x14ac:dyDescent="0.25">
      <c r="A1690" s="1" t="s">
        <v>825</v>
      </c>
      <c r="B1690" s="1" t="s">
        <v>3525</v>
      </c>
      <c r="C1690" s="36">
        <v>1712</v>
      </c>
      <c r="D1690" s="43"/>
      <c r="E1690" s="43">
        <f t="shared" si="286"/>
        <v>0</v>
      </c>
      <c r="F1690" s="6">
        <f t="shared" si="287"/>
        <v>0</v>
      </c>
      <c r="G1690" s="44"/>
      <c r="H1690" s="44">
        <f t="shared" si="288"/>
        <v>0</v>
      </c>
      <c r="I1690" s="14">
        <f t="shared" si="289"/>
        <v>0</v>
      </c>
      <c r="J1690" s="49">
        <v>1</v>
      </c>
      <c r="K1690" s="49">
        <f t="shared" si="290"/>
        <v>58.411214953271028</v>
      </c>
      <c r="L1690" s="50">
        <f t="shared" si="291"/>
        <v>0.84920394617928174</v>
      </c>
      <c r="M1690" s="45">
        <v>1</v>
      </c>
      <c r="N1690" s="45">
        <f t="shared" si="292"/>
        <v>58.411214953271028</v>
      </c>
      <c r="O1690" s="18">
        <f t="shared" si="293"/>
        <v>0.49675921624047586</v>
      </c>
      <c r="P1690" s="37">
        <f t="shared" si="294"/>
        <v>0</v>
      </c>
      <c r="Q1690" s="37">
        <f t="shared" si="295"/>
        <v>0</v>
      </c>
      <c r="R1690" s="37">
        <f t="shared" si="296"/>
        <v>-100</v>
      </c>
    </row>
    <row r="1691" spans="1:18" x14ac:dyDescent="0.25">
      <c r="A1691" s="1" t="s">
        <v>1039</v>
      </c>
      <c r="B1691" s="1" t="s">
        <v>3515</v>
      </c>
      <c r="C1691" s="36">
        <v>1700</v>
      </c>
      <c r="D1691" s="43">
        <v>1</v>
      </c>
      <c r="E1691" s="43">
        <f t="shared" si="286"/>
        <v>58.823529411764703</v>
      </c>
      <c r="F1691" s="6">
        <f t="shared" si="287"/>
        <v>4.2759916348792073</v>
      </c>
      <c r="G1691" s="44">
        <v>4</v>
      </c>
      <c r="H1691" s="44">
        <f t="shared" si="288"/>
        <v>235.29411764705881</v>
      </c>
      <c r="I1691" s="14">
        <f t="shared" si="289"/>
        <v>6.7141776474791408</v>
      </c>
      <c r="J1691" s="49">
        <v>6</v>
      </c>
      <c r="K1691" s="49">
        <f t="shared" si="290"/>
        <v>352.94117647058823</v>
      </c>
      <c r="L1691" s="50">
        <f t="shared" si="291"/>
        <v>5.1311899618550489</v>
      </c>
      <c r="M1691" s="45">
        <v>11</v>
      </c>
      <c r="N1691" s="45">
        <f t="shared" si="292"/>
        <v>647.05882352941171</v>
      </c>
      <c r="O1691" s="18">
        <f t="shared" si="293"/>
        <v>5.5029232707297897</v>
      </c>
      <c r="P1691" s="37">
        <f t="shared" si="294"/>
        <v>9.0909090909090917</v>
      </c>
      <c r="Q1691" s="37">
        <f t="shared" si="295"/>
        <v>0.77704002482159484</v>
      </c>
      <c r="R1691" s="37">
        <f t="shared" si="296"/>
        <v>-22.295997517840515</v>
      </c>
    </row>
    <row r="1692" spans="1:18" x14ac:dyDescent="0.25">
      <c r="A1692" s="1" t="s">
        <v>1008</v>
      </c>
      <c r="B1692" s="1" t="s">
        <v>3521</v>
      </c>
      <c r="C1692" s="36">
        <v>1699</v>
      </c>
      <c r="D1692" s="43"/>
      <c r="E1692" s="43">
        <f t="shared" si="286"/>
        <v>0</v>
      </c>
      <c r="F1692" s="6">
        <f t="shared" si="287"/>
        <v>0</v>
      </c>
      <c r="G1692" s="44"/>
      <c r="H1692" s="44">
        <f t="shared" si="288"/>
        <v>0</v>
      </c>
      <c r="I1692" s="14">
        <f t="shared" si="289"/>
        <v>0</v>
      </c>
      <c r="J1692" s="49">
        <v>1</v>
      </c>
      <c r="K1692" s="49">
        <f t="shared" si="290"/>
        <v>58.858151854031775</v>
      </c>
      <c r="L1692" s="50">
        <f t="shared" si="291"/>
        <v>0.85570168090578602</v>
      </c>
      <c r="M1692" s="45">
        <v>1</v>
      </c>
      <c r="N1692" s="45">
        <f t="shared" si="292"/>
        <v>58.858151854031775</v>
      </c>
      <c r="O1692" s="18">
        <f t="shared" si="293"/>
        <v>0.50056019906044424</v>
      </c>
      <c r="P1692" s="37">
        <f t="shared" si="294"/>
        <v>0</v>
      </c>
      <c r="Q1692" s="37">
        <f t="shared" si="295"/>
        <v>0</v>
      </c>
      <c r="R1692" s="37">
        <f t="shared" si="296"/>
        <v>-100</v>
      </c>
    </row>
    <row r="1693" spans="1:18" x14ac:dyDescent="0.25">
      <c r="A1693" s="1" t="s">
        <v>1015</v>
      </c>
      <c r="B1693" s="1" t="s">
        <v>3526</v>
      </c>
      <c r="C1693" s="36">
        <v>1675</v>
      </c>
      <c r="D1693" s="43"/>
      <c r="E1693" s="43">
        <f t="shared" si="286"/>
        <v>0</v>
      </c>
      <c r="F1693" s="6">
        <f t="shared" si="287"/>
        <v>0</v>
      </c>
      <c r="G1693" s="44">
        <v>1</v>
      </c>
      <c r="H1693" s="44">
        <f t="shared" si="288"/>
        <v>59.701492537313428</v>
      </c>
      <c r="I1693" s="14">
        <f t="shared" si="289"/>
        <v>1.7035973135394837</v>
      </c>
      <c r="J1693" s="49"/>
      <c r="K1693" s="49">
        <f t="shared" si="290"/>
        <v>0</v>
      </c>
      <c r="L1693" s="50">
        <f t="shared" si="291"/>
        <v>0</v>
      </c>
      <c r="M1693" s="45">
        <v>1</v>
      </c>
      <c r="N1693" s="45">
        <f t="shared" si="292"/>
        <v>59.701492537313428</v>
      </c>
      <c r="O1693" s="18">
        <f t="shared" si="293"/>
        <v>0.5077324048977282</v>
      </c>
      <c r="P1693" s="37">
        <f t="shared" si="294"/>
        <v>0</v>
      </c>
      <c r="Q1693" s="37">
        <f t="shared" si="295"/>
        <v>0</v>
      </c>
      <c r="R1693" s="37">
        <f t="shared" si="296"/>
        <v>-100</v>
      </c>
    </row>
    <row r="1694" spans="1:18" x14ac:dyDescent="0.25">
      <c r="A1694" s="1" t="s">
        <v>1010</v>
      </c>
      <c r="B1694" s="1" t="s">
        <v>3520</v>
      </c>
      <c r="C1694" s="36">
        <v>1674</v>
      </c>
      <c r="D1694" s="43"/>
      <c r="E1694" s="43">
        <f t="shared" si="286"/>
        <v>0</v>
      </c>
      <c r="F1694" s="6">
        <f t="shared" si="287"/>
        <v>0</v>
      </c>
      <c r="G1694" s="44"/>
      <c r="H1694" s="44">
        <f t="shared" si="288"/>
        <v>0</v>
      </c>
      <c r="I1694" s="14">
        <f t="shared" si="289"/>
        <v>0</v>
      </c>
      <c r="J1694" s="49">
        <v>1</v>
      </c>
      <c r="K1694" s="49">
        <f t="shared" si="290"/>
        <v>59.737156511350058</v>
      </c>
      <c r="L1694" s="50">
        <f t="shared" si="291"/>
        <v>0.86848097721560957</v>
      </c>
      <c r="M1694" s="45">
        <v>1</v>
      </c>
      <c r="N1694" s="45">
        <f t="shared" si="292"/>
        <v>59.737156511350058</v>
      </c>
      <c r="O1694" s="18">
        <f t="shared" si="293"/>
        <v>0.50803570979910073</v>
      </c>
      <c r="P1694" s="37">
        <f t="shared" si="294"/>
        <v>0</v>
      </c>
      <c r="Q1694" s="37">
        <f t="shared" si="295"/>
        <v>0</v>
      </c>
      <c r="R1694" s="37">
        <f t="shared" si="296"/>
        <v>-100</v>
      </c>
    </row>
    <row r="1695" spans="1:18" x14ac:dyDescent="0.25">
      <c r="A1695" s="1" t="s">
        <v>1049</v>
      </c>
      <c r="B1695" s="1" t="s">
        <v>3519</v>
      </c>
      <c r="C1695" s="36">
        <v>1672</v>
      </c>
      <c r="D1695" s="43"/>
      <c r="E1695" s="43">
        <f t="shared" si="286"/>
        <v>0</v>
      </c>
      <c r="F1695" s="6">
        <f t="shared" si="287"/>
        <v>0</v>
      </c>
      <c r="G1695" s="44">
        <v>1</v>
      </c>
      <c r="H1695" s="44">
        <f t="shared" si="288"/>
        <v>59.808612440191389</v>
      </c>
      <c r="I1695" s="14">
        <f t="shared" si="289"/>
        <v>1.7066540072838727</v>
      </c>
      <c r="J1695" s="49"/>
      <c r="K1695" s="49">
        <f t="shared" si="290"/>
        <v>0</v>
      </c>
      <c r="L1695" s="50">
        <f t="shared" si="291"/>
        <v>0</v>
      </c>
      <c r="M1695" s="45">
        <v>1</v>
      </c>
      <c r="N1695" s="45">
        <f t="shared" si="292"/>
        <v>59.808612440191389</v>
      </c>
      <c r="O1695" s="18">
        <f t="shared" si="293"/>
        <v>0.50864340801656382</v>
      </c>
      <c r="P1695" s="37">
        <f t="shared" si="294"/>
        <v>0</v>
      </c>
      <c r="Q1695" s="37">
        <f t="shared" si="295"/>
        <v>0</v>
      </c>
      <c r="R1695" s="37">
        <f t="shared" si="296"/>
        <v>-100</v>
      </c>
    </row>
    <row r="1696" spans="1:18" x14ac:dyDescent="0.25">
      <c r="A1696" s="1" t="s">
        <v>1525</v>
      </c>
      <c r="B1696" s="1" t="s">
        <v>3528</v>
      </c>
      <c r="C1696" s="36">
        <v>1671</v>
      </c>
      <c r="D1696" s="43"/>
      <c r="E1696" s="43">
        <f t="shared" si="286"/>
        <v>0</v>
      </c>
      <c r="F1696" s="6">
        <f t="shared" si="287"/>
        <v>0</v>
      </c>
      <c r="G1696" s="44">
        <v>1</v>
      </c>
      <c r="H1696" s="44">
        <f t="shared" si="288"/>
        <v>59.844404548174751</v>
      </c>
      <c r="I1696" s="14">
        <f t="shared" si="289"/>
        <v>1.7076753442122292</v>
      </c>
      <c r="J1696" s="49"/>
      <c r="K1696" s="49">
        <f t="shared" si="290"/>
        <v>0</v>
      </c>
      <c r="L1696" s="50">
        <f t="shared" si="291"/>
        <v>0</v>
      </c>
      <c r="M1696" s="45">
        <v>1</v>
      </c>
      <c r="N1696" s="45">
        <f t="shared" si="292"/>
        <v>59.844404548174751</v>
      </c>
      <c r="O1696" s="18">
        <f t="shared" si="293"/>
        <v>0.50894780263536488</v>
      </c>
      <c r="P1696" s="37">
        <f t="shared" si="294"/>
        <v>0</v>
      </c>
      <c r="Q1696" s="37">
        <f t="shared" si="295"/>
        <v>0</v>
      </c>
      <c r="R1696" s="37">
        <f t="shared" si="296"/>
        <v>-100</v>
      </c>
    </row>
    <row r="1697" spans="1:18" x14ac:dyDescent="0.25">
      <c r="A1697" s="1" t="s">
        <v>914</v>
      </c>
      <c r="B1697" s="1" t="s">
        <v>3524</v>
      </c>
      <c r="C1697" s="36">
        <v>1669</v>
      </c>
      <c r="D1697" s="43"/>
      <c r="E1697" s="43">
        <f t="shared" si="286"/>
        <v>0</v>
      </c>
      <c r="F1697" s="6">
        <f t="shared" si="287"/>
        <v>0</v>
      </c>
      <c r="G1697" s="44">
        <v>1</v>
      </c>
      <c r="H1697" s="44">
        <f t="shared" si="288"/>
        <v>59.916117435590174</v>
      </c>
      <c r="I1697" s="14">
        <f t="shared" si="289"/>
        <v>1.709721689741543</v>
      </c>
      <c r="J1697" s="49"/>
      <c r="K1697" s="49">
        <f t="shared" si="290"/>
        <v>0</v>
      </c>
      <c r="L1697" s="50">
        <f t="shared" si="291"/>
        <v>0</v>
      </c>
      <c r="M1697" s="45">
        <v>1</v>
      </c>
      <c r="N1697" s="45">
        <f t="shared" si="292"/>
        <v>59.916117435590174</v>
      </c>
      <c r="O1697" s="18">
        <f t="shared" si="293"/>
        <v>0.50955768616159069</v>
      </c>
      <c r="P1697" s="37">
        <f t="shared" si="294"/>
        <v>0</v>
      </c>
      <c r="Q1697" s="37">
        <f t="shared" si="295"/>
        <v>0</v>
      </c>
      <c r="R1697" s="37">
        <f t="shared" si="296"/>
        <v>-100</v>
      </c>
    </row>
    <row r="1698" spans="1:18" x14ac:dyDescent="0.25">
      <c r="A1698" s="1" t="s">
        <v>894</v>
      </c>
      <c r="B1698" s="1" t="s">
        <v>3536</v>
      </c>
      <c r="C1698" s="36">
        <v>1666</v>
      </c>
      <c r="D1698" s="43">
        <v>2</v>
      </c>
      <c r="E1698" s="43">
        <f t="shared" si="286"/>
        <v>120.04801920768307</v>
      </c>
      <c r="F1698" s="6">
        <f t="shared" si="287"/>
        <v>8.7265135405698118</v>
      </c>
      <c r="G1698" s="44">
        <v>1</v>
      </c>
      <c r="H1698" s="44">
        <f t="shared" si="288"/>
        <v>60.024009603841534</v>
      </c>
      <c r="I1698" s="14">
        <f t="shared" si="289"/>
        <v>1.7128004202752911</v>
      </c>
      <c r="J1698" s="49">
        <v>1</v>
      </c>
      <c r="K1698" s="49">
        <f t="shared" si="290"/>
        <v>60.024009603841534</v>
      </c>
      <c r="L1698" s="50">
        <f t="shared" si="291"/>
        <v>0.87265135405698102</v>
      </c>
      <c r="M1698" s="45">
        <v>4</v>
      </c>
      <c r="N1698" s="45">
        <f t="shared" si="292"/>
        <v>240.09603841536614</v>
      </c>
      <c r="O1698" s="18">
        <f t="shared" si="293"/>
        <v>2.0419010281001073</v>
      </c>
      <c r="P1698" s="37">
        <f t="shared" si="294"/>
        <v>50</v>
      </c>
      <c r="Q1698" s="37">
        <f t="shared" si="295"/>
        <v>4.2737201365187714</v>
      </c>
      <c r="R1698" s="37">
        <f t="shared" si="296"/>
        <v>327.37201365187713</v>
      </c>
    </row>
    <row r="1699" spans="1:18" x14ac:dyDescent="0.25">
      <c r="A1699" s="1" t="s">
        <v>919</v>
      </c>
      <c r="B1699" s="1" t="s">
        <v>3517</v>
      </c>
      <c r="C1699" s="36">
        <v>1652</v>
      </c>
      <c r="D1699" s="43">
        <v>1</v>
      </c>
      <c r="E1699" s="43">
        <f t="shared" si="286"/>
        <v>60.53268765133172</v>
      </c>
      <c r="F1699" s="6">
        <f t="shared" si="287"/>
        <v>4.4002335225754559</v>
      </c>
      <c r="G1699" s="44"/>
      <c r="H1699" s="44">
        <f t="shared" si="288"/>
        <v>0</v>
      </c>
      <c r="I1699" s="14">
        <f t="shared" si="289"/>
        <v>0</v>
      </c>
      <c r="J1699" s="49"/>
      <c r="K1699" s="49">
        <f t="shared" si="290"/>
        <v>0</v>
      </c>
      <c r="L1699" s="50">
        <f t="shared" si="291"/>
        <v>0</v>
      </c>
      <c r="M1699" s="45">
        <v>1</v>
      </c>
      <c r="N1699" s="45">
        <f t="shared" si="292"/>
        <v>60.53268765133172</v>
      </c>
      <c r="O1699" s="18">
        <f t="shared" si="293"/>
        <v>0.51480131852523903</v>
      </c>
      <c r="P1699" s="37">
        <f t="shared" si="294"/>
        <v>100</v>
      </c>
      <c r="Q1699" s="37">
        <f t="shared" si="295"/>
        <v>8.5474402730375427</v>
      </c>
      <c r="R1699" s="37">
        <f t="shared" si="296"/>
        <v>754.74402730375425</v>
      </c>
    </row>
    <row r="1700" spans="1:18" x14ac:dyDescent="0.25">
      <c r="A1700" s="1" t="s">
        <v>1314</v>
      </c>
      <c r="B1700" s="1" t="s">
        <v>3534</v>
      </c>
      <c r="C1700" s="36">
        <v>1629</v>
      </c>
      <c r="D1700" s="43"/>
      <c r="E1700" s="43">
        <f t="shared" si="286"/>
        <v>0</v>
      </c>
      <c r="F1700" s="6">
        <f t="shared" si="287"/>
        <v>0</v>
      </c>
      <c r="G1700" s="44"/>
      <c r="H1700" s="44">
        <f t="shared" si="288"/>
        <v>0</v>
      </c>
      <c r="I1700" s="14">
        <f t="shared" si="289"/>
        <v>0</v>
      </c>
      <c r="J1700" s="49">
        <v>4</v>
      </c>
      <c r="K1700" s="49">
        <f t="shared" si="290"/>
        <v>245.54941682013506</v>
      </c>
      <c r="L1700" s="50">
        <f t="shared" si="291"/>
        <v>3.5698886577260414</v>
      </c>
      <c r="M1700" s="45">
        <v>4</v>
      </c>
      <c r="N1700" s="45">
        <f t="shared" si="292"/>
        <v>245.54941682013506</v>
      </c>
      <c r="O1700" s="18">
        <f t="shared" si="293"/>
        <v>2.0882793817156409</v>
      </c>
      <c r="P1700" s="37">
        <f t="shared" si="294"/>
        <v>0</v>
      </c>
      <c r="Q1700" s="37">
        <f t="shared" si="295"/>
        <v>0</v>
      </c>
      <c r="R1700" s="37">
        <f t="shared" si="296"/>
        <v>-100</v>
      </c>
    </row>
    <row r="1701" spans="1:18" x14ac:dyDescent="0.25">
      <c r="A1701" s="1" t="s">
        <v>938</v>
      </c>
      <c r="B1701" s="1" t="s">
        <v>3532</v>
      </c>
      <c r="C1701" s="36">
        <v>1622</v>
      </c>
      <c r="D1701" s="43"/>
      <c r="E1701" s="43">
        <f t="shared" si="286"/>
        <v>0</v>
      </c>
      <c r="F1701" s="6">
        <f t="shared" si="287"/>
        <v>0</v>
      </c>
      <c r="G1701" s="44"/>
      <c r="H1701" s="44">
        <f t="shared" si="288"/>
        <v>0</v>
      </c>
      <c r="I1701" s="14">
        <f t="shared" si="289"/>
        <v>0</v>
      </c>
      <c r="J1701" s="49">
        <v>1</v>
      </c>
      <c r="K1701" s="49">
        <f t="shared" si="290"/>
        <v>61.652281134401981</v>
      </c>
      <c r="L1701" s="50">
        <f t="shared" si="291"/>
        <v>0.89632377056654167</v>
      </c>
      <c r="M1701" s="45">
        <v>1</v>
      </c>
      <c r="N1701" s="45">
        <f t="shared" si="292"/>
        <v>61.652281134401981</v>
      </c>
      <c r="O1701" s="18">
        <f t="shared" si="293"/>
        <v>0.5243229212106626</v>
      </c>
      <c r="P1701" s="37">
        <f t="shared" si="294"/>
        <v>0</v>
      </c>
      <c r="Q1701" s="37">
        <f t="shared" si="295"/>
        <v>0</v>
      </c>
      <c r="R1701" s="37">
        <f t="shared" si="296"/>
        <v>-100</v>
      </c>
    </row>
    <row r="1702" spans="1:18" x14ac:dyDescent="0.25">
      <c r="A1702" s="1" t="s">
        <v>1028</v>
      </c>
      <c r="B1702" s="1" t="s">
        <v>3523</v>
      </c>
      <c r="C1702" s="36">
        <v>1618</v>
      </c>
      <c r="D1702" s="43"/>
      <c r="E1702" s="43">
        <f t="shared" si="286"/>
        <v>0</v>
      </c>
      <c r="F1702" s="6">
        <f t="shared" si="287"/>
        <v>0</v>
      </c>
      <c r="G1702" s="44">
        <v>1</v>
      </c>
      <c r="H1702" s="44">
        <f t="shared" si="288"/>
        <v>61.804697156983934</v>
      </c>
      <c r="I1702" s="14">
        <f t="shared" si="289"/>
        <v>1.7636127936827162</v>
      </c>
      <c r="J1702" s="49"/>
      <c r="K1702" s="49">
        <f t="shared" si="290"/>
        <v>0</v>
      </c>
      <c r="L1702" s="50">
        <f t="shared" si="291"/>
        <v>0</v>
      </c>
      <c r="M1702" s="45">
        <v>1</v>
      </c>
      <c r="N1702" s="45">
        <f t="shared" si="292"/>
        <v>61.804697156983934</v>
      </c>
      <c r="O1702" s="18">
        <f t="shared" si="293"/>
        <v>0.52561914598497816</v>
      </c>
      <c r="P1702" s="37">
        <f t="shared" si="294"/>
        <v>0</v>
      </c>
      <c r="Q1702" s="37">
        <f t="shared" si="295"/>
        <v>0</v>
      </c>
      <c r="R1702" s="37">
        <f t="shared" si="296"/>
        <v>-100</v>
      </c>
    </row>
    <row r="1703" spans="1:18" x14ac:dyDescent="0.25">
      <c r="A1703" s="1" t="s">
        <v>927</v>
      </c>
      <c r="B1703" s="1" t="s">
        <v>3535</v>
      </c>
      <c r="C1703" s="36">
        <v>1585</v>
      </c>
      <c r="D1703" s="43"/>
      <c r="E1703" s="43">
        <f t="shared" si="286"/>
        <v>0</v>
      </c>
      <c r="F1703" s="6">
        <f t="shared" si="287"/>
        <v>0</v>
      </c>
      <c r="G1703" s="44">
        <v>1</v>
      </c>
      <c r="H1703" s="44">
        <f t="shared" si="288"/>
        <v>63.09148264984227</v>
      </c>
      <c r="I1703" s="14">
        <f t="shared" si="289"/>
        <v>1.8003315458540285</v>
      </c>
      <c r="J1703" s="49">
        <v>1</v>
      </c>
      <c r="K1703" s="49">
        <f t="shared" si="290"/>
        <v>63.09148264984227</v>
      </c>
      <c r="L1703" s="50">
        <f t="shared" si="291"/>
        <v>0.91724741694569756</v>
      </c>
      <c r="M1703" s="45">
        <v>2</v>
      </c>
      <c r="N1703" s="45">
        <f t="shared" si="292"/>
        <v>126.18296529968454</v>
      </c>
      <c r="O1703" s="18">
        <f t="shared" si="293"/>
        <v>1.0731252721813185</v>
      </c>
      <c r="P1703" s="37">
        <f t="shared" si="294"/>
        <v>0</v>
      </c>
      <c r="Q1703" s="37">
        <f t="shared" si="295"/>
        <v>0</v>
      </c>
      <c r="R1703" s="37">
        <f t="shared" si="296"/>
        <v>-100</v>
      </c>
    </row>
    <row r="1704" spans="1:18" x14ac:dyDescent="0.25">
      <c r="A1704" s="1" t="s">
        <v>1311</v>
      </c>
      <c r="B1704" s="1" t="s">
        <v>3533</v>
      </c>
      <c r="C1704" s="36">
        <v>1537</v>
      </c>
      <c r="D1704" s="43"/>
      <c r="E1704" s="43">
        <f t="shared" si="286"/>
        <v>0</v>
      </c>
      <c r="F1704" s="6">
        <f t="shared" si="287"/>
        <v>0</v>
      </c>
      <c r="G1704" s="44">
        <v>2</v>
      </c>
      <c r="H1704" s="44">
        <f t="shared" si="288"/>
        <v>130.12361743656473</v>
      </c>
      <c r="I1704" s="14">
        <f t="shared" si="289"/>
        <v>3.7131106053072678</v>
      </c>
      <c r="J1704" s="49"/>
      <c r="K1704" s="49">
        <f t="shared" si="290"/>
        <v>0</v>
      </c>
      <c r="L1704" s="50">
        <f t="shared" si="291"/>
        <v>0</v>
      </c>
      <c r="M1704" s="45">
        <v>2</v>
      </c>
      <c r="N1704" s="45">
        <f t="shared" si="292"/>
        <v>130.12361743656473</v>
      </c>
      <c r="O1704" s="18">
        <f t="shared" si="293"/>
        <v>1.1066386183522379</v>
      </c>
      <c r="P1704" s="37">
        <f t="shared" si="294"/>
        <v>0</v>
      </c>
      <c r="Q1704" s="37">
        <f t="shared" si="295"/>
        <v>0</v>
      </c>
      <c r="R1704" s="37">
        <f t="shared" si="296"/>
        <v>-100</v>
      </c>
    </row>
    <row r="1705" spans="1:18" x14ac:dyDescent="0.25">
      <c r="A1705" s="1" t="s">
        <v>980</v>
      </c>
      <c r="B1705" s="1" t="s">
        <v>3531</v>
      </c>
      <c r="C1705" s="36">
        <v>1510</v>
      </c>
      <c r="D1705" s="43"/>
      <c r="E1705" s="43">
        <f t="shared" si="286"/>
        <v>0</v>
      </c>
      <c r="F1705" s="6">
        <f t="shared" si="287"/>
        <v>0</v>
      </c>
      <c r="G1705" s="44">
        <v>1</v>
      </c>
      <c r="H1705" s="44">
        <f t="shared" si="288"/>
        <v>66.225165562913901</v>
      </c>
      <c r="I1705" s="14">
        <f t="shared" si="289"/>
        <v>1.8897519868732684</v>
      </c>
      <c r="J1705" s="49"/>
      <c r="K1705" s="49">
        <f t="shared" si="290"/>
        <v>0</v>
      </c>
      <c r="L1705" s="50">
        <f t="shared" si="291"/>
        <v>0</v>
      </c>
      <c r="M1705" s="45">
        <v>1</v>
      </c>
      <c r="N1705" s="45">
        <f t="shared" si="292"/>
        <v>66.225165562913901</v>
      </c>
      <c r="O1705" s="18">
        <f t="shared" si="293"/>
        <v>0.56321309814814224</v>
      </c>
      <c r="P1705" s="37">
        <f t="shared" si="294"/>
        <v>0</v>
      </c>
      <c r="Q1705" s="37">
        <f t="shared" si="295"/>
        <v>0</v>
      </c>
      <c r="R1705" s="37">
        <f t="shared" si="296"/>
        <v>-100</v>
      </c>
    </row>
    <row r="1706" spans="1:18" x14ac:dyDescent="0.25">
      <c r="A1706" s="1" t="s">
        <v>804</v>
      </c>
      <c r="B1706" s="1" t="s">
        <v>3539</v>
      </c>
      <c r="C1706" s="36">
        <v>1506</v>
      </c>
      <c r="D1706" s="43"/>
      <c r="E1706" s="43">
        <f t="shared" si="286"/>
        <v>0</v>
      </c>
      <c r="F1706" s="6">
        <f t="shared" si="287"/>
        <v>0</v>
      </c>
      <c r="G1706" s="44"/>
      <c r="H1706" s="44">
        <f t="shared" si="288"/>
        <v>0</v>
      </c>
      <c r="I1706" s="14">
        <f t="shared" si="289"/>
        <v>0</v>
      </c>
      <c r="J1706" s="49">
        <v>1</v>
      </c>
      <c r="K1706" s="49">
        <f t="shared" si="290"/>
        <v>66.40106241699867</v>
      </c>
      <c r="L1706" s="50">
        <f t="shared" si="291"/>
        <v>0.96536331730340663</v>
      </c>
      <c r="M1706" s="45">
        <v>1</v>
      </c>
      <c r="N1706" s="45">
        <f t="shared" si="292"/>
        <v>66.40106241699867</v>
      </c>
      <c r="O1706" s="18">
        <f t="shared" si="293"/>
        <v>0.56470901607151047</v>
      </c>
      <c r="P1706" s="37">
        <f t="shared" si="294"/>
        <v>0</v>
      </c>
      <c r="Q1706" s="37">
        <f t="shared" si="295"/>
        <v>0</v>
      </c>
      <c r="R1706" s="37">
        <f t="shared" si="296"/>
        <v>-100</v>
      </c>
    </row>
    <row r="1707" spans="1:18" x14ac:dyDescent="0.25">
      <c r="A1707" s="1" t="s">
        <v>1084</v>
      </c>
      <c r="B1707" s="1" t="s">
        <v>3543</v>
      </c>
      <c r="C1707" s="36">
        <v>1498</v>
      </c>
      <c r="D1707" s="43">
        <v>1</v>
      </c>
      <c r="E1707" s="43">
        <f t="shared" si="286"/>
        <v>66.755674232309744</v>
      </c>
      <c r="F1707" s="6">
        <f t="shared" si="287"/>
        <v>4.8525939781673255</v>
      </c>
      <c r="G1707" s="44"/>
      <c r="H1707" s="44">
        <f t="shared" si="288"/>
        <v>0</v>
      </c>
      <c r="I1707" s="14">
        <f t="shared" si="289"/>
        <v>0</v>
      </c>
      <c r="J1707" s="49"/>
      <c r="K1707" s="49">
        <f t="shared" si="290"/>
        <v>0</v>
      </c>
      <c r="L1707" s="50">
        <f t="shared" si="291"/>
        <v>0</v>
      </c>
      <c r="M1707" s="45">
        <v>1</v>
      </c>
      <c r="N1707" s="45">
        <f t="shared" si="292"/>
        <v>66.755674232309744</v>
      </c>
      <c r="O1707" s="18">
        <f t="shared" si="293"/>
        <v>0.56772481856054391</v>
      </c>
      <c r="P1707" s="37">
        <f t="shared" si="294"/>
        <v>100</v>
      </c>
      <c r="Q1707" s="37">
        <f t="shared" si="295"/>
        <v>8.5474402730375427</v>
      </c>
      <c r="R1707" s="37">
        <f t="shared" si="296"/>
        <v>754.74402730375425</v>
      </c>
    </row>
    <row r="1708" spans="1:18" x14ac:dyDescent="0.25">
      <c r="A1708" s="1" t="s">
        <v>1046</v>
      </c>
      <c r="B1708" s="1" t="s">
        <v>3529</v>
      </c>
      <c r="C1708" s="36">
        <v>1464</v>
      </c>
      <c r="D1708" s="43"/>
      <c r="E1708" s="43">
        <f t="shared" si="286"/>
        <v>0</v>
      </c>
      <c r="F1708" s="6">
        <f t="shared" si="287"/>
        <v>0</v>
      </c>
      <c r="G1708" s="44">
        <v>2</v>
      </c>
      <c r="H1708" s="44">
        <f t="shared" si="288"/>
        <v>136.61202185792351</v>
      </c>
      <c r="I1708" s="14">
        <f t="shared" si="289"/>
        <v>3.8982588800254581</v>
      </c>
      <c r="J1708" s="49">
        <v>1</v>
      </c>
      <c r="K1708" s="49">
        <f t="shared" si="290"/>
        <v>68.306010928961754</v>
      </c>
      <c r="L1708" s="50">
        <f t="shared" si="291"/>
        <v>0.99305816657030777</v>
      </c>
      <c r="M1708" s="45">
        <v>3</v>
      </c>
      <c r="N1708" s="45">
        <f t="shared" si="292"/>
        <v>204.91803278688525</v>
      </c>
      <c r="O1708" s="18">
        <f t="shared" si="293"/>
        <v>1.742729053696096</v>
      </c>
      <c r="P1708" s="37">
        <f t="shared" si="294"/>
        <v>0</v>
      </c>
      <c r="Q1708" s="37">
        <f t="shared" si="295"/>
        <v>0</v>
      </c>
      <c r="R1708" s="37">
        <f t="shared" si="296"/>
        <v>-100</v>
      </c>
    </row>
    <row r="1709" spans="1:18" x14ac:dyDescent="0.25">
      <c r="A1709" s="1" t="s">
        <v>948</v>
      </c>
      <c r="B1709" s="1" t="s">
        <v>3538</v>
      </c>
      <c r="C1709" s="36">
        <v>1448</v>
      </c>
      <c r="D1709" s="43">
        <v>1</v>
      </c>
      <c r="E1709" s="43">
        <f t="shared" si="286"/>
        <v>69.060773480662988</v>
      </c>
      <c r="F1709" s="6">
        <f t="shared" si="287"/>
        <v>5.0201559249272467</v>
      </c>
      <c r="G1709" s="44"/>
      <c r="H1709" s="44">
        <f t="shared" si="288"/>
        <v>0</v>
      </c>
      <c r="I1709" s="14">
        <f t="shared" si="289"/>
        <v>0</v>
      </c>
      <c r="J1709" s="49"/>
      <c r="K1709" s="49">
        <f t="shared" si="290"/>
        <v>0</v>
      </c>
      <c r="L1709" s="50">
        <f t="shared" si="291"/>
        <v>0</v>
      </c>
      <c r="M1709" s="45">
        <v>1</v>
      </c>
      <c r="N1709" s="45">
        <f t="shared" si="292"/>
        <v>69.060773480662988</v>
      </c>
      <c r="O1709" s="18">
        <f t="shared" si="293"/>
        <v>0.58732857610752398</v>
      </c>
      <c r="P1709" s="37">
        <f t="shared" si="294"/>
        <v>100</v>
      </c>
      <c r="Q1709" s="37">
        <f t="shared" si="295"/>
        <v>8.5474402730375427</v>
      </c>
      <c r="R1709" s="37">
        <f t="shared" si="296"/>
        <v>754.74402730375425</v>
      </c>
    </row>
    <row r="1710" spans="1:18" x14ac:dyDescent="0.25">
      <c r="A1710" s="1" t="s">
        <v>1067</v>
      </c>
      <c r="B1710" s="1" t="s">
        <v>3540</v>
      </c>
      <c r="C1710" s="36">
        <v>1415</v>
      </c>
      <c r="D1710" s="43"/>
      <c r="E1710" s="43">
        <f t="shared" si="286"/>
        <v>0</v>
      </c>
      <c r="F1710" s="6">
        <f t="shared" si="287"/>
        <v>0</v>
      </c>
      <c r="G1710" s="44">
        <v>1</v>
      </c>
      <c r="H1710" s="44">
        <f t="shared" si="288"/>
        <v>70.671378091872796</v>
      </c>
      <c r="I1710" s="14">
        <f t="shared" si="289"/>
        <v>2.0166257951792472</v>
      </c>
      <c r="J1710" s="49">
        <v>2</v>
      </c>
      <c r="K1710" s="49">
        <f t="shared" si="290"/>
        <v>141.34275618374559</v>
      </c>
      <c r="L1710" s="50">
        <f t="shared" si="291"/>
        <v>2.0548935065143894</v>
      </c>
      <c r="M1710" s="45">
        <v>3</v>
      </c>
      <c r="N1710" s="45">
        <f t="shared" si="292"/>
        <v>212.01413427561837</v>
      </c>
      <c r="O1710" s="18">
        <f t="shared" si="293"/>
        <v>1.8030779749901653</v>
      </c>
      <c r="P1710" s="37">
        <f t="shared" si="294"/>
        <v>0</v>
      </c>
      <c r="Q1710" s="37">
        <f t="shared" si="295"/>
        <v>0</v>
      </c>
      <c r="R1710" s="37">
        <f t="shared" si="296"/>
        <v>-100</v>
      </c>
    </row>
    <row r="1711" spans="1:18" x14ac:dyDescent="0.25">
      <c r="A1711" s="1" t="s">
        <v>936</v>
      </c>
      <c r="B1711" s="1" t="s">
        <v>3527</v>
      </c>
      <c r="C1711" s="36">
        <v>1402</v>
      </c>
      <c r="D1711" s="43"/>
      <c r="E1711" s="43">
        <f t="shared" si="286"/>
        <v>0</v>
      </c>
      <c r="F1711" s="6">
        <f t="shared" si="287"/>
        <v>0</v>
      </c>
      <c r="G1711" s="44">
        <v>1</v>
      </c>
      <c r="H1711" s="44">
        <f t="shared" si="288"/>
        <v>71.32667617689016</v>
      </c>
      <c r="I1711" s="14">
        <f t="shared" si="289"/>
        <v>2.0353248931374002</v>
      </c>
      <c r="J1711" s="49"/>
      <c r="K1711" s="49">
        <f t="shared" si="290"/>
        <v>0</v>
      </c>
      <c r="L1711" s="50">
        <f t="shared" si="291"/>
        <v>0</v>
      </c>
      <c r="M1711" s="45">
        <v>1</v>
      </c>
      <c r="N1711" s="45">
        <f t="shared" si="292"/>
        <v>71.32667617689016</v>
      </c>
      <c r="O1711" s="18">
        <f t="shared" si="293"/>
        <v>0.60659898587995353</v>
      </c>
      <c r="P1711" s="37">
        <f t="shared" si="294"/>
        <v>0</v>
      </c>
      <c r="Q1711" s="37">
        <f t="shared" si="295"/>
        <v>0</v>
      </c>
      <c r="R1711" s="37">
        <f t="shared" si="296"/>
        <v>-100</v>
      </c>
    </row>
    <row r="1712" spans="1:18" x14ac:dyDescent="0.25">
      <c r="A1712" s="1" t="s">
        <v>1329</v>
      </c>
      <c r="B1712" s="1" t="s">
        <v>2623</v>
      </c>
      <c r="C1712" s="36">
        <v>1324</v>
      </c>
      <c r="D1712" s="43"/>
      <c r="E1712" s="43">
        <f t="shared" si="286"/>
        <v>0</v>
      </c>
      <c r="F1712" s="6">
        <f t="shared" si="287"/>
        <v>0</v>
      </c>
      <c r="G1712" s="44"/>
      <c r="H1712" s="44">
        <f t="shared" si="288"/>
        <v>0</v>
      </c>
      <c r="I1712" s="14">
        <f t="shared" si="289"/>
        <v>0</v>
      </c>
      <c r="J1712" s="49">
        <v>1</v>
      </c>
      <c r="K1712" s="49">
        <f t="shared" si="290"/>
        <v>75.528700906344412</v>
      </c>
      <c r="L1712" s="50">
        <f t="shared" si="291"/>
        <v>1.0980643171139959</v>
      </c>
      <c r="M1712" s="45">
        <v>1</v>
      </c>
      <c r="N1712" s="45">
        <f t="shared" si="292"/>
        <v>75.528700906344412</v>
      </c>
      <c r="O1712" s="18">
        <f t="shared" si="293"/>
        <v>0.64233517991215616</v>
      </c>
      <c r="P1712" s="37">
        <f t="shared" si="294"/>
        <v>0</v>
      </c>
      <c r="Q1712" s="37">
        <f t="shared" si="295"/>
        <v>0</v>
      </c>
      <c r="R1712" s="37">
        <f t="shared" si="296"/>
        <v>-100</v>
      </c>
    </row>
    <row r="1713" spans="1:18" x14ac:dyDescent="0.25">
      <c r="A1713" s="1" t="s">
        <v>1348</v>
      </c>
      <c r="B1713" s="1" t="s">
        <v>3541</v>
      </c>
      <c r="C1713" s="36">
        <v>1263</v>
      </c>
      <c r="D1713" s="43"/>
      <c r="E1713" s="43">
        <f t="shared" si="286"/>
        <v>0</v>
      </c>
      <c r="F1713" s="6">
        <f t="shared" si="287"/>
        <v>0</v>
      </c>
      <c r="G1713" s="44"/>
      <c r="H1713" s="44">
        <f t="shared" si="288"/>
        <v>0</v>
      </c>
      <c r="I1713" s="14">
        <f t="shared" si="289"/>
        <v>0</v>
      </c>
      <c r="J1713" s="49">
        <v>1</v>
      </c>
      <c r="K1713" s="49">
        <f t="shared" si="290"/>
        <v>79.176563737133804</v>
      </c>
      <c r="L1713" s="50">
        <f t="shared" si="291"/>
        <v>1.1510983023427794</v>
      </c>
      <c r="M1713" s="45">
        <v>1</v>
      </c>
      <c r="N1713" s="45">
        <f t="shared" si="292"/>
        <v>79.176563737133804</v>
      </c>
      <c r="O1713" s="18">
        <f t="shared" si="293"/>
        <v>0.67335849422303617</v>
      </c>
      <c r="P1713" s="37">
        <f t="shared" si="294"/>
        <v>0</v>
      </c>
      <c r="Q1713" s="37">
        <f t="shared" si="295"/>
        <v>0</v>
      </c>
      <c r="R1713" s="37">
        <f t="shared" si="296"/>
        <v>-100</v>
      </c>
    </row>
    <row r="1714" spans="1:18" x14ac:dyDescent="0.25">
      <c r="A1714" s="1" t="s">
        <v>874</v>
      </c>
      <c r="B1714" s="1" t="s">
        <v>3546</v>
      </c>
      <c r="C1714" s="36">
        <v>1209</v>
      </c>
      <c r="D1714" s="43"/>
      <c r="E1714" s="43">
        <f t="shared" si="286"/>
        <v>0</v>
      </c>
      <c r="F1714" s="6">
        <f t="shared" si="287"/>
        <v>0</v>
      </c>
      <c r="G1714" s="44"/>
      <c r="H1714" s="44">
        <f t="shared" si="288"/>
        <v>0</v>
      </c>
      <c r="I1714" s="14">
        <f t="shared" si="289"/>
        <v>0</v>
      </c>
      <c r="J1714" s="49">
        <v>1</v>
      </c>
      <c r="K1714" s="49">
        <f t="shared" si="290"/>
        <v>82.712985938792386</v>
      </c>
      <c r="L1714" s="50">
        <f t="shared" si="291"/>
        <v>1.2025121222985364</v>
      </c>
      <c r="M1714" s="45">
        <v>1</v>
      </c>
      <c r="N1714" s="45">
        <f t="shared" si="292"/>
        <v>82.712985938792386</v>
      </c>
      <c r="O1714" s="18">
        <f t="shared" si="293"/>
        <v>0.70343405972183193</v>
      </c>
      <c r="P1714" s="37">
        <f t="shared" si="294"/>
        <v>0</v>
      </c>
      <c r="Q1714" s="37">
        <f t="shared" si="295"/>
        <v>0</v>
      </c>
      <c r="R1714" s="37">
        <f t="shared" si="296"/>
        <v>-100</v>
      </c>
    </row>
    <row r="1715" spans="1:18" x14ac:dyDescent="0.25">
      <c r="A1715" s="1" t="s">
        <v>903</v>
      </c>
      <c r="B1715" s="1" t="s">
        <v>3542</v>
      </c>
      <c r="C1715" s="36">
        <v>1200</v>
      </c>
      <c r="D1715" s="43"/>
      <c r="E1715" s="43">
        <f t="shared" si="286"/>
        <v>0</v>
      </c>
      <c r="F1715" s="6">
        <f t="shared" si="287"/>
        <v>0</v>
      </c>
      <c r="G1715" s="44"/>
      <c r="H1715" s="44">
        <f t="shared" si="288"/>
        <v>0</v>
      </c>
      <c r="I1715" s="14">
        <f t="shared" si="289"/>
        <v>0</v>
      </c>
      <c r="J1715" s="49">
        <v>3</v>
      </c>
      <c r="K1715" s="49">
        <f t="shared" si="290"/>
        <v>250</v>
      </c>
      <c r="L1715" s="50">
        <f t="shared" si="291"/>
        <v>3.6345928896473265</v>
      </c>
      <c r="M1715" s="45">
        <v>3</v>
      </c>
      <c r="N1715" s="45">
        <f t="shared" si="292"/>
        <v>250</v>
      </c>
      <c r="O1715" s="18">
        <f t="shared" si="293"/>
        <v>2.1261294455092368</v>
      </c>
      <c r="P1715" s="37">
        <f t="shared" si="294"/>
        <v>0</v>
      </c>
      <c r="Q1715" s="37">
        <f t="shared" si="295"/>
        <v>0</v>
      </c>
      <c r="R1715" s="37">
        <f t="shared" si="296"/>
        <v>-100</v>
      </c>
    </row>
    <row r="1716" spans="1:18" x14ac:dyDescent="0.25">
      <c r="A1716" s="1" t="s">
        <v>947</v>
      </c>
      <c r="B1716" s="1" t="s">
        <v>3545</v>
      </c>
      <c r="C1716" s="36">
        <v>1191</v>
      </c>
      <c r="D1716" s="43"/>
      <c r="E1716" s="43">
        <f t="shared" si="286"/>
        <v>0</v>
      </c>
      <c r="F1716" s="6">
        <f t="shared" si="287"/>
        <v>0</v>
      </c>
      <c r="G1716" s="44"/>
      <c r="H1716" s="44">
        <f t="shared" si="288"/>
        <v>0</v>
      </c>
      <c r="I1716" s="14">
        <f t="shared" si="289"/>
        <v>0</v>
      </c>
      <c r="J1716" s="49">
        <v>3</v>
      </c>
      <c r="K1716" s="49">
        <f t="shared" si="290"/>
        <v>251.88916876574305</v>
      </c>
      <c r="L1716" s="50">
        <f t="shared" si="291"/>
        <v>3.6620583271005804</v>
      </c>
      <c r="M1716" s="45">
        <v>3</v>
      </c>
      <c r="N1716" s="45">
        <f t="shared" si="292"/>
        <v>251.88916876574305</v>
      </c>
      <c r="O1716" s="18">
        <f t="shared" si="293"/>
        <v>2.1421959148707677</v>
      </c>
      <c r="P1716" s="37">
        <f t="shared" si="294"/>
        <v>0</v>
      </c>
      <c r="Q1716" s="37">
        <f t="shared" si="295"/>
        <v>0</v>
      </c>
      <c r="R1716" s="37">
        <f t="shared" si="296"/>
        <v>-100</v>
      </c>
    </row>
    <row r="1717" spans="1:18" x14ac:dyDescent="0.25">
      <c r="A1717" s="1" t="s">
        <v>941</v>
      </c>
      <c r="B1717" s="1" t="s">
        <v>3537</v>
      </c>
      <c r="C1717" s="36">
        <v>1157</v>
      </c>
      <c r="D1717" s="43">
        <v>1</v>
      </c>
      <c r="E1717" s="43">
        <f t="shared" si="286"/>
        <v>86.430423509075197</v>
      </c>
      <c r="F1717" s="6">
        <f t="shared" si="287"/>
        <v>6.2827880547058372</v>
      </c>
      <c r="G1717" s="44"/>
      <c r="H1717" s="44">
        <f t="shared" si="288"/>
        <v>0</v>
      </c>
      <c r="I1717" s="14">
        <f t="shared" si="289"/>
        <v>0</v>
      </c>
      <c r="J1717" s="49"/>
      <c r="K1717" s="49">
        <f t="shared" si="290"/>
        <v>0</v>
      </c>
      <c r="L1717" s="50">
        <f t="shared" si="291"/>
        <v>0</v>
      </c>
      <c r="M1717" s="45">
        <v>1</v>
      </c>
      <c r="N1717" s="45">
        <f t="shared" si="292"/>
        <v>86.430423509075197</v>
      </c>
      <c r="O1717" s="18">
        <f t="shared" si="293"/>
        <v>0.7350490736419143</v>
      </c>
      <c r="P1717" s="37">
        <f t="shared" si="294"/>
        <v>100</v>
      </c>
      <c r="Q1717" s="37">
        <f t="shared" si="295"/>
        <v>8.5474402730375427</v>
      </c>
      <c r="R1717" s="37">
        <f t="shared" si="296"/>
        <v>754.74402730375425</v>
      </c>
    </row>
    <row r="1718" spans="1:18" x14ac:dyDescent="0.25">
      <c r="A1718" s="1" t="s">
        <v>955</v>
      </c>
      <c r="B1718" s="1" t="s">
        <v>3544</v>
      </c>
      <c r="C1718" s="36">
        <v>1140</v>
      </c>
      <c r="D1718" s="43"/>
      <c r="E1718" s="43">
        <f t="shared" si="286"/>
        <v>0</v>
      </c>
      <c r="F1718" s="6">
        <f t="shared" si="287"/>
        <v>0</v>
      </c>
      <c r="G1718" s="44">
        <v>1</v>
      </c>
      <c r="H1718" s="44">
        <f t="shared" si="288"/>
        <v>87.719298245614027</v>
      </c>
      <c r="I1718" s="14">
        <f t="shared" si="289"/>
        <v>2.5030925440163467</v>
      </c>
      <c r="J1718" s="49"/>
      <c r="K1718" s="49">
        <f t="shared" si="290"/>
        <v>0</v>
      </c>
      <c r="L1718" s="50">
        <f t="shared" si="291"/>
        <v>0</v>
      </c>
      <c r="M1718" s="45">
        <v>1</v>
      </c>
      <c r="N1718" s="45">
        <f t="shared" si="292"/>
        <v>87.719298245614027</v>
      </c>
      <c r="O1718" s="18">
        <f t="shared" si="293"/>
        <v>0.74601033175762699</v>
      </c>
      <c r="P1718" s="37">
        <f t="shared" si="294"/>
        <v>0</v>
      </c>
      <c r="Q1718" s="37">
        <f t="shared" si="295"/>
        <v>0</v>
      </c>
      <c r="R1718" s="37">
        <f t="shared" si="296"/>
        <v>-100</v>
      </c>
    </row>
    <row r="1719" spans="1:18" x14ac:dyDescent="0.25">
      <c r="A1719" s="1" t="s">
        <v>952</v>
      </c>
      <c r="B1719" s="1" t="s">
        <v>3547</v>
      </c>
      <c r="C1719" s="36">
        <v>1110</v>
      </c>
      <c r="D1719" s="43">
        <v>1</v>
      </c>
      <c r="E1719" s="43">
        <f t="shared" si="286"/>
        <v>90.090090090090087</v>
      </c>
      <c r="F1719" s="6">
        <f t="shared" si="287"/>
        <v>6.5488160173825705</v>
      </c>
      <c r="G1719" s="44"/>
      <c r="H1719" s="44">
        <f t="shared" si="288"/>
        <v>0</v>
      </c>
      <c r="I1719" s="14">
        <f t="shared" si="289"/>
        <v>0</v>
      </c>
      <c r="J1719" s="49"/>
      <c r="K1719" s="49">
        <f t="shared" si="290"/>
        <v>0</v>
      </c>
      <c r="L1719" s="50">
        <f t="shared" si="291"/>
        <v>0</v>
      </c>
      <c r="M1719" s="45">
        <v>1</v>
      </c>
      <c r="N1719" s="45">
        <f t="shared" si="292"/>
        <v>90.090090090090087</v>
      </c>
      <c r="O1719" s="18">
        <f t="shared" si="293"/>
        <v>0.7661727731564818</v>
      </c>
      <c r="P1719" s="37">
        <f t="shared" si="294"/>
        <v>100</v>
      </c>
      <c r="Q1719" s="37">
        <f t="shared" si="295"/>
        <v>8.5474402730375427</v>
      </c>
      <c r="R1719" s="37">
        <f t="shared" si="296"/>
        <v>754.74402730375425</v>
      </c>
    </row>
    <row r="1720" spans="1:18" x14ac:dyDescent="0.25">
      <c r="A1720" s="1" t="s">
        <v>995</v>
      </c>
      <c r="B1720" s="1" t="s">
        <v>3549</v>
      </c>
      <c r="C1720" s="36">
        <v>1104</v>
      </c>
      <c r="D1720" s="43"/>
      <c r="E1720" s="43">
        <f t="shared" si="286"/>
        <v>0</v>
      </c>
      <c r="F1720" s="6">
        <f t="shared" si="287"/>
        <v>0</v>
      </c>
      <c r="G1720" s="44"/>
      <c r="H1720" s="44">
        <f t="shared" si="288"/>
        <v>0</v>
      </c>
      <c r="I1720" s="14">
        <f t="shared" si="289"/>
        <v>0</v>
      </c>
      <c r="J1720" s="49">
        <v>1</v>
      </c>
      <c r="K1720" s="49">
        <f t="shared" si="290"/>
        <v>90.579710144927546</v>
      </c>
      <c r="L1720" s="50">
        <f t="shared" si="291"/>
        <v>1.3168814817562777</v>
      </c>
      <c r="M1720" s="45">
        <v>1</v>
      </c>
      <c r="N1720" s="45">
        <f t="shared" si="292"/>
        <v>90.579710144927546</v>
      </c>
      <c r="O1720" s="18">
        <f t="shared" si="293"/>
        <v>0.77033675561928872</v>
      </c>
      <c r="P1720" s="37">
        <f t="shared" si="294"/>
        <v>0</v>
      </c>
      <c r="Q1720" s="37">
        <f t="shared" si="295"/>
        <v>0</v>
      </c>
      <c r="R1720" s="37">
        <f t="shared" si="296"/>
        <v>-100</v>
      </c>
    </row>
    <row r="1721" spans="1:18" x14ac:dyDescent="0.25">
      <c r="A1721" s="1" t="s">
        <v>832</v>
      </c>
      <c r="B1721" s="1" t="s">
        <v>2320</v>
      </c>
      <c r="C1721" s="36">
        <v>1071</v>
      </c>
      <c r="D1721" s="43"/>
      <c r="E1721" s="43">
        <f t="shared" si="286"/>
        <v>0</v>
      </c>
      <c r="F1721" s="6">
        <f t="shared" si="287"/>
        <v>0</v>
      </c>
      <c r="G1721" s="44">
        <v>1</v>
      </c>
      <c r="H1721" s="44">
        <f t="shared" si="288"/>
        <v>93.370681605975719</v>
      </c>
      <c r="I1721" s="14">
        <f t="shared" si="289"/>
        <v>2.6643562093171198</v>
      </c>
      <c r="J1721" s="49"/>
      <c r="K1721" s="49">
        <f t="shared" si="290"/>
        <v>0</v>
      </c>
      <c r="L1721" s="50">
        <f t="shared" si="291"/>
        <v>0</v>
      </c>
      <c r="M1721" s="45">
        <v>1</v>
      </c>
      <c r="N1721" s="45">
        <f t="shared" si="292"/>
        <v>93.370681605975719</v>
      </c>
      <c r="O1721" s="18">
        <f t="shared" si="293"/>
        <v>0.7940726220389307</v>
      </c>
      <c r="P1721" s="37">
        <f t="shared" si="294"/>
        <v>0</v>
      </c>
      <c r="Q1721" s="37">
        <f t="shared" si="295"/>
        <v>0</v>
      </c>
      <c r="R1721" s="37">
        <f t="shared" si="296"/>
        <v>-100</v>
      </c>
    </row>
    <row r="1722" spans="1:18" x14ac:dyDescent="0.25">
      <c r="A1722" s="1" t="s">
        <v>944</v>
      </c>
      <c r="B1722" s="1" t="s">
        <v>3550</v>
      </c>
      <c r="C1722" s="36">
        <v>1054</v>
      </c>
      <c r="D1722" s="43">
        <v>1</v>
      </c>
      <c r="E1722" s="43">
        <f t="shared" si="286"/>
        <v>94.876660341555976</v>
      </c>
      <c r="F1722" s="6">
        <f t="shared" si="287"/>
        <v>6.896760701418077</v>
      </c>
      <c r="G1722" s="44"/>
      <c r="H1722" s="44">
        <f t="shared" si="288"/>
        <v>0</v>
      </c>
      <c r="I1722" s="14">
        <f t="shared" si="289"/>
        <v>0</v>
      </c>
      <c r="J1722" s="49"/>
      <c r="K1722" s="49">
        <f t="shared" si="290"/>
        <v>0</v>
      </c>
      <c r="L1722" s="50">
        <f t="shared" si="291"/>
        <v>0</v>
      </c>
      <c r="M1722" s="45">
        <v>1</v>
      </c>
      <c r="N1722" s="45">
        <f t="shared" si="292"/>
        <v>94.876660341555976</v>
      </c>
      <c r="O1722" s="18">
        <f t="shared" si="293"/>
        <v>0.80688024497504252</v>
      </c>
      <c r="P1722" s="37">
        <f t="shared" si="294"/>
        <v>100</v>
      </c>
      <c r="Q1722" s="37">
        <f t="shared" si="295"/>
        <v>8.5474402730375427</v>
      </c>
      <c r="R1722" s="37">
        <f t="shared" si="296"/>
        <v>754.74402730375425</v>
      </c>
    </row>
    <row r="1723" spans="1:18" x14ac:dyDescent="0.25">
      <c r="A1723" s="1" t="s">
        <v>846</v>
      </c>
      <c r="B1723" s="1" t="s">
        <v>3548</v>
      </c>
      <c r="C1723" s="36">
        <v>1033</v>
      </c>
      <c r="D1723" s="43"/>
      <c r="E1723" s="43">
        <f t="shared" si="286"/>
        <v>0</v>
      </c>
      <c r="F1723" s="6">
        <f t="shared" si="287"/>
        <v>0</v>
      </c>
      <c r="G1723" s="44">
        <v>1</v>
      </c>
      <c r="H1723" s="44">
        <f t="shared" si="288"/>
        <v>96.805421103581793</v>
      </c>
      <c r="I1723" s="14">
        <f t="shared" si="289"/>
        <v>2.7623673767460168</v>
      </c>
      <c r="J1723" s="49"/>
      <c r="K1723" s="49">
        <f t="shared" si="290"/>
        <v>0</v>
      </c>
      <c r="L1723" s="50">
        <f t="shared" si="291"/>
        <v>0</v>
      </c>
      <c r="M1723" s="45">
        <v>1</v>
      </c>
      <c r="N1723" s="45">
        <f t="shared" si="292"/>
        <v>96.805421103581793</v>
      </c>
      <c r="O1723" s="18">
        <f t="shared" si="293"/>
        <v>0.82328342517298625</v>
      </c>
      <c r="P1723" s="37">
        <f t="shared" si="294"/>
        <v>0</v>
      </c>
      <c r="Q1723" s="37">
        <f t="shared" si="295"/>
        <v>0</v>
      </c>
      <c r="R1723" s="37">
        <f t="shared" si="296"/>
        <v>-100</v>
      </c>
    </row>
    <row r="1724" spans="1:18" x14ac:dyDescent="0.25">
      <c r="A1724" s="1" t="s">
        <v>849</v>
      </c>
      <c r="B1724" s="1" t="s">
        <v>3551</v>
      </c>
      <c r="C1724" s="36">
        <v>1029</v>
      </c>
      <c r="D1724" s="43"/>
      <c r="E1724" s="43">
        <f t="shared" si="286"/>
        <v>0</v>
      </c>
      <c r="F1724" s="6">
        <f t="shared" si="287"/>
        <v>0</v>
      </c>
      <c r="G1724" s="44">
        <v>1</v>
      </c>
      <c r="H1724" s="44">
        <f t="shared" si="288"/>
        <v>97.181729834791057</v>
      </c>
      <c r="I1724" s="14">
        <f t="shared" si="289"/>
        <v>2.7731054423504715</v>
      </c>
      <c r="J1724" s="49"/>
      <c r="K1724" s="49">
        <f t="shared" si="290"/>
        <v>0</v>
      </c>
      <c r="L1724" s="50">
        <f t="shared" si="291"/>
        <v>0</v>
      </c>
      <c r="M1724" s="45">
        <v>1</v>
      </c>
      <c r="N1724" s="45">
        <f t="shared" si="292"/>
        <v>97.181729834791057</v>
      </c>
      <c r="O1724" s="18">
        <f t="shared" si="293"/>
        <v>0.82648374946909109</v>
      </c>
      <c r="P1724" s="37">
        <f t="shared" si="294"/>
        <v>0</v>
      </c>
      <c r="Q1724" s="37">
        <f t="shared" si="295"/>
        <v>0</v>
      </c>
      <c r="R1724" s="37">
        <f t="shared" si="296"/>
        <v>-100</v>
      </c>
    </row>
    <row r="1725" spans="1:18" x14ac:dyDescent="0.25">
      <c r="A1725" s="1" t="s">
        <v>1659</v>
      </c>
      <c r="B1725" s="1" t="s">
        <v>3553</v>
      </c>
      <c r="C1725" s="36">
        <v>1028</v>
      </c>
      <c r="D1725" s="43">
        <v>1</v>
      </c>
      <c r="E1725" s="43">
        <f t="shared" si="286"/>
        <v>97.276264591439698</v>
      </c>
      <c r="F1725" s="6">
        <f t="shared" si="287"/>
        <v>7.0711923923099738</v>
      </c>
      <c r="G1725" s="44"/>
      <c r="H1725" s="44">
        <f t="shared" si="288"/>
        <v>0</v>
      </c>
      <c r="I1725" s="14">
        <f t="shared" si="289"/>
        <v>0</v>
      </c>
      <c r="J1725" s="49"/>
      <c r="K1725" s="49">
        <f t="shared" si="290"/>
        <v>0</v>
      </c>
      <c r="L1725" s="50">
        <f t="shared" si="291"/>
        <v>0</v>
      </c>
      <c r="M1725" s="45">
        <v>1</v>
      </c>
      <c r="N1725" s="45">
        <f t="shared" si="292"/>
        <v>97.276264591439698</v>
      </c>
      <c r="O1725" s="18">
        <f t="shared" si="293"/>
        <v>0.82728772198802991</v>
      </c>
      <c r="P1725" s="37">
        <f t="shared" si="294"/>
        <v>100</v>
      </c>
      <c r="Q1725" s="37">
        <f t="shared" si="295"/>
        <v>8.5474402730375427</v>
      </c>
      <c r="R1725" s="37">
        <f t="shared" si="296"/>
        <v>754.74402730375425</v>
      </c>
    </row>
    <row r="1726" spans="1:18" x14ac:dyDescent="0.25">
      <c r="A1726" s="1" t="s">
        <v>934</v>
      </c>
      <c r="B1726" s="1" t="s">
        <v>3552</v>
      </c>
      <c r="C1726" s="36">
        <v>1010</v>
      </c>
      <c r="D1726" s="43"/>
      <c r="E1726" s="43">
        <f t="shared" si="286"/>
        <v>0</v>
      </c>
      <c r="F1726" s="6">
        <f t="shared" si="287"/>
        <v>0</v>
      </c>
      <c r="G1726" s="44"/>
      <c r="H1726" s="44">
        <f t="shared" si="288"/>
        <v>0</v>
      </c>
      <c r="I1726" s="14">
        <f t="shared" si="289"/>
        <v>0</v>
      </c>
      <c r="J1726" s="49">
        <v>2</v>
      </c>
      <c r="K1726" s="49">
        <f t="shared" si="290"/>
        <v>198.01980198019803</v>
      </c>
      <c r="L1726" s="50">
        <f t="shared" si="291"/>
        <v>2.8788854571463971</v>
      </c>
      <c r="M1726" s="45">
        <v>2</v>
      </c>
      <c r="N1726" s="45">
        <f t="shared" si="292"/>
        <v>198.01980198019803</v>
      </c>
      <c r="O1726" s="18">
        <f t="shared" si="293"/>
        <v>1.6840629271360292</v>
      </c>
      <c r="P1726" s="37">
        <f t="shared" si="294"/>
        <v>0</v>
      </c>
      <c r="Q1726" s="37">
        <f t="shared" si="295"/>
        <v>0</v>
      </c>
      <c r="R1726" s="37">
        <f t="shared" si="296"/>
        <v>-100</v>
      </c>
    </row>
    <row r="1727" spans="1:18" x14ac:dyDescent="0.25">
      <c r="A1727" s="1" t="s">
        <v>1036</v>
      </c>
      <c r="B1727" s="1" t="s">
        <v>3554</v>
      </c>
      <c r="C1727" s="36">
        <v>833</v>
      </c>
      <c r="D1727" s="43"/>
      <c r="E1727" s="43">
        <f t="shared" si="286"/>
        <v>0</v>
      </c>
      <c r="F1727" s="6">
        <f t="shared" si="287"/>
        <v>0</v>
      </c>
      <c r="G1727" s="44"/>
      <c r="H1727" s="44">
        <f t="shared" si="288"/>
        <v>0</v>
      </c>
      <c r="I1727" s="14">
        <f t="shared" si="289"/>
        <v>0</v>
      </c>
      <c r="J1727" s="49">
        <v>1</v>
      </c>
      <c r="K1727" s="49">
        <f t="shared" si="290"/>
        <v>120.04801920768307</v>
      </c>
      <c r="L1727" s="50">
        <f t="shared" si="291"/>
        <v>1.745302708113962</v>
      </c>
      <c r="M1727" s="45">
        <v>1</v>
      </c>
      <c r="N1727" s="45">
        <f t="shared" si="292"/>
        <v>120.04801920768307</v>
      </c>
      <c r="O1727" s="18">
        <f t="shared" si="293"/>
        <v>1.0209505140500537</v>
      </c>
      <c r="P1727" s="37">
        <f t="shared" si="294"/>
        <v>0</v>
      </c>
      <c r="Q1727" s="37">
        <f t="shared" si="295"/>
        <v>0</v>
      </c>
      <c r="R1727" s="37">
        <f t="shared" si="296"/>
        <v>-100</v>
      </c>
    </row>
    <row r="1728" spans="1:18" x14ac:dyDescent="0.25">
      <c r="A1728" s="1" t="s">
        <v>963</v>
      </c>
      <c r="B1728" s="1" t="s">
        <v>3555</v>
      </c>
      <c r="C1728" s="36">
        <v>702</v>
      </c>
      <c r="D1728" s="43">
        <v>1</v>
      </c>
      <c r="E1728" s="43">
        <f t="shared" si="286"/>
        <v>142.45014245014244</v>
      </c>
      <c r="F1728" s="6">
        <f t="shared" si="287"/>
        <v>10.354965497570731</v>
      </c>
      <c r="G1728" s="44"/>
      <c r="H1728" s="44">
        <f t="shared" si="288"/>
        <v>0</v>
      </c>
      <c r="I1728" s="14">
        <f t="shared" si="289"/>
        <v>0</v>
      </c>
      <c r="J1728" s="49"/>
      <c r="K1728" s="49">
        <f t="shared" si="290"/>
        <v>0</v>
      </c>
      <c r="L1728" s="50">
        <f t="shared" si="291"/>
        <v>0</v>
      </c>
      <c r="M1728" s="45">
        <v>1</v>
      </c>
      <c r="N1728" s="45">
        <f t="shared" si="292"/>
        <v>142.45014245014244</v>
      </c>
      <c r="O1728" s="18">
        <f t="shared" si="293"/>
        <v>1.2114697695209329</v>
      </c>
      <c r="P1728" s="37">
        <f t="shared" si="294"/>
        <v>100</v>
      </c>
      <c r="Q1728" s="37">
        <f t="shared" si="295"/>
        <v>8.5474402730375427</v>
      </c>
      <c r="R1728" s="37">
        <f t="shared" si="296"/>
        <v>754.74402730375425</v>
      </c>
    </row>
    <row r="1729" spans="1:18" x14ac:dyDescent="0.25">
      <c r="A1729" s="1" t="s">
        <v>932</v>
      </c>
      <c r="B1729" s="1" t="s">
        <v>3556</v>
      </c>
      <c r="C1729" s="36">
        <v>615</v>
      </c>
      <c r="D1729" s="43"/>
      <c r="E1729" s="43">
        <f t="shared" si="286"/>
        <v>0</v>
      </c>
      <c r="F1729" s="6">
        <f t="shared" si="287"/>
        <v>0</v>
      </c>
      <c r="G1729" s="44">
        <v>1</v>
      </c>
      <c r="H1729" s="44">
        <f t="shared" si="288"/>
        <v>162.60162601626016</v>
      </c>
      <c r="I1729" s="14">
        <f t="shared" si="289"/>
        <v>4.6398788620790814</v>
      </c>
      <c r="J1729" s="49"/>
      <c r="K1729" s="49">
        <f t="shared" si="290"/>
        <v>0</v>
      </c>
      <c r="L1729" s="50">
        <f t="shared" si="291"/>
        <v>0</v>
      </c>
      <c r="M1729" s="45">
        <v>1</v>
      </c>
      <c r="N1729" s="45">
        <f t="shared" si="292"/>
        <v>162.60162601626016</v>
      </c>
      <c r="O1729" s="18">
        <f t="shared" si="293"/>
        <v>1.3828484198434061</v>
      </c>
      <c r="P1729" s="37">
        <f t="shared" si="294"/>
        <v>0</v>
      </c>
      <c r="Q1729" s="37">
        <f t="shared" si="295"/>
        <v>0</v>
      </c>
      <c r="R1729" s="37">
        <f t="shared" si="296"/>
        <v>-100</v>
      </c>
    </row>
    <row r="1730" spans="1:18" x14ac:dyDescent="0.25">
      <c r="A1730" s="1" t="s">
        <v>1146</v>
      </c>
      <c r="B1730" s="1" t="s">
        <v>3557</v>
      </c>
      <c r="C1730" s="36">
        <v>537</v>
      </c>
      <c r="D1730" s="43">
        <v>1</v>
      </c>
      <c r="E1730" s="43">
        <f t="shared" si="286"/>
        <v>186.21973929236501</v>
      </c>
      <c r="F1730" s="6">
        <f t="shared" si="287"/>
        <v>13.536658806880174</v>
      </c>
      <c r="G1730" s="44"/>
      <c r="H1730" s="44">
        <f t="shared" si="288"/>
        <v>0</v>
      </c>
      <c r="I1730" s="14">
        <f t="shared" si="289"/>
        <v>0</v>
      </c>
      <c r="J1730" s="49"/>
      <c r="K1730" s="49">
        <f t="shared" si="290"/>
        <v>0</v>
      </c>
      <c r="L1730" s="50">
        <f t="shared" si="291"/>
        <v>0</v>
      </c>
      <c r="M1730" s="45">
        <v>1</v>
      </c>
      <c r="N1730" s="45">
        <f t="shared" si="292"/>
        <v>186.21973929236501</v>
      </c>
      <c r="O1730" s="18">
        <f t="shared" si="293"/>
        <v>1.5837090841782024</v>
      </c>
      <c r="P1730" s="37">
        <f t="shared" si="294"/>
        <v>100</v>
      </c>
      <c r="Q1730" s="37">
        <f t="shared" si="295"/>
        <v>8.5474402730375427</v>
      </c>
      <c r="R1730" s="37">
        <f t="shared" si="296"/>
        <v>754.74402730375425</v>
      </c>
    </row>
    <row r="1731" spans="1:18" x14ac:dyDescent="0.25">
      <c r="A1731" s="1" t="s">
        <v>1335</v>
      </c>
      <c r="B1731" s="1" t="s">
        <v>3558</v>
      </c>
      <c r="C1731" s="36">
        <v>493</v>
      </c>
      <c r="D1731" s="43"/>
      <c r="E1731" s="43">
        <f t="shared" si="286"/>
        <v>0</v>
      </c>
      <c r="F1731" s="6">
        <f t="shared" si="287"/>
        <v>0</v>
      </c>
      <c r="G1731" s="44">
        <v>1</v>
      </c>
      <c r="H1731" s="44">
        <f t="shared" si="288"/>
        <v>202.83975659229208</v>
      </c>
      <c r="I1731" s="14">
        <f t="shared" si="289"/>
        <v>5.7880841788613289</v>
      </c>
      <c r="J1731" s="49"/>
      <c r="K1731" s="49">
        <f t="shared" si="290"/>
        <v>0</v>
      </c>
      <c r="L1731" s="50">
        <f t="shared" si="291"/>
        <v>0</v>
      </c>
      <c r="M1731" s="45">
        <v>1</v>
      </c>
      <c r="N1731" s="45">
        <f t="shared" si="292"/>
        <v>202.83975659229208</v>
      </c>
      <c r="O1731" s="18">
        <f t="shared" si="293"/>
        <v>1.7250543168431942</v>
      </c>
      <c r="P1731" s="37">
        <f t="shared" si="294"/>
        <v>0</v>
      </c>
      <c r="Q1731" s="37">
        <f t="shared" si="295"/>
        <v>0</v>
      </c>
      <c r="R1731" s="37">
        <f t="shared" si="296"/>
        <v>-100</v>
      </c>
    </row>
    <row r="1732" spans="1:18" x14ac:dyDescent="0.25">
      <c r="A1732" s="1" t="s">
        <v>946</v>
      </c>
      <c r="B1732" s="1" t="s">
        <v>3559</v>
      </c>
      <c r="C1732" s="36">
        <v>319</v>
      </c>
      <c r="D1732" s="43"/>
      <c r="E1732" s="43">
        <f t="shared" si="286"/>
        <v>0</v>
      </c>
      <c r="F1732" s="6">
        <f t="shared" si="287"/>
        <v>0</v>
      </c>
      <c r="G1732" s="44"/>
      <c r="H1732" s="44">
        <f t="shared" si="288"/>
        <v>0</v>
      </c>
      <c r="I1732" s="14">
        <f t="shared" si="289"/>
        <v>0</v>
      </c>
      <c r="J1732" s="49">
        <v>1</v>
      </c>
      <c r="K1732" s="49">
        <f t="shared" si="290"/>
        <v>313.47962382445138</v>
      </c>
      <c r="L1732" s="50">
        <f t="shared" si="291"/>
        <v>4.5574832472066786</v>
      </c>
      <c r="M1732" s="45">
        <v>1</v>
      </c>
      <c r="N1732" s="45">
        <f t="shared" si="292"/>
        <v>313.47962382445138</v>
      </c>
      <c r="O1732" s="18">
        <f t="shared" si="293"/>
        <v>2.6659930351212999</v>
      </c>
      <c r="P1732" s="37">
        <f t="shared" si="294"/>
        <v>0</v>
      </c>
      <c r="Q1732" s="37">
        <f t="shared" si="295"/>
        <v>0</v>
      </c>
      <c r="R1732" s="37">
        <f t="shared" si="296"/>
        <v>-100</v>
      </c>
    </row>
    <row r="1733" spans="1:18" x14ac:dyDescent="0.25">
      <c r="A1733" s="1" t="s">
        <v>6</v>
      </c>
      <c r="B1733" s="1" t="s">
        <v>1783</v>
      </c>
      <c r="C1733" s="36">
        <v>0</v>
      </c>
      <c r="D1733" s="43"/>
      <c r="E1733" s="43"/>
      <c r="F1733" s="6"/>
      <c r="G1733" s="44"/>
      <c r="H1733" s="44"/>
      <c r="I1733" s="14"/>
      <c r="J1733" s="49">
        <v>1</v>
      </c>
      <c r="K1733" s="49"/>
      <c r="L1733" s="50"/>
      <c r="M1733" s="45">
        <v>1</v>
      </c>
      <c r="N1733" s="45"/>
      <c r="O1733" s="18"/>
      <c r="P1733" s="37">
        <f t="shared" si="294"/>
        <v>0</v>
      </c>
      <c r="Q1733" s="37">
        <f t="shared" si="295"/>
        <v>0</v>
      </c>
      <c r="R1733" s="37">
        <f t="shared" si="296"/>
        <v>-100</v>
      </c>
    </row>
    <row r="1734" spans="1:18" x14ac:dyDescent="0.25">
      <c r="A1734" s="1" t="s">
        <v>12</v>
      </c>
      <c r="B1734" s="1" t="s">
        <v>1783</v>
      </c>
      <c r="C1734" s="36">
        <v>0</v>
      </c>
      <c r="D1734" s="43"/>
      <c r="E1734" s="43"/>
      <c r="F1734" s="6"/>
      <c r="G1734" s="44">
        <v>1</v>
      </c>
      <c r="H1734" s="44"/>
      <c r="I1734" s="14"/>
      <c r="J1734" s="49">
        <v>4</v>
      </c>
      <c r="K1734" s="49"/>
      <c r="L1734" s="50"/>
      <c r="M1734" s="45">
        <v>5</v>
      </c>
      <c r="N1734" s="45"/>
      <c r="O1734" s="18"/>
      <c r="P1734" s="37">
        <f t="shared" si="294"/>
        <v>0</v>
      </c>
      <c r="Q1734" s="37">
        <f t="shared" si="295"/>
        <v>0</v>
      </c>
      <c r="R1734" s="37">
        <f t="shared" si="296"/>
        <v>-100</v>
      </c>
    </row>
    <row r="1735" spans="1:18" x14ac:dyDescent="0.25">
      <c r="A1735" s="1" t="s">
        <v>18</v>
      </c>
      <c r="B1735" s="1" t="s">
        <v>1783</v>
      </c>
      <c r="C1735" s="36">
        <v>0</v>
      </c>
      <c r="D1735" s="43"/>
      <c r="E1735" s="43"/>
      <c r="F1735" s="6"/>
      <c r="G1735" s="44"/>
      <c r="H1735" s="44"/>
      <c r="I1735" s="14"/>
      <c r="J1735" s="49">
        <v>1</v>
      </c>
      <c r="K1735" s="49"/>
      <c r="L1735" s="50"/>
      <c r="M1735" s="45">
        <v>1</v>
      </c>
      <c r="N1735" s="45"/>
      <c r="O1735" s="18"/>
      <c r="P1735" s="37">
        <f t="shared" si="294"/>
        <v>0</v>
      </c>
      <c r="Q1735" s="37">
        <f t="shared" si="295"/>
        <v>0</v>
      </c>
      <c r="R1735" s="37">
        <f t="shared" si="296"/>
        <v>-100</v>
      </c>
    </row>
    <row r="1736" spans="1:18" x14ac:dyDescent="0.25">
      <c r="A1736" s="1" t="s">
        <v>161</v>
      </c>
      <c r="B1736" s="1" t="s">
        <v>3560</v>
      </c>
      <c r="C1736" s="36">
        <v>0</v>
      </c>
      <c r="D1736" s="43"/>
      <c r="E1736" s="43"/>
      <c r="F1736" s="6"/>
      <c r="G1736" s="44">
        <v>1</v>
      </c>
      <c r="H1736" s="44"/>
      <c r="I1736" s="14"/>
      <c r="J1736" s="49">
        <v>4</v>
      </c>
      <c r="K1736" s="49"/>
      <c r="L1736" s="50"/>
      <c r="M1736" s="45">
        <v>5</v>
      </c>
      <c r="N1736" s="45"/>
      <c r="O1736" s="18"/>
      <c r="P1736" s="37">
        <f t="shared" ref="P1736:P1743" si="297">D1736/M1736*100</f>
        <v>0</v>
      </c>
      <c r="Q1736" s="37">
        <f t="shared" ref="Q1736:Q1799" si="298">P1736/$P$1746</f>
        <v>0</v>
      </c>
      <c r="R1736" s="37">
        <f t="shared" ref="R1736:R1799" si="299">(Q1736-1)*100</f>
        <v>-100</v>
      </c>
    </row>
    <row r="1737" spans="1:18" x14ac:dyDescent="0.25">
      <c r="A1737" s="1" t="s">
        <v>162</v>
      </c>
      <c r="B1737" s="1" t="s">
        <v>2165</v>
      </c>
      <c r="C1737" s="36">
        <v>0</v>
      </c>
      <c r="D1737" s="43"/>
      <c r="E1737" s="43"/>
      <c r="F1737" s="6"/>
      <c r="G1737" s="44"/>
      <c r="H1737" s="44"/>
      <c r="I1737" s="14"/>
      <c r="J1737" s="49">
        <v>2</v>
      </c>
      <c r="K1737" s="49"/>
      <c r="L1737" s="50"/>
      <c r="M1737" s="45">
        <v>2</v>
      </c>
      <c r="N1737" s="45"/>
      <c r="O1737" s="18"/>
      <c r="P1737" s="37">
        <f t="shared" si="297"/>
        <v>0</v>
      </c>
      <c r="Q1737" s="37">
        <f t="shared" si="298"/>
        <v>0</v>
      </c>
      <c r="R1737" s="37">
        <f t="shared" si="299"/>
        <v>-100</v>
      </c>
    </row>
    <row r="1738" spans="1:18" x14ac:dyDescent="0.25">
      <c r="A1738" s="1" t="s">
        <v>163</v>
      </c>
      <c r="B1738" s="1" t="s">
        <v>3561</v>
      </c>
      <c r="C1738" s="36">
        <v>0</v>
      </c>
      <c r="D1738" s="43"/>
      <c r="E1738" s="43"/>
      <c r="F1738" s="6"/>
      <c r="G1738" s="44">
        <v>1</v>
      </c>
      <c r="H1738" s="44"/>
      <c r="I1738" s="14"/>
      <c r="J1738" s="49"/>
      <c r="K1738" s="49"/>
      <c r="L1738" s="50"/>
      <c r="M1738" s="45">
        <v>1</v>
      </c>
      <c r="N1738" s="45"/>
      <c r="O1738" s="18"/>
      <c r="P1738" s="37">
        <f t="shared" si="297"/>
        <v>0</v>
      </c>
      <c r="Q1738" s="37">
        <f t="shared" si="298"/>
        <v>0</v>
      </c>
      <c r="R1738" s="37">
        <f t="shared" si="299"/>
        <v>-100</v>
      </c>
    </row>
    <row r="1739" spans="1:18" x14ac:dyDescent="0.25">
      <c r="A1739" s="1" t="s">
        <v>217</v>
      </c>
      <c r="B1739" s="1" t="s">
        <v>1783</v>
      </c>
      <c r="C1739" s="36">
        <v>0</v>
      </c>
      <c r="D1739" s="43"/>
      <c r="E1739" s="43"/>
      <c r="F1739" s="6"/>
      <c r="G1739" s="44"/>
      <c r="H1739" s="44"/>
      <c r="I1739" s="14"/>
      <c r="J1739" s="49">
        <v>1</v>
      </c>
      <c r="K1739" s="49"/>
      <c r="L1739" s="50"/>
      <c r="M1739" s="45">
        <v>1</v>
      </c>
      <c r="N1739" s="45"/>
      <c r="O1739" s="18"/>
      <c r="P1739" s="37">
        <f t="shared" si="297"/>
        <v>0</v>
      </c>
      <c r="Q1739" s="37">
        <f t="shared" si="298"/>
        <v>0</v>
      </c>
      <c r="R1739" s="37">
        <f t="shared" si="299"/>
        <v>-100</v>
      </c>
    </row>
    <row r="1740" spans="1:18" x14ac:dyDescent="0.25">
      <c r="A1740" s="1" t="s">
        <v>782</v>
      </c>
      <c r="B1740" s="1" t="s">
        <v>3562</v>
      </c>
      <c r="C1740" s="36">
        <v>0</v>
      </c>
      <c r="D1740" s="43"/>
      <c r="E1740" s="43"/>
      <c r="F1740" s="6"/>
      <c r="G1740" s="44">
        <v>2</v>
      </c>
      <c r="H1740" s="44"/>
      <c r="I1740" s="14"/>
      <c r="J1740" s="49"/>
      <c r="K1740" s="49"/>
      <c r="L1740" s="50"/>
      <c r="M1740" s="45">
        <v>2</v>
      </c>
      <c r="N1740" s="45"/>
      <c r="O1740" s="18"/>
      <c r="P1740" s="37">
        <f t="shared" si="297"/>
        <v>0</v>
      </c>
      <c r="Q1740" s="37">
        <f t="shared" si="298"/>
        <v>0</v>
      </c>
      <c r="R1740" s="37">
        <f t="shared" si="299"/>
        <v>-100</v>
      </c>
    </row>
    <row r="1741" spans="1:18" x14ac:dyDescent="0.25">
      <c r="A1741" s="1" t="s">
        <v>783</v>
      </c>
      <c r="B1741" s="1" t="s">
        <v>3563</v>
      </c>
      <c r="C1741" s="36">
        <v>0</v>
      </c>
      <c r="D1741" s="43">
        <v>4</v>
      </c>
      <c r="E1741" s="43"/>
      <c r="F1741" s="6"/>
      <c r="G1741" s="44">
        <v>7</v>
      </c>
      <c r="H1741" s="44"/>
      <c r="I1741" s="14"/>
      <c r="J1741" s="49">
        <v>6</v>
      </c>
      <c r="K1741" s="49"/>
      <c r="L1741" s="50"/>
      <c r="M1741" s="45">
        <v>17</v>
      </c>
      <c r="N1741" s="45"/>
      <c r="O1741" s="18"/>
      <c r="P1741" s="37">
        <f t="shared" si="297"/>
        <v>23.52941176470588</v>
      </c>
      <c r="Q1741" s="37">
        <f t="shared" si="298"/>
        <v>2.0111624171853042</v>
      </c>
      <c r="R1741" s="37">
        <f t="shared" si="299"/>
        <v>101.11624171853042</v>
      </c>
    </row>
    <row r="1742" spans="1:18" x14ac:dyDescent="0.25">
      <c r="A1742" s="1" t="s">
        <v>1235</v>
      </c>
      <c r="B1742" s="1" t="s">
        <v>3565</v>
      </c>
      <c r="C1742" s="36">
        <v>0</v>
      </c>
      <c r="D1742" s="43">
        <v>3</v>
      </c>
      <c r="E1742" s="43"/>
      <c r="F1742" s="6"/>
      <c r="G1742" s="44">
        <v>4</v>
      </c>
      <c r="H1742" s="44"/>
      <c r="I1742" s="14"/>
      <c r="J1742" s="49">
        <v>3</v>
      </c>
      <c r="K1742" s="49"/>
      <c r="L1742" s="50"/>
      <c r="M1742" s="45">
        <v>10</v>
      </c>
      <c r="N1742" s="45"/>
      <c r="O1742" s="18"/>
      <c r="P1742" s="37">
        <f t="shared" si="297"/>
        <v>30</v>
      </c>
      <c r="Q1742" s="37">
        <f t="shared" si="298"/>
        <v>2.5642320819112627</v>
      </c>
      <c r="R1742" s="37">
        <f t="shared" si="299"/>
        <v>156.42320819112626</v>
      </c>
    </row>
    <row r="1743" spans="1:18" x14ac:dyDescent="0.25">
      <c r="A1743" s="1" t="s">
        <v>1352</v>
      </c>
      <c r="B1743" s="1" t="s">
        <v>1783</v>
      </c>
      <c r="C1743" s="36">
        <v>0</v>
      </c>
      <c r="D1743" s="43"/>
      <c r="E1743" s="43"/>
      <c r="F1743" s="6"/>
      <c r="G1743" s="44"/>
      <c r="H1743" s="44"/>
      <c r="I1743" s="14"/>
      <c r="J1743" s="49">
        <v>1</v>
      </c>
      <c r="K1743" s="49"/>
      <c r="L1743" s="50"/>
      <c r="M1743" s="45">
        <v>1</v>
      </c>
      <c r="N1743" s="45"/>
      <c r="O1743" s="18"/>
      <c r="P1743" s="37">
        <f t="shared" si="297"/>
        <v>0</v>
      </c>
      <c r="Q1743" s="37">
        <f t="shared" si="298"/>
        <v>0</v>
      </c>
      <c r="R1743" s="37">
        <f t="shared" si="299"/>
        <v>-100</v>
      </c>
    </row>
    <row r="1744" spans="1:18" s="25" customFormat="1" x14ac:dyDescent="0.25">
      <c r="A1744" s="134"/>
      <c r="B1744" s="134" t="s">
        <v>3600</v>
      </c>
      <c r="C1744" s="36"/>
      <c r="D1744" s="43"/>
      <c r="E1744" s="43"/>
      <c r="F1744" s="6"/>
      <c r="G1744" s="44"/>
      <c r="H1744" s="44"/>
      <c r="I1744" s="14"/>
      <c r="J1744" s="49">
        <v>4</v>
      </c>
      <c r="K1744" s="49"/>
      <c r="L1744" s="50"/>
      <c r="M1744" s="45">
        <v>4</v>
      </c>
      <c r="N1744" s="45"/>
      <c r="O1744" s="18"/>
      <c r="P1744" s="37">
        <f t="shared" ref="P1744" si="300">D1744/M1744*100</f>
        <v>0</v>
      </c>
      <c r="Q1744" s="37">
        <f t="shared" ref="Q1744" si="301">P1744/$P$1746</f>
        <v>0</v>
      </c>
      <c r="R1744" s="37">
        <f t="shared" ref="R1744" si="302">(Q1744-1)*100</f>
        <v>-100</v>
      </c>
    </row>
    <row r="1745" spans="1:18" s="25" customFormat="1" x14ac:dyDescent="0.25">
      <c r="A1745" s="131"/>
      <c r="B1745" s="131"/>
      <c r="C1745" s="132"/>
      <c r="D1745" s="132"/>
      <c r="E1745" s="132"/>
      <c r="F1745" s="133"/>
      <c r="G1745" s="132"/>
      <c r="H1745" s="132"/>
      <c r="I1745" s="133"/>
      <c r="J1745" s="132"/>
      <c r="K1745" s="132"/>
      <c r="L1745" s="133"/>
      <c r="M1745" s="132"/>
      <c r="N1745" s="132"/>
      <c r="O1745" s="133"/>
      <c r="P1745" s="39"/>
      <c r="Q1745" s="40"/>
      <c r="R1745" s="40"/>
    </row>
    <row r="1746" spans="1:18" s="4" customFormat="1" x14ac:dyDescent="0.25">
      <c r="A1746" s="159" t="s">
        <v>1780</v>
      </c>
      <c r="B1746" s="160"/>
      <c r="C1746" s="41">
        <v>127792286</v>
      </c>
      <c r="D1746" s="41">
        <f>SUM(D8:D1744)</f>
        <v>17580</v>
      </c>
      <c r="E1746" s="41">
        <f>((D1746/($C1746/100000)))</f>
        <v>13.75669889808529</v>
      </c>
      <c r="F1746" s="7">
        <f>((D1746/$C1746)/(D$1746/$C$1746))</f>
        <v>1</v>
      </c>
      <c r="G1746" s="41">
        <f>SUM(G8:G1744)</f>
        <v>44784</v>
      </c>
      <c r="H1746" s="41">
        <f>((G1746/($C1746/100000)))</f>
        <v>35.044368797033648</v>
      </c>
      <c r="I1746" s="7">
        <f>((G1746/$C1746)/($G$1746/$C$1746))</f>
        <v>1</v>
      </c>
      <c r="J1746" s="41">
        <f>SUM(J8:J1744)</f>
        <v>87900</v>
      </c>
      <c r="K1746" s="41">
        <f>((J1746/($C1746/100000)))</f>
        <v>68.783494490426449</v>
      </c>
      <c r="L1746" s="7">
        <f>((J1746/$C1746)/(J$1746/$C$1746))</f>
        <v>1</v>
      </c>
      <c r="M1746" s="41">
        <f>SUM(M8:M1744)</f>
        <v>150264</v>
      </c>
      <c r="N1746" s="41">
        <f>((M1746/($C1746/100000)))</f>
        <v>117.58456218554538</v>
      </c>
      <c r="O1746" s="7">
        <f>((M1746/$C1746)/(M$1746/$C$1746))</f>
        <v>1</v>
      </c>
      <c r="P1746" s="7">
        <f>D1746/M1746*100</f>
        <v>11.699409040089442</v>
      </c>
      <c r="Q1746" s="126">
        <f>P1746/P$1746</f>
        <v>1</v>
      </c>
      <c r="R1746" s="7">
        <f>(Q1746-1)*100</f>
        <v>0</v>
      </c>
    </row>
  </sheetData>
  <sheetProtection password="CC7B" sheet="1" objects="1" scenarios="1"/>
  <sortState ref="A8:R1743">
    <sortCondition descending="1" ref="C8:C1743"/>
  </sortState>
  <customSheetViews>
    <customSheetView guid="{AF61A9FE-7202-43E3-8928-D6161AC95A0D}">
      <pane xSplit="2" ySplit="7" topLeftCell="C41" activePane="bottomRight" state="frozen"/>
      <selection pane="bottomRight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9">
    <mergeCell ref="P6:R6"/>
    <mergeCell ref="D6:F6"/>
    <mergeCell ref="G6:I6"/>
    <mergeCell ref="J6:L6"/>
    <mergeCell ref="A1746:B1746"/>
    <mergeCell ref="A6:A7"/>
    <mergeCell ref="B6:B7"/>
    <mergeCell ref="C6:C7"/>
    <mergeCell ref="M6:O6"/>
  </mergeCells>
  <conditionalFormatting sqref="F1745">
    <cfRule type="dataBar" priority="13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{87538B03-E105-4607-9A1E-38D6C32ADB5A}</x14:id>
        </ext>
      </extLst>
    </cfRule>
  </conditionalFormatting>
  <conditionalFormatting sqref="I1745">
    <cfRule type="dataBar" priority="13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{90F80F5D-AAF2-4C43-8F64-C138A1E084F6}</x14:id>
        </ext>
      </extLst>
    </cfRule>
  </conditionalFormatting>
  <conditionalFormatting sqref="L1745">
    <cfRule type="dataBar" priority="1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{1076945B-4E15-4ECD-90FB-0897D197C70F}</x14:id>
        </ext>
      </extLst>
    </cfRule>
  </conditionalFormatting>
  <conditionalFormatting sqref="O1745">
    <cfRule type="dataBar" priority="1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{0A432A43-60FA-4749-9392-39E353E01B7D}</x14:id>
        </ext>
      </extLst>
    </cfRule>
  </conditionalFormatting>
  <conditionalFormatting sqref="F8:F1743">
    <cfRule type="dataBar" priority="1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{6BFE0447-E92C-4B57-A5B9-CF2F2C81E4EA}</x14:id>
        </ext>
      </extLst>
    </cfRule>
  </conditionalFormatting>
  <conditionalFormatting sqref="I8:I1743">
    <cfRule type="dataBar" priority="1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{3B19DDCA-F1C1-4A4C-B7C4-54E6984D6342}</x14:id>
        </ext>
      </extLst>
    </cfRule>
  </conditionalFormatting>
  <conditionalFormatting sqref="L8:L1743">
    <cfRule type="dataBar" priority="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{ACEB5AC6-A8E1-4997-854B-07460172E2CE}</x14:id>
        </ext>
      </extLst>
    </cfRule>
  </conditionalFormatting>
  <conditionalFormatting sqref="O8:O1743">
    <cfRule type="dataBar" priority="1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{E3BE058A-DA3F-4CB8-B1ED-06F6C0D1DB45}</x14:id>
        </ext>
      </extLst>
    </cfRule>
  </conditionalFormatting>
  <conditionalFormatting sqref="R8:R1743">
    <cfRule type="dataBar" priority="14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{9A35B318-9FE7-49D0-AC5F-4675D92C7F05}</x14:id>
        </ext>
      </extLst>
    </cfRule>
  </conditionalFormatting>
  <conditionalFormatting sqref="F8:F1743">
    <cfRule type="dataBar" priority="14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{25C530D8-1DB2-4D6A-B6FB-957CEC4CCE4B}</x14:id>
        </ext>
      </extLst>
    </cfRule>
  </conditionalFormatting>
  <conditionalFormatting sqref="I8:I1743">
    <cfRule type="dataBar" priority="15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{96941F7E-4F5B-4D39-B2CA-71533C3B1909}</x14:id>
        </ext>
      </extLst>
    </cfRule>
  </conditionalFormatting>
  <conditionalFormatting sqref="L8:L1743">
    <cfRule type="dataBar" priority="15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{C4C1B959-C5A6-4A8E-BD88-5929D10E23F9}</x14:id>
        </ext>
      </extLst>
    </cfRule>
  </conditionalFormatting>
  <conditionalFormatting sqref="O8:O1743">
    <cfRule type="dataBar" priority="15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{F237E325-B58F-4914-871B-E4A503FF8011}</x14:id>
        </ext>
      </extLst>
    </cfRule>
  </conditionalFormatting>
  <conditionalFormatting sqref="R1744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{19E4C2F0-C94D-41BA-8751-0B8C0F1B992F}</x14:id>
        </ext>
      </extLst>
    </cfRule>
  </conditionalFormatting>
  <conditionalFormatting sqref="F174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{E91E6011-C446-4C4C-915B-44B38F0F3912}</x14:id>
        </ext>
      </extLst>
    </cfRule>
  </conditionalFormatting>
  <conditionalFormatting sqref="I174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{10B44663-9635-4337-8D9E-E65E6DA7B4B7}</x14:id>
        </ext>
      </extLst>
    </cfRule>
  </conditionalFormatting>
  <conditionalFormatting sqref="L1744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{23A58BF5-6C87-4F5A-965E-94AF598DB3D4}</x14:id>
        </ext>
      </extLst>
    </cfRule>
  </conditionalFormatting>
  <conditionalFormatting sqref="O174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{1234A846-EB87-4D05-99CD-79265D6F5B7F}</x14:id>
        </ext>
      </extLst>
    </cfRule>
  </conditionalFormatting>
  <conditionalFormatting sqref="F1744">
    <cfRule type="dataBar" priority="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{E161D242-0537-49CF-A535-91E97C89D3BE}</x14:id>
        </ext>
      </extLst>
    </cfRule>
  </conditionalFormatting>
  <conditionalFormatting sqref="I1744"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{B9D92D8B-175B-498F-9BDB-0A06118A3BFF}</x14:id>
        </ext>
      </extLst>
    </cfRule>
  </conditionalFormatting>
  <conditionalFormatting sqref="L1744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{5B61694C-4319-4D9C-BBB5-2A6D240154A7}</x14:id>
        </ext>
      </extLst>
    </cfRule>
  </conditionalFormatting>
  <conditionalFormatting sqref="O1744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{8BFEA454-4935-4399-8B69-D1903231727F}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538B03-E105-4607-9A1E-38D6C32ADB5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F1745</xm:sqref>
        </x14:conditionalFormatting>
        <x14:conditionalFormatting xmlns:xm="http://schemas.microsoft.com/office/excel/2006/main">
          <x14:cfRule type="dataBar" id="{90F80F5D-AAF2-4C43-8F64-C138A1E084F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I1745</xm:sqref>
        </x14:conditionalFormatting>
        <x14:conditionalFormatting xmlns:xm="http://schemas.microsoft.com/office/excel/2006/main">
          <x14:cfRule type="dataBar" id="{1076945B-4E15-4ECD-90FB-0897D197C70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L1745</xm:sqref>
        </x14:conditionalFormatting>
        <x14:conditionalFormatting xmlns:xm="http://schemas.microsoft.com/office/excel/2006/main">
          <x14:cfRule type="dataBar" id="{0A432A43-60FA-4749-9392-39E353E01B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O1745</xm:sqref>
        </x14:conditionalFormatting>
        <x14:conditionalFormatting xmlns:xm="http://schemas.microsoft.com/office/excel/2006/main">
          <x14:cfRule type="dataBar" id="{6BFE0447-E92C-4B57-A5B9-CF2F2C81E4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F8:F1743</xm:sqref>
        </x14:conditionalFormatting>
        <x14:conditionalFormatting xmlns:xm="http://schemas.microsoft.com/office/excel/2006/main">
          <x14:cfRule type="dataBar" id="{3B19DDCA-F1C1-4A4C-B7C4-54E6984D6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I8:I1743</xm:sqref>
        </x14:conditionalFormatting>
        <x14:conditionalFormatting xmlns:xm="http://schemas.microsoft.com/office/excel/2006/main">
          <x14:cfRule type="dataBar" id="{ACEB5AC6-A8E1-4997-854B-07460172E2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L8:L1743</xm:sqref>
        </x14:conditionalFormatting>
        <x14:conditionalFormatting xmlns:xm="http://schemas.microsoft.com/office/excel/2006/main">
          <x14:cfRule type="dataBar" id="{E3BE058A-DA3F-4CB8-B1ED-06F6C0D1DB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O8:O1743</xm:sqref>
        </x14:conditionalFormatting>
        <x14:conditionalFormatting xmlns:xm="http://schemas.microsoft.com/office/excel/2006/main">
          <x14:cfRule type="dataBar" id="{9A35B318-9FE7-49D0-AC5F-4675D92C7F0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R8:R1743</xm:sqref>
        </x14:conditionalFormatting>
        <x14:conditionalFormatting xmlns:xm="http://schemas.microsoft.com/office/excel/2006/main">
          <x14:cfRule type="dataBar" id="{25C530D8-1DB2-4D6A-B6FB-957CEC4CCE4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F8:F1743</xm:sqref>
        </x14:conditionalFormatting>
        <x14:conditionalFormatting xmlns:xm="http://schemas.microsoft.com/office/excel/2006/main">
          <x14:cfRule type="dataBar" id="{96941F7E-4F5B-4D39-B2CA-71533C3B190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I8:I1743</xm:sqref>
        </x14:conditionalFormatting>
        <x14:conditionalFormatting xmlns:xm="http://schemas.microsoft.com/office/excel/2006/main">
          <x14:cfRule type="dataBar" id="{C4C1B959-C5A6-4A8E-BD88-5929D10E23F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L8:L1743</xm:sqref>
        </x14:conditionalFormatting>
        <x14:conditionalFormatting xmlns:xm="http://schemas.microsoft.com/office/excel/2006/main">
          <x14:cfRule type="dataBar" id="{F237E325-B58F-4914-871B-E4A503FF801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O8:O1743</xm:sqref>
        </x14:conditionalFormatting>
        <x14:conditionalFormatting xmlns:xm="http://schemas.microsoft.com/office/excel/2006/main">
          <x14:cfRule type="dataBar" id="{19E4C2F0-C94D-41BA-8751-0B8C0F1B99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R1744</xm:sqref>
        </x14:conditionalFormatting>
        <x14:conditionalFormatting xmlns:xm="http://schemas.microsoft.com/office/excel/2006/main">
          <x14:cfRule type="dataBar" id="{E91E6011-C446-4C4C-915B-44B38F0F39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F1744</xm:sqref>
        </x14:conditionalFormatting>
        <x14:conditionalFormatting xmlns:xm="http://schemas.microsoft.com/office/excel/2006/main">
          <x14:cfRule type="dataBar" id="{10B44663-9635-4337-8D9E-E65E6DA7B4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I1744</xm:sqref>
        </x14:conditionalFormatting>
        <x14:conditionalFormatting xmlns:xm="http://schemas.microsoft.com/office/excel/2006/main">
          <x14:cfRule type="dataBar" id="{23A58BF5-6C87-4F5A-965E-94AF598DB3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L1744</xm:sqref>
        </x14:conditionalFormatting>
        <x14:conditionalFormatting xmlns:xm="http://schemas.microsoft.com/office/excel/2006/main">
          <x14:cfRule type="dataBar" id="{1234A846-EB87-4D05-99CD-79265D6F5B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O1744</xm:sqref>
        </x14:conditionalFormatting>
        <x14:conditionalFormatting xmlns:xm="http://schemas.microsoft.com/office/excel/2006/main">
          <x14:cfRule type="dataBar" id="{E161D242-0537-49CF-A535-91E97C89D3B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F1744</xm:sqref>
        </x14:conditionalFormatting>
        <x14:conditionalFormatting xmlns:xm="http://schemas.microsoft.com/office/excel/2006/main">
          <x14:cfRule type="dataBar" id="{B9D92D8B-175B-498F-9BDB-0A06118A3BF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I1744</xm:sqref>
        </x14:conditionalFormatting>
        <x14:conditionalFormatting xmlns:xm="http://schemas.microsoft.com/office/excel/2006/main">
          <x14:cfRule type="dataBar" id="{5B61694C-4319-4D9C-BBB5-2A6D240154A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L1744</xm:sqref>
        </x14:conditionalFormatting>
        <x14:conditionalFormatting xmlns:xm="http://schemas.microsoft.com/office/excel/2006/main">
          <x14:cfRule type="dataBar" id="{8BFEA454-4935-4399-8B69-D1903231727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O1744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1845</v>
      </c>
    </row>
    <row r="5" spans="12:12" x14ac:dyDescent="0.25">
      <c r="L5" t="s">
        <v>1869</v>
      </c>
    </row>
  </sheetData>
  <sheetProtection password="CC7B" sheet="1" objects="1" scenarios="1"/>
  <customSheetViews>
    <customSheetView guid="{AF61A9FE-7202-43E3-8928-D6161AC95A0D}">
      <selection activeCell="M18" sqref="M18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1846</v>
      </c>
    </row>
    <row r="5" spans="12:12" x14ac:dyDescent="0.25">
      <c r="L5" t="s">
        <v>1869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1844</v>
      </c>
    </row>
    <row r="5" spans="12:12" x14ac:dyDescent="0.25">
      <c r="L5" t="s">
        <v>1869</v>
      </c>
    </row>
  </sheetData>
  <sheetProtection password="CC7B" sheet="1" objects="1" scenarios="1"/>
  <customSheetViews>
    <customSheetView guid="{AF61A9FE-7202-43E3-8928-D6161AC95A0D}">
      <selection activeCell="N13" sqref="N13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1847</v>
      </c>
    </row>
    <row r="5" spans="12:12" x14ac:dyDescent="0.25">
      <c r="L5" t="s">
        <v>1869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X155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2" max="2" width="32.7109375" bestFit="1" customWidth="1"/>
    <col min="3" max="3" width="12.7109375" style="42" customWidth="1"/>
    <col min="4" max="5" width="15.7109375" style="2" customWidth="1"/>
    <col min="6" max="7" width="15.7109375" customWidth="1"/>
    <col min="8" max="9" width="15.7109375" style="2" customWidth="1"/>
    <col min="10" max="11" width="15.7109375" customWidth="1"/>
    <col min="12" max="13" width="15.7109375" style="2" customWidth="1"/>
    <col min="14" max="15" width="15.7109375" customWidth="1"/>
    <col min="16" max="17" width="15.7109375" style="2" customWidth="1"/>
    <col min="18" max="19" width="15.7109375" customWidth="1"/>
    <col min="20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3" t="s">
        <v>1771</v>
      </c>
      <c r="C1" s="32"/>
      <c r="D1" s="32"/>
      <c r="E1" s="32"/>
      <c r="F1" s="32"/>
      <c r="G1" s="32"/>
      <c r="H1" s="42"/>
      <c r="I1" s="32"/>
      <c r="J1" s="32"/>
      <c r="K1" s="62" t="s">
        <v>1798</v>
      </c>
      <c r="L1"/>
      <c r="M1" s="32"/>
      <c r="N1" s="32"/>
      <c r="O1" s="32"/>
      <c r="P1" s="33"/>
      <c r="Q1" s="33"/>
      <c r="R1" s="57"/>
      <c r="T1"/>
      <c r="U1"/>
      <c r="V1"/>
      <c r="W1"/>
      <c r="X1"/>
    </row>
    <row r="2" spans="1:24" x14ac:dyDescent="0.25">
      <c r="B2" s="51" t="s">
        <v>1772</v>
      </c>
      <c r="C2" s="34"/>
      <c r="D2" s="34"/>
      <c r="E2" s="34"/>
      <c r="F2" s="34"/>
      <c r="G2" s="34"/>
      <c r="H2" s="42"/>
      <c r="I2" s="34"/>
      <c r="J2" s="34"/>
      <c r="K2" s="34"/>
      <c r="L2" s="34"/>
      <c r="M2" s="34"/>
      <c r="N2" s="34"/>
      <c r="O2" s="34"/>
      <c r="P2" s="33"/>
      <c r="Q2" s="33"/>
      <c r="R2" s="57"/>
      <c r="T2"/>
      <c r="U2"/>
      <c r="V2"/>
      <c r="W2"/>
      <c r="X2"/>
    </row>
    <row r="3" spans="1:24" ht="18.75" x14ac:dyDescent="0.4">
      <c r="B3" s="94" t="s">
        <v>1897</v>
      </c>
      <c r="C3" s="35"/>
      <c r="D3" s="35"/>
      <c r="E3" s="35"/>
      <c r="F3" s="35"/>
      <c r="G3" s="63"/>
      <c r="H3" s="42"/>
      <c r="I3" s="63"/>
      <c r="J3" s="35"/>
      <c r="K3" s="62" t="s">
        <v>1803</v>
      </c>
      <c r="L3" s="35"/>
      <c r="M3" s="35"/>
      <c r="N3" s="35"/>
      <c r="O3" s="35"/>
      <c r="P3" s="33"/>
      <c r="Q3" s="33"/>
      <c r="R3" s="57"/>
      <c r="T3"/>
      <c r="U3"/>
      <c r="V3"/>
      <c r="W3"/>
      <c r="X3"/>
    </row>
    <row r="4" spans="1:24" ht="23.25" x14ac:dyDescent="0.35">
      <c r="B4" s="95" t="s">
        <v>3567</v>
      </c>
      <c r="C4" s="5"/>
      <c r="D4" s="5"/>
      <c r="E4" s="5"/>
      <c r="F4" s="5"/>
      <c r="G4" s="5"/>
      <c r="H4" s="42"/>
      <c r="I4" s="5"/>
      <c r="J4" s="5"/>
      <c r="K4" s="121" t="s">
        <v>1860</v>
      </c>
      <c r="L4" s="5"/>
      <c r="M4" s="5"/>
      <c r="N4" s="5"/>
      <c r="O4" s="34"/>
      <c r="P4" s="33"/>
      <c r="Q4" s="33"/>
      <c r="R4" s="57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34"/>
      <c r="P5" s="33"/>
      <c r="Q5" s="33"/>
      <c r="R5" s="57"/>
      <c r="T5"/>
      <c r="U5"/>
      <c r="V5"/>
      <c r="W5"/>
      <c r="X5"/>
    </row>
    <row r="6" spans="1:24" s="3" customFormat="1" ht="15" customHeight="1" x14ac:dyDescent="0.25">
      <c r="A6" s="151" t="s">
        <v>1764</v>
      </c>
      <c r="B6" s="151" t="s">
        <v>1763</v>
      </c>
      <c r="C6" s="158" t="s">
        <v>1785</v>
      </c>
      <c r="D6" s="152" t="s">
        <v>1765</v>
      </c>
      <c r="E6" s="152"/>
      <c r="F6" s="152"/>
      <c r="G6" s="19"/>
      <c r="H6" s="153" t="s">
        <v>1766</v>
      </c>
      <c r="I6" s="153"/>
      <c r="J6" s="153"/>
      <c r="K6" s="20"/>
      <c r="L6" s="156" t="s">
        <v>1767</v>
      </c>
      <c r="M6" s="156"/>
      <c r="N6" s="156"/>
      <c r="O6" s="53"/>
      <c r="P6" s="157" t="s">
        <v>1768</v>
      </c>
      <c r="Q6" s="157"/>
      <c r="R6" s="157"/>
      <c r="S6" s="21"/>
      <c r="T6" s="161" t="s">
        <v>1799</v>
      </c>
      <c r="U6" s="161"/>
      <c r="V6" s="161"/>
      <c r="W6" s="161"/>
      <c r="X6" s="161"/>
    </row>
    <row r="7" spans="1:24" s="3" customFormat="1" ht="59.25" customHeight="1" x14ac:dyDescent="0.25">
      <c r="A7" s="151"/>
      <c r="B7" s="151"/>
      <c r="C7" s="158"/>
      <c r="D7" s="8" t="s">
        <v>1786</v>
      </c>
      <c r="E7" s="9" t="s">
        <v>1769</v>
      </c>
      <c r="F7" s="10" t="s">
        <v>1814</v>
      </c>
      <c r="G7" s="9" t="s">
        <v>1813</v>
      </c>
      <c r="H7" s="11" t="s">
        <v>1787</v>
      </c>
      <c r="I7" s="12" t="s">
        <v>1769</v>
      </c>
      <c r="J7" s="13" t="s">
        <v>1814</v>
      </c>
      <c r="K7" s="12" t="s">
        <v>1813</v>
      </c>
      <c r="L7" s="46" t="s">
        <v>1787</v>
      </c>
      <c r="M7" s="47" t="s">
        <v>1769</v>
      </c>
      <c r="N7" s="48" t="s">
        <v>1814</v>
      </c>
      <c r="O7" s="47" t="s">
        <v>1813</v>
      </c>
      <c r="P7" s="15" t="s">
        <v>1786</v>
      </c>
      <c r="Q7" s="16" t="s">
        <v>1769</v>
      </c>
      <c r="R7" s="17" t="s">
        <v>1814</v>
      </c>
      <c r="S7" s="16" t="s">
        <v>1813</v>
      </c>
      <c r="T7" s="30" t="s">
        <v>1790</v>
      </c>
      <c r="U7" s="30" t="s">
        <v>1809</v>
      </c>
      <c r="V7" s="30" t="s">
        <v>1808</v>
      </c>
      <c r="W7" s="30" t="s">
        <v>1810</v>
      </c>
      <c r="X7" s="30" t="s">
        <v>1811</v>
      </c>
    </row>
    <row r="8" spans="1:24" x14ac:dyDescent="0.25">
      <c r="A8" s="1" t="s">
        <v>206</v>
      </c>
      <c r="B8" s="1" t="s">
        <v>1925</v>
      </c>
      <c r="C8" s="36">
        <v>1815551</v>
      </c>
      <c r="D8" s="43">
        <v>810</v>
      </c>
      <c r="E8" s="43">
        <f t="shared" ref="E8:E39" si="0">((D8/($C8/100000)))</f>
        <v>44.614555030401242</v>
      </c>
      <c r="F8" s="6">
        <f t="shared" ref="F8:F39" si="1">((D8/$C8)/(D$153/$C$153))</f>
        <v>1.7584142021839484</v>
      </c>
      <c r="G8" s="6">
        <f t="shared" ref="G8:G39" si="2">((D8/$C8)/(D$154/$C$154))</f>
        <v>3.243114889765514</v>
      </c>
      <c r="H8" s="44">
        <v>1448</v>
      </c>
      <c r="I8" s="44">
        <f t="shared" ref="I8:I39" si="3">((H8/($C8/100000)))</f>
        <v>79.755402079038262</v>
      </c>
      <c r="J8" s="14">
        <f t="shared" ref="J8:J39" si="4">((H8/$C8)/(H$153/$C$153))</f>
        <v>1.3158937282314245</v>
      </c>
      <c r="K8" s="52">
        <f t="shared" ref="K8:K39" si="5">((H8/$C8)/(H$154/$C$154))</f>
        <v>2.2758407360953581</v>
      </c>
      <c r="L8" s="49">
        <v>4492</v>
      </c>
      <c r="M8" s="49">
        <f t="shared" ref="M8:M39" si="6">((L8/($C8/100000)))</f>
        <v>247.41800147723748</v>
      </c>
      <c r="N8" s="50">
        <f t="shared" ref="N8:N39" si="7">((L8/$C8)/(L$153/$C$153))</f>
        <v>1.7000945993290548</v>
      </c>
      <c r="O8" s="50">
        <f t="shared" ref="O8:O39" si="8">((L8/$C8)/(L$154/$C$154))</f>
        <v>3.5970548357596765</v>
      </c>
      <c r="P8" s="45">
        <v>6750</v>
      </c>
      <c r="Q8" s="45">
        <f t="shared" ref="Q8:Q39" si="9">((P8/($C8/100000)))</f>
        <v>371.78795858667701</v>
      </c>
      <c r="R8" s="18">
        <f t="shared" ref="R8:R39" si="10">((P8/$C8)/(P$153/$C$153))</f>
        <v>1.6059036177740613</v>
      </c>
      <c r="S8" s="18">
        <f t="shared" ref="S8:S39" si="11">((P8/$C8)/(P$154/$C$154))</f>
        <v>3.1618773049476108</v>
      </c>
      <c r="T8" s="37">
        <f t="shared" ref="T8:T39" si="12">D8/P8*100</f>
        <v>12</v>
      </c>
      <c r="U8" s="37">
        <f t="shared" ref="U8:U39" si="13">T8/T$153</f>
        <v>1.0949687034277198</v>
      </c>
      <c r="V8" s="37">
        <f t="shared" ref="V8:V39" si="14">(U8-1)*100</f>
        <v>9.4968703427719792</v>
      </c>
      <c r="W8" s="37">
        <f t="shared" ref="W8:W39" si="15">T8/T$154</f>
        <v>1.0256928327645052</v>
      </c>
      <c r="X8" s="37">
        <f t="shared" ref="X8:X39" si="16">(W8-1)*100</f>
        <v>2.569283276450518</v>
      </c>
    </row>
    <row r="9" spans="1:24" x14ac:dyDescent="0.25">
      <c r="A9" s="1" t="s">
        <v>558</v>
      </c>
      <c r="B9" s="1" t="s">
        <v>1926</v>
      </c>
      <c r="C9" s="36">
        <v>1707754</v>
      </c>
      <c r="D9" s="43">
        <v>331</v>
      </c>
      <c r="E9" s="43">
        <f t="shared" si="0"/>
        <v>19.382182679706798</v>
      </c>
      <c r="F9" s="6">
        <f t="shared" si="1"/>
        <v>0.76391897823694721</v>
      </c>
      <c r="G9" s="6">
        <f t="shared" si="2"/>
        <v>1.4089268670701578</v>
      </c>
      <c r="H9" s="44">
        <v>814</v>
      </c>
      <c r="I9" s="44">
        <f t="shared" si="3"/>
        <v>47.664944716862031</v>
      </c>
      <c r="J9" s="14">
        <f t="shared" si="4"/>
        <v>0.78642951040806353</v>
      </c>
      <c r="K9" s="52">
        <f t="shared" si="5"/>
        <v>1.3601313521417073</v>
      </c>
      <c r="L9" s="49">
        <v>1638</v>
      </c>
      <c r="M9" s="49">
        <f t="shared" si="6"/>
        <v>95.915453865135149</v>
      </c>
      <c r="N9" s="50">
        <f t="shared" si="7"/>
        <v>0.65906823325186958</v>
      </c>
      <c r="O9" s="50">
        <f t="shared" si="8"/>
        <v>1.3944545065020655</v>
      </c>
      <c r="P9" s="45">
        <v>2783</v>
      </c>
      <c r="Q9" s="45">
        <f t="shared" si="9"/>
        <v>162.96258126170397</v>
      </c>
      <c r="R9" s="18">
        <f t="shared" si="10"/>
        <v>0.70390176111354008</v>
      </c>
      <c r="S9" s="18">
        <f t="shared" si="11"/>
        <v>1.3859181701468024</v>
      </c>
      <c r="T9" s="37">
        <f t="shared" si="12"/>
        <v>11.893639956881064</v>
      </c>
      <c r="U9" s="37">
        <f t="shared" si="13"/>
        <v>1.0852636268851816</v>
      </c>
      <c r="V9" s="37">
        <f t="shared" si="14"/>
        <v>8.5263626885181623</v>
      </c>
      <c r="W9" s="37">
        <f t="shared" si="15"/>
        <v>1.016601771604537</v>
      </c>
      <c r="X9" s="37">
        <f t="shared" si="16"/>
        <v>1.6601771604537019</v>
      </c>
    </row>
    <row r="10" spans="1:24" x14ac:dyDescent="0.25">
      <c r="A10" s="1" t="s">
        <v>204</v>
      </c>
      <c r="B10" s="1" t="s">
        <v>1933</v>
      </c>
      <c r="C10" s="36">
        <v>1176967</v>
      </c>
      <c r="D10" s="43">
        <v>722</v>
      </c>
      <c r="E10" s="43">
        <f t="shared" si="0"/>
        <v>61.34411585031696</v>
      </c>
      <c r="F10" s="6">
        <f t="shared" si="1"/>
        <v>2.4177841616510838</v>
      </c>
      <c r="G10" s="6">
        <f t="shared" si="2"/>
        <v>4.4592177458252777</v>
      </c>
      <c r="H10" s="44">
        <v>1243</v>
      </c>
      <c r="I10" s="44">
        <f t="shared" si="3"/>
        <v>105.61043767582269</v>
      </c>
      <c r="J10" s="14">
        <f t="shared" si="4"/>
        <v>1.7424789914000844</v>
      </c>
      <c r="K10" s="52">
        <f t="shared" si="5"/>
        <v>3.0136207699298652</v>
      </c>
      <c r="L10" s="49">
        <v>2961</v>
      </c>
      <c r="M10" s="49">
        <f t="shared" si="6"/>
        <v>251.57884630580128</v>
      </c>
      <c r="N10" s="50">
        <f t="shared" si="7"/>
        <v>1.7286852021932455</v>
      </c>
      <c r="O10" s="50">
        <f t="shared" si="8"/>
        <v>3.6575467438749714</v>
      </c>
      <c r="P10" s="45">
        <v>4926</v>
      </c>
      <c r="Q10" s="45">
        <f t="shared" si="9"/>
        <v>418.53339983194093</v>
      </c>
      <c r="R10" s="18">
        <f t="shared" si="10"/>
        <v>1.8078162173525465</v>
      </c>
      <c r="S10" s="18">
        <f t="shared" si="11"/>
        <v>3.5594247412471214</v>
      </c>
      <c r="T10" s="37">
        <f t="shared" si="12"/>
        <v>14.65692245229395</v>
      </c>
      <c r="U10" s="37">
        <f t="shared" si="13"/>
        <v>1.3374059478190785</v>
      </c>
      <c r="V10" s="37">
        <f t="shared" si="14"/>
        <v>33.740594781907852</v>
      </c>
      <c r="W10" s="37">
        <f t="shared" si="15"/>
        <v>1.2527916924752549</v>
      </c>
      <c r="X10" s="37">
        <f t="shared" si="16"/>
        <v>25.279169247525491</v>
      </c>
    </row>
    <row r="11" spans="1:24" x14ac:dyDescent="0.25">
      <c r="A11" s="1" t="s">
        <v>583</v>
      </c>
      <c r="B11" s="1" t="s">
        <v>1935</v>
      </c>
      <c r="C11" s="36">
        <v>1135786</v>
      </c>
      <c r="D11" s="43">
        <v>403</v>
      </c>
      <c r="E11" s="43">
        <f t="shared" si="0"/>
        <v>35.482036228655751</v>
      </c>
      <c r="F11" s="6">
        <f t="shared" si="1"/>
        <v>1.3984699922336654</v>
      </c>
      <c r="G11" s="6">
        <f t="shared" si="2"/>
        <v>2.5792551317376207</v>
      </c>
      <c r="H11" s="44">
        <v>655</v>
      </c>
      <c r="I11" s="44">
        <f t="shared" si="3"/>
        <v>57.669314465929318</v>
      </c>
      <c r="J11" s="14">
        <f t="shared" si="4"/>
        <v>0.95149277966046508</v>
      </c>
      <c r="K11" s="52">
        <f t="shared" si="5"/>
        <v>1.6456085940634997</v>
      </c>
      <c r="L11" s="49">
        <v>1765</v>
      </c>
      <c r="M11" s="49">
        <f t="shared" si="6"/>
        <v>155.39899241582481</v>
      </c>
      <c r="N11" s="50">
        <f t="shared" si="7"/>
        <v>1.0678001849902838</v>
      </c>
      <c r="O11" s="50">
        <f t="shared" si="8"/>
        <v>2.2592482915716627</v>
      </c>
      <c r="P11" s="45">
        <v>2823</v>
      </c>
      <c r="Q11" s="45">
        <f t="shared" si="9"/>
        <v>248.55034311040987</v>
      </c>
      <c r="R11" s="18">
        <f t="shared" si="10"/>
        <v>1.0735901633751701</v>
      </c>
      <c r="S11" s="18">
        <f t="shared" si="11"/>
        <v>2.1138008127138654</v>
      </c>
      <c r="T11" s="37">
        <f t="shared" si="12"/>
        <v>14.275593340417995</v>
      </c>
      <c r="U11" s="37">
        <f t="shared" si="13"/>
        <v>1.3026106608849068</v>
      </c>
      <c r="V11" s="37">
        <f t="shared" si="14"/>
        <v>30.261066088490686</v>
      </c>
      <c r="W11" s="37">
        <f t="shared" si="15"/>
        <v>1.2201978143939531</v>
      </c>
      <c r="X11" s="37">
        <f t="shared" si="16"/>
        <v>22.019781439395313</v>
      </c>
    </row>
    <row r="12" spans="1:24" x14ac:dyDescent="0.25">
      <c r="A12" s="1" t="s">
        <v>631</v>
      </c>
      <c r="B12" s="1" t="s">
        <v>1940</v>
      </c>
      <c r="C12" s="36">
        <v>948950</v>
      </c>
      <c r="D12" s="43">
        <v>97</v>
      </c>
      <c r="E12" s="43">
        <f t="shared" si="0"/>
        <v>10.221824121397335</v>
      </c>
      <c r="F12" s="6">
        <f t="shared" si="1"/>
        <v>0.40287750701634384</v>
      </c>
      <c r="G12" s="6">
        <f t="shared" si="2"/>
        <v>0.74304338541712567</v>
      </c>
      <c r="H12" s="44">
        <v>513</v>
      </c>
      <c r="I12" s="44">
        <f t="shared" si="3"/>
        <v>54.059750250276622</v>
      </c>
      <c r="J12" s="14">
        <f t="shared" si="4"/>
        <v>0.89193815653513908</v>
      </c>
      <c r="K12" s="52">
        <f t="shared" si="5"/>
        <v>1.5426087587245272</v>
      </c>
      <c r="L12" s="49">
        <v>836</v>
      </c>
      <c r="M12" s="49">
        <f t="shared" si="6"/>
        <v>88.097370778228566</v>
      </c>
      <c r="N12" s="50">
        <f t="shared" si="7"/>
        <v>0.60534748232106661</v>
      </c>
      <c r="O12" s="50">
        <f t="shared" si="8"/>
        <v>1.2807923097086948</v>
      </c>
      <c r="P12" s="45">
        <v>1446</v>
      </c>
      <c r="Q12" s="45">
        <f t="shared" si="9"/>
        <v>152.37894514990253</v>
      </c>
      <c r="R12" s="18">
        <f t="shared" si="10"/>
        <v>0.65818672616255292</v>
      </c>
      <c r="S12" s="18">
        <f t="shared" si="11"/>
        <v>1.2959094486353788</v>
      </c>
      <c r="T12" s="37">
        <f t="shared" si="12"/>
        <v>6.7081604426002768</v>
      </c>
      <c r="U12" s="37">
        <f t="shared" si="13"/>
        <v>0.61210214518492867</v>
      </c>
      <c r="V12" s="37">
        <f t="shared" si="14"/>
        <v>-38.789785481507131</v>
      </c>
      <c r="W12" s="37">
        <f t="shared" si="15"/>
        <v>0.57337600725078952</v>
      </c>
      <c r="X12" s="37">
        <f t="shared" si="16"/>
        <v>-42.66239927492105</v>
      </c>
    </row>
    <row r="13" spans="1:24" x14ac:dyDescent="0.25">
      <c r="A13" s="1" t="s">
        <v>582</v>
      </c>
      <c r="B13" s="1" t="s">
        <v>1938</v>
      </c>
      <c r="C13" s="36">
        <v>910187</v>
      </c>
      <c r="D13" s="43">
        <v>148</v>
      </c>
      <c r="E13" s="43">
        <f t="shared" si="0"/>
        <v>16.260394841939075</v>
      </c>
      <c r="F13" s="6">
        <f t="shared" si="1"/>
        <v>0.6408785026254501</v>
      </c>
      <c r="G13" s="6">
        <f t="shared" si="2"/>
        <v>1.1819983095073965</v>
      </c>
      <c r="H13" s="44">
        <v>462</v>
      </c>
      <c r="I13" s="44">
        <f t="shared" si="3"/>
        <v>50.758800114701707</v>
      </c>
      <c r="J13" s="14">
        <f t="shared" si="4"/>
        <v>0.83747539329431109</v>
      </c>
      <c r="K13" s="52">
        <f t="shared" si="5"/>
        <v>1.4484153048577155</v>
      </c>
      <c r="L13" s="49">
        <v>955</v>
      </c>
      <c r="M13" s="49">
        <f t="shared" si="6"/>
        <v>104.92349374359335</v>
      </c>
      <c r="N13" s="50">
        <f t="shared" si="7"/>
        <v>0.72096558856340898</v>
      </c>
      <c r="O13" s="50">
        <f t="shared" si="8"/>
        <v>1.5254167372696805</v>
      </c>
      <c r="P13" s="45">
        <v>1565</v>
      </c>
      <c r="Q13" s="45">
        <f t="shared" si="9"/>
        <v>171.94268870023413</v>
      </c>
      <c r="R13" s="18">
        <f t="shared" si="10"/>
        <v>0.74269050262726843</v>
      </c>
      <c r="S13" s="18">
        <f t="shared" si="11"/>
        <v>1.4622896535423844</v>
      </c>
      <c r="T13" s="37">
        <f t="shared" si="12"/>
        <v>9.4568690095846648</v>
      </c>
      <c r="U13" s="37">
        <f t="shared" si="13"/>
        <v>0.86291463315922545</v>
      </c>
      <c r="V13" s="37">
        <f t="shared" si="14"/>
        <v>-13.708536684077455</v>
      </c>
      <c r="W13" s="37">
        <f t="shared" si="15"/>
        <v>0.8083202302936463</v>
      </c>
      <c r="X13" s="37">
        <f t="shared" si="16"/>
        <v>-19.167976970635369</v>
      </c>
    </row>
    <row r="14" spans="1:24" x14ac:dyDescent="0.25">
      <c r="A14" s="1" t="s">
        <v>629</v>
      </c>
      <c r="B14" s="1" t="s">
        <v>1952</v>
      </c>
      <c r="C14" s="36">
        <v>756537</v>
      </c>
      <c r="D14" s="43">
        <v>183</v>
      </c>
      <c r="E14" s="43">
        <f t="shared" si="0"/>
        <v>24.189167218523352</v>
      </c>
      <c r="F14" s="6">
        <f t="shared" si="1"/>
        <v>0.95337889500567596</v>
      </c>
      <c r="G14" s="6">
        <f t="shared" si="2"/>
        <v>1.7583555035787033</v>
      </c>
      <c r="H14" s="44">
        <v>437</v>
      </c>
      <c r="I14" s="44">
        <f t="shared" si="3"/>
        <v>57.763202592867238</v>
      </c>
      <c r="J14" s="14">
        <f t="shared" si="4"/>
        <v>0.95304185087285209</v>
      </c>
      <c r="K14" s="52">
        <f t="shared" si="5"/>
        <v>1.648287715707313</v>
      </c>
      <c r="L14" s="49">
        <v>911</v>
      </c>
      <c r="M14" s="49">
        <f t="shared" si="6"/>
        <v>120.41711112609165</v>
      </c>
      <c r="N14" s="50">
        <f t="shared" si="7"/>
        <v>0.82742758841300135</v>
      </c>
      <c r="O14" s="50">
        <f t="shared" si="8"/>
        <v>1.7506687035630586</v>
      </c>
      <c r="P14" s="45">
        <v>1531</v>
      </c>
      <c r="Q14" s="45">
        <f t="shared" si="9"/>
        <v>202.36948093748225</v>
      </c>
      <c r="R14" s="18">
        <f t="shared" si="10"/>
        <v>0.87411621075617996</v>
      </c>
      <c r="S14" s="18">
        <f t="shared" si="11"/>
        <v>1.7210548491744047</v>
      </c>
      <c r="T14" s="37">
        <f t="shared" si="12"/>
        <v>11.952971913781841</v>
      </c>
      <c r="U14" s="37">
        <f t="shared" si="13"/>
        <v>1.0906775132118045</v>
      </c>
      <c r="V14" s="37">
        <f t="shared" si="14"/>
        <v>9.0677513211804506</v>
      </c>
      <c r="W14" s="37">
        <f t="shared" si="15"/>
        <v>1.0216731351834554</v>
      </c>
      <c r="X14" s="37">
        <f t="shared" si="16"/>
        <v>2.1673135183455372</v>
      </c>
    </row>
    <row r="15" spans="1:24" x14ac:dyDescent="0.25">
      <c r="A15" s="1" t="s">
        <v>209</v>
      </c>
      <c r="B15" s="1" t="s">
        <v>1949</v>
      </c>
      <c r="C15" s="36">
        <v>755537</v>
      </c>
      <c r="D15" s="43">
        <v>312</v>
      </c>
      <c r="E15" s="43">
        <f t="shared" si="0"/>
        <v>41.295131806913496</v>
      </c>
      <c r="F15" s="6">
        <f t="shared" si="1"/>
        <v>1.6275842312190316</v>
      </c>
      <c r="G15" s="6">
        <f t="shared" si="2"/>
        <v>3.0018198488491388</v>
      </c>
      <c r="H15" s="44">
        <v>692</v>
      </c>
      <c r="I15" s="44">
        <f t="shared" si="3"/>
        <v>91.590484648667115</v>
      </c>
      <c r="J15" s="14">
        <f t="shared" si="4"/>
        <v>1.5111621429156357</v>
      </c>
      <c r="K15" s="52">
        <f t="shared" si="5"/>
        <v>2.613557835186914</v>
      </c>
      <c r="L15" s="49">
        <v>1523</v>
      </c>
      <c r="M15" s="49">
        <f t="shared" si="6"/>
        <v>201.57847994208095</v>
      </c>
      <c r="N15" s="50">
        <f t="shared" si="7"/>
        <v>1.3851154040706315</v>
      </c>
      <c r="O15" s="50">
        <f t="shared" si="8"/>
        <v>2.9306228396136138</v>
      </c>
      <c r="P15" s="45">
        <v>2527</v>
      </c>
      <c r="Q15" s="45">
        <f t="shared" si="9"/>
        <v>334.46409639766154</v>
      </c>
      <c r="R15" s="18">
        <f t="shared" si="10"/>
        <v>1.4446866554321607</v>
      </c>
      <c r="S15" s="18">
        <f t="shared" si="11"/>
        <v>2.8444558552668324</v>
      </c>
      <c r="T15" s="37">
        <f t="shared" si="12"/>
        <v>12.346656113969132</v>
      </c>
      <c r="U15" s="37">
        <f t="shared" si="13"/>
        <v>1.1266001697317258</v>
      </c>
      <c r="V15" s="37">
        <f t="shared" si="14"/>
        <v>12.660016973172583</v>
      </c>
      <c r="W15" s="37">
        <f t="shared" si="15"/>
        <v>1.0553230570588497</v>
      </c>
      <c r="X15" s="37">
        <f t="shared" si="16"/>
        <v>5.5323057058849656</v>
      </c>
    </row>
    <row r="16" spans="1:24" x14ac:dyDescent="0.25">
      <c r="A16" s="1" t="s">
        <v>556</v>
      </c>
      <c r="B16" s="1" t="s">
        <v>1958</v>
      </c>
      <c r="C16" s="36">
        <v>720207</v>
      </c>
      <c r="D16" s="43">
        <v>148</v>
      </c>
      <c r="E16" s="43">
        <f t="shared" si="0"/>
        <v>20.549647531890137</v>
      </c>
      <c r="F16" s="6">
        <f t="shared" si="1"/>
        <v>0.80993281330110722</v>
      </c>
      <c r="G16" s="6">
        <f t="shared" si="2"/>
        <v>1.4937920560833324</v>
      </c>
      <c r="H16" s="44">
        <v>291</v>
      </c>
      <c r="I16" s="44">
        <f t="shared" si="3"/>
        <v>40.405050214729933</v>
      </c>
      <c r="J16" s="14">
        <f t="shared" si="4"/>
        <v>0.66664765997603792</v>
      </c>
      <c r="K16" s="52">
        <f t="shared" si="5"/>
        <v>1.1529684112373009</v>
      </c>
      <c r="L16" s="49">
        <v>605</v>
      </c>
      <c r="M16" s="49">
        <f t="shared" si="6"/>
        <v>84.003626735091444</v>
      </c>
      <c r="N16" s="50">
        <f t="shared" si="7"/>
        <v>0.57721795214452765</v>
      </c>
      <c r="O16" s="50">
        <f t="shared" si="8"/>
        <v>1.2212759377438056</v>
      </c>
      <c r="P16" s="45">
        <v>1044</v>
      </c>
      <c r="Q16" s="45">
        <f t="shared" si="9"/>
        <v>144.95832448171151</v>
      </c>
      <c r="R16" s="18">
        <f t="shared" si="10"/>
        <v>0.62613404316959709</v>
      </c>
      <c r="S16" s="18">
        <f t="shared" si="11"/>
        <v>1.2328006482089973</v>
      </c>
      <c r="T16" s="37">
        <f t="shared" si="12"/>
        <v>14.17624521072797</v>
      </c>
      <c r="U16" s="37">
        <f t="shared" si="13"/>
        <v>1.2935454031553524</v>
      </c>
      <c r="V16" s="37">
        <f t="shared" si="14"/>
        <v>29.354540315535239</v>
      </c>
      <c r="W16" s="37">
        <f t="shared" si="15"/>
        <v>1.2117060923463183</v>
      </c>
      <c r="X16" s="37">
        <f t="shared" si="16"/>
        <v>21.170609234631833</v>
      </c>
    </row>
    <row r="17" spans="1:24" x14ac:dyDescent="0.25">
      <c r="A17" s="1" t="s">
        <v>211</v>
      </c>
      <c r="B17" s="1" t="s">
        <v>1954</v>
      </c>
      <c r="C17" s="36">
        <v>682234</v>
      </c>
      <c r="D17" s="43">
        <v>188</v>
      </c>
      <c r="E17" s="43">
        <f t="shared" si="0"/>
        <v>27.556527525746301</v>
      </c>
      <c r="F17" s="6">
        <f t="shared" si="1"/>
        <v>1.0860982325415207</v>
      </c>
      <c r="G17" s="6">
        <f t="shared" si="2"/>
        <v>2.0031351801689667</v>
      </c>
      <c r="H17" s="44">
        <v>652</v>
      </c>
      <c r="I17" s="44">
        <f t="shared" si="3"/>
        <v>95.568382695673336</v>
      </c>
      <c r="J17" s="14">
        <f t="shared" si="4"/>
        <v>1.5767939491024079</v>
      </c>
      <c r="K17" s="52">
        <f t="shared" si="5"/>
        <v>2.7270681703293449</v>
      </c>
      <c r="L17" s="49">
        <v>1824</v>
      </c>
      <c r="M17" s="49">
        <f t="shared" si="6"/>
        <v>267.35694790936833</v>
      </c>
      <c r="N17" s="50">
        <f t="shared" si="7"/>
        <v>1.837101991447593</v>
      </c>
      <c r="O17" s="50">
        <f t="shared" si="8"/>
        <v>3.886934647476803</v>
      </c>
      <c r="P17" s="45">
        <v>2664</v>
      </c>
      <c r="Q17" s="45">
        <f t="shared" si="9"/>
        <v>390.481858130788</v>
      </c>
      <c r="R17" s="18">
        <f t="shared" si="10"/>
        <v>1.6866501836992023</v>
      </c>
      <c r="S17" s="18">
        <f t="shared" si="11"/>
        <v>3.320859906036115</v>
      </c>
      <c r="T17" s="37">
        <f t="shared" si="12"/>
        <v>7.0570570570570572</v>
      </c>
      <c r="U17" s="37">
        <f t="shared" si="13"/>
        <v>0.64393805131510051</v>
      </c>
      <c r="V17" s="37">
        <f t="shared" si="14"/>
        <v>-35.606194868489951</v>
      </c>
      <c r="W17" s="37">
        <f t="shared" si="15"/>
        <v>0.60319773698613288</v>
      </c>
      <c r="X17" s="37">
        <f t="shared" si="16"/>
        <v>-39.68022630138671</v>
      </c>
    </row>
    <row r="18" spans="1:24" x14ac:dyDescent="0.25">
      <c r="A18" s="1" t="s">
        <v>202</v>
      </c>
      <c r="B18" s="1" t="s">
        <v>1957</v>
      </c>
      <c r="C18" s="36">
        <v>621952</v>
      </c>
      <c r="D18" s="43">
        <v>197</v>
      </c>
      <c r="E18" s="43">
        <f t="shared" si="0"/>
        <v>31.674470055566989</v>
      </c>
      <c r="F18" s="6">
        <f t="shared" si="1"/>
        <v>1.2484006162205645</v>
      </c>
      <c r="G18" s="6">
        <f t="shared" si="2"/>
        <v>2.3024760729462188</v>
      </c>
      <c r="H18" s="44">
        <v>586</v>
      </c>
      <c r="I18" s="44">
        <f t="shared" si="3"/>
        <v>94.219489606915005</v>
      </c>
      <c r="J18" s="14">
        <f t="shared" si="4"/>
        <v>1.5545384039069519</v>
      </c>
      <c r="K18" s="52">
        <f t="shared" si="5"/>
        <v>2.6885771620714785</v>
      </c>
      <c r="L18" s="49">
        <v>1591</v>
      </c>
      <c r="M18" s="49">
        <f t="shared" si="6"/>
        <v>255.80752212389379</v>
      </c>
      <c r="N18" s="50">
        <f t="shared" si="7"/>
        <v>1.7577418952298431</v>
      </c>
      <c r="O18" s="50">
        <f t="shared" si="8"/>
        <v>3.7190248041192224</v>
      </c>
      <c r="P18" s="45">
        <v>2374</v>
      </c>
      <c r="Q18" s="45">
        <f t="shared" si="9"/>
        <v>381.70148178637578</v>
      </c>
      <c r="R18" s="18">
        <f t="shared" si="10"/>
        <v>1.6487241621289745</v>
      </c>
      <c r="S18" s="18">
        <f t="shared" si="11"/>
        <v>3.2461870392820851</v>
      </c>
      <c r="T18" s="37">
        <f t="shared" si="12"/>
        <v>8.2982308340353832</v>
      </c>
      <c r="U18" s="37">
        <f t="shared" si="13"/>
        <v>0.75719192142397074</v>
      </c>
      <c r="V18" s="37">
        <f t="shared" si="14"/>
        <v>-24.280807857602927</v>
      </c>
      <c r="W18" s="37">
        <f t="shared" si="15"/>
        <v>0.70928632425795957</v>
      </c>
      <c r="X18" s="37">
        <f t="shared" si="16"/>
        <v>-29.071367574204043</v>
      </c>
    </row>
    <row r="19" spans="1:24" x14ac:dyDescent="0.25">
      <c r="A19" s="1" t="s">
        <v>645</v>
      </c>
      <c r="B19" s="1" t="s">
        <v>1967</v>
      </c>
      <c r="C19" s="36">
        <v>577190</v>
      </c>
      <c r="D19" s="43">
        <v>80</v>
      </c>
      <c r="E19" s="43">
        <f t="shared" si="0"/>
        <v>13.860253989154351</v>
      </c>
      <c r="F19" s="6">
        <f t="shared" si="1"/>
        <v>0.54628063518280368</v>
      </c>
      <c r="G19" s="6">
        <f t="shared" si="2"/>
        <v>1.007527611953728</v>
      </c>
      <c r="H19" s="44">
        <v>119</v>
      </c>
      <c r="I19" s="44">
        <f t="shared" si="3"/>
        <v>20.6171278088671</v>
      </c>
      <c r="J19" s="14">
        <f t="shared" si="4"/>
        <v>0.34016440856191654</v>
      </c>
      <c r="K19" s="52">
        <f t="shared" si="5"/>
        <v>0.5883149994304433</v>
      </c>
      <c r="L19" s="49">
        <v>285</v>
      </c>
      <c r="M19" s="49">
        <f t="shared" si="6"/>
        <v>49.377154836362379</v>
      </c>
      <c r="N19" s="50">
        <f t="shared" si="7"/>
        <v>0.33928749632737304</v>
      </c>
      <c r="O19" s="50">
        <f t="shared" si="8"/>
        <v>0.71786342351703114</v>
      </c>
      <c r="P19" s="45">
        <v>484</v>
      </c>
      <c r="Q19" s="45">
        <f t="shared" si="9"/>
        <v>83.854536634383834</v>
      </c>
      <c r="R19" s="18">
        <f t="shared" si="10"/>
        <v>0.36220189663977503</v>
      </c>
      <c r="S19" s="18">
        <f t="shared" si="11"/>
        <v>0.71314239791158596</v>
      </c>
      <c r="T19" s="37">
        <f t="shared" si="12"/>
        <v>16.528925619834713</v>
      </c>
      <c r="U19" s="37">
        <f t="shared" si="13"/>
        <v>1.5082213545836363</v>
      </c>
      <c r="V19" s="37">
        <f t="shared" si="14"/>
        <v>50.822135458363626</v>
      </c>
      <c r="W19" s="37">
        <f t="shared" si="15"/>
        <v>1.4128000451301725</v>
      </c>
      <c r="X19" s="37">
        <f t="shared" si="16"/>
        <v>41.280004513017253</v>
      </c>
    </row>
    <row r="20" spans="1:24" x14ac:dyDescent="0.25">
      <c r="A20" s="1" t="s">
        <v>538</v>
      </c>
      <c r="B20" s="1" t="s">
        <v>1968</v>
      </c>
      <c r="C20" s="36">
        <v>557108</v>
      </c>
      <c r="D20" s="43">
        <v>120</v>
      </c>
      <c r="E20" s="43">
        <f t="shared" si="0"/>
        <v>21.539809157290865</v>
      </c>
      <c r="F20" s="6">
        <f t="shared" si="1"/>
        <v>0.84895851384604715</v>
      </c>
      <c r="G20" s="6">
        <f t="shared" si="2"/>
        <v>1.5657687441489951</v>
      </c>
      <c r="H20" s="44">
        <v>141</v>
      </c>
      <c r="I20" s="44">
        <f t="shared" si="3"/>
        <v>25.309275759816767</v>
      </c>
      <c r="J20" s="14">
        <f t="shared" si="4"/>
        <v>0.41758070764181782</v>
      </c>
      <c r="K20" s="52">
        <f t="shared" si="5"/>
        <v>0.72220663771690152</v>
      </c>
      <c r="L20" s="49">
        <v>400</v>
      </c>
      <c r="M20" s="49">
        <f t="shared" si="6"/>
        <v>71.799363857636223</v>
      </c>
      <c r="N20" s="50">
        <f t="shared" si="7"/>
        <v>0.4933582439467693</v>
      </c>
      <c r="O20" s="50">
        <f t="shared" si="8"/>
        <v>1.0438458294326634</v>
      </c>
      <c r="P20" s="45">
        <v>661</v>
      </c>
      <c r="Q20" s="45">
        <f t="shared" si="9"/>
        <v>118.64844877474385</v>
      </c>
      <c r="R20" s="18">
        <f t="shared" si="10"/>
        <v>0.51249097430416213</v>
      </c>
      <c r="S20" s="18">
        <f t="shared" si="11"/>
        <v>1.0090478424159091</v>
      </c>
      <c r="T20" s="37">
        <f t="shared" si="12"/>
        <v>18.154311649016641</v>
      </c>
      <c r="U20" s="37">
        <f t="shared" si="13"/>
        <v>1.6565335906622085</v>
      </c>
      <c r="V20" s="37">
        <f t="shared" si="14"/>
        <v>65.653359066220844</v>
      </c>
      <c r="W20" s="37">
        <f t="shared" si="15"/>
        <v>1.5517289451807945</v>
      </c>
      <c r="X20" s="37">
        <f t="shared" si="16"/>
        <v>55.172894518079453</v>
      </c>
    </row>
    <row r="21" spans="1:24" x14ac:dyDescent="0.25">
      <c r="A21" s="1" t="s">
        <v>634</v>
      </c>
      <c r="B21" s="1" t="s">
        <v>1970</v>
      </c>
      <c r="C21" s="36">
        <v>556493</v>
      </c>
      <c r="D21" s="43">
        <v>123</v>
      </c>
      <c r="E21" s="43">
        <f t="shared" si="0"/>
        <v>22.102703897443451</v>
      </c>
      <c r="F21" s="6">
        <f t="shared" si="1"/>
        <v>0.87114414597315193</v>
      </c>
      <c r="G21" s="6">
        <f t="shared" si="2"/>
        <v>1.6066866085525646</v>
      </c>
      <c r="H21" s="44">
        <v>219</v>
      </c>
      <c r="I21" s="44">
        <f t="shared" si="3"/>
        <v>39.353594744228587</v>
      </c>
      <c r="J21" s="14">
        <f t="shared" si="4"/>
        <v>0.64929957291133755</v>
      </c>
      <c r="K21" s="52">
        <f t="shared" si="5"/>
        <v>1.1229648612635219</v>
      </c>
      <c r="L21" s="49">
        <v>361</v>
      </c>
      <c r="M21" s="49">
        <f t="shared" si="6"/>
        <v>64.870537455098258</v>
      </c>
      <c r="N21" s="50">
        <f t="shared" si="7"/>
        <v>0.44574788303401625</v>
      </c>
      <c r="O21" s="50">
        <f t="shared" si="8"/>
        <v>0.94311197672760283</v>
      </c>
      <c r="P21" s="45">
        <v>703</v>
      </c>
      <c r="Q21" s="45">
        <f t="shared" si="9"/>
        <v>126.32683609677031</v>
      </c>
      <c r="R21" s="18">
        <f t="shared" si="10"/>
        <v>0.54565705646020379</v>
      </c>
      <c r="S21" s="18">
        <f t="shared" si="11"/>
        <v>1.07434882393345</v>
      </c>
      <c r="T21" s="37">
        <f t="shared" si="12"/>
        <v>17.496443812233288</v>
      </c>
      <c r="U21" s="37">
        <f t="shared" si="13"/>
        <v>1.5965048663064196</v>
      </c>
      <c r="V21" s="37">
        <f t="shared" si="14"/>
        <v>59.650486630641964</v>
      </c>
      <c r="W21" s="37">
        <f t="shared" si="15"/>
        <v>1.4954980847562132</v>
      </c>
      <c r="X21" s="37">
        <f t="shared" si="16"/>
        <v>49.549808475621319</v>
      </c>
    </row>
    <row r="22" spans="1:24" x14ac:dyDescent="0.25">
      <c r="A22" s="1" t="s">
        <v>564</v>
      </c>
      <c r="B22" s="1" t="s">
        <v>1973</v>
      </c>
      <c r="C22" s="36">
        <v>551034</v>
      </c>
      <c r="D22" s="43">
        <v>155</v>
      </c>
      <c r="E22" s="43">
        <f t="shared" si="0"/>
        <v>28.128935782546993</v>
      </c>
      <c r="F22" s="6">
        <f t="shared" si="1"/>
        <v>1.1086588253238499</v>
      </c>
      <c r="G22" s="6">
        <f t="shared" si="2"/>
        <v>2.0447445997718314</v>
      </c>
      <c r="H22" s="44">
        <v>229</v>
      </c>
      <c r="I22" s="44">
        <f t="shared" si="3"/>
        <v>41.558234156150071</v>
      </c>
      <c r="J22" s="14">
        <f t="shared" si="4"/>
        <v>0.68567417700755062</v>
      </c>
      <c r="K22" s="52">
        <f t="shared" si="5"/>
        <v>1.1858748090696898</v>
      </c>
      <c r="L22" s="49">
        <v>488</v>
      </c>
      <c r="M22" s="49">
        <f t="shared" si="6"/>
        <v>88.560778463760855</v>
      </c>
      <c r="N22" s="50">
        <f t="shared" si="7"/>
        <v>0.60853171668864359</v>
      </c>
      <c r="O22" s="50">
        <f t="shared" si="8"/>
        <v>1.287529502824069</v>
      </c>
      <c r="P22" s="45">
        <v>872</v>
      </c>
      <c r="Q22" s="45">
        <f t="shared" si="9"/>
        <v>158.24794840245792</v>
      </c>
      <c r="R22" s="18">
        <f t="shared" si="10"/>
        <v>0.68353734158279145</v>
      </c>
      <c r="S22" s="18">
        <f t="shared" si="11"/>
        <v>1.3458224911595689</v>
      </c>
      <c r="T22" s="37">
        <f t="shared" si="12"/>
        <v>17.775229357798164</v>
      </c>
      <c r="U22" s="37">
        <f t="shared" si="13"/>
        <v>1.6219433202532163</v>
      </c>
      <c r="V22" s="37">
        <f t="shared" si="14"/>
        <v>62.194332025321629</v>
      </c>
      <c r="W22" s="37">
        <f t="shared" si="15"/>
        <v>1.5193271127532328</v>
      </c>
      <c r="X22" s="37">
        <f t="shared" si="16"/>
        <v>51.932711275323285</v>
      </c>
    </row>
    <row r="23" spans="1:24" x14ac:dyDescent="0.25">
      <c r="A23" s="1" t="s">
        <v>214</v>
      </c>
      <c r="B23" s="1" t="s">
        <v>1964</v>
      </c>
      <c r="C23" s="36">
        <v>548606</v>
      </c>
      <c r="D23" s="43">
        <v>263</v>
      </c>
      <c r="E23" s="43">
        <f t="shared" si="0"/>
        <v>47.939687134300392</v>
      </c>
      <c r="F23" s="6">
        <f t="shared" si="1"/>
        <v>1.8894691799070218</v>
      </c>
      <c r="G23" s="6">
        <f t="shared" si="2"/>
        <v>3.4848249198049128</v>
      </c>
      <c r="H23" s="44">
        <v>568</v>
      </c>
      <c r="I23" s="44">
        <f t="shared" si="3"/>
        <v>103.53514179575141</v>
      </c>
      <c r="J23" s="14">
        <f t="shared" si="4"/>
        <v>1.7082384413981677</v>
      </c>
      <c r="K23" s="52">
        <f t="shared" si="5"/>
        <v>2.954401672787875</v>
      </c>
      <c r="L23" s="49">
        <v>1389</v>
      </c>
      <c r="M23" s="49">
        <f t="shared" si="6"/>
        <v>253.18716893362449</v>
      </c>
      <c r="N23" s="50">
        <f t="shared" si="7"/>
        <v>1.7397365428281855</v>
      </c>
      <c r="O23" s="50">
        <f t="shared" si="8"/>
        <v>3.6809291358243521</v>
      </c>
      <c r="P23" s="45">
        <v>2220</v>
      </c>
      <c r="Q23" s="45">
        <f t="shared" si="9"/>
        <v>404.66199786367628</v>
      </c>
      <c r="R23" s="18">
        <f t="shared" si="10"/>
        <v>1.7478999826011163</v>
      </c>
      <c r="S23" s="18">
        <f t="shared" si="11"/>
        <v>3.4414551565462328</v>
      </c>
      <c r="T23" s="37">
        <f t="shared" si="12"/>
        <v>11.846846846846846</v>
      </c>
      <c r="U23" s="37">
        <f t="shared" si="13"/>
        <v>1.0809938776332217</v>
      </c>
      <c r="V23" s="37">
        <f t="shared" si="14"/>
        <v>8.0993877633221736</v>
      </c>
      <c r="W23" s="37">
        <f t="shared" si="15"/>
        <v>1.0126021584724656</v>
      </c>
      <c r="X23" s="37">
        <f t="shared" si="16"/>
        <v>1.2602158472465597</v>
      </c>
    </row>
    <row r="24" spans="1:24" x14ac:dyDescent="0.25">
      <c r="A24" s="1" t="s">
        <v>606</v>
      </c>
      <c r="B24" s="1" t="s">
        <v>1990</v>
      </c>
      <c r="C24" s="36">
        <v>500585</v>
      </c>
      <c r="D24" s="43">
        <v>59</v>
      </c>
      <c r="E24" s="43">
        <f t="shared" si="0"/>
        <v>11.786210134143053</v>
      </c>
      <c r="F24" s="6">
        <f t="shared" si="1"/>
        <v>0.46453538034121539</v>
      </c>
      <c r="G24" s="6">
        <f t="shared" si="2"/>
        <v>0.85676151098891207</v>
      </c>
      <c r="H24" s="44">
        <v>157</v>
      </c>
      <c r="I24" s="44">
        <f t="shared" si="3"/>
        <v>31.363304933228125</v>
      </c>
      <c r="J24" s="14">
        <f t="shared" si="4"/>
        <v>0.517466844657681</v>
      </c>
      <c r="K24" s="52">
        <f t="shared" si="5"/>
        <v>0.89495990396844838</v>
      </c>
      <c r="L24" s="49">
        <v>402</v>
      </c>
      <c r="M24" s="49">
        <f t="shared" si="6"/>
        <v>80.306041930940808</v>
      </c>
      <c r="N24" s="50">
        <f t="shared" si="7"/>
        <v>0.55181056901733017</v>
      </c>
      <c r="O24" s="50">
        <f t="shared" si="8"/>
        <v>1.16751907599167</v>
      </c>
      <c r="P24" s="45">
        <v>618</v>
      </c>
      <c r="Q24" s="45">
        <f t="shared" si="9"/>
        <v>123.45555699831198</v>
      </c>
      <c r="R24" s="18">
        <f t="shared" si="10"/>
        <v>0.53325483259749018</v>
      </c>
      <c r="S24" s="18">
        <f t="shared" si="11"/>
        <v>1.0499299797834201</v>
      </c>
      <c r="T24" s="37">
        <f t="shared" si="12"/>
        <v>9.5469255663430417</v>
      </c>
      <c r="U24" s="37">
        <f t="shared" si="13"/>
        <v>0.87113205909163249</v>
      </c>
      <c r="V24" s="37">
        <f t="shared" si="14"/>
        <v>-12.886794090836752</v>
      </c>
      <c r="W24" s="37">
        <f t="shared" si="15"/>
        <v>0.8160177606945227</v>
      </c>
      <c r="X24" s="37">
        <f t="shared" si="16"/>
        <v>-18.398223930547729</v>
      </c>
    </row>
    <row r="25" spans="1:24" x14ac:dyDescent="0.25">
      <c r="A25" s="1" t="s">
        <v>585</v>
      </c>
      <c r="B25" s="1" t="s">
        <v>1988</v>
      </c>
      <c r="C25" s="36">
        <v>441064</v>
      </c>
      <c r="D25" s="43">
        <v>87</v>
      </c>
      <c r="E25" s="43">
        <f t="shared" si="0"/>
        <v>19.725028567282752</v>
      </c>
      <c r="F25" s="6">
        <f t="shared" si="1"/>
        <v>0.77743172261965188</v>
      </c>
      <c r="G25" s="6">
        <f t="shared" si="2"/>
        <v>1.4338489715747256</v>
      </c>
      <c r="H25" s="44">
        <v>141</v>
      </c>
      <c r="I25" s="44">
        <f t="shared" si="3"/>
        <v>31.968149746975495</v>
      </c>
      <c r="J25" s="14">
        <f t="shared" si="4"/>
        <v>0.52744625014265012</v>
      </c>
      <c r="K25" s="52">
        <f t="shared" si="5"/>
        <v>0.91221930496523762</v>
      </c>
      <c r="L25" s="49">
        <v>348</v>
      </c>
      <c r="M25" s="49">
        <f t="shared" si="6"/>
        <v>78.900114269131009</v>
      </c>
      <c r="N25" s="50">
        <f t="shared" si="7"/>
        <v>0.54214995414444656</v>
      </c>
      <c r="O25" s="50">
        <f t="shared" si="8"/>
        <v>1.1470791772597804</v>
      </c>
      <c r="P25" s="45">
        <v>576</v>
      </c>
      <c r="Q25" s="45">
        <f t="shared" si="9"/>
        <v>130.59329258338926</v>
      </c>
      <c r="R25" s="18">
        <f t="shared" si="10"/>
        <v>0.56408561970088134</v>
      </c>
      <c r="S25" s="18">
        <f t="shared" si="11"/>
        <v>1.1106329789901876</v>
      </c>
      <c r="T25" s="37">
        <f t="shared" si="12"/>
        <v>15.104166666666666</v>
      </c>
      <c r="U25" s="37">
        <f t="shared" si="13"/>
        <v>1.3782158159463487</v>
      </c>
      <c r="V25" s="37">
        <f t="shared" si="14"/>
        <v>37.821581594634864</v>
      </c>
      <c r="W25" s="37">
        <f t="shared" si="15"/>
        <v>1.2910196245733789</v>
      </c>
      <c r="X25" s="37">
        <f t="shared" si="16"/>
        <v>29.101962457337894</v>
      </c>
    </row>
    <row r="26" spans="1:24" x14ac:dyDescent="0.25">
      <c r="A26" s="1" t="s">
        <v>213</v>
      </c>
      <c r="B26" s="1" t="s">
        <v>1953</v>
      </c>
      <c r="C26" s="36">
        <v>433708</v>
      </c>
      <c r="D26" s="43">
        <v>132</v>
      </c>
      <c r="E26" s="43">
        <f t="shared" si="0"/>
        <v>30.435223698894184</v>
      </c>
      <c r="F26" s="6">
        <f t="shared" si="1"/>
        <v>1.1995576233431664</v>
      </c>
      <c r="G26" s="6">
        <f t="shared" si="2"/>
        <v>2.2123929530165323</v>
      </c>
      <c r="H26" s="44">
        <v>271</v>
      </c>
      <c r="I26" s="44">
        <f t="shared" si="3"/>
        <v>62.484436533335789</v>
      </c>
      <c r="J26" s="14">
        <f t="shared" si="4"/>
        <v>1.0309380431034314</v>
      </c>
      <c r="K26" s="52">
        <f t="shared" si="5"/>
        <v>1.7830093301216721</v>
      </c>
      <c r="L26" s="49">
        <v>952</v>
      </c>
      <c r="M26" s="49">
        <f t="shared" si="6"/>
        <v>219.50252243444896</v>
      </c>
      <c r="N26" s="50">
        <f t="shared" si="7"/>
        <v>1.5082776948396115</v>
      </c>
      <c r="O26" s="50">
        <f t="shared" si="8"/>
        <v>3.1912092291996039</v>
      </c>
      <c r="P26" s="45">
        <v>1355</v>
      </c>
      <c r="Q26" s="45">
        <f t="shared" si="9"/>
        <v>312.42218266667896</v>
      </c>
      <c r="R26" s="18">
        <f t="shared" si="10"/>
        <v>1.3494786526291427</v>
      </c>
      <c r="S26" s="18">
        <f t="shared" si="11"/>
        <v>2.6570000079915665</v>
      </c>
      <c r="T26" s="37">
        <f t="shared" si="12"/>
        <v>9.7416974169741692</v>
      </c>
      <c r="U26" s="37">
        <f t="shared" si="13"/>
        <v>0.8889044824874478</v>
      </c>
      <c r="V26" s="37">
        <f t="shared" si="14"/>
        <v>-11.10955175125522</v>
      </c>
      <c r="W26" s="37">
        <f t="shared" si="15"/>
        <v>0.83266576829590822</v>
      </c>
      <c r="X26" s="37">
        <f t="shared" si="16"/>
        <v>-16.733423170409178</v>
      </c>
    </row>
    <row r="27" spans="1:24" x14ac:dyDescent="0.25">
      <c r="A27" s="1" t="s">
        <v>216</v>
      </c>
      <c r="B27" s="1" t="s">
        <v>1978</v>
      </c>
      <c r="C27" s="36">
        <v>433231</v>
      </c>
      <c r="D27" s="43">
        <v>193</v>
      </c>
      <c r="E27" s="43">
        <f t="shared" si="0"/>
        <v>44.548981951891719</v>
      </c>
      <c r="F27" s="6">
        <f t="shared" si="1"/>
        <v>1.7558297399506368</v>
      </c>
      <c r="G27" s="6">
        <f t="shared" si="2"/>
        <v>3.2383482608674545</v>
      </c>
      <c r="H27" s="44">
        <v>427</v>
      </c>
      <c r="I27" s="44">
        <f t="shared" si="3"/>
        <v>98.561737271801888</v>
      </c>
      <c r="J27" s="14">
        <f t="shared" si="4"/>
        <v>1.6261816571500316</v>
      </c>
      <c r="K27" s="52">
        <f t="shared" si="5"/>
        <v>2.812484306469937</v>
      </c>
      <c r="L27" s="49">
        <v>1320</v>
      </c>
      <c r="M27" s="49">
        <f t="shared" si="6"/>
        <v>304.68733770205733</v>
      </c>
      <c r="N27" s="50">
        <f t="shared" si="7"/>
        <v>2.0936120016266133</v>
      </c>
      <c r="O27" s="50">
        <f t="shared" si="8"/>
        <v>4.4296577247098856</v>
      </c>
      <c r="P27" s="45">
        <v>1940</v>
      </c>
      <c r="Q27" s="45">
        <f t="shared" si="9"/>
        <v>447.79805692575098</v>
      </c>
      <c r="R27" s="18">
        <f t="shared" si="10"/>
        <v>1.9342221904736754</v>
      </c>
      <c r="S27" s="18">
        <f t="shared" si="11"/>
        <v>3.8083065378866423</v>
      </c>
      <c r="T27" s="37">
        <f t="shared" si="12"/>
        <v>9.9484536082474229</v>
      </c>
      <c r="U27" s="37">
        <f t="shared" si="13"/>
        <v>0.90777044571112508</v>
      </c>
      <c r="V27" s="37">
        <f t="shared" si="14"/>
        <v>-9.2229554288874915</v>
      </c>
      <c r="W27" s="37">
        <f t="shared" si="15"/>
        <v>0.85033813025579685</v>
      </c>
      <c r="X27" s="37">
        <f t="shared" si="16"/>
        <v>-14.966186974420314</v>
      </c>
    </row>
    <row r="28" spans="1:24" x14ac:dyDescent="0.25">
      <c r="A28" s="1" t="s">
        <v>646</v>
      </c>
      <c r="B28" s="1" t="s">
        <v>1993</v>
      </c>
      <c r="C28" s="36">
        <v>419700</v>
      </c>
      <c r="D28" s="43">
        <v>97</v>
      </c>
      <c r="E28" s="43">
        <f t="shared" si="0"/>
        <v>23.111746485584941</v>
      </c>
      <c r="F28" s="6">
        <f t="shared" si="1"/>
        <v>0.9109140106818191</v>
      </c>
      <c r="G28" s="6">
        <f t="shared" si="2"/>
        <v>1.6800357888767725</v>
      </c>
      <c r="H28" s="44">
        <v>71</v>
      </c>
      <c r="I28" s="44">
        <f t="shared" si="3"/>
        <v>16.91684536573743</v>
      </c>
      <c r="J28" s="14">
        <f t="shared" si="4"/>
        <v>0.27911301476700118</v>
      </c>
      <c r="K28" s="52">
        <f t="shared" si="5"/>
        <v>0.48272649633710529</v>
      </c>
      <c r="L28" s="49">
        <v>248</v>
      </c>
      <c r="M28" s="49">
        <f t="shared" si="6"/>
        <v>59.089826066237791</v>
      </c>
      <c r="N28" s="50">
        <f t="shared" si="7"/>
        <v>0.40602661718511318</v>
      </c>
      <c r="O28" s="50">
        <f t="shared" si="8"/>
        <v>0.85906984668338049</v>
      </c>
      <c r="P28" s="45">
        <v>416</v>
      </c>
      <c r="Q28" s="45">
        <f t="shared" si="9"/>
        <v>99.118417917560166</v>
      </c>
      <c r="R28" s="18">
        <f t="shared" si="10"/>
        <v>0.42813281669191539</v>
      </c>
      <c r="S28" s="18">
        <f t="shared" si="11"/>
        <v>0.84295434770726008</v>
      </c>
      <c r="T28" s="37">
        <f t="shared" si="12"/>
        <v>23.317307692307693</v>
      </c>
      <c r="U28" s="37">
        <f t="shared" si="13"/>
        <v>2.1276435142726129</v>
      </c>
      <c r="V28" s="37">
        <f t="shared" si="14"/>
        <v>112.76435142726129</v>
      </c>
      <c r="W28" s="37">
        <f t="shared" si="15"/>
        <v>1.9930329482803888</v>
      </c>
      <c r="X28" s="37">
        <f t="shared" si="16"/>
        <v>99.303294828038872</v>
      </c>
    </row>
    <row r="29" spans="1:24" x14ac:dyDescent="0.25">
      <c r="A29" s="1" t="s">
        <v>212</v>
      </c>
      <c r="B29" s="1" t="s">
        <v>1981</v>
      </c>
      <c r="C29" s="36">
        <v>418060</v>
      </c>
      <c r="D29" s="43">
        <v>146</v>
      </c>
      <c r="E29" s="43">
        <f t="shared" si="0"/>
        <v>34.923216763144048</v>
      </c>
      <c r="F29" s="6">
        <f t="shared" si="1"/>
        <v>1.3764449808008934</v>
      </c>
      <c r="G29" s="6">
        <f t="shared" si="2"/>
        <v>2.5386335066187136</v>
      </c>
      <c r="H29" s="44">
        <v>718</v>
      </c>
      <c r="I29" s="44">
        <f t="shared" si="3"/>
        <v>171.74568243792757</v>
      </c>
      <c r="J29" s="14">
        <f t="shared" si="4"/>
        <v>2.8336521474360805</v>
      </c>
      <c r="K29" s="52">
        <f t="shared" si="5"/>
        <v>4.9008068438220835</v>
      </c>
      <c r="L29" s="49">
        <v>1604</v>
      </c>
      <c r="M29" s="49">
        <f t="shared" si="6"/>
        <v>383.67698416495239</v>
      </c>
      <c r="N29" s="50">
        <f t="shared" si="7"/>
        <v>2.6363771624180115</v>
      </c>
      <c r="O29" s="50">
        <f t="shared" si="8"/>
        <v>5.5780385542690629</v>
      </c>
      <c r="P29" s="45">
        <v>2468</v>
      </c>
      <c r="Q29" s="45">
        <f t="shared" si="9"/>
        <v>590.34588336602405</v>
      </c>
      <c r="R29" s="18">
        <f t="shared" si="10"/>
        <v>2.5499443108362545</v>
      </c>
      <c r="S29" s="18">
        <f t="shared" si="11"/>
        <v>5.0206070626386614</v>
      </c>
      <c r="T29" s="37">
        <f t="shared" si="12"/>
        <v>5.9157212317666126</v>
      </c>
      <c r="U29" s="37">
        <f t="shared" si="13"/>
        <v>0.53979413391561015</v>
      </c>
      <c r="V29" s="37">
        <f t="shared" si="14"/>
        <v>-46.020586608438983</v>
      </c>
      <c r="W29" s="37">
        <f t="shared" si="15"/>
        <v>0.50564273900465206</v>
      </c>
      <c r="X29" s="37">
        <f t="shared" si="16"/>
        <v>-49.43572609953479</v>
      </c>
    </row>
    <row r="30" spans="1:24" x14ac:dyDescent="0.25">
      <c r="A30" s="1" t="s">
        <v>201</v>
      </c>
      <c r="B30" s="1" t="s">
        <v>1982</v>
      </c>
      <c r="C30" s="36">
        <v>408441</v>
      </c>
      <c r="D30" s="43">
        <v>228</v>
      </c>
      <c r="E30" s="43">
        <f t="shared" si="0"/>
        <v>55.822015909274533</v>
      </c>
      <c r="F30" s="6">
        <f t="shared" si="1"/>
        <v>2.200139069021751</v>
      </c>
      <c r="G30" s="6">
        <f t="shared" si="2"/>
        <v>4.0578060421925839</v>
      </c>
      <c r="H30" s="44">
        <v>594</v>
      </c>
      <c r="I30" s="44">
        <f t="shared" si="3"/>
        <v>145.43104144784681</v>
      </c>
      <c r="J30" s="14">
        <f t="shared" si="4"/>
        <v>2.3994838010061681</v>
      </c>
      <c r="K30" s="52">
        <f t="shared" si="5"/>
        <v>4.1499118528896695</v>
      </c>
      <c r="L30" s="49">
        <v>1251</v>
      </c>
      <c r="M30" s="49">
        <f t="shared" si="6"/>
        <v>306.28658729167739</v>
      </c>
      <c r="N30" s="50">
        <f t="shared" si="7"/>
        <v>2.1046009982802878</v>
      </c>
      <c r="O30" s="50">
        <f t="shared" si="8"/>
        <v>4.4529082094587027</v>
      </c>
      <c r="P30" s="45">
        <v>2073</v>
      </c>
      <c r="Q30" s="45">
        <f t="shared" si="9"/>
        <v>507.53964464879869</v>
      </c>
      <c r="R30" s="18">
        <f t="shared" si="10"/>
        <v>2.1922704398594663</v>
      </c>
      <c r="S30" s="18">
        <f t="shared" si="11"/>
        <v>4.3163799330044226</v>
      </c>
      <c r="T30" s="37">
        <f t="shared" si="12"/>
        <v>10.998552821997105</v>
      </c>
      <c r="U30" s="37">
        <f t="shared" si="13"/>
        <v>1.0035892602569549</v>
      </c>
      <c r="V30" s="37">
        <f t="shared" si="14"/>
        <v>0.35892602569549403</v>
      </c>
      <c r="W30" s="37">
        <f t="shared" si="15"/>
        <v>0.94009473335868776</v>
      </c>
      <c r="X30" s="37">
        <f t="shared" si="16"/>
        <v>-5.9905266641312238</v>
      </c>
    </row>
    <row r="31" spans="1:24" x14ac:dyDescent="0.25">
      <c r="A31" s="1" t="s">
        <v>550</v>
      </c>
      <c r="B31" s="1" t="s">
        <v>1998</v>
      </c>
      <c r="C31" s="36">
        <v>397344</v>
      </c>
      <c r="D31" s="43">
        <v>138</v>
      </c>
      <c r="E31" s="43">
        <f t="shared" si="0"/>
        <v>34.730611258758152</v>
      </c>
      <c r="F31" s="6">
        <f t="shared" si="1"/>
        <v>1.3688537304992783</v>
      </c>
      <c r="G31" s="6">
        <f t="shared" si="2"/>
        <v>2.5246326546837556</v>
      </c>
      <c r="H31" s="44">
        <v>355</v>
      </c>
      <c r="I31" s="44">
        <f t="shared" si="3"/>
        <v>89.343239107674961</v>
      </c>
      <c r="J31" s="14">
        <f t="shared" si="4"/>
        <v>1.4740845753013812</v>
      </c>
      <c r="K31" s="52">
        <f t="shared" si="5"/>
        <v>2.549432110623076</v>
      </c>
      <c r="L31" s="49">
        <v>624</v>
      </c>
      <c r="M31" s="49">
        <f t="shared" si="6"/>
        <v>157.04276395264557</v>
      </c>
      <c r="N31" s="50">
        <f t="shared" si="7"/>
        <v>1.0790951073305926</v>
      </c>
      <c r="O31" s="50">
        <f t="shared" si="8"/>
        <v>2.2831460529313961</v>
      </c>
      <c r="P31" s="45">
        <v>1117</v>
      </c>
      <c r="Q31" s="45">
        <f t="shared" si="9"/>
        <v>281.11661431907868</v>
      </c>
      <c r="R31" s="18">
        <f t="shared" si="10"/>
        <v>1.2142571525649768</v>
      </c>
      <c r="S31" s="18">
        <f t="shared" si="11"/>
        <v>2.390761245302627</v>
      </c>
      <c r="T31" s="37">
        <f t="shared" si="12"/>
        <v>12.354521038495973</v>
      </c>
      <c r="U31" s="37">
        <f t="shared" si="13"/>
        <v>1.1273178235827017</v>
      </c>
      <c r="V31" s="37">
        <f t="shared" si="14"/>
        <v>12.731782358270172</v>
      </c>
      <c r="W31" s="37">
        <f t="shared" si="15"/>
        <v>1.055995306785301</v>
      </c>
      <c r="X31" s="37">
        <f t="shared" si="16"/>
        <v>5.5995306785300958</v>
      </c>
    </row>
    <row r="32" spans="1:24" x14ac:dyDescent="0.25">
      <c r="A32" s="1" t="s">
        <v>205</v>
      </c>
      <c r="B32" s="1" t="s">
        <v>1984</v>
      </c>
      <c r="C32" s="36">
        <v>393821</v>
      </c>
      <c r="D32" s="43">
        <v>232</v>
      </c>
      <c r="E32" s="43">
        <f t="shared" si="0"/>
        <v>58.910012416808648</v>
      </c>
      <c r="F32" s="6">
        <f t="shared" si="1"/>
        <v>2.3218477112225377</v>
      </c>
      <c r="G32" s="6">
        <f t="shared" si="2"/>
        <v>4.2822782451833685</v>
      </c>
      <c r="H32" s="44">
        <v>408</v>
      </c>
      <c r="I32" s="44">
        <f t="shared" si="3"/>
        <v>103.6003666640428</v>
      </c>
      <c r="J32" s="14">
        <f t="shared" si="4"/>
        <v>1.7093145941460943</v>
      </c>
      <c r="K32" s="52">
        <f t="shared" si="5"/>
        <v>2.9562628810370271</v>
      </c>
      <c r="L32" s="49">
        <v>1413</v>
      </c>
      <c r="M32" s="49">
        <f t="shared" si="6"/>
        <v>358.79244631444232</v>
      </c>
      <c r="N32" s="50">
        <f t="shared" si="7"/>
        <v>2.465386902397082</v>
      </c>
      <c r="O32" s="50">
        <f t="shared" si="8"/>
        <v>5.216257896934569</v>
      </c>
      <c r="P32" s="45">
        <v>2053</v>
      </c>
      <c r="Q32" s="45">
        <f t="shared" si="9"/>
        <v>521.30282539529378</v>
      </c>
      <c r="R32" s="18">
        <f t="shared" si="10"/>
        <v>2.2517192230769085</v>
      </c>
      <c r="S32" s="18">
        <f t="shared" si="11"/>
        <v>4.4334291484003785</v>
      </c>
      <c r="T32" s="37">
        <f t="shared" si="12"/>
        <v>11.30053580126644</v>
      </c>
      <c r="U32" s="37">
        <f t="shared" si="13"/>
        <v>1.0311444195292703</v>
      </c>
      <c r="V32" s="37">
        <f t="shared" si="14"/>
        <v>3.1144419529270273</v>
      </c>
      <c r="W32" s="37">
        <f t="shared" si="15"/>
        <v>0.96590654814647348</v>
      </c>
      <c r="X32" s="37">
        <f t="shared" si="16"/>
        <v>-3.4093451853526524</v>
      </c>
    </row>
    <row r="33" spans="1:24" x14ac:dyDescent="0.25">
      <c r="A33" s="1" t="s">
        <v>215</v>
      </c>
      <c r="B33" s="1" t="s">
        <v>1987</v>
      </c>
      <c r="C33" s="36">
        <v>379624</v>
      </c>
      <c r="D33" s="43">
        <v>139</v>
      </c>
      <c r="E33" s="43">
        <f t="shared" si="0"/>
        <v>36.615177122626598</v>
      </c>
      <c r="F33" s="6">
        <f t="shared" si="1"/>
        <v>1.443131001172923</v>
      </c>
      <c r="G33" s="6">
        <f t="shared" si="2"/>
        <v>2.6616252484615219</v>
      </c>
      <c r="H33" s="44">
        <v>339</v>
      </c>
      <c r="I33" s="44">
        <f t="shared" si="3"/>
        <v>89.298885212736806</v>
      </c>
      <c r="J33" s="14">
        <f t="shared" si="4"/>
        <v>1.47335277518941</v>
      </c>
      <c r="K33" s="52">
        <f t="shared" si="5"/>
        <v>2.5481664609206938</v>
      </c>
      <c r="L33" s="49">
        <v>981</v>
      </c>
      <c r="M33" s="49">
        <f t="shared" si="6"/>
        <v>258.41358818199058</v>
      </c>
      <c r="N33" s="50">
        <f t="shared" si="7"/>
        <v>1.7756490758085075</v>
      </c>
      <c r="O33" s="50">
        <f t="shared" si="8"/>
        <v>3.7569127607780617</v>
      </c>
      <c r="P33" s="45">
        <v>1459</v>
      </c>
      <c r="Q33" s="45">
        <f t="shared" si="9"/>
        <v>384.32765051735402</v>
      </c>
      <c r="R33" s="18">
        <f t="shared" si="10"/>
        <v>1.6600676544841197</v>
      </c>
      <c r="S33" s="18">
        <f t="shared" si="11"/>
        <v>3.2685213379533189</v>
      </c>
      <c r="T33" s="37">
        <f t="shared" si="12"/>
        <v>9.5270733379026744</v>
      </c>
      <c r="U33" s="37">
        <f t="shared" si="13"/>
        <v>0.86932059502200754</v>
      </c>
      <c r="V33" s="37">
        <f t="shared" si="14"/>
        <v>-13.067940497799245</v>
      </c>
      <c r="W33" s="37">
        <f t="shared" si="15"/>
        <v>0.81432090332571527</v>
      </c>
      <c r="X33" s="37">
        <f t="shared" si="16"/>
        <v>-18.567909667428474</v>
      </c>
    </row>
    <row r="34" spans="1:24" x14ac:dyDescent="0.25">
      <c r="A34" s="1" t="s">
        <v>210</v>
      </c>
      <c r="B34" s="1" t="s">
        <v>1991</v>
      </c>
      <c r="C34" s="36">
        <v>366586</v>
      </c>
      <c r="D34" s="43">
        <v>99</v>
      </c>
      <c r="E34" s="43">
        <f t="shared" si="0"/>
        <v>27.005941307087561</v>
      </c>
      <c r="F34" s="6">
        <f t="shared" si="1"/>
        <v>1.0643977218952401</v>
      </c>
      <c r="G34" s="6">
        <f t="shared" si="2"/>
        <v>1.9631120450594695</v>
      </c>
      <c r="H34" s="44">
        <v>409</v>
      </c>
      <c r="I34" s="44">
        <f t="shared" si="3"/>
        <v>111.56999994544255</v>
      </c>
      <c r="J34" s="14">
        <f t="shared" si="4"/>
        <v>1.8408065078964062</v>
      </c>
      <c r="K34" s="52">
        <f t="shared" si="5"/>
        <v>3.1836783989924924</v>
      </c>
      <c r="L34" s="49">
        <v>1295</v>
      </c>
      <c r="M34" s="49">
        <f t="shared" si="6"/>
        <v>353.25953527957972</v>
      </c>
      <c r="N34" s="50">
        <f t="shared" si="7"/>
        <v>2.4273683584238235</v>
      </c>
      <c r="O34" s="50">
        <f t="shared" si="8"/>
        <v>5.1358183805091162</v>
      </c>
      <c r="P34" s="45">
        <v>1803</v>
      </c>
      <c r="Q34" s="45">
        <f t="shared" si="9"/>
        <v>491.83547653210979</v>
      </c>
      <c r="R34" s="18">
        <f t="shared" si="10"/>
        <v>2.1244377416500022</v>
      </c>
      <c r="S34" s="18">
        <f t="shared" si="11"/>
        <v>4.1828235560039433</v>
      </c>
      <c r="T34" s="37">
        <f t="shared" si="12"/>
        <v>5.4908485856905154</v>
      </c>
      <c r="U34" s="37">
        <f t="shared" si="13"/>
        <v>0.50102561304928939</v>
      </c>
      <c r="V34" s="37">
        <f t="shared" si="14"/>
        <v>-49.89743869507106</v>
      </c>
      <c r="W34" s="37">
        <f t="shared" si="15"/>
        <v>0.46932700334482347</v>
      </c>
      <c r="X34" s="37">
        <f t="shared" si="16"/>
        <v>-53.067299665517652</v>
      </c>
    </row>
    <row r="35" spans="1:24" x14ac:dyDescent="0.25">
      <c r="A35" s="1" t="s">
        <v>545</v>
      </c>
      <c r="B35" s="1" t="s">
        <v>2002</v>
      </c>
      <c r="C35" s="36">
        <v>310743</v>
      </c>
      <c r="D35" s="43">
        <v>47</v>
      </c>
      <c r="E35" s="43">
        <f t="shared" si="0"/>
        <v>15.125039019382577</v>
      </c>
      <c r="F35" s="6">
        <f t="shared" si="1"/>
        <v>0.59613019567595382</v>
      </c>
      <c r="G35" s="6">
        <f t="shared" si="2"/>
        <v>1.0994671855097256</v>
      </c>
      <c r="H35" s="44">
        <v>110</v>
      </c>
      <c r="I35" s="44">
        <f t="shared" si="3"/>
        <v>35.399027492171989</v>
      </c>
      <c r="J35" s="14">
        <f t="shared" si="4"/>
        <v>0.58405270424539235</v>
      </c>
      <c r="K35" s="52">
        <f t="shared" si="5"/>
        <v>1.0101202763043733</v>
      </c>
      <c r="L35" s="49">
        <v>222</v>
      </c>
      <c r="M35" s="49">
        <f t="shared" si="6"/>
        <v>71.441673666019838</v>
      </c>
      <c r="N35" s="50">
        <f t="shared" si="7"/>
        <v>0.49090043101735742</v>
      </c>
      <c r="O35" s="50">
        <f t="shared" si="8"/>
        <v>1.0386455965240813</v>
      </c>
      <c r="P35" s="45">
        <v>379</v>
      </c>
      <c r="Q35" s="45">
        <f t="shared" si="9"/>
        <v>121.9657401775744</v>
      </c>
      <c r="R35" s="18">
        <f t="shared" si="10"/>
        <v>0.52681970696475577</v>
      </c>
      <c r="S35" s="18">
        <f t="shared" si="11"/>
        <v>1.0372598061394798</v>
      </c>
      <c r="T35" s="37">
        <f t="shared" si="12"/>
        <v>12.401055408970976</v>
      </c>
      <c r="U35" s="37">
        <f t="shared" si="13"/>
        <v>1.1315639635246884</v>
      </c>
      <c r="V35" s="37">
        <f t="shared" si="14"/>
        <v>13.156396352468835</v>
      </c>
      <c r="W35" s="37">
        <f t="shared" si="15"/>
        <v>1.0599728043080858</v>
      </c>
      <c r="X35" s="37">
        <f t="shared" si="16"/>
        <v>5.9972804308085825</v>
      </c>
    </row>
    <row r="36" spans="1:24" x14ac:dyDescent="0.25">
      <c r="A36" s="1" t="s">
        <v>595</v>
      </c>
      <c r="B36" s="1" t="s">
        <v>2011</v>
      </c>
      <c r="C36" s="36">
        <v>309596</v>
      </c>
      <c r="D36" s="43">
        <v>77</v>
      </c>
      <c r="E36" s="43">
        <f t="shared" si="0"/>
        <v>24.871122365922041</v>
      </c>
      <c r="F36" s="6">
        <f t="shared" si="1"/>
        <v>0.9802571103239992</v>
      </c>
      <c r="G36" s="6">
        <f t="shared" si="2"/>
        <v>1.8079280901745769</v>
      </c>
      <c r="H36" s="44">
        <v>95</v>
      </c>
      <c r="I36" s="44">
        <f t="shared" si="3"/>
        <v>30.685150970942779</v>
      </c>
      <c r="J36" s="14">
        <f t="shared" si="4"/>
        <v>0.50627790293731678</v>
      </c>
      <c r="K36" s="52">
        <f t="shared" si="5"/>
        <v>0.87560860772416427</v>
      </c>
      <c r="L36" s="49">
        <v>260</v>
      </c>
      <c r="M36" s="49">
        <f t="shared" si="6"/>
        <v>83.980413183632862</v>
      </c>
      <c r="N36" s="50">
        <f t="shared" si="7"/>
        <v>0.57705844380952231</v>
      </c>
      <c r="O36" s="50">
        <f t="shared" si="8"/>
        <v>1.2209384505075063</v>
      </c>
      <c r="P36" s="45">
        <v>432</v>
      </c>
      <c r="Q36" s="45">
        <f t="shared" si="9"/>
        <v>139.53668652049768</v>
      </c>
      <c r="R36" s="18">
        <f t="shared" si="10"/>
        <v>0.60271578064901399</v>
      </c>
      <c r="S36" s="18">
        <f t="shared" si="11"/>
        <v>1.1866922317600879</v>
      </c>
      <c r="T36" s="37">
        <f t="shared" si="12"/>
        <v>17.824074074074073</v>
      </c>
      <c r="U36" s="37">
        <f t="shared" si="13"/>
        <v>1.6264002732240435</v>
      </c>
      <c r="V36" s="37">
        <f t="shared" si="14"/>
        <v>62.640027322404343</v>
      </c>
      <c r="W36" s="37">
        <f t="shared" si="15"/>
        <v>1.5235020857034509</v>
      </c>
      <c r="X36" s="37">
        <f t="shared" si="16"/>
        <v>52.350208570345089</v>
      </c>
    </row>
    <row r="37" spans="1:24" x14ac:dyDescent="0.25">
      <c r="A37" s="1" t="s">
        <v>562</v>
      </c>
      <c r="B37" s="1" t="s">
        <v>2014</v>
      </c>
      <c r="C37" s="36">
        <v>290231</v>
      </c>
      <c r="D37" s="43">
        <v>25</v>
      </c>
      <c r="E37" s="43">
        <f t="shared" si="0"/>
        <v>8.6138282953922918</v>
      </c>
      <c r="F37" s="6">
        <f t="shared" si="1"/>
        <v>0.33950081984389424</v>
      </c>
      <c r="G37" s="6">
        <f t="shared" si="2"/>
        <v>0.6261551815015155</v>
      </c>
      <c r="H37" s="44">
        <v>121</v>
      </c>
      <c r="I37" s="44">
        <f t="shared" si="3"/>
        <v>41.690928949698687</v>
      </c>
      <c r="J37" s="14">
        <f t="shared" si="4"/>
        <v>0.68786352396146022</v>
      </c>
      <c r="K37" s="52">
        <f t="shared" si="5"/>
        <v>1.189661288841009</v>
      </c>
      <c r="L37" s="49">
        <v>306</v>
      </c>
      <c r="M37" s="49">
        <f t="shared" si="6"/>
        <v>105.43325833560165</v>
      </c>
      <c r="N37" s="50">
        <f t="shared" si="7"/>
        <v>0.72446835725698844</v>
      </c>
      <c r="O37" s="50">
        <f t="shared" si="8"/>
        <v>1.5328278843157095</v>
      </c>
      <c r="P37" s="45">
        <v>452</v>
      </c>
      <c r="Q37" s="45">
        <f t="shared" si="9"/>
        <v>155.73801558069263</v>
      </c>
      <c r="R37" s="18">
        <f t="shared" si="10"/>
        <v>0.67269591946098539</v>
      </c>
      <c r="S37" s="18">
        <f t="shared" si="11"/>
        <v>1.3244767228451477</v>
      </c>
      <c r="T37" s="37">
        <f t="shared" si="12"/>
        <v>5.5309734513274336</v>
      </c>
      <c r="U37" s="37">
        <f t="shared" si="13"/>
        <v>0.50468690239109504</v>
      </c>
      <c r="V37" s="37">
        <f t="shared" si="14"/>
        <v>-49.531309760890494</v>
      </c>
      <c r="W37" s="37">
        <f t="shared" si="15"/>
        <v>0.47275665226977559</v>
      </c>
      <c r="X37" s="37">
        <f t="shared" si="16"/>
        <v>-52.724334773022441</v>
      </c>
    </row>
    <row r="38" spans="1:24" x14ac:dyDescent="0.25">
      <c r="A38" s="1" t="s">
        <v>624</v>
      </c>
      <c r="B38" s="1" t="s">
        <v>2019</v>
      </c>
      <c r="C38" s="36">
        <v>262015</v>
      </c>
      <c r="D38" s="43">
        <v>27</v>
      </c>
      <c r="E38" s="43">
        <f t="shared" si="0"/>
        <v>10.30475354464439</v>
      </c>
      <c r="F38" s="6">
        <f t="shared" si="1"/>
        <v>0.40614604293510798</v>
      </c>
      <c r="G38" s="6">
        <f t="shared" si="2"/>
        <v>0.7490716792586517</v>
      </c>
      <c r="H38" s="44">
        <v>88</v>
      </c>
      <c r="I38" s="44">
        <f t="shared" si="3"/>
        <v>33.585863404766897</v>
      </c>
      <c r="J38" s="14">
        <f t="shared" si="4"/>
        <v>0.55413709741908201</v>
      </c>
      <c r="K38" s="52">
        <f t="shared" si="5"/>
        <v>0.95838117671018797</v>
      </c>
      <c r="L38" s="49">
        <v>213</v>
      </c>
      <c r="M38" s="49">
        <f t="shared" si="6"/>
        <v>81.293055741083521</v>
      </c>
      <c r="N38" s="50">
        <f t="shared" si="7"/>
        <v>0.55859268203282642</v>
      </c>
      <c r="O38" s="50">
        <f t="shared" si="8"/>
        <v>1.1818686494969839</v>
      </c>
      <c r="P38" s="45">
        <v>328</v>
      </c>
      <c r="Q38" s="45">
        <f t="shared" si="9"/>
        <v>125.18367269049482</v>
      </c>
      <c r="R38" s="18">
        <f t="shared" si="10"/>
        <v>0.5407192681121803</v>
      </c>
      <c r="S38" s="18">
        <f t="shared" si="11"/>
        <v>1.0646267704170063</v>
      </c>
      <c r="T38" s="37">
        <f t="shared" si="12"/>
        <v>8.2317073170731714</v>
      </c>
      <c r="U38" s="37">
        <f t="shared" si="13"/>
        <v>0.75112182399767369</v>
      </c>
      <c r="V38" s="37">
        <f t="shared" si="14"/>
        <v>-24.88781760023263</v>
      </c>
      <c r="W38" s="37">
        <f t="shared" si="15"/>
        <v>0.70360026637809048</v>
      </c>
      <c r="X38" s="37">
        <f t="shared" si="16"/>
        <v>-29.63997336219095</v>
      </c>
    </row>
    <row r="39" spans="1:24" x14ac:dyDescent="0.25">
      <c r="A39" s="1" t="s">
        <v>579</v>
      </c>
      <c r="B39" s="1" t="s">
        <v>2023</v>
      </c>
      <c r="C39" s="36">
        <v>246055</v>
      </c>
      <c r="D39" s="43">
        <v>24</v>
      </c>
      <c r="E39" s="43">
        <f t="shared" si="0"/>
        <v>9.7539168072178981</v>
      </c>
      <c r="F39" s="6">
        <f t="shared" si="1"/>
        <v>0.38443565847614852</v>
      </c>
      <c r="G39" s="6">
        <f t="shared" si="2"/>
        <v>0.7090303334745145</v>
      </c>
      <c r="H39" s="44">
        <v>121</v>
      </c>
      <c r="I39" s="44">
        <f t="shared" si="3"/>
        <v>49.175997236390238</v>
      </c>
      <c r="J39" s="14">
        <f t="shared" si="4"/>
        <v>0.81136054306093586</v>
      </c>
      <c r="K39" s="52">
        <f t="shared" si="5"/>
        <v>1.4032496211075365</v>
      </c>
      <c r="L39" s="49">
        <v>256</v>
      </c>
      <c r="M39" s="49">
        <f t="shared" si="6"/>
        <v>104.04177927699092</v>
      </c>
      <c r="N39" s="50">
        <f t="shared" si="7"/>
        <v>0.71490702373032833</v>
      </c>
      <c r="O39" s="50">
        <f t="shared" si="8"/>
        <v>1.5125980447456311</v>
      </c>
      <c r="P39" s="45">
        <v>401</v>
      </c>
      <c r="Q39" s="45">
        <f t="shared" si="9"/>
        <v>162.97169332059906</v>
      </c>
      <c r="R39" s="18">
        <f t="shared" si="10"/>
        <v>0.70394111980713692</v>
      </c>
      <c r="S39" s="18">
        <f t="shared" si="11"/>
        <v>1.3859956638137068</v>
      </c>
      <c r="T39" s="37">
        <f t="shared" si="12"/>
        <v>5.9850374064837908</v>
      </c>
      <c r="U39" s="37">
        <f t="shared" si="13"/>
        <v>0.54611905407866324</v>
      </c>
      <c r="V39" s="37">
        <f t="shared" si="14"/>
        <v>-45.388094592133676</v>
      </c>
      <c r="W39" s="37">
        <f t="shared" si="15"/>
        <v>0.51156749763815723</v>
      </c>
      <c r="X39" s="37">
        <f t="shared" si="16"/>
        <v>-48.843250236184275</v>
      </c>
    </row>
    <row r="40" spans="1:24" x14ac:dyDescent="0.25">
      <c r="A40" s="1" t="s">
        <v>207</v>
      </c>
      <c r="B40" s="1" t="s">
        <v>2017</v>
      </c>
      <c r="C40" s="36">
        <v>245147</v>
      </c>
      <c r="D40" s="43">
        <v>72</v>
      </c>
      <c r="E40" s="43">
        <f t="shared" ref="E40:E71" si="17">((D40/($C40/100000)))</f>
        <v>29.370133022227478</v>
      </c>
      <c r="F40" s="6">
        <f t="shared" ref="F40:F71" si="18">((D40/$C40)/(D$153/$C$153))</f>
        <v>1.1575787092603467</v>
      </c>
      <c r="G40" s="6">
        <f t="shared" ref="G40:G71" si="19">((D40/$C40)/(D$154/$C$154))</f>
        <v>2.1349695330116831</v>
      </c>
      <c r="H40" s="44">
        <v>220</v>
      </c>
      <c r="I40" s="44">
        <f t="shared" ref="I40:I71" si="20">((H40/($C40/100000)))</f>
        <v>89.742073123472849</v>
      </c>
      <c r="J40" s="14">
        <f t="shared" ref="J40:J71" si="21">((H40/$C40)/(H$153/$C$153))</f>
        <v>1.48066498448136</v>
      </c>
      <c r="K40" s="52">
        <f t="shared" ref="K40:K71" si="22">((H40/$C40)/(H$154/$C$154))</f>
        <v>2.5608129409672555</v>
      </c>
      <c r="L40" s="49">
        <v>624</v>
      </c>
      <c r="M40" s="49">
        <f t="shared" ref="M40:M71" si="23">((L40/($C40/100000)))</f>
        <v>254.54115285930482</v>
      </c>
      <c r="N40" s="50">
        <f t="shared" ref="N40:N71" si="24">((L40/$C40)/(L$153/$C$153))</f>
        <v>1.7490402343376299</v>
      </c>
      <c r="O40" s="50">
        <f t="shared" ref="O40:O71" si="25">((L40/$C40)/(L$154/$C$154))</f>
        <v>3.70061385722025</v>
      </c>
      <c r="P40" s="45">
        <v>916</v>
      </c>
      <c r="Q40" s="45">
        <f t="shared" ref="Q40:Q71" si="26">((P40/($C40/100000)))</f>
        <v>373.65335900500514</v>
      </c>
      <c r="R40" s="18">
        <f t="shared" ref="R40:R71" si="27">((P40/$C40)/(P$153/$C$153))</f>
        <v>1.6139610419353445</v>
      </c>
      <c r="S40" s="18">
        <f t="shared" ref="S40:S71" si="28">((P40/$C40)/(P$154/$C$154))</f>
        <v>3.1777416359759019</v>
      </c>
      <c r="T40" s="37">
        <f t="shared" ref="T40:T71" si="29">D40/P40*100</f>
        <v>7.860262008733625</v>
      </c>
      <c r="U40" s="37">
        <f t="shared" ref="U40:U71" si="30">T40/T$153</f>
        <v>0.71722840835876844</v>
      </c>
      <c r="V40" s="37">
        <f t="shared" ref="V40:V71" si="31">(U40-1)*100</f>
        <v>-28.277159164123155</v>
      </c>
      <c r="W40" s="37">
        <f t="shared" ref="W40:W71" si="32">T40/T$154</f>
        <v>0.67185120050076763</v>
      </c>
      <c r="X40" s="37">
        <f t="shared" ref="X40:X71" si="33">(W40-1)*100</f>
        <v>-32.814879949923238</v>
      </c>
    </row>
    <row r="41" spans="1:24" x14ac:dyDescent="0.25">
      <c r="A41" s="1" t="s">
        <v>554</v>
      </c>
      <c r="B41" s="1" t="s">
        <v>2039</v>
      </c>
      <c r="C41" s="36">
        <v>226911</v>
      </c>
      <c r="D41" s="43">
        <v>22</v>
      </c>
      <c r="E41" s="43">
        <f t="shared" si="17"/>
        <v>9.6954312483749145</v>
      </c>
      <c r="F41" s="6">
        <f t="shared" si="18"/>
        <v>0.38213053995099255</v>
      </c>
      <c r="G41" s="6">
        <f t="shared" si="19"/>
        <v>0.70477890954815925</v>
      </c>
      <c r="H41" s="44">
        <v>46</v>
      </c>
      <c r="I41" s="44">
        <f t="shared" si="20"/>
        <v>20.272265337511183</v>
      </c>
      <c r="J41" s="14">
        <f t="shared" si="21"/>
        <v>0.33447448222050191</v>
      </c>
      <c r="K41" s="52">
        <f t="shared" si="22"/>
        <v>0.57847426086975606</v>
      </c>
      <c r="L41" s="49">
        <v>147</v>
      </c>
      <c r="M41" s="49">
        <f t="shared" si="23"/>
        <v>64.783108795959649</v>
      </c>
      <c r="N41" s="50">
        <f t="shared" si="24"/>
        <v>0.44514713050048721</v>
      </c>
      <c r="O41" s="50">
        <f t="shared" si="25"/>
        <v>0.94184090639617646</v>
      </c>
      <c r="P41" s="45">
        <v>215</v>
      </c>
      <c r="Q41" s="45">
        <f t="shared" si="26"/>
        <v>94.750805381845751</v>
      </c>
      <c r="R41" s="18">
        <f t="shared" si="27"/>
        <v>0.40926731927558652</v>
      </c>
      <c r="S41" s="18">
        <f t="shared" si="28"/>
        <v>0.80580990923222917</v>
      </c>
      <c r="T41" s="37">
        <f t="shared" si="29"/>
        <v>10.232558139534884</v>
      </c>
      <c r="U41" s="37">
        <f t="shared" si="30"/>
        <v>0.93369424323293937</v>
      </c>
      <c r="V41" s="37">
        <f t="shared" si="31"/>
        <v>-6.6305756767060631</v>
      </c>
      <c r="W41" s="37">
        <f t="shared" si="32"/>
        <v>0.87462179538058582</v>
      </c>
      <c r="X41" s="37">
        <f t="shared" si="33"/>
        <v>-12.537820461941418</v>
      </c>
    </row>
    <row r="42" spans="1:24" x14ac:dyDescent="0.25">
      <c r="A42" s="1" t="s">
        <v>644</v>
      </c>
      <c r="B42" s="1" t="s">
        <v>2046</v>
      </c>
      <c r="C42" s="36">
        <v>217166</v>
      </c>
      <c r="D42" s="43">
        <v>23</v>
      </c>
      <c r="E42" s="43">
        <f t="shared" si="17"/>
        <v>10.590976488032195</v>
      </c>
      <c r="F42" s="6">
        <f t="shared" si="18"/>
        <v>0.41742708089012187</v>
      </c>
      <c r="G42" s="6">
        <f t="shared" si="19"/>
        <v>0.76987775675647674</v>
      </c>
      <c r="H42" s="44">
        <v>61</v>
      </c>
      <c r="I42" s="44">
        <f t="shared" si="20"/>
        <v>28.089111555215823</v>
      </c>
      <c r="J42" s="14">
        <f t="shared" si="21"/>
        <v>0.4634455442964403</v>
      </c>
      <c r="K42" s="52">
        <f t="shared" si="22"/>
        <v>0.80152996100170715</v>
      </c>
      <c r="L42" s="49">
        <v>143</v>
      </c>
      <c r="M42" s="49">
        <f t="shared" si="23"/>
        <v>65.84824512124365</v>
      </c>
      <c r="N42" s="50">
        <f t="shared" si="24"/>
        <v>0.45246605031777115</v>
      </c>
      <c r="O42" s="50">
        <f t="shared" si="25"/>
        <v>0.95732625405370586</v>
      </c>
      <c r="P42" s="45">
        <v>227</v>
      </c>
      <c r="Q42" s="45">
        <f t="shared" si="26"/>
        <v>104.52833316449167</v>
      </c>
      <c r="R42" s="18">
        <f t="shared" si="27"/>
        <v>0.45150044403499656</v>
      </c>
      <c r="S42" s="18">
        <f t="shared" si="28"/>
        <v>0.88896306812410186</v>
      </c>
      <c r="T42" s="37">
        <f t="shared" si="29"/>
        <v>10.13215859030837</v>
      </c>
      <c r="U42" s="37">
        <f t="shared" si="30"/>
        <v>0.92453304621283239</v>
      </c>
      <c r="V42" s="37">
        <f t="shared" si="31"/>
        <v>-7.5466953787167608</v>
      </c>
      <c r="W42" s="37">
        <f t="shared" si="32"/>
        <v>0.86604020387605063</v>
      </c>
      <c r="X42" s="37">
        <f t="shared" si="33"/>
        <v>-13.395979612394937</v>
      </c>
    </row>
    <row r="43" spans="1:24" x14ac:dyDescent="0.25">
      <c r="A43" s="1" t="s">
        <v>642</v>
      </c>
      <c r="B43" s="1" t="s">
        <v>2042</v>
      </c>
      <c r="C43" s="36">
        <v>201988</v>
      </c>
      <c r="D43" s="43">
        <v>16</v>
      </c>
      <c r="E43" s="43">
        <f t="shared" si="17"/>
        <v>7.9212626492662928</v>
      </c>
      <c r="F43" s="6">
        <f t="shared" si="18"/>
        <v>0.31220440800558691</v>
      </c>
      <c r="G43" s="6">
        <f t="shared" si="19"/>
        <v>0.57581129804104436</v>
      </c>
      <c r="H43" s="44">
        <v>82</v>
      </c>
      <c r="I43" s="44">
        <f t="shared" si="20"/>
        <v>40.596471077489753</v>
      </c>
      <c r="J43" s="14">
        <f t="shared" si="21"/>
        <v>0.66980593523002852</v>
      </c>
      <c r="K43" s="52">
        <f t="shared" si="22"/>
        <v>1.1584306543688143</v>
      </c>
      <c r="L43" s="49">
        <v>100</v>
      </c>
      <c r="M43" s="49">
        <f t="shared" si="23"/>
        <v>49.507891557914327</v>
      </c>
      <c r="N43" s="50">
        <f t="shared" si="24"/>
        <v>0.34018583352562626</v>
      </c>
      <c r="O43" s="50">
        <f t="shared" si="25"/>
        <v>0.7197641225513054</v>
      </c>
      <c r="P43" s="45">
        <v>198</v>
      </c>
      <c r="Q43" s="45">
        <f t="shared" si="26"/>
        <v>98.025625284670369</v>
      </c>
      <c r="R43" s="18">
        <f t="shared" si="27"/>
        <v>0.42341260022953786</v>
      </c>
      <c r="S43" s="18">
        <f t="shared" si="28"/>
        <v>0.83366067332876981</v>
      </c>
      <c r="T43" s="37">
        <f t="shared" si="29"/>
        <v>8.0808080808080813</v>
      </c>
      <c r="U43" s="37">
        <f t="shared" si="30"/>
        <v>0.7373526622408888</v>
      </c>
      <c r="V43" s="37">
        <f t="shared" si="31"/>
        <v>-26.264733775911118</v>
      </c>
      <c r="W43" s="37">
        <f t="shared" si="32"/>
        <v>0.69070224428586213</v>
      </c>
      <c r="X43" s="37">
        <f t="shared" si="33"/>
        <v>-30.929775571413785</v>
      </c>
    </row>
    <row r="44" spans="1:24" x14ac:dyDescent="0.25">
      <c r="A44" s="1" t="s">
        <v>203</v>
      </c>
      <c r="B44" s="1" t="s">
        <v>2032</v>
      </c>
      <c r="C44" s="36">
        <v>199809</v>
      </c>
      <c r="D44" s="43">
        <v>66</v>
      </c>
      <c r="E44" s="43">
        <f t="shared" si="17"/>
        <v>33.031545125594945</v>
      </c>
      <c r="F44" s="6">
        <f t="shared" si="18"/>
        <v>1.3018876469651466</v>
      </c>
      <c r="G44" s="6">
        <f t="shared" si="19"/>
        <v>2.4011243809510439</v>
      </c>
      <c r="H44" s="44">
        <v>210</v>
      </c>
      <c r="I44" s="44">
        <f t="shared" si="20"/>
        <v>105.10037085416573</v>
      </c>
      <c r="J44" s="14">
        <f t="shared" si="21"/>
        <v>1.734063339116968</v>
      </c>
      <c r="K44" s="52">
        <f t="shared" si="22"/>
        <v>2.9990658831059327</v>
      </c>
      <c r="L44" s="49">
        <v>519</v>
      </c>
      <c r="M44" s="49">
        <f t="shared" si="23"/>
        <v>259.74805939672387</v>
      </c>
      <c r="N44" s="50">
        <f t="shared" si="24"/>
        <v>1.7848186887371642</v>
      </c>
      <c r="O44" s="50">
        <f t="shared" si="25"/>
        <v>3.7763137991320961</v>
      </c>
      <c r="P44" s="45">
        <v>795</v>
      </c>
      <c r="Q44" s="45">
        <f t="shared" si="26"/>
        <v>397.87997537648454</v>
      </c>
      <c r="R44" s="18">
        <f t="shared" si="27"/>
        <v>1.7186056652450388</v>
      </c>
      <c r="S44" s="18">
        <f t="shared" si="28"/>
        <v>3.383777325705736</v>
      </c>
      <c r="T44" s="37">
        <f t="shared" si="29"/>
        <v>8.3018867924528301</v>
      </c>
      <c r="U44" s="37">
        <f t="shared" si="30"/>
        <v>0.75752551809464896</v>
      </c>
      <c r="V44" s="37">
        <f t="shared" si="31"/>
        <v>-24.247448190535103</v>
      </c>
      <c r="W44" s="37">
        <f t="shared" si="32"/>
        <v>0.70959881512009793</v>
      </c>
      <c r="X44" s="37">
        <f t="shared" si="33"/>
        <v>-29.040118487990206</v>
      </c>
    </row>
    <row r="45" spans="1:24" x14ac:dyDescent="0.25">
      <c r="A45" s="1" t="s">
        <v>530</v>
      </c>
      <c r="B45" s="1" t="s">
        <v>2061</v>
      </c>
      <c r="C45" s="36">
        <v>188124</v>
      </c>
      <c r="D45" s="43">
        <v>8</v>
      </c>
      <c r="E45" s="43">
        <f t="shared" si="17"/>
        <v>4.2525142990793308</v>
      </c>
      <c r="F45" s="6">
        <f t="shared" si="18"/>
        <v>0.16760632339369907</v>
      </c>
      <c r="G45" s="6">
        <f t="shared" si="19"/>
        <v>0.30912316469114642</v>
      </c>
      <c r="H45" s="44">
        <v>52</v>
      </c>
      <c r="I45" s="44">
        <f t="shared" si="20"/>
        <v>27.641342944015648</v>
      </c>
      <c r="J45" s="14">
        <f t="shared" si="21"/>
        <v>0.45605775749055988</v>
      </c>
      <c r="K45" s="52">
        <f t="shared" si="22"/>
        <v>0.78875276949931439</v>
      </c>
      <c r="L45" s="49">
        <v>45</v>
      </c>
      <c r="M45" s="49">
        <f t="shared" si="23"/>
        <v>23.920392932321235</v>
      </c>
      <c r="N45" s="50">
        <f t="shared" si="24"/>
        <v>0.16436528706586287</v>
      </c>
      <c r="O45" s="50">
        <f t="shared" si="25"/>
        <v>0.34776356027753969</v>
      </c>
      <c r="P45" s="45">
        <v>105</v>
      </c>
      <c r="Q45" s="45">
        <f t="shared" si="26"/>
        <v>55.814250175416213</v>
      </c>
      <c r="R45" s="18">
        <f t="shared" si="27"/>
        <v>0.24108447896155022</v>
      </c>
      <c r="S45" s="18">
        <f t="shared" si="28"/>
        <v>0.47467328310788603</v>
      </c>
      <c r="T45" s="37">
        <f t="shared" si="29"/>
        <v>7.6190476190476195</v>
      </c>
      <c r="U45" s="37">
        <f t="shared" si="30"/>
        <v>0.6952182243985523</v>
      </c>
      <c r="V45" s="37">
        <f t="shared" si="31"/>
        <v>-30.478177560144772</v>
      </c>
      <c r="W45" s="37">
        <f t="shared" si="32"/>
        <v>0.65123354461238425</v>
      </c>
      <c r="X45" s="37">
        <f t="shared" si="33"/>
        <v>-34.876645538761572</v>
      </c>
    </row>
    <row r="46" spans="1:24" x14ac:dyDescent="0.25">
      <c r="A46" s="1" t="s">
        <v>527</v>
      </c>
      <c r="B46" s="1" t="s">
        <v>2078</v>
      </c>
      <c r="C46" s="36">
        <v>186256</v>
      </c>
      <c r="D46" s="43">
        <v>11</v>
      </c>
      <c r="E46" s="43">
        <f t="shared" si="17"/>
        <v>5.9058500128854909</v>
      </c>
      <c r="F46" s="6">
        <f t="shared" si="18"/>
        <v>0.23277001264608838</v>
      </c>
      <c r="G46" s="6">
        <f t="shared" si="19"/>
        <v>0.42930720928314359</v>
      </c>
      <c r="H46" s="44">
        <v>34</v>
      </c>
      <c r="I46" s="44">
        <f t="shared" si="20"/>
        <v>18.254445494373336</v>
      </c>
      <c r="J46" s="14">
        <f t="shared" si="21"/>
        <v>0.30118223608957967</v>
      </c>
      <c r="K46" s="52">
        <f t="shared" si="22"/>
        <v>0.5208952570981531</v>
      </c>
      <c r="L46" s="49">
        <v>115</v>
      </c>
      <c r="M46" s="49">
        <f t="shared" si="23"/>
        <v>61.742977407439227</v>
      </c>
      <c r="N46" s="50">
        <f t="shared" si="24"/>
        <v>0.42425733701733265</v>
      </c>
      <c r="O46" s="50">
        <f t="shared" si="25"/>
        <v>0.89764234668293641</v>
      </c>
      <c r="P46" s="45">
        <v>160</v>
      </c>
      <c r="Q46" s="45">
        <f t="shared" si="26"/>
        <v>85.90327291469805</v>
      </c>
      <c r="R46" s="18">
        <f t="shared" si="27"/>
        <v>0.37105122305940558</v>
      </c>
      <c r="S46" s="18">
        <f t="shared" si="28"/>
        <v>0.73056591203822241</v>
      </c>
      <c r="T46" s="37">
        <f t="shared" si="29"/>
        <v>6.8750000000000009</v>
      </c>
      <c r="U46" s="37">
        <f t="shared" si="30"/>
        <v>0.62732581967213119</v>
      </c>
      <c r="V46" s="37">
        <f t="shared" si="31"/>
        <v>-37.267418032786878</v>
      </c>
      <c r="W46" s="37">
        <f t="shared" si="32"/>
        <v>0.58763651877133116</v>
      </c>
      <c r="X46" s="37">
        <f t="shared" si="33"/>
        <v>-41.236348122866886</v>
      </c>
    </row>
    <row r="47" spans="1:24" x14ac:dyDescent="0.25">
      <c r="A47" s="1" t="s">
        <v>549</v>
      </c>
      <c r="B47" s="1" t="s">
        <v>2072</v>
      </c>
      <c r="C47" s="36">
        <v>175004</v>
      </c>
      <c r="D47" s="43">
        <v>42</v>
      </c>
      <c r="E47" s="43">
        <f t="shared" si="17"/>
        <v>23.999451441109915</v>
      </c>
      <c r="F47" s="6">
        <f t="shared" si="18"/>
        <v>0.94590153885688488</v>
      </c>
      <c r="G47" s="6">
        <f t="shared" si="19"/>
        <v>1.744564711265888</v>
      </c>
      <c r="H47" s="44">
        <v>136</v>
      </c>
      <c r="I47" s="44">
        <f t="shared" si="20"/>
        <v>77.712509428355915</v>
      </c>
      <c r="J47" s="14">
        <f t="shared" si="21"/>
        <v>1.2821878029096649</v>
      </c>
      <c r="K47" s="52">
        <f t="shared" si="22"/>
        <v>2.2175462733668621</v>
      </c>
      <c r="L47" s="49">
        <v>272</v>
      </c>
      <c r="M47" s="49">
        <f t="shared" si="23"/>
        <v>155.42501885671183</v>
      </c>
      <c r="N47" s="50">
        <f t="shared" si="24"/>
        <v>1.0679790216607266</v>
      </c>
      <c r="O47" s="50">
        <f t="shared" si="25"/>
        <v>2.2596266736396258</v>
      </c>
      <c r="P47" s="45">
        <v>450</v>
      </c>
      <c r="Q47" s="45">
        <f t="shared" si="26"/>
        <v>257.13697972617769</v>
      </c>
      <c r="R47" s="18">
        <f t="shared" si="27"/>
        <v>1.110679344149587</v>
      </c>
      <c r="S47" s="18">
        <f t="shared" si="28"/>
        <v>2.1868260165005524</v>
      </c>
      <c r="T47" s="37">
        <f t="shared" si="29"/>
        <v>9.3333333333333339</v>
      </c>
      <c r="U47" s="37">
        <f t="shared" si="30"/>
        <v>0.85164232488822655</v>
      </c>
      <c r="V47" s="37">
        <f t="shared" si="31"/>
        <v>-14.835767511177345</v>
      </c>
      <c r="W47" s="37">
        <f t="shared" si="32"/>
        <v>0.79776109215017077</v>
      </c>
      <c r="X47" s="37">
        <f t="shared" si="33"/>
        <v>-20.223890784982924</v>
      </c>
    </row>
    <row r="48" spans="1:24" x14ac:dyDescent="0.25">
      <c r="A48" s="1" t="s">
        <v>567</v>
      </c>
      <c r="B48" s="1" t="s">
        <v>2066</v>
      </c>
      <c r="C48" s="36">
        <v>163284</v>
      </c>
      <c r="D48" s="43">
        <v>29</v>
      </c>
      <c r="E48" s="43">
        <f t="shared" si="17"/>
        <v>17.760466426594153</v>
      </c>
      <c r="F48" s="6">
        <f t="shared" si="18"/>
        <v>0.70000152149121397</v>
      </c>
      <c r="G48" s="6">
        <f t="shared" si="19"/>
        <v>1.2910412998183836</v>
      </c>
      <c r="H48" s="44">
        <v>31</v>
      </c>
      <c r="I48" s="44">
        <f t="shared" si="20"/>
        <v>18.98532618015237</v>
      </c>
      <c r="J48" s="14">
        <f t="shared" si="21"/>
        <v>0.31324112220175809</v>
      </c>
      <c r="K48" s="52">
        <f t="shared" si="22"/>
        <v>0.54175112384273838</v>
      </c>
      <c r="L48" s="49">
        <v>54</v>
      </c>
      <c r="M48" s="49">
        <f t="shared" si="23"/>
        <v>33.071213346071872</v>
      </c>
      <c r="N48" s="50">
        <f t="shared" si="24"/>
        <v>0.22724373678237955</v>
      </c>
      <c r="O48" s="50">
        <f t="shared" si="25"/>
        <v>0.48080158751857038</v>
      </c>
      <c r="P48" s="45">
        <v>114</v>
      </c>
      <c r="Q48" s="45">
        <f t="shared" si="26"/>
        <v>69.817005952818405</v>
      </c>
      <c r="R48" s="18">
        <f t="shared" si="27"/>
        <v>0.30156808431342791</v>
      </c>
      <c r="S48" s="18">
        <f t="shared" si="28"/>
        <v>0.59375996861432356</v>
      </c>
      <c r="T48" s="37">
        <f t="shared" si="29"/>
        <v>25.438596491228072</v>
      </c>
      <c r="U48" s="37">
        <f t="shared" si="30"/>
        <v>2.3212055847517452</v>
      </c>
      <c r="V48" s="37">
        <f t="shared" si="31"/>
        <v>132.12055847517453</v>
      </c>
      <c r="W48" s="37">
        <f t="shared" si="32"/>
        <v>2.1743488413867436</v>
      </c>
      <c r="X48" s="37">
        <f t="shared" si="33"/>
        <v>117.43488413867436</v>
      </c>
    </row>
    <row r="49" spans="1:24" x14ac:dyDescent="0.25">
      <c r="A49" s="1" t="s">
        <v>633</v>
      </c>
      <c r="B49" s="1" t="s">
        <v>2082</v>
      </c>
      <c r="C49" s="36">
        <v>160943</v>
      </c>
      <c r="D49" s="43">
        <v>20</v>
      </c>
      <c r="E49" s="43">
        <f t="shared" si="17"/>
        <v>12.426759784519986</v>
      </c>
      <c r="F49" s="6">
        <f t="shared" si="18"/>
        <v>0.48978166155278952</v>
      </c>
      <c r="G49" s="6">
        <f t="shared" si="19"/>
        <v>0.90332425508343361</v>
      </c>
      <c r="H49" s="44">
        <v>50</v>
      </c>
      <c r="I49" s="44">
        <f t="shared" si="20"/>
        <v>31.066899461299965</v>
      </c>
      <c r="J49" s="14">
        <f t="shared" si="21"/>
        <v>0.5125764160301981</v>
      </c>
      <c r="K49" s="52">
        <f t="shared" si="22"/>
        <v>0.88650189824305359</v>
      </c>
      <c r="L49" s="49">
        <v>120</v>
      </c>
      <c r="M49" s="49">
        <f t="shared" si="23"/>
        <v>74.56055870711991</v>
      </c>
      <c r="N49" s="50">
        <f t="shared" si="24"/>
        <v>0.51233136806576884</v>
      </c>
      <c r="O49" s="50">
        <f t="shared" si="25"/>
        <v>1.0839891061001203</v>
      </c>
      <c r="P49" s="45">
        <v>190</v>
      </c>
      <c r="Q49" s="45">
        <f t="shared" si="26"/>
        <v>118.05421795293987</v>
      </c>
      <c r="R49" s="18">
        <f t="shared" si="27"/>
        <v>0.50992424936192482</v>
      </c>
      <c r="S49" s="18">
        <f t="shared" si="28"/>
        <v>1.0039941958252425</v>
      </c>
      <c r="T49" s="37">
        <f t="shared" si="29"/>
        <v>10.526315789473683</v>
      </c>
      <c r="U49" s="37">
        <f t="shared" si="30"/>
        <v>0.96049886265589446</v>
      </c>
      <c r="V49" s="37">
        <f t="shared" si="31"/>
        <v>-3.9501137344105541</v>
      </c>
      <c r="W49" s="37">
        <f t="shared" si="32"/>
        <v>0.89973055505658339</v>
      </c>
      <c r="X49" s="37">
        <f t="shared" si="33"/>
        <v>-10.026944494341661</v>
      </c>
    </row>
    <row r="50" spans="1:24" x14ac:dyDescent="0.25">
      <c r="A50" s="1" t="s">
        <v>576</v>
      </c>
      <c r="B50" s="1" t="s">
        <v>2081</v>
      </c>
      <c r="C50" s="36">
        <v>159948</v>
      </c>
      <c r="D50" s="43">
        <v>18</v>
      </c>
      <c r="E50" s="43">
        <f t="shared" si="17"/>
        <v>11.253657438667567</v>
      </c>
      <c r="F50" s="6">
        <f t="shared" si="18"/>
        <v>0.44354563332934172</v>
      </c>
      <c r="G50" s="6">
        <f t="shared" si="19"/>
        <v>0.81804926618215767</v>
      </c>
      <c r="H50" s="44">
        <v>71</v>
      </c>
      <c r="I50" s="44">
        <f t="shared" si="20"/>
        <v>44.38942656363318</v>
      </c>
      <c r="J50" s="14">
        <f t="shared" si="21"/>
        <v>0.7323863524252282</v>
      </c>
      <c r="K50" s="52">
        <f t="shared" si="22"/>
        <v>1.2666636063763417</v>
      </c>
      <c r="L50" s="49">
        <v>103</v>
      </c>
      <c r="M50" s="49">
        <f t="shared" si="23"/>
        <v>64.395928676819963</v>
      </c>
      <c r="N50" s="50">
        <f t="shared" si="24"/>
        <v>0.44248668208692454</v>
      </c>
      <c r="O50" s="50">
        <f t="shared" si="25"/>
        <v>0.9362119379640248</v>
      </c>
      <c r="P50" s="45">
        <v>192</v>
      </c>
      <c r="Q50" s="45">
        <f t="shared" si="26"/>
        <v>120.03901267912072</v>
      </c>
      <c r="R50" s="18">
        <f t="shared" si="27"/>
        <v>0.51849738616664898</v>
      </c>
      <c r="S50" s="18">
        <f t="shared" si="28"/>
        <v>1.0208739178677406</v>
      </c>
      <c r="T50" s="37">
        <f t="shared" si="29"/>
        <v>9.375</v>
      </c>
      <c r="U50" s="37">
        <f t="shared" si="30"/>
        <v>0.85544429955290613</v>
      </c>
      <c r="V50" s="37">
        <f t="shared" si="31"/>
        <v>-14.455570044709386</v>
      </c>
      <c r="W50" s="37">
        <f t="shared" si="32"/>
        <v>0.80132252559726969</v>
      </c>
      <c r="X50" s="37">
        <f t="shared" si="33"/>
        <v>-19.867747440273032</v>
      </c>
    </row>
    <row r="51" spans="1:24" x14ac:dyDescent="0.25">
      <c r="A51" s="1" t="s">
        <v>560</v>
      </c>
      <c r="B51" s="1" t="s">
        <v>2124</v>
      </c>
      <c r="C51" s="36">
        <v>147326</v>
      </c>
      <c r="D51" s="43">
        <v>10</v>
      </c>
      <c r="E51" s="43">
        <f t="shared" si="17"/>
        <v>6.7876681644787746</v>
      </c>
      <c r="F51" s="6">
        <f t="shared" si="18"/>
        <v>0.26752552148056219</v>
      </c>
      <c r="G51" s="6">
        <f t="shared" si="19"/>
        <v>0.49340820895800147</v>
      </c>
      <c r="H51" s="44">
        <v>35</v>
      </c>
      <c r="I51" s="44">
        <f t="shared" si="20"/>
        <v>23.756838575675712</v>
      </c>
      <c r="J51" s="14">
        <f t="shared" si="21"/>
        <v>0.39196686455617957</v>
      </c>
      <c r="K51" s="52">
        <f t="shared" si="22"/>
        <v>0.67790744679318127</v>
      </c>
      <c r="L51" s="49">
        <v>73</v>
      </c>
      <c r="M51" s="49">
        <f t="shared" si="23"/>
        <v>49.549977600695058</v>
      </c>
      <c r="N51" s="50">
        <f t="shared" si="24"/>
        <v>0.34047502127110735</v>
      </c>
      <c r="O51" s="50">
        <f t="shared" si="25"/>
        <v>0.72037598507868217</v>
      </c>
      <c r="P51" s="45">
        <v>118</v>
      </c>
      <c r="Q51" s="45">
        <f t="shared" si="26"/>
        <v>80.094484340849547</v>
      </c>
      <c r="R51" s="18">
        <f t="shared" si="27"/>
        <v>0.34596069936119611</v>
      </c>
      <c r="S51" s="18">
        <f t="shared" si="28"/>
        <v>0.68116496631983481</v>
      </c>
      <c r="T51" s="37">
        <f t="shared" si="29"/>
        <v>8.4745762711864394</v>
      </c>
      <c r="U51" s="37">
        <f t="shared" si="30"/>
        <v>0.77328298264669471</v>
      </c>
      <c r="V51" s="37">
        <f t="shared" si="31"/>
        <v>-22.671701735330529</v>
      </c>
      <c r="W51" s="37">
        <f t="shared" si="32"/>
        <v>0.72435934517267297</v>
      </c>
      <c r="X51" s="37">
        <f t="shared" si="33"/>
        <v>-27.564065482732701</v>
      </c>
    </row>
    <row r="52" spans="1:24" x14ac:dyDescent="0.25">
      <c r="A52" s="1" t="s">
        <v>208</v>
      </c>
      <c r="B52" s="1" t="s">
        <v>2083</v>
      </c>
      <c r="C52" s="36">
        <v>139371</v>
      </c>
      <c r="D52" s="43">
        <v>32</v>
      </c>
      <c r="E52" s="43">
        <f t="shared" si="17"/>
        <v>22.960300205925193</v>
      </c>
      <c r="F52" s="6">
        <f t="shared" si="18"/>
        <v>0.90494498804245482</v>
      </c>
      <c r="G52" s="6">
        <f t="shared" si="19"/>
        <v>1.669026877452475</v>
      </c>
      <c r="H52" s="44">
        <v>384</v>
      </c>
      <c r="I52" s="44">
        <f t="shared" si="20"/>
        <v>275.52360247110232</v>
      </c>
      <c r="J52" s="14">
        <f t="shared" si="21"/>
        <v>4.5458962154331815</v>
      </c>
      <c r="K52" s="52">
        <f t="shared" si="22"/>
        <v>7.8621362555237164</v>
      </c>
      <c r="L52" s="49">
        <v>761</v>
      </c>
      <c r="M52" s="49">
        <f t="shared" si="23"/>
        <v>546.02463927215854</v>
      </c>
      <c r="N52" s="50">
        <f t="shared" si="24"/>
        <v>3.7519240103173943</v>
      </c>
      <c r="O52" s="50">
        <f t="shared" si="25"/>
        <v>7.9383090858833336</v>
      </c>
      <c r="P52" s="45">
        <v>1177</v>
      </c>
      <c r="Q52" s="45">
        <f t="shared" si="26"/>
        <v>844.508541949186</v>
      </c>
      <c r="R52" s="18">
        <f t="shared" si="27"/>
        <v>3.6477763505649339</v>
      </c>
      <c r="S52" s="18">
        <f t="shared" si="28"/>
        <v>7.1821379120889475</v>
      </c>
      <c r="T52" s="37">
        <f t="shared" si="29"/>
        <v>2.7187765505522514</v>
      </c>
      <c r="U52" s="37">
        <f t="shared" si="30"/>
        <v>0.2480812695389906</v>
      </c>
      <c r="V52" s="37">
        <f t="shared" si="31"/>
        <v>-75.191873046100937</v>
      </c>
      <c r="W52" s="37">
        <f t="shared" si="32"/>
        <v>0.23238580181580404</v>
      </c>
      <c r="X52" s="37">
        <f t="shared" si="33"/>
        <v>-76.761419818419597</v>
      </c>
    </row>
    <row r="53" spans="1:24" x14ac:dyDescent="0.25">
      <c r="A53" s="1" t="s">
        <v>599</v>
      </c>
      <c r="B53" s="1" t="s">
        <v>2091</v>
      </c>
      <c r="C53" s="36">
        <v>139213</v>
      </c>
      <c r="D53" s="43">
        <v>14</v>
      </c>
      <c r="E53" s="43">
        <f t="shared" si="17"/>
        <v>10.056532076745706</v>
      </c>
      <c r="F53" s="6">
        <f t="shared" si="18"/>
        <v>0.3963627748033835</v>
      </c>
      <c r="G53" s="6">
        <f t="shared" si="19"/>
        <v>0.73102799961300413</v>
      </c>
      <c r="H53" s="44">
        <v>40</v>
      </c>
      <c r="I53" s="44">
        <f t="shared" si="20"/>
        <v>28.732948790702014</v>
      </c>
      <c r="J53" s="14">
        <f t="shared" si="21"/>
        <v>0.47406829031856607</v>
      </c>
      <c r="K53" s="52">
        <f t="shared" si="22"/>
        <v>0.81990202069595086</v>
      </c>
      <c r="L53" s="49">
        <v>44</v>
      </c>
      <c r="M53" s="49">
        <f t="shared" si="23"/>
        <v>31.606243669772219</v>
      </c>
      <c r="N53" s="50">
        <f t="shared" si="24"/>
        <v>0.21717742382217639</v>
      </c>
      <c r="O53" s="50">
        <f t="shared" si="25"/>
        <v>0.4595033140424597</v>
      </c>
      <c r="P53" s="45">
        <v>98</v>
      </c>
      <c r="Q53" s="45">
        <f t="shared" si="26"/>
        <v>70.395724537219934</v>
      </c>
      <c r="R53" s="18">
        <f t="shared" si="27"/>
        <v>0.30406780558438146</v>
      </c>
      <c r="S53" s="18">
        <f t="shared" si="28"/>
        <v>0.59868169110616165</v>
      </c>
      <c r="T53" s="37">
        <f t="shared" si="29"/>
        <v>14.285714285714285</v>
      </c>
      <c r="U53" s="37">
        <f t="shared" si="30"/>
        <v>1.3035341707472854</v>
      </c>
      <c r="V53" s="37">
        <f t="shared" si="31"/>
        <v>30.35341707472854</v>
      </c>
      <c r="W53" s="37">
        <f t="shared" si="32"/>
        <v>1.2210628961482204</v>
      </c>
      <c r="X53" s="37">
        <f t="shared" si="33"/>
        <v>22.106289614822039</v>
      </c>
    </row>
    <row r="54" spans="1:24" x14ac:dyDescent="0.25">
      <c r="A54" s="1" t="s">
        <v>639</v>
      </c>
      <c r="B54" s="1" t="s">
        <v>2136</v>
      </c>
      <c r="C54" s="36">
        <v>110462</v>
      </c>
      <c r="D54" s="43">
        <v>5</v>
      </c>
      <c r="E54" s="43">
        <f t="shared" si="17"/>
        <v>4.5264434828266733</v>
      </c>
      <c r="F54" s="6">
        <f t="shared" si="18"/>
        <v>0.17840282168367994</v>
      </c>
      <c r="G54" s="6">
        <f t="shared" si="19"/>
        <v>0.32903558596144616</v>
      </c>
      <c r="H54" s="44">
        <v>10</v>
      </c>
      <c r="I54" s="44">
        <f t="shared" si="20"/>
        <v>9.0528869656533466</v>
      </c>
      <c r="J54" s="14">
        <f t="shared" si="21"/>
        <v>0.1493646432712574</v>
      </c>
      <c r="K54" s="52">
        <f t="shared" si="22"/>
        <v>0.25832643806726613</v>
      </c>
      <c r="L54" s="49">
        <v>13</v>
      </c>
      <c r="M54" s="49">
        <f t="shared" si="23"/>
        <v>11.768753055349352</v>
      </c>
      <c r="N54" s="50">
        <f t="shared" si="24"/>
        <v>8.0867169691682617E-2</v>
      </c>
      <c r="O54" s="50">
        <f t="shared" si="25"/>
        <v>0.171098504699952</v>
      </c>
      <c r="P54" s="45">
        <v>28</v>
      </c>
      <c r="Q54" s="45">
        <f t="shared" si="26"/>
        <v>25.348083503829372</v>
      </c>
      <c r="R54" s="18">
        <f t="shared" si="27"/>
        <v>0.10948869661400946</v>
      </c>
      <c r="S54" s="18">
        <f t="shared" si="28"/>
        <v>0.21557322689887431</v>
      </c>
      <c r="T54" s="37">
        <f t="shared" si="29"/>
        <v>17.857142857142858</v>
      </c>
      <c r="U54" s="37">
        <f t="shared" si="30"/>
        <v>1.6294177134341068</v>
      </c>
      <c r="V54" s="37">
        <f t="shared" si="31"/>
        <v>62.941771343410679</v>
      </c>
      <c r="W54" s="37">
        <f t="shared" si="32"/>
        <v>1.5263286201852755</v>
      </c>
      <c r="X54" s="37">
        <f t="shared" si="33"/>
        <v>52.632862018527547</v>
      </c>
    </row>
    <row r="55" spans="1:24" x14ac:dyDescent="0.25">
      <c r="A55" s="1" t="s">
        <v>612</v>
      </c>
      <c r="B55" s="1" t="s">
        <v>2148</v>
      </c>
      <c r="C55" s="36">
        <v>109436</v>
      </c>
      <c r="D55" s="43">
        <v>7</v>
      </c>
      <c r="E55" s="43">
        <f t="shared" si="17"/>
        <v>6.3964326181512483</v>
      </c>
      <c r="F55" s="6">
        <f t="shared" si="18"/>
        <v>0.25210557297737224</v>
      </c>
      <c r="G55" s="6">
        <f t="shared" si="19"/>
        <v>0.46496857026081517</v>
      </c>
      <c r="H55" s="44">
        <v>36</v>
      </c>
      <c r="I55" s="44">
        <f t="shared" si="20"/>
        <v>32.895939179063561</v>
      </c>
      <c r="J55" s="14">
        <f t="shared" si="21"/>
        <v>0.54275395674281479</v>
      </c>
      <c r="K55" s="52">
        <f t="shared" si="22"/>
        <v>0.93869401299783306</v>
      </c>
      <c r="L55" s="49">
        <v>50</v>
      </c>
      <c r="M55" s="49">
        <f t="shared" si="23"/>
        <v>45.688804415366057</v>
      </c>
      <c r="N55" s="50">
        <f t="shared" si="24"/>
        <v>0.31394356583836297</v>
      </c>
      <c r="O55" s="50">
        <f t="shared" si="25"/>
        <v>0.66424081465830731</v>
      </c>
      <c r="P55" s="45">
        <v>93</v>
      </c>
      <c r="Q55" s="45">
        <f t="shared" si="26"/>
        <v>84.981176212580863</v>
      </c>
      <c r="R55" s="18">
        <f t="shared" si="27"/>
        <v>0.36706831184437683</v>
      </c>
      <c r="S55" s="18">
        <f t="shared" si="28"/>
        <v>0.72272392423830922</v>
      </c>
      <c r="T55" s="37">
        <f t="shared" si="29"/>
        <v>7.5268817204301079</v>
      </c>
      <c r="U55" s="37">
        <f t="shared" si="30"/>
        <v>0.68680832652276336</v>
      </c>
      <c r="V55" s="37">
        <f t="shared" si="31"/>
        <v>-31.319167347723663</v>
      </c>
      <c r="W55" s="37">
        <f t="shared" si="32"/>
        <v>0.64335571947594417</v>
      </c>
      <c r="X55" s="37">
        <f t="shared" si="33"/>
        <v>-35.664428052405583</v>
      </c>
    </row>
    <row r="56" spans="1:24" x14ac:dyDescent="0.25">
      <c r="A56" s="1" t="s">
        <v>539</v>
      </c>
      <c r="B56" s="1" t="s">
        <v>2138</v>
      </c>
      <c r="C56" s="36">
        <v>107378</v>
      </c>
      <c r="D56" s="43">
        <v>15</v>
      </c>
      <c r="E56" s="43">
        <f t="shared" si="17"/>
        <v>13.969341950865168</v>
      </c>
      <c r="F56" s="6">
        <f t="shared" si="18"/>
        <v>0.55058016974117563</v>
      </c>
      <c r="G56" s="6">
        <f t="shared" si="19"/>
        <v>1.0154574185533329</v>
      </c>
      <c r="H56" s="44">
        <v>44</v>
      </c>
      <c r="I56" s="44">
        <f t="shared" si="20"/>
        <v>40.976736389204497</v>
      </c>
      <c r="J56" s="14">
        <f t="shared" si="21"/>
        <v>0.67607997718462243</v>
      </c>
      <c r="K56" s="52">
        <f t="shared" si="22"/>
        <v>1.1692816220069282</v>
      </c>
      <c r="L56" s="49">
        <v>59</v>
      </c>
      <c r="M56" s="49">
        <f t="shared" si="23"/>
        <v>54.946078340069661</v>
      </c>
      <c r="N56" s="50">
        <f t="shared" si="24"/>
        <v>0.37755349442048436</v>
      </c>
      <c r="O56" s="50">
        <f t="shared" si="25"/>
        <v>0.79882650259528865</v>
      </c>
      <c r="P56" s="45">
        <v>118</v>
      </c>
      <c r="Q56" s="45">
        <f t="shared" si="26"/>
        <v>109.89215668013932</v>
      </c>
      <c r="R56" s="18">
        <f t="shared" si="27"/>
        <v>0.47466898241807054</v>
      </c>
      <c r="S56" s="18">
        <f t="shared" si="28"/>
        <v>0.93457980059263523</v>
      </c>
      <c r="T56" s="37">
        <f t="shared" si="29"/>
        <v>12.711864406779661</v>
      </c>
      <c r="U56" s="37">
        <f t="shared" si="30"/>
        <v>1.1599244739700421</v>
      </c>
      <c r="V56" s="37">
        <f t="shared" si="31"/>
        <v>15.992447397004206</v>
      </c>
      <c r="W56" s="37">
        <f t="shared" si="32"/>
        <v>1.0865390177590097</v>
      </c>
      <c r="X56" s="37">
        <f t="shared" si="33"/>
        <v>8.6539017759009731</v>
      </c>
    </row>
    <row r="57" spans="1:24" x14ac:dyDescent="0.25">
      <c r="A57" s="1" t="s">
        <v>613</v>
      </c>
      <c r="B57" s="1" t="s">
        <v>2146</v>
      </c>
      <c r="C57" s="36">
        <v>105306</v>
      </c>
      <c r="D57" s="43">
        <v>4</v>
      </c>
      <c r="E57" s="43">
        <f t="shared" si="17"/>
        <v>3.7984540292101112</v>
      </c>
      <c r="F57" s="6">
        <f t="shared" si="18"/>
        <v>0.14971023484946841</v>
      </c>
      <c r="G57" s="6">
        <f t="shared" si="19"/>
        <v>0.27611668012438617</v>
      </c>
      <c r="H57" s="44">
        <v>37</v>
      </c>
      <c r="I57" s="44">
        <f t="shared" si="20"/>
        <v>35.135699770193526</v>
      </c>
      <c r="J57" s="14">
        <f t="shared" si="21"/>
        <v>0.57970802929186982</v>
      </c>
      <c r="K57" s="52">
        <f t="shared" si="22"/>
        <v>1.0026061526086785</v>
      </c>
      <c r="L57" s="49">
        <v>31</v>
      </c>
      <c r="M57" s="49">
        <f t="shared" si="23"/>
        <v>29.43801872637836</v>
      </c>
      <c r="N57" s="50">
        <f t="shared" si="24"/>
        <v>0.20227880086675021</v>
      </c>
      <c r="O57" s="50">
        <f t="shared" si="25"/>
        <v>0.42798085419279858</v>
      </c>
      <c r="P57" s="45">
        <v>72</v>
      </c>
      <c r="Q57" s="45">
        <f t="shared" si="26"/>
        <v>68.372172525782005</v>
      </c>
      <c r="R57" s="18">
        <f t="shared" si="27"/>
        <v>0.29532726027926887</v>
      </c>
      <c r="S57" s="18">
        <f t="shared" si="28"/>
        <v>0.58147235704201106</v>
      </c>
      <c r="T57" s="37">
        <f t="shared" si="29"/>
        <v>5.5555555555555554</v>
      </c>
      <c r="U57" s="37">
        <f t="shared" si="30"/>
        <v>0.50692995529061102</v>
      </c>
      <c r="V57" s="37">
        <f t="shared" si="31"/>
        <v>-49.307004470938899</v>
      </c>
      <c r="W57" s="37">
        <f t="shared" si="32"/>
        <v>0.47485779294653013</v>
      </c>
      <c r="X57" s="37">
        <f t="shared" si="33"/>
        <v>-52.514220705346993</v>
      </c>
    </row>
    <row r="58" spans="1:24" x14ac:dyDescent="0.25">
      <c r="A58" s="1" t="s">
        <v>620</v>
      </c>
      <c r="B58" s="1" t="s">
        <v>2151</v>
      </c>
      <c r="C58" s="36">
        <v>104335</v>
      </c>
      <c r="D58" s="43">
        <v>12</v>
      </c>
      <c r="E58" s="43">
        <f t="shared" si="17"/>
        <v>11.501413715435856</v>
      </c>
      <c r="F58" s="6">
        <f t="shared" si="18"/>
        <v>0.45331056666674047</v>
      </c>
      <c r="G58" s="6">
        <f t="shared" si="19"/>
        <v>0.83605913022030809</v>
      </c>
      <c r="H58" s="44">
        <v>14</v>
      </c>
      <c r="I58" s="44">
        <f t="shared" si="20"/>
        <v>13.418316001341832</v>
      </c>
      <c r="J58" s="14">
        <f t="shared" si="21"/>
        <v>0.22139036866862979</v>
      </c>
      <c r="K58" s="52">
        <f t="shared" si="22"/>
        <v>0.38289506879283935</v>
      </c>
      <c r="L58" s="49">
        <v>37</v>
      </c>
      <c r="M58" s="49">
        <f t="shared" si="23"/>
        <v>35.462692289260552</v>
      </c>
      <c r="N58" s="50">
        <f t="shared" si="24"/>
        <v>0.2436764151301524</v>
      </c>
      <c r="O58" s="50">
        <f t="shared" si="25"/>
        <v>0.51556979696918992</v>
      </c>
      <c r="P58" s="45">
        <v>63</v>
      </c>
      <c r="Q58" s="45">
        <f t="shared" si="26"/>
        <v>60.38242200603824</v>
      </c>
      <c r="R58" s="18">
        <f t="shared" si="27"/>
        <v>0.26081627365790583</v>
      </c>
      <c r="S58" s="18">
        <f t="shared" si="28"/>
        <v>0.51352338167281131</v>
      </c>
      <c r="T58" s="37">
        <f t="shared" si="29"/>
        <v>19.047619047619047</v>
      </c>
      <c r="U58" s="37">
        <f t="shared" si="30"/>
        <v>1.7380455609963805</v>
      </c>
      <c r="V58" s="37">
        <f t="shared" si="31"/>
        <v>73.804556099638049</v>
      </c>
      <c r="W58" s="37">
        <f t="shared" si="32"/>
        <v>1.6280838615309605</v>
      </c>
      <c r="X58" s="37">
        <f t="shared" si="33"/>
        <v>62.808386153096052</v>
      </c>
    </row>
    <row r="59" spans="1:24" x14ac:dyDescent="0.25">
      <c r="A59" s="1" t="s">
        <v>648</v>
      </c>
      <c r="B59" s="1" t="s">
        <v>2145</v>
      </c>
      <c r="C59" s="36">
        <v>98957</v>
      </c>
      <c r="D59" s="43">
        <v>6</v>
      </c>
      <c r="E59" s="43">
        <f t="shared" si="17"/>
        <v>6.0632395889123565</v>
      </c>
      <c r="F59" s="6">
        <f t="shared" si="18"/>
        <v>0.23897328118866965</v>
      </c>
      <c r="G59" s="6">
        <f t="shared" si="19"/>
        <v>0.44074814996178058</v>
      </c>
      <c r="H59" s="44">
        <v>9</v>
      </c>
      <c r="I59" s="44">
        <f t="shared" si="20"/>
        <v>9.0948593833685347</v>
      </c>
      <c r="J59" s="14">
        <f t="shared" si="21"/>
        <v>0.15005715111135814</v>
      </c>
      <c r="K59" s="52">
        <f t="shared" si="22"/>
        <v>0.25952413170981048</v>
      </c>
      <c r="L59" s="49">
        <v>13</v>
      </c>
      <c r="M59" s="49">
        <f t="shared" si="23"/>
        <v>13.137019109310105</v>
      </c>
      <c r="N59" s="50">
        <f t="shared" si="24"/>
        <v>9.0268998640648412E-2</v>
      </c>
      <c r="O59" s="50">
        <f t="shared" si="25"/>
        <v>0.19099086498343823</v>
      </c>
      <c r="P59" s="45">
        <v>28</v>
      </c>
      <c r="Q59" s="45">
        <f t="shared" si="26"/>
        <v>28.295118081590996</v>
      </c>
      <c r="R59" s="18">
        <f t="shared" si="27"/>
        <v>0.12221813924610399</v>
      </c>
      <c r="S59" s="18">
        <f t="shared" si="28"/>
        <v>0.24063633486972574</v>
      </c>
      <c r="T59" s="37">
        <f t="shared" si="29"/>
        <v>21.428571428571427</v>
      </c>
      <c r="U59" s="37">
        <f t="shared" si="30"/>
        <v>1.955301256120928</v>
      </c>
      <c r="V59" s="37">
        <f t="shared" si="31"/>
        <v>95.530125612092803</v>
      </c>
      <c r="W59" s="37">
        <f t="shared" si="32"/>
        <v>1.8315943442223306</v>
      </c>
      <c r="X59" s="37">
        <f t="shared" si="33"/>
        <v>83.159434422233062</v>
      </c>
    </row>
    <row r="60" spans="1:24" x14ac:dyDescent="0.25">
      <c r="A60" s="1" t="s">
        <v>570</v>
      </c>
      <c r="B60" s="1" t="s">
        <v>2164</v>
      </c>
      <c r="C60" s="36">
        <v>94893</v>
      </c>
      <c r="D60" s="43">
        <v>2</v>
      </c>
      <c r="E60" s="43">
        <f t="shared" si="17"/>
        <v>2.1076370227519416</v>
      </c>
      <c r="F60" s="6">
        <f t="shared" si="18"/>
        <v>8.3069277981822273E-2</v>
      </c>
      <c r="G60" s="6">
        <f t="shared" si="19"/>
        <v>0.15320805073703336</v>
      </c>
      <c r="H60" s="44">
        <v>19</v>
      </c>
      <c r="I60" s="44">
        <f t="shared" si="20"/>
        <v>20.022551716143443</v>
      </c>
      <c r="J60" s="14">
        <f t="shared" si="21"/>
        <v>0.33035442790886893</v>
      </c>
      <c r="K60" s="52">
        <f t="shared" si="22"/>
        <v>0.57134861900660816</v>
      </c>
      <c r="L60" s="49">
        <v>16</v>
      </c>
      <c r="M60" s="49">
        <f t="shared" si="23"/>
        <v>16.861096182015533</v>
      </c>
      <c r="N60" s="50">
        <f t="shared" si="24"/>
        <v>0.11585841930119051</v>
      </c>
      <c r="O60" s="50">
        <f t="shared" si="25"/>
        <v>0.24513288117925336</v>
      </c>
      <c r="P60" s="45">
        <v>37</v>
      </c>
      <c r="Q60" s="45">
        <f t="shared" si="26"/>
        <v>38.991284920910921</v>
      </c>
      <c r="R60" s="18">
        <f t="shared" si="27"/>
        <v>0.16841924024161739</v>
      </c>
      <c r="S60" s="18">
        <f t="shared" si="28"/>
        <v>0.33160207595435603</v>
      </c>
      <c r="T60" s="37">
        <f t="shared" si="29"/>
        <v>5.4054054054054053</v>
      </c>
      <c r="U60" s="37">
        <f t="shared" si="30"/>
        <v>0.49322914568816206</v>
      </c>
      <c r="V60" s="37">
        <f t="shared" si="31"/>
        <v>-50.677085431183791</v>
      </c>
      <c r="W60" s="37">
        <f t="shared" si="32"/>
        <v>0.46202379854256986</v>
      </c>
      <c r="X60" s="37">
        <f t="shared" si="33"/>
        <v>-53.797620145743011</v>
      </c>
    </row>
    <row r="61" spans="1:24" x14ac:dyDescent="0.25">
      <c r="A61" s="1" t="s">
        <v>615</v>
      </c>
      <c r="B61" s="1" t="s">
        <v>2186</v>
      </c>
      <c r="C61" s="36">
        <v>92048</v>
      </c>
      <c r="D61" s="43">
        <v>4</v>
      </c>
      <c r="E61" s="43">
        <f t="shared" si="17"/>
        <v>4.3455588388666788</v>
      </c>
      <c r="F61" s="6">
        <f t="shared" si="18"/>
        <v>0.17127353110396884</v>
      </c>
      <c r="G61" s="6">
        <f t="shared" si="19"/>
        <v>0.31588674514577847</v>
      </c>
      <c r="H61" s="44">
        <v>41</v>
      </c>
      <c r="I61" s="44">
        <f t="shared" si="20"/>
        <v>44.541978098383453</v>
      </c>
      <c r="J61" s="14">
        <f t="shared" si="21"/>
        <v>0.73490331807993114</v>
      </c>
      <c r="K61" s="52">
        <f t="shared" si="22"/>
        <v>1.2710167033213546</v>
      </c>
      <c r="L61" s="49">
        <v>50</v>
      </c>
      <c r="M61" s="49">
        <f t="shared" si="23"/>
        <v>54.319485485833482</v>
      </c>
      <c r="N61" s="50">
        <f t="shared" si="24"/>
        <v>0.37324795835962865</v>
      </c>
      <c r="O61" s="50">
        <f t="shared" si="25"/>
        <v>0.78971686286444609</v>
      </c>
      <c r="P61" s="45">
        <v>95</v>
      </c>
      <c r="Q61" s="45">
        <f t="shared" si="26"/>
        <v>103.20702242308361</v>
      </c>
      <c r="R61" s="18">
        <f t="shared" si="27"/>
        <v>0.44579316478932879</v>
      </c>
      <c r="S61" s="18">
        <f t="shared" si="28"/>
        <v>0.87772595742820059</v>
      </c>
      <c r="T61" s="37">
        <f t="shared" si="29"/>
        <v>4.2105263157894735</v>
      </c>
      <c r="U61" s="37">
        <f t="shared" si="30"/>
        <v>0.38419954506235782</v>
      </c>
      <c r="V61" s="37">
        <f t="shared" si="31"/>
        <v>-61.58004549376421</v>
      </c>
      <c r="W61" s="37">
        <f t="shared" si="32"/>
        <v>0.35989222202263338</v>
      </c>
      <c r="X61" s="37">
        <f t="shared" si="33"/>
        <v>-64.010777797736665</v>
      </c>
    </row>
    <row r="62" spans="1:24" x14ac:dyDescent="0.25">
      <c r="A62" s="1" t="s">
        <v>592</v>
      </c>
      <c r="B62" s="1" t="s">
        <v>2184</v>
      </c>
      <c r="C62" s="36">
        <v>90805</v>
      </c>
      <c r="D62" s="43">
        <v>3</v>
      </c>
      <c r="E62" s="43">
        <f t="shared" si="17"/>
        <v>3.3037828313418864</v>
      </c>
      <c r="F62" s="6">
        <f t="shared" si="18"/>
        <v>0.13021352891683929</v>
      </c>
      <c r="G62" s="6">
        <f t="shared" si="19"/>
        <v>0.24015811175468268</v>
      </c>
      <c r="H62" s="44">
        <v>29</v>
      </c>
      <c r="I62" s="44">
        <f t="shared" si="20"/>
        <v>31.936567369638237</v>
      </c>
      <c r="J62" s="14">
        <f t="shared" si="21"/>
        <v>0.52692516879671758</v>
      </c>
      <c r="K62" s="52">
        <f t="shared" si="22"/>
        <v>0.91131809377435635</v>
      </c>
      <c r="L62" s="49">
        <v>25</v>
      </c>
      <c r="M62" s="49">
        <f t="shared" si="23"/>
        <v>27.531523594515718</v>
      </c>
      <c r="N62" s="50">
        <f t="shared" si="24"/>
        <v>0.18917861390389901</v>
      </c>
      <c r="O62" s="50">
        <f t="shared" si="25"/>
        <v>0.40026351959113776</v>
      </c>
      <c r="P62" s="45">
        <v>57</v>
      </c>
      <c r="Q62" s="45">
        <f t="shared" si="26"/>
        <v>62.771873795495843</v>
      </c>
      <c r="R62" s="18">
        <f t="shared" si="27"/>
        <v>0.27113728913074037</v>
      </c>
      <c r="S62" s="18">
        <f t="shared" si="28"/>
        <v>0.53384451690557344</v>
      </c>
      <c r="T62" s="37">
        <f t="shared" si="29"/>
        <v>5.2631578947368416</v>
      </c>
      <c r="U62" s="37">
        <f t="shared" si="30"/>
        <v>0.48024943132794723</v>
      </c>
      <c r="V62" s="37">
        <f t="shared" si="31"/>
        <v>-51.975056867205268</v>
      </c>
      <c r="W62" s="37">
        <f t="shared" si="32"/>
        <v>0.4498652775282917</v>
      </c>
      <c r="X62" s="37">
        <f t="shared" si="33"/>
        <v>-55.013472247170839</v>
      </c>
    </row>
    <row r="63" spans="1:24" x14ac:dyDescent="0.25">
      <c r="A63" s="1" t="s">
        <v>626</v>
      </c>
      <c r="B63" s="1" t="s">
        <v>2214</v>
      </c>
      <c r="C63" s="36">
        <v>82457</v>
      </c>
      <c r="D63" s="43">
        <v>7</v>
      </c>
      <c r="E63" s="43">
        <f t="shared" si="17"/>
        <v>8.4892731969390098</v>
      </c>
      <c r="F63" s="6">
        <f t="shared" si="18"/>
        <v>0.3345916718332187</v>
      </c>
      <c r="G63" s="6">
        <f t="shared" si="19"/>
        <v>0.6171010399973631</v>
      </c>
      <c r="H63" s="44">
        <v>18</v>
      </c>
      <c r="I63" s="44">
        <f t="shared" si="20"/>
        <v>21.82955964927174</v>
      </c>
      <c r="J63" s="14">
        <f t="shared" si="21"/>
        <v>0.3601684636241112</v>
      </c>
      <c r="K63" s="52">
        <f t="shared" si="22"/>
        <v>0.62291205116867499</v>
      </c>
      <c r="L63" s="49">
        <v>40</v>
      </c>
      <c r="M63" s="49">
        <f t="shared" si="23"/>
        <v>48.510132553937204</v>
      </c>
      <c r="N63" s="50">
        <f t="shared" si="24"/>
        <v>0.33332988656960205</v>
      </c>
      <c r="O63" s="50">
        <f t="shared" si="25"/>
        <v>0.70525833142555783</v>
      </c>
      <c r="P63" s="45">
        <v>65</v>
      </c>
      <c r="Q63" s="45">
        <f t="shared" si="26"/>
        <v>78.828965400147951</v>
      </c>
      <c r="R63" s="18">
        <f t="shared" si="27"/>
        <v>0.34049440762609012</v>
      </c>
      <c r="S63" s="18">
        <f t="shared" si="28"/>
        <v>0.6704023379851336</v>
      </c>
      <c r="T63" s="37">
        <f t="shared" si="29"/>
        <v>10.76923076923077</v>
      </c>
      <c r="U63" s="37">
        <f t="shared" si="30"/>
        <v>0.98266422102487683</v>
      </c>
      <c r="V63" s="37">
        <f t="shared" si="31"/>
        <v>-1.7335778975123173</v>
      </c>
      <c r="W63" s="37">
        <f t="shared" si="32"/>
        <v>0.92049356786558167</v>
      </c>
      <c r="X63" s="37">
        <f t="shared" si="33"/>
        <v>-7.9506432134418326</v>
      </c>
    </row>
    <row r="64" spans="1:24" x14ac:dyDescent="0.25">
      <c r="A64" s="1" t="s">
        <v>601</v>
      </c>
      <c r="B64" s="1" t="s">
        <v>2207</v>
      </c>
      <c r="C64" s="36">
        <v>80903</v>
      </c>
      <c r="D64" s="43">
        <v>9</v>
      </c>
      <c r="E64" s="43">
        <f t="shared" si="17"/>
        <v>11.124432962930918</v>
      </c>
      <c r="F64" s="6">
        <f t="shared" si="18"/>
        <v>0.43845244898064067</v>
      </c>
      <c r="G64" s="6">
        <f t="shared" si="19"/>
        <v>0.80865569896854106</v>
      </c>
      <c r="H64" s="44">
        <v>28</v>
      </c>
      <c r="I64" s="44">
        <f t="shared" si="20"/>
        <v>34.609346995785074</v>
      </c>
      <c r="J64" s="14">
        <f t="shared" si="21"/>
        <v>0.5710236731651851</v>
      </c>
      <c r="K64" s="52">
        <f t="shared" si="22"/>
        <v>0.98758654197003548</v>
      </c>
      <c r="L64" s="49">
        <v>55</v>
      </c>
      <c r="M64" s="49">
        <f t="shared" si="23"/>
        <v>67.982645884577821</v>
      </c>
      <c r="N64" s="50">
        <f t="shared" si="24"/>
        <v>0.4671322556418897</v>
      </c>
      <c r="O64" s="50">
        <f t="shared" si="25"/>
        <v>0.98835696540599449</v>
      </c>
      <c r="P64" s="45">
        <v>92</v>
      </c>
      <c r="Q64" s="45">
        <f t="shared" si="26"/>
        <v>113.71642584329382</v>
      </c>
      <c r="R64" s="18">
        <f t="shared" si="27"/>
        <v>0.4911875585112761</v>
      </c>
      <c r="S64" s="18">
        <f t="shared" si="28"/>
        <v>0.96710336569397826</v>
      </c>
      <c r="T64" s="37">
        <f t="shared" si="29"/>
        <v>9.7826086956521738</v>
      </c>
      <c r="U64" s="37">
        <f t="shared" si="30"/>
        <v>0.89263752996824985</v>
      </c>
      <c r="V64" s="37">
        <f t="shared" si="31"/>
        <v>-10.736247003175015</v>
      </c>
      <c r="W64" s="37">
        <f t="shared" si="32"/>
        <v>0.83616263540584657</v>
      </c>
      <c r="X64" s="37">
        <f t="shared" si="33"/>
        <v>-16.383736459415342</v>
      </c>
    </row>
    <row r="65" spans="1:24" x14ac:dyDescent="0.25">
      <c r="A65" s="1" t="s">
        <v>607</v>
      </c>
      <c r="B65" s="1" t="s">
        <v>2211</v>
      </c>
      <c r="C65" s="36">
        <v>79795</v>
      </c>
      <c r="D65" s="43">
        <v>3</v>
      </c>
      <c r="E65" s="43">
        <f t="shared" si="17"/>
        <v>3.7596340622846043</v>
      </c>
      <c r="F65" s="6">
        <f t="shared" si="18"/>
        <v>0.14818020544261659</v>
      </c>
      <c r="G65" s="6">
        <f t="shared" si="19"/>
        <v>0.27329478460911033</v>
      </c>
      <c r="H65" s="44">
        <v>23</v>
      </c>
      <c r="I65" s="44">
        <f t="shared" si="20"/>
        <v>28.823861144181965</v>
      </c>
      <c r="J65" s="14">
        <f t="shared" si="21"/>
        <v>0.47556826389583501</v>
      </c>
      <c r="K65" s="52">
        <f t="shared" si="22"/>
        <v>0.82249622788531374</v>
      </c>
      <c r="L65" s="49">
        <v>25</v>
      </c>
      <c r="M65" s="49">
        <f t="shared" si="23"/>
        <v>31.3302838523717</v>
      </c>
      <c r="N65" s="50">
        <f t="shared" si="24"/>
        <v>0.21528120854118113</v>
      </c>
      <c r="O65" s="50">
        <f t="shared" si="25"/>
        <v>0.45549130768185059</v>
      </c>
      <c r="P65" s="45">
        <v>51</v>
      </c>
      <c r="Q65" s="45">
        <f t="shared" si="26"/>
        <v>63.913779058838266</v>
      </c>
      <c r="R65" s="18">
        <f t="shared" si="27"/>
        <v>0.27606964304700993</v>
      </c>
      <c r="S65" s="18">
        <f t="shared" si="28"/>
        <v>0.54355587052307075</v>
      </c>
      <c r="T65" s="37">
        <f t="shared" si="29"/>
        <v>5.8823529411764701</v>
      </c>
      <c r="U65" s="37">
        <f t="shared" si="30"/>
        <v>0.53674936442535282</v>
      </c>
      <c r="V65" s="37">
        <f t="shared" si="31"/>
        <v>-46.325063557464716</v>
      </c>
      <c r="W65" s="37">
        <f t="shared" si="32"/>
        <v>0.50279060429632605</v>
      </c>
      <c r="X65" s="37">
        <f t="shared" si="33"/>
        <v>-49.720939570367392</v>
      </c>
    </row>
    <row r="66" spans="1:24" x14ac:dyDescent="0.25">
      <c r="A66" s="1" t="s">
        <v>572</v>
      </c>
      <c r="B66" s="1" t="s">
        <v>2222</v>
      </c>
      <c r="C66" s="36">
        <v>79263</v>
      </c>
      <c r="D66" s="43">
        <v>3</v>
      </c>
      <c r="E66" s="43">
        <f t="shared" si="17"/>
        <v>3.7848680973468078</v>
      </c>
      <c r="F66" s="6">
        <f t="shared" si="18"/>
        <v>0.1491747661997854</v>
      </c>
      <c r="G66" s="6">
        <f t="shared" si="19"/>
        <v>0.27512909349739423</v>
      </c>
      <c r="H66" s="44">
        <v>17</v>
      </c>
      <c r="I66" s="44">
        <f t="shared" si="20"/>
        <v>21.447585884965243</v>
      </c>
      <c r="J66" s="14">
        <f t="shared" si="21"/>
        <v>0.35386623370993242</v>
      </c>
      <c r="K66" s="52">
        <f t="shared" si="22"/>
        <v>0.61201233240019681</v>
      </c>
      <c r="L66" s="49">
        <v>13</v>
      </c>
      <c r="M66" s="49">
        <f t="shared" si="23"/>
        <v>16.401095088502835</v>
      </c>
      <c r="N66" s="50">
        <f t="shared" si="24"/>
        <v>0.11269759280474678</v>
      </c>
      <c r="O66" s="50">
        <f t="shared" si="25"/>
        <v>0.23844521436440833</v>
      </c>
      <c r="P66" s="45">
        <v>33</v>
      </c>
      <c r="Q66" s="45">
        <f t="shared" si="26"/>
        <v>41.633549070814887</v>
      </c>
      <c r="R66" s="18">
        <f t="shared" si="27"/>
        <v>0.17983225526656804</v>
      </c>
      <c r="S66" s="18">
        <f t="shared" si="28"/>
        <v>0.354073258402053</v>
      </c>
      <c r="T66" s="37">
        <f t="shared" si="29"/>
        <v>9.0909090909090917</v>
      </c>
      <c r="U66" s="37">
        <f t="shared" si="30"/>
        <v>0.82952174502099996</v>
      </c>
      <c r="V66" s="37">
        <f t="shared" si="31"/>
        <v>-17.047825497900003</v>
      </c>
      <c r="W66" s="37">
        <f t="shared" si="32"/>
        <v>0.77704002482159484</v>
      </c>
      <c r="X66" s="37">
        <f t="shared" si="33"/>
        <v>-22.295997517840515</v>
      </c>
    </row>
    <row r="67" spans="1:24" x14ac:dyDescent="0.25">
      <c r="A67" s="1" t="s">
        <v>587</v>
      </c>
      <c r="B67" s="1" t="s">
        <v>2250</v>
      </c>
      <c r="C67" s="36">
        <v>71711</v>
      </c>
      <c r="D67" s="43">
        <v>2</v>
      </c>
      <c r="E67" s="43">
        <f t="shared" si="17"/>
        <v>2.7889724031180712</v>
      </c>
      <c r="F67" s="6">
        <f t="shared" si="18"/>
        <v>0.10992306613391335</v>
      </c>
      <c r="G67" s="6">
        <f t="shared" si="19"/>
        <v>0.20273558531591115</v>
      </c>
      <c r="H67" s="44">
        <v>32</v>
      </c>
      <c r="I67" s="44">
        <f t="shared" si="20"/>
        <v>44.623558449889138</v>
      </c>
      <c r="J67" s="14">
        <f t="shared" si="21"/>
        <v>0.73624932186268244</v>
      </c>
      <c r="K67" s="52">
        <f t="shared" si="22"/>
        <v>1.2733446194547047</v>
      </c>
      <c r="L67" s="49">
        <v>39</v>
      </c>
      <c r="M67" s="49">
        <f t="shared" si="23"/>
        <v>54.384961860802385</v>
      </c>
      <c r="N67" s="50">
        <f t="shared" si="24"/>
        <v>0.37369786916160608</v>
      </c>
      <c r="O67" s="50">
        <f t="shared" si="25"/>
        <v>0.79066878273205354</v>
      </c>
      <c r="P67" s="45">
        <v>73</v>
      </c>
      <c r="Q67" s="45">
        <f t="shared" si="26"/>
        <v>101.79749271380959</v>
      </c>
      <c r="R67" s="18">
        <f t="shared" si="27"/>
        <v>0.43970483189095322</v>
      </c>
      <c r="S67" s="18">
        <f t="shared" si="28"/>
        <v>0.86573858695137029</v>
      </c>
      <c r="T67" s="37">
        <f t="shared" si="29"/>
        <v>2.7397260273972601</v>
      </c>
      <c r="U67" s="37">
        <f t="shared" si="30"/>
        <v>0.24999285466386295</v>
      </c>
      <c r="V67" s="37">
        <f t="shared" si="31"/>
        <v>-75.000714533613703</v>
      </c>
      <c r="W67" s="37">
        <f t="shared" si="32"/>
        <v>0.23417644583664499</v>
      </c>
      <c r="X67" s="37">
        <f t="shared" si="33"/>
        <v>-76.582355416335503</v>
      </c>
    </row>
    <row r="68" spans="1:24" x14ac:dyDescent="0.25">
      <c r="A68" s="1" t="s">
        <v>638</v>
      </c>
      <c r="B68" s="1" t="s">
        <v>2263</v>
      </c>
      <c r="C68" s="36">
        <v>71710</v>
      </c>
      <c r="D68" s="43">
        <v>1</v>
      </c>
      <c r="E68" s="43">
        <f t="shared" si="17"/>
        <v>1.3945056477478734</v>
      </c>
      <c r="F68" s="6">
        <f t="shared" si="18"/>
        <v>5.4962299508639387E-2</v>
      </c>
      <c r="G68" s="6">
        <f t="shared" si="19"/>
        <v>0.10136920623754919</v>
      </c>
      <c r="H68" s="44">
        <v>13</v>
      </c>
      <c r="I68" s="44">
        <f t="shared" si="20"/>
        <v>18.128573420722354</v>
      </c>
      <c r="J68" s="14">
        <f t="shared" si="21"/>
        <v>0.29910545799105459</v>
      </c>
      <c r="K68" s="52">
        <f t="shared" si="22"/>
        <v>0.51730346537891869</v>
      </c>
      <c r="L68" s="49">
        <v>12</v>
      </c>
      <c r="M68" s="49">
        <f t="shared" si="23"/>
        <v>16.73406777297448</v>
      </c>
      <c r="N68" s="50">
        <f t="shared" si="24"/>
        <v>0.11498556319984525</v>
      </c>
      <c r="O68" s="50">
        <f t="shared" si="25"/>
        <v>0.24328609497011808</v>
      </c>
      <c r="P68" s="45">
        <v>26</v>
      </c>
      <c r="Q68" s="45">
        <f t="shared" si="26"/>
        <v>36.257146841444708</v>
      </c>
      <c r="R68" s="18">
        <f t="shared" si="27"/>
        <v>0.15660938429577195</v>
      </c>
      <c r="S68" s="18">
        <f t="shared" si="28"/>
        <v>0.30834955003899128</v>
      </c>
      <c r="T68" s="37">
        <f t="shared" si="29"/>
        <v>3.8461538461538463</v>
      </c>
      <c r="U68" s="37">
        <f t="shared" si="30"/>
        <v>0.35095150750888454</v>
      </c>
      <c r="V68" s="37">
        <f t="shared" si="31"/>
        <v>-64.90484924911155</v>
      </c>
      <c r="W68" s="37">
        <f t="shared" si="32"/>
        <v>0.32874770280913629</v>
      </c>
      <c r="X68" s="37">
        <f t="shared" si="33"/>
        <v>-67.125229719086363</v>
      </c>
    </row>
    <row r="69" spans="1:24" x14ac:dyDescent="0.25">
      <c r="A69" s="1" t="s">
        <v>573</v>
      </c>
      <c r="B69" s="1" t="s">
        <v>2255</v>
      </c>
      <c r="C69" s="36">
        <v>70471</v>
      </c>
      <c r="D69" s="43">
        <v>8</v>
      </c>
      <c r="E69" s="43">
        <f t="shared" si="17"/>
        <v>11.352187424614382</v>
      </c>
      <c r="F69" s="6">
        <f t="shared" si="18"/>
        <v>0.44742904147970436</v>
      </c>
      <c r="G69" s="6">
        <f t="shared" si="19"/>
        <v>0.8252115939089445</v>
      </c>
      <c r="H69" s="44">
        <v>18</v>
      </c>
      <c r="I69" s="44">
        <f t="shared" si="20"/>
        <v>25.542421705382356</v>
      </c>
      <c r="J69" s="14">
        <f t="shared" si="21"/>
        <v>0.42142740992824479</v>
      </c>
      <c r="K69" s="52">
        <f t="shared" si="22"/>
        <v>0.72885951672624816</v>
      </c>
      <c r="L69" s="49">
        <v>26</v>
      </c>
      <c r="M69" s="49">
        <f t="shared" si="23"/>
        <v>36.894609129996738</v>
      </c>
      <c r="N69" s="50">
        <f t="shared" si="24"/>
        <v>0.25351561063366901</v>
      </c>
      <c r="O69" s="50">
        <f t="shared" si="25"/>
        <v>0.53638753604081391</v>
      </c>
      <c r="P69" s="45">
        <v>52</v>
      </c>
      <c r="Q69" s="45">
        <f t="shared" si="26"/>
        <v>73.789218259993476</v>
      </c>
      <c r="R69" s="18">
        <f t="shared" si="27"/>
        <v>0.31872568710107152</v>
      </c>
      <c r="S69" s="18">
        <f t="shared" si="28"/>
        <v>0.62754171881471987</v>
      </c>
      <c r="T69" s="37">
        <f t="shared" si="29"/>
        <v>15.384615384615385</v>
      </c>
      <c r="U69" s="37">
        <f t="shared" si="30"/>
        <v>1.4038060300355382</v>
      </c>
      <c r="V69" s="37">
        <f t="shared" si="31"/>
        <v>40.380603003553816</v>
      </c>
      <c r="W69" s="37">
        <f t="shared" si="32"/>
        <v>1.3149908112365452</v>
      </c>
      <c r="X69" s="37">
        <f t="shared" si="33"/>
        <v>31.499081123654516</v>
      </c>
    </row>
    <row r="70" spans="1:24" x14ac:dyDescent="0.25">
      <c r="A70" s="1" t="s">
        <v>635</v>
      </c>
      <c r="B70" s="1" t="s">
        <v>2251</v>
      </c>
      <c r="C70" s="36">
        <v>70192</v>
      </c>
      <c r="D70" s="43">
        <v>8</v>
      </c>
      <c r="E70" s="43">
        <f t="shared" si="17"/>
        <v>11.397310234784591</v>
      </c>
      <c r="F70" s="6">
        <f t="shared" si="18"/>
        <v>0.44920748777804087</v>
      </c>
      <c r="G70" s="6">
        <f t="shared" si="19"/>
        <v>0.82849165480905551</v>
      </c>
      <c r="H70" s="44">
        <v>51</v>
      </c>
      <c r="I70" s="44">
        <f t="shared" si="20"/>
        <v>72.657852746751772</v>
      </c>
      <c r="J70" s="14">
        <f t="shared" si="21"/>
        <v>1.1987904297875986</v>
      </c>
      <c r="K70" s="52">
        <f t="shared" si="22"/>
        <v>2.0733103560108046</v>
      </c>
      <c r="L70" s="49">
        <v>38</v>
      </c>
      <c r="M70" s="49">
        <f t="shared" si="23"/>
        <v>54.137223615226809</v>
      </c>
      <c r="N70" s="50">
        <f t="shared" si="24"/>
        <v>0.37199557405439637</v>
      </c>
      <c r="O70" s="50">
        <f t="shared" si="25"/>
        <v>0.7870670720686026</v>
      </c>
      <c r="P70" s="45">
        <v>97</v>
      </c>
      <c r="Q70" s="45">
        <f t="shared" si="26"/>
        <v>138.19238659676316</v>
      </c>
      <c r="R70" s="18">
        <f t="shared" si="27"/>
        <v>0.59690920176166851</v>
      </c>
      <c r="S70" s="18">
        <f t="shared" si="28"/>
        <v>1.1752596091542966</v>
      </c>
      <c r="T70" s="37">
        <f t="shared" si="29"/>
        <v>8.2474226804123703</v>
      </c>
      <c r="U70" s="37">
        <f t="shared" si="30"/>
        <v>0.7525558099159585</v>
      </c>
      <c r="V70" s="37">
        <f t="shared" si="31"/>
        <v>-24.744419008404151</v>
      </c>
      <c r="W70" s="37">
        <f t="shared" si="32"/>
        <v>0.70494352767319934</v>
      </c>
      <c r="X70" s="37">
        <f t="shared" si="33"/>
        <v>-29.505647232680065</v>
      </c>
    </row>
    <row r="71" spans="1:24" x14ac:dyDescent="0.25">
      <c r="A71" s="1" t="s">
        <v>536</v>
      </c>
      <c r="B71" s="1" t="s">
        <v>2285</v>
      </c>
      <c r="C71" s="36">
        <v>70016</v>
      </c>
      <c r="D71" s="43">
        <v>6</v>
      </c>
      <c r="E71" s="43">
        <f t="shared" si="17"/>
        <v>8.5694698354661796</v>
      </c>
      <c r="F71" s="6">
        <f t="shared" si="18"/>
        <v>0.33775249923713413</v>
      </c>
      <c r="G71" s="6">
        <f t="shared" si="19"/>
        <v>0.62293068264065243</v>
      </c>
      <c r="H71" s="44">
        <v>16</v>
      </c>
      <c r="I71" s="44">
        <f t="shared" si="20"/>
        <v>22.851919561243143</v>
      </c>
      <c r="J71" s="14">
        <f t="shared" si="21"/>
        <v>0.37703649965789837</v>
      </c>
      <c r="K71" s="52">
        <f t="shared" si="22"/>
        <v>0.65208535196038286</v>
      </c>
      <c r="L71" s="49">
        <v>12</v>
      </c>
      <c r="M71" s="49">
        <f t="shared" si="23"/>
        <v>17.138939670932359</v>
      </c>
      <c r="N71" s="50">
        <f t="shared" si="24"/>
        <v>0.11776757794019799</v>
      </c>
      <c r="O71" s="50">
        <f t="shared" si="25"/>
        <v>0.24917227305626094</v>
      </c>
      <c r="P71" s="45">
        <v>34</v>
      </c>
      <c r="Q71" s="45">
        <f t="shared" si="26"/>
        <v>48.560329067641682</v>
      </c>
      <c r="R71" s="18">
        <f t="shared" si="27"/>
        <v>0.20975183926470289</v>
      </c>
      <c r="S71" s="18">
        <f t="shared" si="28"/>
        <v>0.41298218205732434</v>
      </c>
      <c r="T71" s="37">
        <f t="shared" si="29"/>
        <v>17.647058823529413</v>
      </c>
      <c r="U71" s="37">
        <f t="shared" si="30"/>
        <v>1.6102480932760586</v>
      </c>
      <c r="V71" s="37">
        <f t="shared" si="31"/>
        <v>61.024809327605858</v>
      </c>
      <c r="W71" s="37">
        <f t="shared" si="32"/>
        <v>1.5083718128889783</v>
      </c>
      <c r="X71" s="37">
        <f t="shared" si="33"/>
        <v>50.837181288897824</v>
      </c>
    </row>
    <row r="72" spans="1:24" x14ac:dyDescent="0.25">
      <c r="A72" s="1" t="s">
        <v>526</v>
      </c>
      <c r="B72" s="1" t="s">
        <v>2257</v>
      </c>
      <c r="C72" s="36">
        <v>69520</v>
      </c>
      <c r="D72" s="43">
        <v>5</v>
      </c>
      <c r="E72" s="43">
        <f t="shared" ref="E72:E103" si="34">((D72/($C72/100000)))</f>
        <v>7.1921749136939006</v>
      </c>
      <c r="F72" s="6">
        <f t="shared" ref="F72:F103" si="35">((D72/$C72)/(D$153/$C$153))</f>
        <v>0.28346853407397371</v>
      </c>
      <c r="G72" s="6">
        <f t="shared" ref="G72:G103" si="36">((D72/$C72)/(D$154/$C$154))</f>
        <v>0.52281255604823451</v>
      </c>
      <c r="H72" s="44">
        <v>22</v>
      </c>
      <c r="I72" s="44">
        <f t="shared" ref="I72:I103" si="37">((H72/($C72/100000)))</f>
        <v>31.645569620253163</v>
      </c>
      <c r="J72" s="14">
        <f t="shared" ref="J72:J103" si="38">((H72/$C72)/(H$153/$C$153))</f>
        <v>0.52212396281739348</v>
      </c>
      <c r="K72" s="52">
        <f t="shared" ref="K72:K103" si="39">((H72/$C72)/(H$154/$C$154))</f>
        <v>0.90301439879070733</v>
      </c>
      <c r="L72" s="49">
        <v>17</v>
      </c>
      <c r="M72" s="49">
        <f t="shared" ref="M72:M103" si="40">((L72/($C72/100000)))</f>
        <v>24.453394706559262</v>
      </c>
      <c r="N72" s="50">
        <f t="shared" ref="N72:N103" si="41">((L72/$C72)/(L$153/$C$153))</f>
        <v>0.16802772646964342</v>
      </c>
      <c r="O72" s="50">
        <f t="shared" ref="O72:O103" si="42">((L72/$C72)/(L$154/$C$154))</f>
        <v>0.35551253811279948</v>
      </c>
      <c r="P72" s="45">
        <v>44</v>
      </c>
      <c r="Q72" s="45">
        <f t="shared" ref="Q72:Q103" si="43">((P72/($C72/100000)))</f>
        <v>63.291139240506325</v>
      </c>
      <c r="R72" s="18">
        <f t="shared" ref="R72:R103" si="44">((P72/$C72)/(P$153/$C$153))</f>
        <v>0.27338020807813546</v>
      </c>
      <c r="S72" s="18">
        <f t="shared" ref="S72:S103" si="45">((P72/$C72)/(P$154/$C$154))</f>
        <v>0.53826061911626255</v>
      </c>
      <c r="T72" s="37">
        <f t="shared" ref="T72:T103" si="46">D72/P72*100</f>
        <v>11.363636363636363</v>
      </c>
      <c r="U72" s="37">
        <f t="shared" ref="U72:U103" si="47">T72/T$153</f>
        <v>1.0369021812762498</v>
      </c>
      <c r="V72" s="37">
        <f t="shared" ref="V72:V103" si="48">(U72-1)*100</f>
        <v>3.6902181276249779</v>
      </c>
      <c r="W72" s="37">
        <f t="shared" ref="W72:W103" si="49">T72/T$154</f>
        <v>0.97130003102699347</v>
      </c>
      <c r="X72" s="37">
        <f t="shared" ref="X72:X103" si="50">(W72-1)*100</f>
        <v>-2.8699968973006529</v>
      </c>
    </row>
    <row r="73" spans="1:24" x14ac:dyDescent="0.25">
      <c r="A73" s="1" t="s">
        <v>616</v>
      </c>
      <c r="B73" s="1" t="s">
        <v>2242</v>
      </c>
      <c r="C73" s="36">
        <v>69466</v>
      </c>
      <c r="D73" s="43">
        <v>12</v>
      </c>
      <c r="E73" s="43">
        <f t="shared" si="34"/>
        <v>17.274637952379582</v>
      </c>
      <c r="F73" s="6">
        <f t="shared" si="35"/>
        <v>0.68085333793761504</v>
      </c>
      <c r="G73" s="6">
        <f t="shared" si="36"/>
        <v>1.2557255254590136</v>
      </c>
      <c r="H73" s="44">
        <v>28</v>
      </c>
      <c r="I73" s="44">
        <f t="shared" si="37"/>
        <v>40.307488555552354</v>
      </c>
      <c r="J73" s="14">
        <f t="shared" si="38"/>
        <v>0.66503797872459869</v>
      </c>
      <c r="K73" s="52">
        <f t="shared" si="39"/>
        <v>1.1501844644142716</v>
      </c>
      <c r="L73" s="49">
        <v>37</v>
      </c>
      <c r="M73" s="49">
        <f t="shared" si="40"/>
        <v>53.263467019837037</v>
      </c>
      <c r="N73" s="50">
        <f t="shared" si="41"/>
        <v>0.36599169050477143</v>
      </c>
      <c r="O73" s="50">
        <f t="shared" si="42"/>
        <v>0.7743640740330584</v>
      </c>
      <c r="P73" s="45">
        <v>77</v>
      </c>
      <c r="Q73" s="45">
        <f t="shared" si="43"/>
        <v>110.84559352776897</v>
      </c>
      <c r="R73" s="18">
        <f t="shared" si="44"/>
        <v>0.47878726448602144</v>
      </c>
      <c r="S73" s="18">
        <f t="shared" si="45"/>
        <v>0.94268832121735091</v>
      </c>
      <c r="T73" s="37">
        <f t="shared" si="46"/>
        <v>15.584415584415584</v>
      </c>
      <c r="U73" s="37">
        <f t="shared" si="47"/>
        <v>1.422037277178857</v>
      </c>
      <c r="V73" s="37">
        <f t="shared" si="48"/>
        <v>42.203727717885698</v>
      </c>
      <c r="W73" s="37">
        <f t="shared" si="49"/>
        <v>1.3320686139798767</v>
      </c>
      <c r="X73" s="37">
        <f t="shared" si="50"/>
        <v>33.206861397987673</v>
      </c>
    </row>
    <row r="74" spans="1:24" x14ac:dyDescent="0.25">
      <c r="A74" s="1" t="s">
        <v>610</v>
      </c>
      <c r="B74" s="1" t="s">
        <v>2244</v>
      </c>
      <c r="C74" s="36">
        <v>67308</v>
      </c>
      <c r="D74" s="43">
        <v>8</v>
      </c>
      <c r="E74" s="43">
        <f t="shared" si="34"/>
        <v>11.885659951268794</v>
      </c>
      <c r="F74" s="6">
        <f t="shared" si="35"/>
        <v>0.46845504222553397</v>
      </c>
      <c r="G74" s="6">
        <f t="shared" si="36"/>
        <v>0.863990702952951</v>
      </c>
      <c r="H74" s="44">
        <v>13</v>
      </c>
      <c r="I74" s="44">
        <f t="shared" si="37"/>
        <v>19.314197420811791</v>
      </c>
      <c r="J74" s="14">
        <f t="shared" si="38"/>
        <v>0.3186672073533387</v>
      </c>
      <c r="K74" s="52">
        <f t="shared" si="39"/>
        <v>0.55113554855770874</v>
      </c>
      <c r="L74" s="49">
        <v>13</v>
      </c>
      <c r="M74" s="49">
        <f t="shared" si="40"/>
        <v>19.314197420811791</v>
      </c>
      <c r="N74" s="50">
        <f t="shared" si="41"/>
        <v>0.13271452573962447</v>
      </c>
      <c r="O74" s="50">
        <f t="shared" si="42"/>
        <v>0.28079697845970902</v>
      </c>
      <c r="P74" s="45">
        <v>34</v>
      </c>
      <c r="Q74" s="45">
        <f t="shared" si="43"/>
        <v>50.514054792892374</v>
      </c>
      <c r="R74" s="18">
        <f t="shared" si="44"/>
        <v>0.21819077640038981</v>
      </c>
      <c r="S74" s="18">
        <f t="shared" si="45"/>
        <v>0.42959767722894193</v>
      </c>
      <c r="T74" s="37">
        <f t="shared" si="46"/>
        <v>23.52941176470588</v>
      </c>
      <c r="U74" s="37">
        <f t="shared" si="47"/>
        <v>2.1469974577014113</v>
      </c>
      <c r="V74" s="37">
        <f t="shared" si="48"/>
        <v>114.69974577014112</v>
      </c>
      <c r="W74" s="37">
        <f t="shared" si="49"/>
        <v>2.0111624171853042</v>
      </c>
      <c r="X74" s="37">
        <f t="shared" si="50"/>
        <v>101.11624171853042</v>
      </c>
    </row>
    <row r="75" spans="1:24" x14ac:dyDescent="0.25">
      <c r="A75" s="1" t="s">
        <v>578</v>
      </c>
      <c r="B75" s="1" t="s">
        <v>2320</v>
      </c>
      <c r="C75" s="36">
        <v>61172</v>
      </c>
      <c r="D75" s="43">
        <v>6</v>
      </c>
      <c r="E75" s="43">
        <f t="shared" si="34"/>
        <v>9.8084090760478642</v>
      </c>
      <c r="F75" s="6">
        <f t="shared" si="35"/>
        <v>0.38658338760523087</v>
      </c>
      <c r="G75" s="6">
        <f t="shared" si="36"/>
        <v>0.71299147773111748</v>
      </c>
      <c r="H75" s="44">
        <v>31</v>
      </c>
      <c r="I75" s="44">
        <f t="shared" si="37"/>
        <v>50.676780226247303</v>
      </c>
      <c r="J75" s="14">
        <f t="shared" si="38"/>
        <v>0.83612213753991793</v>
      </c>
      <c r="K75" s="52">
        <f t="shared" si="39"/>
        <v>1.4460748464254509</v>
      </c>
      <c r="L75" s="49">
        <v>65</v>
      </c>
      <c r="M75" s="49">
        <f t="shared" si="40"/>
        <v>106.25776499051852</v>
      </c>
      <c r="N75" s="50">
        <f t="shared" si="41"/>
        <v>0.73013382744414468</v>
      </c>
      <c r="O75" s="50">
        <f t="shared" si="42"/>
        <v>1.544814868417421</v>
      </c>
      <c r="P75" s="45">
        <v>102</v>
      </c>
      <c r="Q75" s="45">
        <f t="shared" si="43"/>
        <v>166.74295429281369</v>
      </c>
      <c r="R75" s="18">
        <f t="shared" si="44"/>
        <v>0.72023073193409259</v>
      </c>
      <c r="S75" s="18">
        <f t="shared" si="45"/>
        <v>1.4180684198126081</v>
      </c>
      <c r="T75" s="37">
        <f t="shared" si="46"/>
        <v>5.8823529411764701</v>
      </c>
      <c r="U75" s="37">
        <f t="shared" si="47"/>
        <v>0.53674936442535282</v>
      </c>
      <c r="V75" s="37">
        <f t="shared" si="48"/>
        <v>-46.325063557464716</v>
      </c>
      <c r="W75" s="37">
        <f t="shared" si="49"/>
        <v>0.50279060429632605</v>
      </c>
      <c r="X75" s="37">
        <f t="shared" si="50"/>
        <v>-49.720939570367392</v>
      </c>
    </row>
    <row r="76" spans="1:24" x14ac:dyDescent="0.25">
      <c r="A76" s="1" t="s">
        <v>617</v>
      </c>
      <c r="B76" s="1" t="s">
        <v>2306</v>
      </c>
      <c r="C76" s="36">
        <v>60992</v>
      </c>
      <c r="D76" s="43">
        <v>11</v>
      </c>
      <c r="E76" s="43">
        <f t="shared" si="34"/>
        <v>18.035152151101784</v>
      </c>
      <c r="F76" s="6">
        <f t="shared" si="35"/>
        <v>0.71082783767395452</v>
      </c>
      <c r="G76" s="6">
        <f t="shared" si="36"/>
        <v>1.3110087154420447</v>
      </c>
      <c r="H76" s="44">
        <v>18</v>
      </c>
      <c r="I76" s="44">
        <f t="shared" si="37"/>
        <v>29.512067156348373</v>
      </c>
      <c r="J76" s="14">
        <f t="shared" si="38"/>
        <v>0.48692305556553878</v>
      </c>
      <c r="K76" s="52">
        <f t="shared" si="39"/>
        <v>0.84213436193624469</v>
      </c>
      <c r="L76" s="49">
        <v>32</v>
      </c>
      <c r="M76" s="49">
        <f t="shared" si="40"/>
        <v>52.46589716684155</v>
      </c>
      <c r="N76" s="50">
        <f t="shared" si="41"/>
        <v>0.36051131239335882</v>
      </c>
      <c r="O76" s="50">
        <f t="shared" si="42"/>
        <v>0.76276870716628042</v>
      </c>
      <c r="P76" s="45">
        <v>61</v>
      </c>
      <c r="Q76" s="45">
        <f t="shared" si="43"/>
        <v>100.01311647429171</v>
      </c>
      <c r="R76" s="18">
        <f t="shared" si="44"/>
        <v>0.43199738415809769</v>
      </c>
      <c r="S76" s="18">
        <f t="shared" si="45"/>
        <v>0.85056332749254615</v>
      </c>
      <c r="T76" s="37">
        <f t="shared" si="46"/>
        <v>18.032786885245901</v>
      </c>
      <c r="U76" s="37">
        <f t="shared" si="47"/>
        <v>1.6454447729105079</v>
      </c>
      <c r="V76" s="37">
        <f t="shared" si="48"/>
        <v>64.544477291050796</v>
      </c>
      <c r="W76" s="37">
        <f t="shared" si="49"/>
        <v>1.5413416885805404</v>
      </c>
      <c r="X76" s="37">
        <f t="shared" si="50"/>
        <v>54.134168858054046</v>
      </c>
    </row>
    <row r="77" spans="1:24" x14ac:dyDescent="0.25">
      <c r="A77" s="1" t="s">
        <v>543</v>
      </c>
      <c r="B77" s="1" t="s">
        <v>2346</v>
      </c>
      <c r="C77" s="36">
        <v>60309</v>
      </c>
      <c r="D77" s="43">
        <v>3</v>
      </c>
      <c r="E77" s="43">
        <f t="shared" si="34"/>
        <v>4.9743819330448193</v>
      </c>
      <c r="F77" s="6">
        <f t="shared" si="35"/>
        <v>0.19605762810349353</v>
      </c>
      <c r="G77" s="6">
        <f t="shared" si="36"/>
        <v>0.3615970640846965</v>
      </c>
      <c r="H77" s="44">
        <v>31</v>
      </c>
      <c r="I77" s="44">
        <f t="shared" si="37"/>
        <v>51.401946641463127</v>
      </c>
      <c r="J77" s="14">
        <f t="shared" si="38"/>
        <v>0.84808674323221844</v>
      </c>
      <c r="K77" s="52">
        <f t="shared" si="39"/>
        <v>1.4667676550023661</v>
      </c>
      <c r="L77" s="49">
        <v>33</v>
      </c>
      <c r="M77" s="49">
        <f t="shared" si="40"/>
        <v>54.718201263493008</v>
      </c>
      <c r="N77" s="50">
        <f t="shared" si="41"/>
        <v>0.3759876722697687</v>
      </c>
      <c r="O77" s="50">
        <f t="shared" si="42"/>
        <v>0.7955135409863322</v>
      </c>
      <c r="P77" s="45">
        <v>67</v>
      </c>
      <c r="Q77" s="45">
        <f t="shared" si="43"/>
        <v>111.09452983800097</v>
      </c>
      <c r="R77" s="18">
        <f t="shared" si="44"/>
        <v>0.47986252179859423</v>
      </c>
      <c r="S77" s="18">
        <f t="shared" si="45"/>
        <v>0.94480540449431349</v>
      </c>
      <c r="T77" s="37">
        <f t="shared" si="46"/>
        <v>4.4776119402985071</v>
      </c>
      <c r="U77" s="37">
        <f t="shared" si="47"/>
        <v>0.40857041172676106</v>
      </c>
      <c r="V77" s="37">
        <f t="shared" si="48"/>
        <v>-59.142958827323902</v>
      </c>
      <c r="W77" s="37">
        <f t="shared" si="49"/>
        <v>0.38272120625541234</v>
      </c>
      <c r="X77" s="37">
        <f t="shared" si="50"/>
        <v>-61.727879374458759</v>
      </c>
    </row>
    <row r="78" spans="1:24" x14ac:dyDescent="0.25">
      <c r="A78" s="1" t="s">
        <v>636</v>
      </c>
      <c r="B78" s="1" t="s">
        <v>2341</v>
      </c>
      <c r="C78" s="36">
        <v>54849</v>
      </c>
      <c r="D78" s="43">
        <v>1</v>
      </c>
      <c r="E78" s="43">
        <f t="shared" si="34"/>
        <v>1.8231872960309212</v>
      </c>
      <c r="F78" s="6">
        <f t="shared" si="35"/>
        <v>7.1858128639802551E-2</v>
      </c>
      <c r="G78" s="6">
        <f t="shared" si="36"/>
        <v>0.13253087165298644</v>
      </c>
      <c r="H78" s="44">
        <v>3</v>
      </c>
      <c r="I78" s="44">
        <f t="shared" si="37"/>
        <v>5.4695618880927634</v>
      </c>
      <c r="J78" s="14">
        <f t="shared" si="38"/>
        <v>9.0242942761196918E-2</v>
      </c>
      <c r="K78" s="52">
        <f t="shared" si="39"/>
        <v>0.15607534322477903</v>
      </c>
      <c r="L78" s="49">
        <v>4</v>
      </c>
      <c r="M78" s="49">
        <f t="shared" si="40"/>
        <v>7.2927491841236849</v>
      </c>
      <c r="N78" s="50">
        <f t="shared" si="41"/>
        <v>5.0111000121915938E-2</v>
      </c>
      <c r="O78" s="50">
        <f t="shared" si="42"/>
        <v>0.10602469732238914</v>
      </c>
      <c r="P78" s="45">
        <v>8</v>
      </c>
      <c r="Q78" s="45">
        <f t="shared" si="43"/>
        <v>14.58549836824737</v>
      </c>
      <c r="R78" s="18">
        <f t="shared" si="44"/>
        <v>6.3000707945589388E-2</v>
      </c>
      <c r="S78" s="18">
        <f t="shared" si="45"/>
        <v>0.12404263023263064</v>
      </c>
      <c r="T78" s="37">
        <f t="shared" si="46"/>
        <v>12.5</v>
      </c>
      <c r="U78" s="37">
        <f t="shared" si="47"/>
        <v>1.1405923994038747</v>
      </c>
      <c r="V78" s="37">
        <f t="shared" si="48"/>
        <v>14.059239940387469</v>
      </c>
      <c r="W78" s="37">
        <f t="shared" si="49"/>
        <v>1.0684300341296928</v>
      </c>
      <c r="X78" s="37">
        <f t="shared" si="50"/>
        <v>6.843003412969284</v>
      </c>
    </row>
    <row r="79" spans="1:24" x14ac:dyDescent="0.25">
      <c r="A79" s="1" t="s">
        <v>534</v>
      </c>
      <c r="B79" s="1" t="s">
        <v>2334</v>
      </c>
      <c r="C79" s="36">
        <v>54548</v>
      </c>
      <c r="D79" s="43">
        <v>3</v>
      </c>
      <c r="E79" s="43">
        <f t="shared" si="34"/>
        <v>5.4997433453105522</v>
      </c>
      <c r="F79" s="6">
        <f t="shared" si="35"/>
        <v>0.21676394172643529</v>
      </c>
      <c r="G79" s="6">
        <f t="shared" si="36"/>
        <v>0.3997865611550187</v>
      </c>
      <c r="H79" s="44">
        <v>29</v>
      </c>
      <c r="I79" s="44">
        <f t="shared" si="37"/>
        <v>53.164185671335339</v>
      </c>
      <c r="J79" s="14">
        <f t="shared" si="38"/>
        <v>0.87716213156460243</v>
      </c>
      <c r="K79" s="52">
        <f t="shared" si="39"/>
        <v>1.5170535950938699</v>
      </c>
      <c r="L79" s="49">
        <v>54</v>
      </c>
      <c r="M79" s="49">
        <f t="shared" si="40"/>
        <v>98.995380215589947</v>
      </c>
      <c r="N79" s="50">
        <f t="shared" si="41"/>
        <v>0.68023147167217979</v>
      </c>
      <c r="O79" s="50">
        <f t="shared" si="42"/>
        <v>1.4392316201580673</v>
      </c>
      <c r="P79" s="45">
        <v>86</v>
      </c>
      <c r="Q79" s="45">
        <f t="shared" si="43"/>
        <v>157.65930923223584</v>
      </c>
      <c r="R79" s="18">
        <f t="shared" si="44"/>
        <v>0.68099476926114699</v>
      </c>
      <c r="S79" s="18">
        <f t="shared" si="45"/>
        <v>1.3408163988692117</v>
      </c>
      <c r="T79" s="37">
        <f t="shared" si="46"/>
        <v>3.4883720930232558</v>
      </c>
      <c r="U79" s="37">
        <f t="shared" si="47"/>
        <v>0.31830485564759298</v>
      </c>
      <c r="V79" s="37">
        <f t="shared" si="48"/>
        <v>-68.169514435240714</v>
      </c>
      <c r="W79" s="37">
        <f t="shared" si="49"/>
        <v>0.29816652115247244</v>
      </c>
      <c r="X79" s="37">
        <f t="shared" si="50"/>
        <v>-70.183347884752749</v>
      </c>
    </row>
    <row r="80" spans="1:24" x14ac:dyDescent="0.25">
      <c r="A80" s="1" t="s">
        <v>640</v>
      </c>
      <c r="B80" s="1" t="s">
        <v>2350</v>
      </c>
      <c r="C80" s="36">
        <v>54531</v>
      </c>
      <c r="D80" s="43">
        <v>10</v>
      </c>
      <c r="E80" s="43">
        <f t="shared" si="34"/>
        <v>18.338192954466269</v>
      </c>
      <c r="F80" s="6">
        <f t="shared" si="35"/>
        <v>0.72277172576415805</v>
      </c>
      <c r="G80" s="6">
        <f t="shared" si="36"/>
        <v>1.3330373144256757</v>
      </c>
      <c r="H80" s="44">
        <v>31</v>
      </c>
      <c r="I80" s="44">
        <f t="shared" si="37"/>
        <v>56.848398158845434</v>
      </c>
      <c r="J80" s="14">
        <f t="shared" si="38"/>
        <v>0.93794838527794944</v>
      </c>
      <c r="K80" s="52">
        <f t="shared" si="39"/>
        <v>1.6221835379057359</v>
      </c>
      <c r="L80" s="49">
        <v>60</v>
      </c>
      <c r="M80" s="49">
        <f t="shared" si="40"/>
        <v>110.02915772679761</v>
      </c>
      <c r="N80" s="50">
        <f t="shared" si="41"/>
        <v>0.75604837038206729</v>
      </c>
      <c r="O80" s="50">
        <f t="shared" si="42"/>
        <v>1.5996447773108109</v>
      </c>
      <c r="P80" s="45">
        <v>101</v>
      </c>
      <c r="Q80" s="45">
        <f t="shared" si="43"/>
        <v>185.21574884010931</v>
      </c>
      <c r="R80" s="18">
        <f t="shared" si="44"/>
        <v>0.80002225532465676</v>
      </c>
      <c r="S80" s="18">
        <f t="shared" si="45"/>
        <v>1.5751706295239987</v>
      </c>
      <c r="T80" s="37">
        <f t="shared" si="46"/>
        <v>9.9009900990099009</v>
      </c>
      <c r="U80" s="37">
        <f t="shared" si="47"/>
        <v>0.90343952428029684</v>
      </c>
      <c r="V80" s="37">
        <f t="shared" si="48"/>
        <v>-9.6560475719703156</v>
      </c>
      <c r="W80" s="37">
        <f t="shared" si="49"/>
        <v>0.84628121515223198</v>
      </c>
      <c r="X80" s="37">
        <f t="shared" si="50"/>
        <v>-15.371878484776802</v>
      </c>
    </row>
    <row r="81" spans="1:24" x14ac:dyDescent="0.25">
      <c r="A81" s="1" t="s">
        <v>528</v>
      </c>
      <c r="B81" s="1" t="s">
        <v>2367</v>
      </c>
      <c r="C81" s="36">
        <v>52173</v>
      </c>
      <c r="D81" s="43"/>
      <c r="E81" s="43">
        <f t="shared" si="34"/>
        <v>0</v>
      </c>
      <c r="F81" s="6">
        <f t="shared" si="35"/>
        <v>0</v>
      </c>
      <c r="G81" s="6">
        <f t="shared" si="36"/>
        <v>0</v>
      </c>
      <c r="H81" s="44">
        <v>4</v>
      </c>
      <c r="I81" s="44">
        <f t="shared" si="37"/>
        <v>7.6668008356812907</v>
      </c>
      <c r="J81" s="14">
        <f t="shared" si="38"/>
        <v>0.12649544572886079</v>
      </c>
      <c r="K81" s="52">
        <f t="shared" si="39"/>
        <v>0.21877411689407436</v>
      </c>
      <c r="L81" s="49">
        <v>8</v>
      </c>
      <c r="M81" s="49">
        <f t="shared" si="40"/>
        <v>15.333601671362581</v>
      </c>
      <c r="N81" s="50">
        <f t="shared" si="41"/>
        <v>0.10536247659467417</v>
      </c>
      <c r="O81" s="50">
        <f t="shared" si="42"/>
        <v>0.22292559842967521</v>
      </c>
      <c r="P81" s="45">
        <v>12</v>
      </c>
      <c r="Q81" s="45">
        <f t="shared" si="43"/>
        <v>23.000402507043873</v>
      </c>
      <c r="R81" s="18">
        <f t="shared" si="44"/>
        <v>9.934810620745306E-2</v>
      </c>
      <c r="S81" s="18">
        <f t="shared" si="45"/>
        <v>0.19560733211516182</v>
      </c>
      <c r="T81" s="37">
        <f t="shared" si="46"/>
        <v>0</v>
      </c>
      <c r="U81" s="37">
        <f t="shared" si="47"/>
        <v>0</v>
      </c>
      <c r="V81" s="37">
        <f t="shared" si="48"/>
        <v>-100</v>
      </c>
      <c r="W81" s="37">
        <f t="shared" si="49"/>
        <v>0</v>
      </c>
      <c r="X81" s="37">
        <f t="shared" si="50"/>
        <v>-100</v>
      </c>
    </row>
    <row r="82" spans="1:24" x14ac:dyDescent="0.25">
      <c r="A82" s="1" t="s">
        <v>628</v>
      </c>
      <c r="B82" s="1" t="s">
        <v>2353</v>
      </c>
      <c r="C82" s="36">
        <v>51370</v>
      </c>
      <c r="D82" s="43">
        <v>9</v>
      </c>
      <c r="E82" s="43">
        <f t="shared" si="34"/>
        <v>17.519953280124586</v>
      </c>
      <c r="F82" s="6">
        <f t="shared" si="35"/>
        <v>0.69052206501617241</v>
      </c>
      <c r="G82" s="6">
        <f t="shared" si="36"/>
        <v>1.2735579523778837</v>
      </c>
      <c r="H82" s="44">
        <v>20</v>
      </c>
      <c r="I82" s="44">
        <f t="shared" si="37"/>
        <v>38.933229511387964</v>
      </c>
      <c r="J82" s="14">
        <f t="shared" si="38"/>
        <v>0.64236391765737333</v>
      </c>
      <c r="K82" s="52">
        <f t="shared" si="39"/>
        <v>1.1109696321505296</v>
      </c>
      <c r="L82" s="49">
        <v>70</v>
      </c>
      <c r="M82" s="49">
        <f t="shared" si="40"/>
        <v>136.26630328985789</v>
      </c>
      <c r="N82" s="50">
        <f t="shared" si="41"/>
        <v>0.93633286547638561</v>
      </c>
      <c r="O82" s="50">
        <f t="shared" si="42"/>
        <v>1.9810901481433743</v>
      </c>
      <c r="P82" s="45">
        <v>99</v>
      </c>
      <c r="Q82" s="45">
        <f t="shared" si="43"/>
        <v>192.71948608137043</v>
      </c>
      <c r="R82" s="18">
        <f t="shared" si="44"/>
        <v>0.83243395264905495</v>
      </c>
      <c r="S82" s="18">
        <f t="shared" si="45"/>
        <v>1.6389862963240371</v>
      </c>
      <c r="T82" s="37">
        <f t="shared" si="46"/>
        <v>9.0909090909090917</v>
      </c>
      <c r="U82" s="37">
        <f t="shared" si="47"/>
        <v>0.82952174502099996</v>
      </c>
      <c r="V82" s="37">
        <f t="shared" si="48"/>
        <v>-17.047825497900003</v>
      </c>
      <c r="W82" s="37">
        <f t="shared" si="49"/>
        <v>0.77704002482159484</v>
      </c>
      <c r="X82" s="37">
        <f t="shared" si="50"/>
        <v>-22.295997517840515</v>
      </c>
    </row>
    <row r="83" spans="1:24" x14ac:dyDescent="0.25">
      <c r="A83" s="1" t="s">
        <v>637</v>
      </c>
      <c r="B83" s="1" t="s">
        <v>2366</v>
      </c>
      <c r="C83" s="36">
        <v>50614</v>
      </c>
      <c r="D83" s="43">
        <v>1</v>
      </c>
      <c r="E83" s="43">
        <f t="shared" si="34"/>
        <v>1.9757379381198876</v>
      </c>
      <c r="F83" s="6">
        <f t="shared" si="35"/>
        <v>7.7870678029093338E-2</v>
      </c>
      <c r="G83" s="6">
        <f t="shared" si="36"/>
        <v>0.14362006123394028</v>
      </c>
      <c r="H83" s="44">
        <v>11</v>
      </c>
      <c r="I83" s="44">
        <f t="shared" si="37"/>
        <v>21.733117319318765</v>
      </c>
      <c r="J83" s="14">
        <f t="shared" si="38"/>
        <v>0.35857725031676208</v>
      </c>
      <c r="K83" s="52">
        <f t="shared" si="39"/>
        <v>0.62016004469050034</v>
      </c>
      <c r="L83" s="49">
        <v>11</v>
      </c>
      <c r="M83" s="49">
        <f t="shared" si="40"/>
        <v>21.733117319318765</v>
      </c>
      <c r="N83" s="50">
        <f t="shared" si="41"/>
        <v>0.14933576037537363</v>
      </c>
      <c r="O83" s="50">
        <f t="shared" si="42"/>
        <v>0.31596413471466861</v>
      </c>
      <c r="P83" s="45">
        <v>23</v>
      </c>
      <c r="Q83" s="45">
        <f t="shared" si="43"/>
        <v>45.441972576757415</v>
      </c>
      <c r="R83" s="18">
        <f t="shared" si="44"/>
        <v>0.19628238751253493</v>
      </c>
      <c r="S83" s="18">
        <f t="shared" si="45"/>
        <v>0.38646206382986881</v>
      </c>
      <c r="T83" s="37">
        <f t="shared" si="46"/>
        <v>4.3478260869565215</v>
      </c>
      <c r="U83" s="37">
        <f t="shared" si="47"/>
        <v>0.3967277910969999</v>
      </c>
      <c r="V83" s="37">
        <f t="shared" si="48"/>
        <v>-60.327220890300005</v>
      </c>
      <c r="W83" s="37">
        <f t="shared" si="49"/>
        <v>0.37162783795815402</v>
      </c>
      <c r="X83" s="37">
        <f t="shared" si="50"/>
        <v>-62.8372162041846</v>
      </c>
    </row>
    <row r="84" spans="1:24" x14ac:dyDescent="0.25">
      <c r="A84" s="1" t="s">
        <v>561</v>
      </c>
      <c r="B84" s="1" t="s">
        <v>2426</v>
      </c>
      <c r="C84" s="36">
        <v>46742</v>
      </c>
      <c r="D84" s="43">
        <v>6</v>
      </c>
      <c r="E84" s="43">
        <f t="shared" si="34"/>
        <v>12.836421205767833</v>
      </c>
      <c r="F84" s="6">
        <f t="shared" si="35"/>
        <v>0.50592783763183391</v>
      </c>
      <c r="G84" s="6">
        <f t="shared" si="36"/>
        <v>0.93310330486003845</v>
      </c>
      <c r="H84" s="44">
        <v>16</v>
      </c>
      <c r="I84" s="44">
        <f t="shared" si="37"/>
        <v>34.230456548714216</v>
      </c>
      <c r="J84" s="14">
        <f t="shared" si="38"/>
        <v>0.56477231526351912</v>
      </c>
      <c r="K84" s="52">
        <f t="shared" si="39"/>
        <v>0.97677480644512771</v>
      </c>
      <c r="L84" s="49">
        <v>14</v>
      </c>
      <c r="M84" s="49">
        <f t="shared" si="40"/>
        <v>29.951649480124942</v>
      </c>
      <c r="N84" s="50">
        <f t="shared" si="41"/>
        <v>0.20580813529383393</v>
      </c>
      <c r="O84" s="50">
        <f t="shared" si="42"/>
        <v>0.43544820893468456</v>
      </c>
      <c r="P84" s="45">
        <v>36</v>
      </c>
      <c r="Q84" s="45">
        <f t="shared" si="43"/>
        <v>77.018527234606992</v>
      </c>
      <c r="R84" s="18">
        <f t="shared" si="44"/>
        <v>0.33267438782004077</v>
      </c>
      <c r="S84" s="18">
        <f t="shared" si="45"/>
        <v>0.65500543441301207</v>
      </c>
      <c r="T84" s="37">
        <f t="shared" si="46"/>
        <v>16.666666666666664</v>
      </c>
      <c r="U84" s="37">
        <f t="shared" si="47"/>
        <v>1.5207898658718328</v>
      </c>
      <c r="V84" s="37">
        <f t="shared" si="48"/>
        <v>52.078986587183287</v>
      </c>
      <c r="W84" s="37">
        <f t="shared" si="49"/>
        <v>1.4245733788395902</v>
      </c>
      <c r="X84" s="37">
        <f t="shared" si="50"/>
        <v>42.457337883959021</v>
      </c>
    </row>
    <row r="85" spans="1:24" x14ac:dyDescent="0.25">
      <c r="A85" s="1" t="s">
        <v>625</v>
      </c>
      <c r="B85" s="1" t="s">
        <v>2474</v>
      </c>
      <c r="C85" s="36">
        <v>46527</v>
      </c>
      <c r="D85" s="43">
        <v>1</v>
      </c>
      <c r="E85" s="43">
        <f t="shared" si="34"/>
        <v>2.1492896597674469</v>
      </c>
      <c r="F85" s="6">
        <f t="shared" si="35"/>
        <v>8.4710952732059461E-2</v>
      </c>
      <c r="G85" s="6">
        <f t="shared" si="36"/>
        <v>0.15623585830366568</v>
      </c>
      <c r="H85" s="44">
        <v>14</v>
      </c>
      <c r="I85" s="44">
        <f t="shared" si="37"/>
        <v>30.090055236744256</v>
      </c>
      <c r="J85" s="14">
        <f t="shared" si="38"/>
        <v>0.49645934865866032</v>
      </c>
      <c r="K85" s="52">
        <f t="shared" si="39"/>
        <v>0.8586273991983342</v>
      </c>
      <c r="L85" s="49">
        <v>36</v>
      </c>
      <c r="M85" s="49">
        <f t="shared" si="40"/>
        <v>77.37442775162809</v>
      </c>
      <c r="N85" s="50">
        <f t="shared" si="41"/>
        <v>0.53166643478373221</v>
      </c>
      <c r="O85" s="50">
        <f t="shared" si="42"/>
        <v>1.1248981797863928</v>
      </c>
      <c r="P85" s="45">
        <v>51</v>
      </c>
      <c r="Q85" s="45">
        <f t="shared" si="43"/>
        <v>109.61377264813979</v>
      </c>
      <c r="R85" s="18">
        <f t="shared" si="44"/>
        <v>0.47346652840149067</v>
      </c>
      <c r="S85" s="18">
        <f t="shared" si="45"/>
        <v>0.93221227864226008</v>
      </c>
      <c r="T85" s="37">
        <f t="shared" si="46"/>
        <v>1.9607843137254901</v>
      </c>
      <c r="U85" s="37">
        <f t="shared" si="47"/>
        <v>0.17891645480845095</v>
      </c>
      <c r="V85" s="37">
        <f t="shared" si="48"/>
        <v>-82.108354519154901</v>
      </c>
      <c r="W85" s="37">
        <f t="shared" si="49"/>
        <v>0.16759686809877536</v>
      </c>
      <c r="X85" s="37">
        <f t="shared" si="50"/>
        <v>-83.240313190122464</v>
      </c>
    </row>
    <row r="86" spans="1:24" x14ac:dyDescent="0.25">
      <c r="A86" s="1" t="s">
        <v>548</v>
      </c>
      <c r="B86" s="1" t="s">
        <v>2432</v>
      </c>
      <c r="C86" s="36">
        <v>44201</v>
      </c>
      <c r="D86" s="43">
        <v>7</v>
      </c>
      <c r="E86" s="43">
        <f t="shared" si="34"/>
        <v>15.836745774982466</v>
      </c>
      <c r="F86" s="6">
        <f t="shared" si="35"/>
        <v>0.62418102496214367</v>
      </c>
      <c r="G86" s="6">
        <f t="shared" si="36"/>
        <v>1.1512024717780722</v>
      </c>
      <c r="H86" s="44">
        <v>24</v>
      </c>
      <c r="I86" s="44">
        <f t="shared" si="37"/>
        <v>54.297414085654168</v>
      </c>
      <c r="J86" s="14">
        <f t="shared" si="38"/>
        <v>0.89585940001518338</v>
      </c>
      <c r="K86" s="52">
        <f t="shared" si="39"/>
        <v>1.5493905568717279</v>
      </c>
      <c r="L86" s="49">
        <v>35</v>
      </c>
      <c r="M86" s="49">
        <f t="shared" si="40"/>
        <v>79.183728874912333</v>
      </c>
      <c r="N86" s="50">
        <f t="shared" si="41"/>
        <v>0.54409876812201008</v>
      </c>
      <c r="O86" s="50">
        <f t="shared" si="42"/>
        <v>1.1512024717780722</v>
      </c>
      <c r="P86" s="45">
        <v>66</v>
      </c>
      <c r="Q86" s="45">
        <f t="shared" si="43"/>
        <v>149.31788873554896</v>
      </c>
      <c r="R86" s="18">
        <f t="shared" si="44"/>
        <v>0.64496477677853359</v>
      </c>
      <c r="S86" s="18">
        <f t="shared" si="45"/>
        <v>1.2698766399276906</v>
      </c>
      <c r="T86" s="37">
        <f t="shared" si="46"/>
        <v>10.606060606060606</v>
      </c>
      <c r="U86" s="37">
        <f t="shared" si="47"/>
        <v>0.96777536919116647</v>
      </c>
      <c r="V86" s="37">
        <f t="shared" si="48"/>
        <v>-3.2224630808833532</v>
      </c>
      <c r="W86" s="37">
        <f t="shared" si="49"/>
        <v>0.90654669562519385</v>
      </c>
      <c r="X86" s="37">
        <f t="shared" si="50"/>
        <v>-9.3453304374806141</v>
      </c>
    </row>
    <row r="87" spans="1:24" x14ac:dyDescent="0.25">
      <c r="A87" s="1" t="s">
        <v>584</v>
      </c>
      <c r="B87" s="1" t="s">
        <v>2539</v>
      </c>
      <c r="C87" s="36">
        <v>43640</v>
      </c>
      <c r="D87" s="43">
        <v>2</v>
      </c>
      <c r="E87" s="43">
        <f t="shared" si="34"/>
        <v>4.5829514207149407</v>
      </c>
      <c r="F87" s="6">
        <f t="shared" si="35"/>
        <v>0.18062999531459811</v>
      </c>
      <c r="G87" s="6">
        <f t="shared" si="36"/>
        <v>0.33314325294659275</v>
      </c>
      <c r="H87" s="44">
        <v>12</v>
      </c>
      <c r="I87" s="44">
        <f t="shared" si="37"/>
        <v>27.497708524289642</v>
      </c>
      <c r="J87" s="14">
        <f t="shared" si="38"/>
        <v>0.45368791636195144</v>
      </c>
      <c r="K87" s="52">
        <f t="shared" si="39"/>
        <v>0.7846541247053993</v>
      </c>
      <c r="L87" s="49">
        <v>19</v>
      </c>
      <c r="M87" s="49">
        <f t="shared" si="40"/>
        <v>43.538038496791934</v>
      </c>
      <c r="N87" s="50">
        <f t="shared" si="41"/>
        <v>0.29916490987656041</v>
      </c>
      <c r="O87" s="50">
        <f t="shared" si="42"/>
        <v>0.63297218059852611</v>
      </c>
      <c r="P87" s="45">
        <v>33</v>
      </c>
      <c r="Q87" s="45">
        <f t="shared" si="43"/>
        <v>75.618698441796511</v>
      </c>
      <c r="R87" s="18">
        <f t="shared" si="44"/>
        <v>0.32662795713093457</v>
      </c>
      <c r="S87" s="18">
        <f t="shared" si="45"/>
        <v>0.64310056555274808</v>
      </c>
      <c r="T87" s="37">
        <f t="shared" si="46"/>
        <v>6.0606060606060606</v>
      </c>
      <c r="U87" s="37">
        <f t="shared" si="47"/>
        <v>0.5530144966806666</v>
      </c>
      <c r="V87" s="37">
        <f t="shared" si="48"/>
        <v>-44.69855033193334</v>
      </c>
      <c r="W87" s="37">
        <f t="shared" si="49"/>
        <v>0.51802668321439649</v>
      </c>
      <c r="X87" s="37">
        <f t="shared" si="50"/>
        <v>-48.197331678560353</v>
      </c>
    </row>
    <row r="88" spans="1:24" x14ac:dyDescent="0.25">
      <c r="A88" s="1" t="s">
        <v>546</v>
      </c>
      <c r="B88" s="1" t="s">
        <v>2467</v>
      </c>
      <c r="C88" s="36">
        <v>41717</v>
      </c>
      <c r="D88" s="43">
        <v>2</v>
      </c>
      <c r="E88" s="43">
        <f t="shared" si="34"/>
        <v>4.7942085960160128</v>
      </c>
      <c r="F88" s="6">
        <f t="shared" si="35"/>
        <v>0.18895637259460318</v>
      </c>
      <c r="G88" s="6">
        <f t="shared" si="36"/>
        <v>0.34849992949131786</v>
      </c>
      <c r="H88" s="44">
        <v>2</v>
      </c>
      <c r="I88" s="44">
        <f t="shared" si="37"/>
        <v>4.7942085960160128</v>
      </c>
      <c r="J88" s="14">
        <f t="shared" si="38"/>
        <v>7.9100209626912929E-2</v>
      </c>
      <c r="K88" s="52">
        <f t="shared" si="39"/>
        <v>0.13680396481907306</v>
      </c>
      <c r="L88" s="49">
        <v>8</v>
      </c>
      <c r="M88" s="49">
        <f t="shared" si="40"/>
        <v>19.176834384064051</v>
      </c>
      <c r="N88" s="50">
        <f t="shared" si="41"/>
        <v>0.13177065683951231</v>
      </c>
      <c r="O88" s="50">
        <f t="shared" si="42"/>
        <v>0.27879994359305427</v>
      </c>
      <c r="P88" s="45">
        <v>12</v>
      </c>
      <c r="Q88" s="45">
        <f t="shared" si="43"/>
        <v>28.765251576096077</v>
      </c>
      <c r="R88" s="18">
        <f t="shared" si="44"/>
        <v>0.12424883728843034</v>
      </c>
      <c r="S88" s="18">
        <f t="shared" si="45"/>
        <v>0.24463459353367539</v>
      </c>
      <c r="T88" s="37">
        <f t="shared" si="46"/>
        <v>16.666666666666664</v>
      </c>
      <c r="U88" s="37">
        <f t="shared" si="47"/>
        <v>1.5207898658718328</v>
      </c>
      <c r="V88" s="37">
        <f t="shared" si="48"/>
        <v>52.078986587183287</v>
      </c>
      <c r="W88" s="37">
        <f t="shared" si="49"/>
        <v>1.4245733788395902</v>
      </c>
      <c r="X88" s="37">
        <f t="shared" si="50"/>
        <v>42.457337883959021</v>
      </c>
    </row>
    <row r="89" spans="1:24" x14ac:dyDescent="0.25">
      <c r="A89" s="1" t="s">
        <v>609</v>
      </c>
      <c r="B89" s="1" t="s">
        <v>2469</v>
      </c>
      <c r="C89" s="36">
        <v>41685</v>
      </c>
      <c r="D89" s="43">
        <v>6</v>
      </c>
      <c r="E89" s="43">
        <f t="shared" si="34"/>
        <v>14.39366678661389</v>
      </c>
      <c r="F89" s="6">
        <f t="shared" si="35"/>
        <v>0.56730428179410308</v>
      </c>
      <c r="G89" s="6">
        <f t="shared" si="36"/>
        <v>1.0463023791715946</v>
      </c>
      <c r="H89" s="44">
        <v>9</v>
      </c>
      <c r="I89" s="44">
        <f t="shared" si="37"/>
        <v>21.590500179920834</v>
      </c>
      <c r="J89" s="14">
        <f t="shared" si="38"/>
        <v>0.35622419341553724</v>
      </c>
      <c r="K89" s="52">
        <f t="shared" si="39"/>
        <v>0.61609042825015514</v>
      </c>
      <c r="L89" s="49">
        <v>14</v>
      </c>
      <c r="M89" s="49">
        <f t="shared" si="40"/>
        <v>33.585222502099079</v>
      </c>
      <c r="N89" s="50">
        <f t="shared" si="41"/>
        <v>0.23077567134231464</v>
      </c>
      <c r="O89" s="50">
        <f t="shared" si="42"/>
        <v>0.48827444361341077</v>
      </c>
      <c r="P89" s="45">
        <v>29</v>
      </c>
      <c r="Q89" s="45">
        <f t="shared" si="43"/>
        <v>69.569389468633801</v>
      </c>
      <c r="R89" s="18">
        <f t="shared" si="44"/>
        <v>0.30049852786710246</v>
      </c>
      <c r="S89" s="18">
        <f t="shared" si="45"/>
        <v>0.59165410982145006</v>
      </c>
      <c r="T89" s="37">
        <f t="shared" si="46"/>
        <v>20.689655172413794</v>
      </c>
      <c r="U89" s="37">
        <f t="shared" si="47"/>
        <v>1.887877074875379</v>
      </c>
      <c r="V89" s="37">
        <f t="shared" si="48"/>
        <v>88.787707487537901</v>
      </c>
      <c r="W89" s="37">
        <f t="shared" si="49"/>
        <v>1.7684359185594918</v>
      </c>
      <c r="X89" s="37">
        <f t="shared" si="50"/>
        <v>76.843591855949171</v>
      </c>
    </row>
    <row r="90" spans="1:24" x14ac:dyDescent="0.25">
      <c r="A90" s="1" t="s">
        <v>621</v>
      </c>
      <c r="B90" s="1" t="s">
        <v>2502</v>
      </c>
      <c r="C90" s="36">
        <v>39658</v>
      </c>
      <c r="D90" s="43">
        <v>3</v>
      </c>
      <c r="E90" s="43">
        <f t="shared" si="34"/>
        <v>7.5646779968732663</v>
      </c>
      <c r="F90" s="6">
        <f t="shared" si="35"/>
        <v>0.29815017129692856</v>
      </c>
      <c r="G90" s="6">
        <f t="shared" si="36"/>
        <v>0.54989049719814309</v>
      </c>
      <c r="H90" s="44">
        <v>6</v>
      </c>
      <c r="I90" s="44">
        <f t="shared" si="37"/>
        <v>15.129355993746533</v>
      </c>
      <c r="J90" s="14">
        <f t="shared" si="38"/>
        <v>0.24962101808002876</v>
      </c>
      <c r="K90" s="52">
        <f t="shared" si="39"/>
        <v>0.43172003129436209</v>
      </c>
      <c r="L90" s="49">
        <v>8</v>
      </c>
      <c r="M90" s="49">
        <f t="shared" si="40"/>
        <v>20.17247465832871</v>
      </c>
      <c r="N90" s="50">
        <f t="shared" si="41"/>
        <v>0.13861204527141902</v>
      </c>
      <c r="O90" s="50">
        <f t="shared" si="42"/>
        <v>0.29327493183900966</v>
      </c>
      <c r="P90" s="45">
        <v>17</v>
      </c>
      <c r="Q90" s="45">
        <f t="shared" si="43"/>
        <v>42.866508648948511</v>
      </c>
      <c r="R90" s="18">
        <f t="shared" si="44"/>
        <v>0.18515790985371727</v>
      </c>
      <c r="S90" s="18">
        <f t="shared" si="45"/>
        <v>0.36455898505882323</v>
      </c>
      <c r="T90" s="37">
        <f t="shared" si="46"/>
        <v>17.647058823529413</v>
      </c>
      <c r="U90" s="37">
        <f t="shared" si="47"/>
        <v>1.6102480932760586</v>
      </c>
      <c r="V90" s="37">
        <f t="shared" si="48"/>
        <v>61.024809327605858</v>
      </c>
      <c r="W90" s="37">
        <f t="shared" si="49"/>
        <v>1.5083718128889783</v>
      </c>
      <c r="X90" s="37">
        <f t="shared" si="50"/>
        <v>50.837181288897824</v>
      </c>
    </row>
    <row r="91" spans="1:24" x14ac:dyDescent="0.25">
      <c r="A91" s="1" t="s">
        <v>589</v>
      </c>
      <c r="B91" s="1" t="s">
        <v>2489</v>
      </c>
      <c r="C91" s="36">
        <v>39551</v>
      </c>
      <c r="D91" s="43">
        <v>5</v>
      </c>
      <c r="E91" s="43">
        <f t="shared" si="34"/>
        <v>12.641905387980078</v>
      </c>
      <c r="F91" s="6">
        <f t="shared" si="35"/>
        <v>0.49826129525985818</v>
      </c>
      <c r="G91" s="6">
        <f t="shared" si="36"/>
        <v>0.91896358869493222</v>
      </c>
      <c r="H91" s="44">
        <v>14</v>
      </c>
      <c r="I91" s="44">
        <f t="shared" si="37"/>
        <v>35.397335086344214</v>
      </c>
      <c r="J91" s="14">
        <f t="shared" si="38"/>
        <v>0.58402478104324762</v>
      </c>
      <c r="K91" s="52">
        <f t="shared" si="39"/>
        <v>1.0100719830725113</v>
      </c>
      <c r="L91" s="49">
        <v>27</v>
      </c>
      <c r="M91" s="49">
        <f t="shared" si="40"/>
        <v>68.266289095092418</v>
      </c>
      <c r="N91" s="50">
        <f t="shared" si="41"/>
        <v>0.46908126617246165</v>
      </c>
      <c r="O91" s="50">
        <f t="shared" si="42"/>
        <v>0.99248067579052679</v>
      </c>
      <c r="P91" s="45">
        <v>46</v>
      </c>
      <c r="Q91" s="45">
        <f t="shared" si="43"/>
        <v>116.30552956941671</v>
      </c>
      <c r="R91" s="18">
        <f t="shared" si="44"/>
        <v>0.50237095201433302</v>
      </c>
      <c r="S91" s="18">
        <f t="shared" si="45"/>
        <v>0.98912244437232832</v>
      </c>
      <c r="T91" s="37">
        <f t="shared" si="46"/>
        <v>10.869565217391305</v>
      </c>
      <c r="U91" s="37">
        <f t="shared" si="47"/>
        <v>0.9918194777424999</v>
      </c>
      <c r="V91" s="37">
        <f t="shared" si="48"/>
        <v>-0.81805222575001002</v>
      </c>
      <c r="W91" s="37">
        <f t="shared" si="49"/>
        <v>0.9290695948953851</v>
      </c>
      <c r="X91" s="37">
        <f t="shared" si="50"/>
        <v>-7.0930405104614902</v>
      </c>
    </row>
    <row r="92" spans="1:24" x14ac:dyDescent="0.25">
      <c r="A92" s="1" t="s">
        <v>565</v>
      </c>
      <c r="B92" s="1" t="s">
        <v>2506</v>
      </c>
      <c r="C92" s="36">
        <v>38288</v>
      </c>
      <c r="D92" s="43"/>
      <c r="E92" s="43">
        <f t="shared" si="34"/>
        <v>0</v>
      </c>
      <c r="F92" s="6">
        <f t="shared" si="35"/>
        <v>0</v>
      </c>
      <c r="G92" s="6">
        <f t="shared" si="36"/>
        <v>0</v>
      </c>
      <c r="H92" s="44">
        <v>4</v>
      </c>
      <c r="I92" s="44">
        <f t="shared" si="37"/>
        <v>10.447137484329295</v>
      </c>
      <c r="J92" s="14">
        <f t="shared" si="38"/>
        <v>0.17236854601995022</v>
      </c>
      <c r="K92" s="52">
        <f t="shared" si="39"/>
        <v>0.29811173215405717</v>
      </c>
      <c r="L92" s="49">
        <v>7</v>
      </c>
      <c r="M92" s="49">
        <f t="shared" si="40"/>
        <v>18.282490597576263</v>
      </c>
      <c r="N92" s="50">
        <f t="shared" si="41"/>
        <v>0.12562531158462686</v>
      </c>
      <c r="O92" s="50">
        <f t="shared" si="42"/>
        <v>0.26579764132397915</v>
      </c>
      <c r="P92" s="45">
        <v>11</v>
      </c>
      <c r="Q92" s="45">
        <f t="shared" si="43"/>
        <v>28.72962808190556</v>
      </c>
      <c r="R92" s="18">
        <f t="shared" si="44"/>
        <v>0.12409496490801282</v>
      </c>
      <c r="S92" s="18">
        <f t="shared" si="45"/>
        <v>0.24433163289387388</v>
      </c>
      <c r="T92" s="37">
        <f t="shared" si="46"/>
        <v>0</v>
      </c>
      <c r="U92" s="37">
        <f t="shared" si="47"/>
        <v>0</v>
      </c>
      <c r="V92" s="37">
        <f t="shared" si="48"/>
        <v>-100</v>
      </c>
      <c r="W92" s="37">
        <f t="shared" si="49"/>
        <v>0</v>
      </c>
      <c r="X92" s="37">
        <f t="shared" si="50"/>
        <v>-100</v>
      </c>
    </row>
    <row r="93" spans="1:24" x14ac:dyDescent="0.25">
      <c r="A93" s="1" t="s">
        <v>544</v>
      </c>
      <c r="B93" s="1" t="s">
        <v>2495</v>
      </c>
      <c r="C93" s="36">
        <v>38196</v>
      </c>
      <c r="D93" s="43">
        <v>4</v>
      </c>
      <c r="E93" s="43">
        <f t="shared" si="34"/>
        <v>10.472300764477955</v>
      </c>
      <c r="F93" s="6">
        <f t="shared" si="35"/>
        <v>0.41274965941612007</v>
      </c>
      <c r="G93" s="6">
        <f t="shared" si="36"/>
        <v>0.76125099793639683</v>
      </c>
      <c r="H93" s="44">
        <v>14</v>
      </c>
      <c r="I93" s="44">
        <f t="shared" si="37"/>
        <v>36.653052675672846</v>
      </c>
      <c r="J93" s="14">
        <f t="shared" si="38"/>
        <v>0.60474301275111231</v>
      </c>
      <c r="K93" s="52">
        <f t="shared" si="39"/>
        <v>1.0459042046942322</v>
      </c>
      <c r="L93" s="49">
        <v>24</v>
      </c>
      <c r="M93" s="49">
        <f t="shared" si="40"/>
        <v>62.833804586867728</v>
      </c>
      <c r="N93" s="50">
        <f t="shared" si="41"/>
        <v>0.43175278757256791</v>
      </c>
      <c r="O93" s="50">
        <f t="shared" si="42"/>
        <v>0.91350119752367609</v>
      </c>
      <c r="P93" s="45">
        <v>42</v>
      </c>
      <c r="Q93" s="45">
        <f t="shared" si="43"/>
        <v>109.95915802701853</v>
      </c>
      <c r="R93" s="18">
        <f t="shared" si="44"/>
        <v>0.47495838852406197</v>
      </c>
      <c r="S93" s="18">
        <f t="shared" si="45"/>
        <v>0.93514961473858993</v>
      </c>
      <c r="T93" s="37">
        <f t="shared" si="46"/>
        <v>9.5238095238095237</v>
      </c>
      <c r="U93" s="37">
        <f t="shared" si="47"/>
        <v>0.86902278049819026</v>
      </c>
      <c r="V93" s="37">
        <f t="shared" si="48"/>
        <v>-13.097721950180974</v>
      </c>
      <c r="W93" s="37">
        <f t="shared" si="49"/>
        <v>0.81404193076548026</v>
      </c>
      <c r="X93" s="37">
        <f t="shared" si="50"/>
        <v>-18.595806923451974</v>
      </c>
    </row>
    <row r="94" spans="1:24" x14ac:dyDescent="0.25">
      <c r="A94" s="1" t="s">
        <v>590</v>
      </c>
      <c r="B94" s="1" t="s">
        <v>2493</v>
      </c>
      <c r="C94" s="36">
        <v>38186</v>
      </c>
      <c r="D94" s="43">
        <v>12</v>
      </c>
      <c r="E94" s="43">
        <f t="shared" si="34"/>
        <v>31.425129628659722</v>
      </c>
      <c r="F94" s="6">
        <f t="shared" si="35"/>
        <v>1.2385732460371437</v>
      </c>
      <c r="G94" s="6">
        <f t="shared" si="36"/>
        <v>2.2843510540914429</v>
      </c>
      <c r="H94" s="44">
        <v>8</v>
      </c>
      <c r="I94" s="44">
        <f t="shared" si="37"/>
        <v>20.95008641910648</v>
      </c>
      <c r="J94" s="14">
        <f t="shared" si="38"/>
        <v>0.34565793170333908</v>
      </c>
      <c r="K94" s="52">
        <f t="shared" si="39"/>
        <v>0.59781605827866446</v>
      </c>
      <c r="L94" s="49">
        <v>20</v>
      </c>
      <c r="M94" s="49">
        <f t="shared" si="40"/>
        <v>52.375216047766202</v>
      </c>
      <c r="N94" s="50">
        <f t="shared" si="41"/>
        <v>0.35988821108350799</v>
      </c>
      <c r="O94" s="50">
        <f t="shared" si="42"/>
        <v>0.76145035136381412</v>
      </c>
      <c r="P94" s="45">
        <v>40</v>
      </c>
      <c r="Q94" s="45">
        <f t="shared" si="43"/>
        <v>104.7504320955324</v>
      </c>
      <c r="R94" s="18">
        <f t="shared" si="44"/>
        <v>0.45245977977630963</v>
      </c>
      <c r="S94" s="18">
        <f t="shared" si="45"/>
        <v>0.89085191243250894</v>
      </c>
      <c r="T94" s="37">
        <f t="shared" si="46"/>
        <v>30</v>
      </c>
      <c r="U94" s="37">
        <f t="shared" si="47"/>
        <v>2.7374217585692997</v>
      </c>
      <c r="V94" s="37">
        <f t="shared" si="48"/>
        <v>173.74217585692998</v>
      </c>
      <c r="W94" s="37">
        <f t="shared" si="49"/>
        <v>2.5642320819112627</v>
      </c>
      <c r="X94" s="37">
        <f t="shared" si="50"/>
        <v>156.42320819112626</v>
      </c>
    </row>
    <row r="95" spans="1:24" x14ac:dyDescent="0.25">
      <c r="A95" s="1" t="s">
        <v>630</v>
      </c>
      <c r="B95" s="1" t="s">
        <v>2517</v>
      </c>
      <c r="C95" s="36">
        <v>37531</v>
      </c>
      <c r="D95" s="43"/>
      <c r="E95" s="43">
        <f t="shared" si="34"/>
        <v>0</v>
      </c>
      <c r="F95" s="6">
        <f t="shared" si="35"/>
        <v>0</v>
      </c>
      <c r="G95" s="6">
        <f t="shared" si="36"/>
        <v>0</v>
      </c>
      <c r="H95" s="44">
        <v>1</v>
      </c>
      <c r="I95" s="44">
        <f t="shared" si="37"/>
        <v>2.6644640430577393</v>
      </c>
      <c r="J95" s="14">
        <f t="shared" si="38"/>
        <v>4.3961304588286038E-2</v>
      </c>
      <c r="K95" s="52">
        <f t="shared" si="39"/>
        <v>7.6031160911743237E-2</v>
      </c>
      <c r="L95" s="49">
        <v>1</v>
      </c>
      <c r="M95" s="49">
        <f t="shared" si="40"/>
        <v>2.6644640430577393</v>
      </c>
      <c r="N95" s="50">
        <f t="shared" si="41"/>
        <v>1.8308453316504807E-2</v>
      </c>
      <c r="O95" s="50">
        <f t="shared" si="42"/>
        <v>3.8736968262474504E-2</v>
      </c>
      <c r="P95" s="45">
        <v>2</v>
      </c>
      <c r="Q95" s="45">
        <f t="shared" si="43"/>
        <v>5.3289280861154786</v>
      </c>
      <c r="R95" s="18">
        <f t="shared" si="44"/>
        <v>2.301781081044758E-2</v>
      </c>
      <c r="S95" s="18">
        <f t="shared" si="45"/>
        <v>4.5319963667565202E-2</v>
      </c>
      <c r="T95" s="37">
        <f t="shared" si="46"/>
        <v>0</v>
      </c>
      <c r="U95" s="37">
        <f t="shared" si="47"/>
        <v>0</v>
      </c>
      <c r="V95" s="37">
        <f t="shared" si="48"/>
        <v>-100</v>
      </c>
      <c r="W95" s="37">
        <f t="shared" si="49"/>
        <v>0</v>
      </c>
      <c r="X95" s="37">
        <f t="shared" si="50"/>
        <v>-100</v>
      </c>
    </row>
    <row r="96" spans="1:24" x14ac:dyDescent="0.25">
      <c r="A96" s="1" t="s">
        <v>588</v>
      </c>
      <c r="B96" s="1" t="s">
        <v>2537</v>
      </c>
      <c r="C96" s="36">
        <v>36629</v>
      </c>
      <c r="D96" s="43">
        <v>2</v>
      </c>
      <c r="E96" s="43">
        <f t="shared" si="34"/>
        <v>5.4601545223729833</v>
      </c>
      <c r="F96" s="6">
        <f t="shared" si="35"/>
        <v>0.21520360904007921</v>
      </c>
      <c r="G96" s="6">
        <f t="shared" si="36"/>
        <v>0.3969087760678508</v>
      </c>
      <c r="H96" s="44">
        <v>9</v>
      </c>
      <c r="I96" s="44">
        <f t="shared" si="37"/>
        <v>24.570695350678424</v>
      </c>
      <c r="J96" s="14">
        <f t="shared" si="38"/>
        <v>0.40539478289133396</v>
      </c>
      <c r="K96" s="52">
        <f t="shared" si="39"/>
        <v>0.70113105740281523</v>
      </c>
      <c r="L96" s="49">
        <v>9</v>
      </c>
      <c r="M96" s="49">
        <f t="shared" si="40"/>
        <v>24.570695350678424</v>
      </c>
      <c r="N96" s="50">
        <f t="shared" si="41"/>
        <v>0.16883373973615654</v>
      </c>
      <c r="O96" s="50">
        <f t="shared" si="42"/>
        <v>0.35721789846106572</v>
      </c>
      <c r="P96" s="45">
        <v>20</v>
      </c>
      <c r="Q96" s="45">
        <f t="shared" si="43"/>
        <v>54.601545223729829</v>
      </c>
      <c r="R96" s="18">
        <f t="shared" si="44"/>
        <v>0.23584631235548559</v>
      </c>
      <c r="S96" s="18">
        <f t="shared" si="45"/>
        <v>0.46435981228190493</v>
      </c>
      <c r="T96" s="37">
        <f t="shared" si="46"/>
        <v>10</v>
      </c>
      <c r="U96" s="37">
        <f t="shared" si="47"/>
        <v>0.91247391952309986</v>
      </c>
      <c r="V96" s="37">
        <f t="shared" si="48"/>
        <v>-8.7526080476900141</v>
      </c>
      <c r="W96" s="37">
        <f t="shared" si="49"/>
        <v>0.85474402730375432</v>
      </c>
      <c r="X96" s="37">
        <f t="shared" si="50"/>
        <v>-14.525597269624569</v>
      </c>
    </row>
    <row r="97" spans="1:24" x14ac:dyDescent="0.25">
      <c r="A97" s="1" t="s">
        <v>557</v>
      </c>
      <c r="B97" s="1" t="s">
        <v>2510</v>
      </c>
      <c r="C97" s="36">
        <v>36158</v>
      </c>
      <c r="D97" s="43">
        <v>2</v>
      </c>
      <c r="E97" s="43">
        <f t="shared" si="34"/>
        <v>5.5312793849217323</v>
      </c>
      <c r="F97" s="6">
        <f t="shared" si="35"/>
        <v>0.21800688631918416</v>
      </c>
      <c r="G97" s="6">
        <f t="shared" si="36"/>
        <v>0.40207897446178731</v>
      </c>
      <c r="H97" s="44">
        <v>3</v>
      </c>
      <c r="I97" s="44">
        <f t="shared" si="37"/>
        <v>8.2969190773825989</v>
      </c>
      <c r="J97" s="14">
        <f t="shared" si="38"/>
        <v>0.13689184046432021</v>
      </c>
      <c r="K97" s="52">
        <f t="shared" si="39"/>
        <v>0.23675470160229842</v>
      </c>
      <c r="L97" s="49">
        <v>2</v>
      </c>
      <c r="M97" s="49">
        <f t="shared" si="40"/>
        <v>5.5312793849217323</v>
      </c>
      <c r="N97" s="50">
        <f t="shared" si="41"/>
        <v>3.8007332342593167E-2</v>
      </c>
      <c r="O97" s="50">
        <f t="shared" si="42"/>
        <v>8.0415794892357451E-2</v>
      </c>
      <c r="P97" s="45">
        <v>7</v>
      </c>
      <c r="Q97" s="45">
        <f t="shared" si="43"/>
        <v>19.359477847226064</v>
      </c>
      <c r="R97" s="18">
        <f t="shared" si="44"/>
        <v>8.36214696981077E-2</v>
      </c>
      <c r="S97" s="18">
        <f t="shared" si="45"/>
        <v>0.16464302360268443</v>
      </c>
      <c r="T97" s="37">
        <f t="shared" si="46"/>
        <v>28.571428571428569</v>
      </c>
      <c r="U97" s="37">
        <f t="shared" si="47"/>
        <v>2.6070683414945708</v>
      </c>
      <c r="V97" s="37">
        <f t="shared" si="48"/>
        <v>160.70683414945708</v>
      </c>
      <c r="W97" s="37">
        <f t="shared" si="49"/>
        <v>2.4421257922964408</v>
      </c>
      <c r="X97" s="37">
        <f t="shared" si="50"/>
        <v>144.21257922964406</v>
      </c>
    </row>
    <row r="98" spans="1:24" x14ac:dyDescent="0.25">
      <c r="A98" s="1" t="s">
        <v>611</v>
      </c>
      <c r="B98" s="1" t="s">
        <v>2521</v>
      </c>
      <c r="C98" s="36">
        <v>34348</v>
      </c>
      <c r="D98" s="43"/>
      <c r="E98" s="43">
        <f t="shared" si="34"/>
        <v>0</v>
      </c>
      <c r="F98" s="6">
        <f t="shared" si="35"/>
        <v>0</v>
      </c>
      <c r="G98" s="6">
        <f t="shared" si="36"/>
        <v>0</v>
      </c>
      <c r="H98" s="44">
        <v>1</v>
      </c>
      <c r="I98" s="44">
        <f t="shared" si="37"/>
        <v>2.9113776639105624</v>
      </c>
      <c r="J98" s="14">
        <f t="shared" si="38"/>
        <v>4.8035161363193295E-2</v>
      </c>
      <c r="K98" s="52">
        <f t="shared" si="39"/>
        <v>8.3076904046192945E-2</v>
      </c>
      <c r="L98" s="49">
        <v>3</v>
      </c>
      <c r="M98" s="49">
        <f t="shared" si="40"/>
        <v>8.7341329917316877</v>
      </c>
      <c r="N98" s="50">
        <f t="shared" si="41"/>
        <v>6.001524642672719E-2</v>
      </c>
      <c r="O98" s="50">
        <f t="shared" si="42"/>
        <v>0.12698007067592848</v>
      </c>
      <c r="P98" s="45">
        <v>4</v>
      </c>
      <c r="Q98" s="45">
        <f t="shared" si="43"/>
        <v>11.64551065564225</v>
      </c>
      <c r="R98" s="18">
        <f t="shared" si="44"/>
        <v>5.0301703594206826E-2</v>
      </c>
      <c r="S98" s="18">
        <f t="shared" si="45"/>
        <v>9.903945245181027E-2</v>
      </c>
      <c r="T98" s="37">
        <f t="shared" si="46"/>
        <v>0</v>
      </c>
      <c r="U98" s="37">
        <f t="shared" si="47"/>
        <v>0</v>
      </c>
      <c r="V98" s="37">
        <f t="shared" si="48"/>
        <v>-100</v>
      </c>
      <c r="W98" s="37">
        <f t="shared" si="49"/>
        <v>0</v>
      </c>
      <c r="X98" s="37">
        <f t="shared" si="50"/>
        <v>-100</v>
      </c>
    </row>
    <row r="99" spans="1:24" x14ac:dyDescent="0.25">
      <c r="A99" s="1" t="s">
        <v>618</v>
      </c>
      <c r="B99" s="1" t="s">
        <v>2588</v>
      </c>
      <c r="C99" s="36">
        <v>33108</v>
      </c>
      <c r="D99" s="43">
        <v>3</v>
      </c>
      <c r="E99" s="43">
        <f t="shared" si="34"/>
        <v>9.0612540775643353</v>
      </c>
      <c r="F99" s="6">
        <f t="shared" si="35"/>
        <v>0.35713542023962763</v>
      </c>
      <c r="G99" s="6">
        <f t="shared" si="36"/>
        <v>0.65867939283206356</v>
      </c>
      <c r="H99" s="44">
        <v>5</v>
      </c>
      <c r="I99" s="44">
        <f t="shared" si="37"/>
        <v>15.102090129273892</v>
      </c>
      <c r="J99" s="14">
        <f t="shared" si="38"/>
        <v>0.24917115538585285</v>
      </c>
      <c r="K99" s="52">
        <f t="shared" si="39"/>
        <v>0.43094199289879109</v>
      </c>
      <c r="L99" s="49">
        <v>10</v>
      </c>
      <c r="M99" s="49">
        <f t="shared" si="40"/>
        <v>30.204180258547783</v>
      </c>
      <c r="N99" s="50">
        <f t="shared" si="41"/>
        <v>0.20754336155060463</v>
      </c>
      <c r="O99" s="50">
        <f t="shared" si="42"/>
        <v>0.43911959522137561</v>
      </c>
      <c r="P99" s="45">
        <v>18</v>
      </c>
      <c r="Q99" s="45">
        <f t="shared" si="43"/>
        <v>54.367524465386012</v>
      </c>
      <c r="R99" s="18">
        <f t="shared" si="44"/>
        <v>0.23483548138643751</v>
      </c>
      <c r="S99" s="18">
        <f t="shared" si="45"/>
        <v>0.46236957858120409</v>
      </c>
      <c r="T99" s="37">
        <f t="shared" si="46"/>
        <v>16.666666666666664</v>
      </c>
      <c r="U99" s="37">
        <f t="shared" si="47"/>
        <v>1.5207898658718328</v>
      </c>
      <c r="V99" s="37">
        <f t="shared" si="48"/>
        <v>52.078986587183287</v>
      </c>
      <c r="W99" s="37">
        <f t="shared" si="49"/>
        <v>1.4245733788395902</v>
      </c>
      <c r="X99" s="37">
        <f t="shared" si="50"/>
        <v>42.457337883959021</v>
      </c>
    </row>
    <row r="100" spans="1:24" x14ac:dyDescent="0.25">
      <c r="A100" s="1" t="s">
        <v>540</v>
      </c>
      <c r="B100" s="1" t="s">
        <v>2595</v>
      </c>
      <c r="C100" s="36">
        <v>32674</v>
      </c>
      <c r="D100" s="43">
        <v>3</v>
      </c>
      <c r="E100" s="43">
        <f t="shared" si="34"/>
        <v>9.1816122911183218</v>
      </c>
      <c r="F100" s="6">
        <f t="shared" si="35"/>
        <v>0.36187915447430957</v>
      </c>
      <c r="G100" s="6">
        <f t="shared" si="36"/>
        <v>0.66742845497594294</v>
      </c>
      <c r="H100" s="44">
        <v>9</v>
      </c>
      <c r="I100" s="44">
        <f t="shared" si="37"/>
        <v>27.544836873354964</v>
      </c>
      <c r="J100" s="14">
        <f t="shared" si="38"/>
        <v>0.45446549251780227</v>
      </c>
      <c r="K100" s="52">
        <f t="shared" si="39"/>
        <v>0.78599894416379135</v>
      </c>
      <c r="L100" s="49">
        <v>13</v>
      </c>
      <c r="M100" s="49">
        <f t="shared" si="40"/>
        <v>39.786986594846056</v>
      </c>
      <c r="N100" s="50">
        <f t="shared" si="41"/>
        <v>0.27339013584142263</v>
      </c>
      <c r="O100" s="50">
        <f t="shared" si="42"/>
        <v>0.57843799431248377</v>
      </c>
      <c r="P100" s="45">
        <v>25</v>
      </c>
      <c r="Q100" s="45">
        <f t="shared" si="43"/>
        <v>76.513435759319336</v>
      </c>
      <c r="R100" s="18">
        <f t="shared" si="44"/>
        <v>0.33049269202076115</v>
      </c>
      <c r="S100" s="18">
        <f t="shared" si="45"/>
        <v>0.65070987497987298</v>
      </c>
      <c r="T100" s="37">
        <f t="shared" si="46"/>
        <v>12</v>
      </c>
      <c r="U100" s="37">
        <f t="shared" si="47"/>
        <v>1.0949687034277198</v>
      </c>
      <c r="V100" s="37">
        <f t="shared" si="48"/>
        <v>9.4968703427719792</v>
      </c>
      <c r="W100" s="37">
        <f t="shared" si="49"/>
        <v>1.0256928327645052</v>
      </c>
      <c r="X100" s="37">
        <f t="shared" si="50"/>
        <v>2.569283276450518</v>
      </c>
    </row>
    <row r="101" spans="1:24" x14ac:dyDescent="0.25">
      <c r="A101" s="1" t="s">
        <v>568</v>
      </c>
      <c r="B101" s="1" t="s">
        <v>2618</v>
      </c>
      <c r="C101" s="36">
        <v>32120</v>
      </c>
      <c r="D101" s="43">
        <v>7</v>
      </c>
      <c r="E101" s="43">
        <f t="shared" si="34"/>
        <v>21.793275217932752</v>
      </c>
      <c r="F101" s="6">
        <f t="shared" si="35"/>
        <v>0.85894848955017788</v>
      </c>
      <c r="G101" s="6">
        <f t="shared" si="36"/>
        <v>1.5841936629845135</v>
      </c>
      <c r="H101" s="44">
        <v>5</v>
      </c>
      <c r="I101" s="44">
        <f t="shared" si="37"/>
        <v>15.566625155666252</v>
      </c>
      <c r="J101" s="14">
        <f t="shared" si="38"/>
        <v>0.25683557324143264</v>
      </c>
      <c r="K101" s="52">
        <f t="shared" si="39"/>
        <v>0.44419761833415866</v>
      </c>
      <c r="L101" s="49">
        <v>33</v>
      </c>
      <c r="M101" s="49">
        <f t="shared" si="40"/>
        <v>102.73972602739727</v>
      </c>
      <c r="N101" s="50">
        <f t="shared" si="41"/>
        <v>0.70596016584425525</v>
      </c>
      <c r="O101" s="50">
        <f t="shared" si="42"/>
        <v>1.4936683108139697</v>
      </c>
      <c r="P101" s="45">
        <v>45</v>
      </c>
      <c r="Q101" s="45">
        <f t="shared" si="43"/>
        <v>140.09962640099627</v>
      </c>
      <c r="R101" s="18">
        <f t="shared" si="44"/>
        <v>0.60514734727133968</v>
      </c>
      <c r="S101" s="18">
        <f t="shared" si="45"/>
        <v>1.1914797639840058</v>
      </c>
      <c r="T101" s="37">
        <f t="shared" si="46"/>
        <v>15.555555555555555</v>
      </c>
      <c r="U101" s="37">
        <f t="shared" si="47"/>
        <v>1.4194038748137108</v>
      </c>
      <c r="V101" s="37">
        <f t="shared" si="48"/>
        <v>41.940387481371076</v>
      </c>
      <c r="W101" s="37">
        <f t="shared" si="49"/>
        <v>1.3296018202502844</v>
      </c>
      <c r="X101" s="37">
        <f t="shared" si="50"/>
        <v>32.960182025028438</v>
      </c>
    </row>
    <row r="102" spans="1:24" x14ac:dyDescent="0.25">
      <c r="A102" s="1" t="s">
        <v>581</v>
      </c>
      <c r="B102" s="1" t="s">
        <v>2581</v>
      </c>
      <c r="C102" s="36">
        <v>31832</v>
      </c>
      <c r="D102" s="43">
        <v>2</v>
      </c>
      <c r="E102" s="43">
        <f t="shared" si="34"/>
        <v>6.2829856747926618</v>
      </c>
      <c r="F102" s="6">
        <f t="shared" si="35"/>
        <v>0.2476342358484877</v>
      </c>
      <c r="G102" s="6">
        <f t="shared" si="36"/>
        <v>0.45672190118714834</v>
      </c>
      <c r="H102" s="44">
        <v>9</v>
      </c>
      <c r="I102" s="44">
        <f t="shared" si="37"/>
        <v>28.273435536566978</v>
      </c>
      <c r="J102" s="14">
        <f t="shared" si="38"/>
        <v>0.46648672727213714</v>
      </c>
      <c r="K102" s="52">
        <f t="shared" si="39"/>
        <v>0.80678969281250679</v>
      </c>
      <c r="L102" s="49">
        <v>5</v>
      </c>
      <c r="M102" s="49">
        <f t="shared" si="40"/>
        <v>15.707464186981655</v>
      </c>
      <c r="N102" s="50">
        <f t="shared" si="41"/>
        <v>0.10793141515169356</v>
      </c>
      <c r="O102" s="50">
        <f t="shared" si="42"/>
        <v>0.22836095059357417</v>
      </c>
      <c r="P102" s="45">
        <v>16</v>
      </c>
      <c r="Q102" s="45">
        <f t="shared" si="43"/>
        <v>50.263885398341294</v>
      </c>
      <c r="R102" s="18">
        <f t="shared" si="44"/>
        <v>0.21711019289442271</v>
      </c>
      <c r="S102" s="18">
        <f t="shared" si="45"/>
        <v>0.42747010716446077</v>
      </c>
      <c r="T102" s="37">
        <f t="shared" si="46"/>
        <v>12.5</v>
      </c>
      <c r="U102" s="37">
        <f t="shared" si="47"/>
        <v>1.1405923994038747</v>
      </c>
      <c r="V102" s="37">
        <f t="shared" si="48"/>
        <v>14.059239940387469</v>
      </c>
      <c r="W102" s="37">
        <f t="shared" si="49"/>
        <v>1.0684300341296928</v>
      </c>
      <c r="X102" s="37">
        <f t="shared" si="50"/>
        <v>6.843003412969284</v>
      </c>
    </row>
    <row r="103" spans="1:24" x14ac:dyDescent="0.25">
      <c r="A103" s="1" t="s">
        <v>553</v>
      </c>
      <c r="B103" s="1" t="s">
        <v>2633</v>
      </c>
      <c r="C103" s="36">
        <v>31803</v>
      </c>
      <c r="D103" s="43"/>
      <c r="E103" s="43">
        <f t="shared" si="34"/>
        <v>0</v>
      </c>
      <c r="F103" s="6">
        <f t="shared" si="35"/>
        <v>0</v>
      </c>
      <c r="G103" s="6">
        <f t="shared" si="36"/>
        <v>0</v>
      </c>
      <c r="H103" s="44">
        <v>4</v>
      </c>
      <c r="I103" s="44">
        <f t="shared" si="37"/>
        <v>12.577429802219918</v>
      </c>
      <c r="J103" s="14">
        <f t="shared" si="38"/>
        <v>0.20751648869640768</v>
      </c>
      <c r="K103" s="52">
        <f t="shared" si="39"/>
        <v>0.35890016667341262</v>
      </c>
      <c r="L103" s="49">
        <v>22</v>
      </c>
      <c r="M103" s="49">
        <f t="shared" si="40"/>
        <v>69.17586391220955</v>
      </c>
      <c r="N103" s="50">
        <f t="shared" si="41"/>
        <v>0.47533126910286205</v>
      </c>
      <c r="O103" s="50">
        <f t="shared" si="42"/>
        <v>1.0057044124421115</v>
      </c>
      <c r="P103" s="45">
        <v>26</v>
      </c>
      <c r="Q103" s="45">
        <f t="shared" si="43"/>
        <v>81.753293714429461</v>
      </c>
      <c r="R103" s="18">
        <f t="shared" si="44"/>
        <v>0.35312577265823369</v>
      </c>
      <c r="S103" s="18">
        <f t="shared" si="45"/>
        <v>0.69527234013445482</v>
      </c>
      <c r="T103" s="37">
        <f t="shared" si="46"/>
        <v>0</v>
      </c>
      <c r="U103" s="37">
        <f t="shared" si="47"/>
        <v>0</v>
      </c>
      <c r="V103" s="37">
        <f t="shared" si="48"/>
        <v>-100</v>
      </c>
      <c r="W103" s="37">
        <f t="shared" si="49"/>
        <v>0</v>
      </c>
      <c r="X103" s="37">
        <f t="shared" si="50"/>
        <v>-100</v>
      </c>
    </row>
    <row r="104" spans="1:24" x14ac:dyDescent="0.25">
      <c r="A104" s="1" t="s">
        <v>598</v>
      </c>
      <c r="B104" s="1" t="s">
        <v>2723</v>
      </c>
      <c r="C104" s="36">
        <v>31682</v>
      </c>
      <c r="D104" s="43">
        <v>3</v>
      </c>
      <c r="E104" s="43">
        <f t="shared" ref="E104:E135" si="51">((D104/($C104/100000)))</f>
        <v>9.4690991730320064</v>
      </c>
      <c r="F104" s="6">
        <f t="shared" ref="F104:F135" si="52">((D104/$C104)/(D$153/$C$153))</f>
        <v>0.37321000862614712</v>
      </c>
      <c r="G104" s="6">
        <f t="shared" ref="G104:G135" si="53">((D104/$C104)/(D$154/$C$154))</f>
        <v>0.6883264105133502</v>
      </c>
      <c r="H104" s="44">
        <v>8</v>
      </c>
      <c r="I104" s="44">
        <f t="shared" ref="I104:I135" si="54">((H104/($C104/100000)))</f>
        <v>25.250931128085348</v>
      </c>
      <c r="J104" s="14">
        <f t="shared" ref="J104:J135" si="55">((H104/$C104)/(H$153/$C$153))</f>
        <v>0.41661807272342988</v>
      </c>
      <c r="K104" s="52">
        <f t="shared" ref="K104:K135" si="56">((H104/$C104)/(H$154/$C$154))</f>
        <v>0.72054175877246007</v>
      </c>
      <c r="L104" s="49">
        <v>19</v>
      </c>
      <c r="M104" s="49">
        <f t="shared" ref="M104:M135" si="57">((L104/($C104/100000)))</f>
        <v>59.970961429202703</v>
      </c>
      <c r="N104" s="50">
        <f t="shared" ref="N104:N135" si="58">((L104/$C104)/(L$153/$C$153))</f>
        <v>0.41208120279695393</v>
      </c>
      <c r="O104" s="50">
        <f t="shared" ref="O104:O135" si="59">((L104/$C104)/(L$154/$C$154))</f>
        <v>0.87188011998357673</v>
      </c>
      <c r="P104" s="45">
        <v>30</v>
      </c>
      <c r="Q104" s="45">
        <f t="shared" ref="Q104:Q135" si="60">((P104/($C104/100000)))</f>
        <v>94.690991730320064</v>
      </c>
      <c r="R104" s="18">
        <f t="shared" ref="R104:R135" si="61">((P104/$C104)/(P$153/$C$153))</f>
        <v>0.40900895975328644</v>
      </c>
      <c r="S104" s="18">
        <f t="shared" ref="S104:S135" si="62">((P104/$C104)/(P$154/$C$154))</f>
        <v>0.80530122296922046</v>
      </c>
      <c r="T104" s="37">
        <f t="shared" ref="T104:T135" si="63">D104/P104*100</f>
        <v>10</v>
      </c>
      <c r="U104" s="37">
        <f t="shared" ref="U104:U135" si="64">T104/T$153</f>
        <v>0.91247391952309986</v>
      </c>
      <c r="V104" s="37">
        <f t="shared" ref="V104:V135" si="65">(U104-1)*100</f>
        <v>-8.7526080476900141</v>
      </c>
      <c r="W104" s="37">
        <f t="shared" ref="W104:W135" si="66">T104/T$154</f>
        <v>0.85474402730375432</v>
      </c>
      <c r="X104" s="37">
        <f t="shared" ref="X104:X135" si="67">(W104-1)*100</f>
        <v>-14.525597269624569</v>
      </c>
    </row>
    <row r="105" spans="1:24" x14ac:dyDescent="0.25">
      <c r="A105" s="1" t="s">
        <v>535</v>
      </c>
      <c r="B105" s="1" t="s">
        <v>2602</v>
      </c>
      <c r="C105" s="36">
        <v>31576</v>
      </c>
      <c r="D105" s="43">
        <v>2</v>
      </c>
      <c r="E105" s="43">
        <f t="shared" si="51"/>
        <v>6.3339244996199646</v>
      </c>
      <c r="F105" s="6">
        <f t="shared" si="52"/>
        <v>0.24964191143682105</v>
      </c>
      <c r="G105" s="6">
        <f t="shared" si="53"/>
        <v>0.46042473899763453</v>
      </c>
      <c r="H105" s="44">
        <v>5</v>
      </c>
      <c r="I105" s="44">
        <f t="shared" si="54"/>
        <v>15.834811249049912</v>
      </c>
      <c r="J105" s="14">
        <f t="shared" si="55"/>
        <v>0.26126040703429237</v>
      </c>
      <c r="K105" s="52">
        <f t="shared" si="56"/>
        <v>0.4518503768967943</v>
      </c>
      <c r="L105" s="49">
        <v>6</v>
      </c>
      <c r="M105" s="49">
        <f t="shared" si="57"/>
        <v>19.001773498859894</v>
      </c>
      <c r="N105" s="50">
        <f t="shared" si="58"/>
        <v>0.13056775299374371</v>
      </c>
      <c r="O105" s="50">
        <f t="shared" si="59"/>
        <v>0.27625484339858064</v>
      </c>
      <c r="P105" s="45">
        <v>13</v>
      </c>
      <c r="Q105" s="45">
        <f t="shared" si="60"/>
        <v>41.170509247529772</v>
      </c>
      <c r="R105" s="18">
        <f t="shared" si="61"/>
        <v>0.17783219767940533</v>
      </c>
      <c r="S105" s="18">
        <f t="shared" si="62"/>
        <v>0.35013532799113356</v>
      </c>
      <c r="T105" s="37">
        <f t="shared" si="63"/>
        <v>15.384615384615385</v>
      </c>
      <c r="U105" s="37">
        <f t="shared" si="64"/>
        <v>1.4038060300355382</v>
      </c>
      <c r="V105" s="37">
        <f t="shared" si="65"/>
        <v>40.380603003553816</v>
      </c>
      <c r="W105" s="37">
        <f t="shared" si="66"/>
        <v>1.3149908112365452</v>
      </c>
      <c r="X105" s="37">
        <f t="shared" si="67"/>
        <v>31.499081123654516</v>
      </c>
    </row>
    <row r="106" spans="1:24" x14ac:dyDescent="0.25">
      <c r="A106" s="1" t="s">
        <v>593</v>
      </c>
      <c r="B106" s="1" t="s">
        <v>2608</v>
      </c>
      <c r="C106" s="36">
        <v>31154</v>
      </c>
      <c r="D106" s="43">
        <v>1</v>
      </c>
      <c r="E106" s="43">
        <f t="shared" si="51"/>
        <v>3.2098606920459654</v>
      </c>
      <c r="F106" s="6">
        <f t="shared" si="52"/>
        <v>0.12651173196907398</v>
      </c>
      <c r="G106" s="6">
        <f t="shared" si="53"/>
        <v>0.23333073696137424</v>
      </c>
      <c r="H106" s="44">
        <v>7</v>
      </c>
      <c r="I106" s="44">
        <f t="shared" si="54"/>
        <v>22.469024844321758</v>
      </c>
      <c r="J106" s="14">
        <f t="shared" si="55"/>
        <v>0.37071907483856786</v>
      </c>
      <c r="K106" s="52">
        <f t="shared" si="56"/>
        <v>0.64115935357419418</v>
      </c>
      <c r="L106" s="49">
        <v>23</v>
      </c>
      <c r="M106" s="49">
        <f t="shared" si="57"/>
        <v>73.826795917057197</v>
      </c>
      <c r="N106" s="50">
        <f t="shared" si="58"/>
        <v>0.5072894303363954</v>
      </c>
      <c r="O106" s="50">
        <f t="shared" si="59"/>
        <v>1.0733213900223215</v>
      </c>
      <c r="P106" s="45">
        <v>31</v>
      </c>
      <c r="Q106" s="45">
        <f t="shared" si="60"/>
        <v>99.505681453424927</v>
      </c>
      <c r="R106" s="18">
        <f t="shared" si="61"/>
        <v>0.42980556563096478</v>
      </c>
      <c r="S106" s="18">
        <f t="shared" si="62"/>
        <v>0.84624783733435649</v>
      </c>
      <c r="T106" s="37">
        <f t="shared" si="63"/>
        <v>3.225806451612903</v>
      </c>
      <c r="U106" s="37">
        <f t="shared" si="64"/>
        <v>0.29434642565261282</v>
      </c>
      <c r="V106" s="37">
        <f t="shared" si="65"/>
        <v>-70.565357434738715</v>
      </c>
      <c r="W106" s="37">
        <f t="shared" si="66"/>
        <v>0.27572387977540458</v>
      </c>
      <c r="X106" s="37">
        <f t="shared" si="67"/>
        <v>-72.427612022459542</v>
      </c>
    </row>
    <row r="107" spans="1:24" x14ac:dyDescent="0.25">
      <c r="A107" s="1" t="s">
        <v>551</v>
      </c>
      <c r="B107" s="1" t="s">
        <v>2600</v>
      </c>
      <c r="C107" s="36">
        <v>30328</v>
      </c>
      <c r="D107" s="43"/>
      <c r="E107" s="43">
        <f t="shared" si="51"/>
        <v>0</v>
      </c>
      <c r="F107" s="6">
        <f t="shared" si="52"/>
        <v>0</v>
      </c>
      <c r="G107" s="6">
        <f t="shared" si="53"/>
        <v>0</v>
      </c>
      <c r="H107" s="44">
        <v>6</v>
      </c>
      <c r="I107" s="44">
        <f t="shared" si="54"/>
        <v>19.783698232656292</v>
      </c>
      <c r="J107" s="14">
        <f t="shared" si="55"/>
        <v>0.32641355628520768</v>
      </c>
      <c r="K107" s="52">
        <f t="shared" si="56"/>
        <v>0.56453287394723717</v>
      </c>
      <c r="L107" s="49">
        <v>1</v>
      </c>
      <c r="M107" s="49">
        <f t="shared" si="57"/>
        <v>3.2972830387760488</v>
      </c>
      <c r="N107" s="50">
        <f t="shared" si="58"/>
        <v>2.2656771347327288E-2</v>
      </c>
      <c r="O107" s="50">
        <f t="shared" si="59"/>
        <v>4.7937125951560626E-2</v>
      </c>
      <c r="P107" s="45">
        <v>7</v>
      </c>
      <c r="Q107" s="45">
        <f t="shared" si="60"/>
        <v>23.080981271432339</v>
      </c>
      <c r="R107" s="18">
        <f t="shared" si="61"/>
        <v>9.9696158709581179E-2</v>
      </c>
      <c r="S107" s="18">
        <f t="shared" si="62"/>
        <v>0.19629261564975808</v>
      </c>
      <c r="T107" s="37">
        <f t="shared" si="63"/>
        <v>0</v>
      </c>
      <c r="U107" s="37">
        <f t="shared" si="64"/>
        <v>0</v>
      </c>
      <c r="V107" s="37">
        <f t="shared" si="65"/>
        <v>-100</v>
      </c>
      <c r="W107" s="37">
        <f t="shared" si="66"/>
        <v>0</v>
      </c>
      <c r="X107" s="37">
        <f t="shared" si="67"/>
        <v>-100</v>
      </c>
    </row>
    <row r="108" spans="1:24" x14ac:dyDescent="0.25">
      <c r="A108" s="1" t="s">
        <v>541</v>
      </c>
      <c r="B108" s="1" t="s">
        <v>2648</v>
      </c>
      <c r="C108" s="36">
        <v>30040</v>
      </c>
      <c r="D108" s="43">
        <v>2</v>
      </c>
      <c r="E108" s="43">
        <f t="shared" si="51"/>
        <v>6.6577896138482027</v>
      </c>
      <c r="F108" s="6">
        <f t="shared" si="52"/>
        <v>0.26240655777393679</v>
      </c>
      <c r="G108" s="6">
        <f t="shared" si="53"/>
        <v>0.48396709582520991</v>
      </c>
      <c r="H108" s="44">
        <v>3</v>
      </c>
      <c r="I108" s="44">
        <f t="shared" si="54"/>
        <v>9.9866844207723044</v>
      </c>
      <c r="J108" s="14">
        <f t="shared" si="55"/>
        <v>0.16477147694769939</v>
      </c>
      <c r="K108" s="52">
        <f t="shared" si="56"/>
        <v>0.28497258656910474</v>
      </c>
      <c r="L108" s="49">
        <v>13</v>
      </c>
      <c r="M108" s="49">
        <f t="shared" si="57"/>
        <v>43.275632490013315</v>
      </c>
      <c r="N108" s="50">
        <f t="shared" si="58"/>
        <v>0.29736182751273782</v>
      </c>
      <c r="O108" s="50">
        <f t="shared" si="59"/>
        <v>0.6291572245727729</v>
      </c>
      <c r="P108" s="45">
        <v>18</v>
      </c>
      <c r="Q108" s="45">
        <f t="shared" si="60"/>
        <v>59.920106524633823</v>
      </c>
      <c r="R108" s="18">
        <f t="shared" si="61"/>
        <v>0.25881934479834129</v>
      </c>
      <c r="S108" s="18">
        <f t="shared" si="62"/>
        <v>0.50959161144029652</v>
      </c>
      <c r="T108" s="37">
        <f t="shared" si="63"/>
        <v>11.111111111111111</v>
      </c>
      <c r="U108" s="37">
        <f t="shared" si="64"/>
        <v>1.013859910581222</v>
      </c>
      <c r="V108" s="37">
        <f t="shared" si="65"/>
        <v>1.3859910581222046</v>
      </c>
      <c r="W108" s="37">
        <f t="shared" si="66"/>
        <v>0.94971558589306027</v>
      </c>
      <c r="X108" s="37">
        <f t="shared" si="67"/>
        <v>-5.0284414106939739</v>
      </c>
    </row>
    <row r="109" spans="1:24" x14ac:dyDescent="0.25">
      <c r="A109" s="1" t="s">
        <v>647</v>
      </c>
      <c r="B109" s="1" t="s">
        <v>2594</v>
      </c>
      <c r="C109" s="36">
        <v>29784</v>
      </c>
      <c r="D109" s="43">
        <v>2</v>
      </c>
      <c r="E109" s="43">
        <f t="shared" si="51"/>
        <v>6.7150147730325012</v>
      </c>
      <c r="F109" s="6">
        <f t="shared" si="52"/>
        <v>0.26466199958128733</v>
      </c>
      <c r="G109" s="6">
        <f t="shared" si="53"/>
        <v>0.48812689895881367</v>
      </c>
      <c r="H109" s="44">
        <v>8</v>
      </c>
      <c r="I109" s="44">
        <f t="shared" si="54"/>
        <v>26.860059092130005</v>
      </c>
      <c r="J109" s="14">
        <f t="shared" si="55"/>
        <v>0.44316726363227593</v>
      </c>
      <c r="K109" s="52">
        <f t="shared" si="56"/>
        <v>0.76645863555697968</v>
      </c>
      <c r="L109" s="49">
        <v>3</v>
      </c>
      <c r="M109" s="49">
        <f t="shared" si="57"/>
        <v>10.07252215954875</v>
      </c>
      <c r="N109" s="50">
        <f t="shared" si="58"/>
        <v>6.9211780965123065E-2</v>
      </c>
      <c r="O109" s="50">
        <f t="shared" si="59"/>
        <v>0.14643806968764408</v>
      </c>
      <c r="P109" s="45">
        <v>13</v>
      </c>
      <c r="Q109" s="45">
        <f t="shared" si="60"/>
        <v>43.647596024711255</v>
      </c>
      <c r="R109" s="18">
        <f t="shared" si="61"/>
        <v>0.18853174435686618</v>
      </c>
      <c r="S109" s="18">
        <f t="shared" si="62"/>
        <v>0.37120175653532206</v>
      </c>
      <c r="T109" s="37">
        <f t="shared" si="63"/>
        <v>15.384615384615385</v>
      </c>
      <c r="U109" s="37">
        <f t="shared" si="64"/>
        <v>1.4038060300355382</v>
      </c>
      <c r="V109" s="37">
        <f t="shared" si="65"/>
        <v>40.380603003553816</v>
      </c>
      <c r="W109" s="37">
        <f t="shared" si="66"/>
        <v>1.3149908112365452</v>
      </c>
      <c r="X109" s="37">
        <f t="shared" si="67"/>
        <v>31.499081123654516</v>
      </c>
    </row>
    <row r="110" spans="1:24" x14ac:dyDescent="0.25">
      <c r="A110" s="1" t="s">
        <v>577</v>
      </c>
      <c r="B110" s="1" t="s">
        <v>2645</v>
      </c>
      <c r="C110" s="36">
        <v>29515</v>
      </c>
      <c r="D110" s="43">
        <v>1</v>
      </c>
      <c r="E110" s="43">
        <f t="shared" si="51"/>
        <v>3.38810774182619</v>
      </c>
      <c r="F110" s="6">
        <f t="shared" si="52"/>
        <v>0.13353706582295546</v>
      </c>
      <c r="G110" s="6">
        <f t="shared" si="53"/>
        <v>0.24628784615601063</v>
      </c>
      <c r="H110" s="44">
        <v>3</v>
      </c>
      <c r="I110" s="44">
        <f t="shared" si="54"/>
        <v>10.164323225478569</v>
      </c>
      <c r="J110" s="14">
        <f t="shared" si="55"/>
        <v>0.16770236041026224</v>
      </c>
      <c r="K110" s="52">
        <f t="shared" si="56"/>
        <v>0.29004155515961055</v>
      </c>
      <c r="L110" s="49">
        <v>3</v>
      </c>
      <c r="M110" s="49">
        <f t="shared" si="57"/>
        <v>10.164323225478569</v>
      </c>
      <c r="N110" s="50">
        <f t="shared" si="58"/>
        <v>6.9842577816880427E-2</v>
      </c>
      <c r="O110" s="50">
        <f t="shared" si="59"/>
        <v>0.14777270769360637</v>
      </c>
      <c r="P110" s="45">
        <v>7</v>
      </c>
      <c r="Q110" s="45">
        <f t="shared" si="60"/>
        <v>23.716754192783327</v>
      </c>
      <c r="R110" s="18">
        <f t="shared" si="61"/>
        <v>0.10244232089934535</v>
      </c>
      <c r="S110" s="18">
        <f t="shared" si="62"/>
        <v>0.20169955776472517</v>
      </c>
      <c r="T110" s="37">
        <f t="shared" si="63"/>
        <v>14.285714285714285</v>
      </c>
      <c r="U110" s="37">
        <f t="shared" si="64"/>
        <v>1.3035341707472854</v>
      </c>
      <c r="V110" s="37">
        <f t="shared" si="65"/>
        <v>30.35341707472854</v>
      </c>
      <c r="W110" s="37">
        <f t="shared" si="66"/>
        <v>1.2210628961482204</v>
      </c>
      <c r="X110" s="37">
        <f t="shared" si="67"/>
        <v>22.106289614822039</v>
      </c>
    </row>
    <row r="111" spans="1:24" x14ac:dyDescent="0.25">
      <c r="A111" s="1" t="s">
        <v>569</v>
      </c>
      <c r="B111" s="1" t="s">
        <v>2629</v>
      </c>
      <c r="C111" s="36">
        <v>29179</v>
      </c>
      <c r="D111" s="43">
        <v>5</v>
      </c>
      <c r="E111" s="43">
        <f t="shared" si="51"/>
        <v>17.135611227252475</v>
      </c>
      <c r="F111" s="6">
        <f t="shared" si="52"/>
        <v>0.67537381297586108</v>
      </c>
      <c r="G111" s="6">
        <f t="shared" si="53"/>
        <v>1.245619414526655</v>
      </c>
      <c r="H111" s="44">
        <v>9</v>
      </c>
      <c r="I111" s="44">
        <f t="shared" si="54"/>
        <v>30.844100209054456</v>
      </c>
      <c r="J111" s="14">
        <f t="shared" si="55"/>
        <v>0.50890042504975042</v>
      </c>
      <c r="K111" s="52">
        <f t="shared" si="56"/>
        <v>0.88014426476602059</v>
      </c>
      <c r="L111" s="49">
        <v>8</v>
      </c>
      <c r="M111" s="49">
        <f t="shared" si="57"/>
        <v>27.416977963603962</v>
      </c>
      <c r="N111" s="50">
        <f t="shared" si="58"/>
        <v>0.18839153128530572</v>
      </c>
      <c r="O111" s="50">
        <f t="shared" si="59"/>
        <v>0.39859821264852963</v>
      </c>
      <c r="P111" s="45">
        <v>22</v>
      </c>
      <c r="Q111" s="45">
        <f t="shared" si="60"/>
        <v>75.396689399910898</v>
      </c>
      <c r="R111" s="18">
        <f t="shared" si="61"/>
        <v>0.32566900965749301</v>
      </c>
      <c r="S111" s="18">
        <f t="shared" si="62"/>
        <v>0.64121248570825884</v>
      </c>
      <c r="T111" s="37">
        <f t="shared" si="63"/>
        <v>22.727272727272727</v>
      </c>
      <c r="U111" s="37">
        <f t="shared" si="64"/>
        <v>2.0738043625524996</v>
      </c>
      <c r="V111" s="37">
        <f t="shared" si="65"/>
        <v>107.38043625524996</v>
      </c>
      <c r="W111" s="37">
        <f t="shared" si="66"/>
        <v>1.9426000620539869</v>
      </c>
      <c r="X111" s="37">
        <f t="shared" si="67"/>
        <v>94.260006205398696</v>
      </c>
    </row>
    <row r="112" spans="1:24" x14ac:dyDescent="0.25">
      <c r="A112" s="1" t="s">
        <v>600</v>
      </c>
      <c r="B112" s="1" t="s">
        <v>2667</v>
      </c>
      <c r="C112" s="36">
        <v>29145</v>
      </c>
      <c r="D112" s="43"/>
      <c r="E112" s="43">
        <f t="shared" si="51"/>
        <v>0</v>
      </c>
      <c r="F112" s="6">
        <f t="shared" si="52"/>
        <v>0</v>
      </c>
      <c r="G112" s="6">
        <f t="shared" si="53"/>
        <v>0</v>
      </c>
      <c r="H112" s="44">
        <v>5</v>
      </c>
      <c r="I112" s="44">
        <f t="shared" si="54"/>
        <v>17.155601303825701</v>
      </c>
      <c r="J112" s="14">
        <f t="shared" si="55"/>
        <v>0.28305227697769142</v>
      </c>
      <c r="K112" s="52">
        <f t="shared" si="56"/>
        <v>0.48953945791364473</v>
      </c>
      <c r="L112" s="49">
        <v>13</v>
      </c>
      <c r="M112" s="49">
        <f t="shared" si="57"/>
        <v>44.604563389946819</v>
      </c>
      <c r="N112" s="50">
        <f t="shared" si="58"/>
        <v>0.30649337102359392</v>
      </c>
      <c r="O112" s="50">
        <f t="shared" si="59"/>
        <v>0.64847771577169655</v>
      </c>
      <c r="P112" s="45">
        <v>18</v>
      </c>
      <c r="Q112" s="45">
        <f t="shared" si="60"/>
        <v>61.760164693772516</v>
      </c>
      <c r="R112" s="18">
        <f t="shared" si="61"/>
        <v>0.26676730546379046</v>
      </c>
      <c r="S112" s="18">
        <f t="shared" si="62"/>
        <v>0.52524041885971884</v>
      </c>
      <c r="T112" s="37">
        <f t="shared" si="63"/>
        <v>0</v>
      </c>
      <c r="U112" s="37">
        <f t="shared" si="64"/>
        <v>0</v>
      </c>
      <c r="V112" s="37">
        <f t="shared" si="65"/>
        <v>-100</v>
      </c>
      <c r="W112" s="37">
        <f t="shared" si="66"/>
        <v>0</v>
      </c>
      <c r="X112" s="37">
        <f t="shared" si="67"/>
        <v>-100</v>
      </c>
    </row>
    <row r="113" spans="1:24" x14ac:dyDescent="0.25">
      <c r="A113" s="1" t="s">
        <v>533</v>
      </c>
      <c r="B113" s="1" t="s">
        <v>2628</v>
      </c>
      <c r="C113" s="36">
        <v>28414</v>
      </c>
      <c r="D113" s="43"/>
      <c r="E113" s="43">
        <f t="shared" si="51"/>
        <v>0</v>
      </c>
      <c r="F113" s="6">
        <f t="shared" si="52"/>
        <v>0</v>
      </c>
      <c r="G113" s="6">
        <f t="shared" si="53"/>
        <v>0</v>
      </c>
      <c r="H113" s="44">
        <v>3</v>
      </c>
      <c r="I113" s="44">
        <f t="shared" si="54"/>
        <v>10.558175547265433</v>
      </c>
      <c r="J113" s="14">
        <f t="shared" si="55"/>
        <v>0.17420057603677377</v>
      </c>
      <c r="K113" s="52">
        <f t="shared" si="56"/>
        <v>0.30128023159484429</v>
      </c>
      <c r="L113" s="49">
        <v>3</v>
      </c>
      <c r="M113" s="49">
        <f t="shared" si="57"/>
        <v>10.558175547265433</v>
      </c>
      <c r="N113" s="50">
        <f t="shared" si="58"/>
        <v>7.2548873240839931E-2</v>
      </c>
      <c r="O113" s="50">
        <f t="shared" si="59"/>
        <v>0.15349867908695683</v>
      </c>
      <c r="P113" s="45">
        <v>6</v>
      </c>
      <c r="Q113" s="45">
        <f t="shared" si="60"/>
        <v>21.116351094530867</v>
      </c>
      <c r="R113" s="18">
        <f t="shared" si="61"/>
        <v>9.121012080596623E-2</v>
      </c>
      <c r="S113" s="18">
        <f t="shared" si="62"/>
        <v>0.1795843833751731</v>
      </c>
      <c r="T113" s="37">
        <f t="shared" si="63"/>
        <v>0</v>
      </c>
      <c r="U113" s="37">
        <f t="shared" si="64"/>
        <v>0</v>
      </c>
      <c r="V113" s="37">
        <f t="shared" si="65"/>
        <v>-100</v>
      </c>
      <c r="W113" s="37">
        <f t="shared" si="66"/>
        <v>0</v>
      </c>
      <c r="X113" s="37">
        <f t="shared" si="67"/>
        <v>-100</v>
      </c>
    </row>
    <row r="114" spans="1:24" x14ac:dyDescent="0.25">
      <c r="A114" s="1" t="s">
        <v>605</v>
      </c>
      <c r="B114" s="1" t="s">
        <v>2640</v>
      </c>
      <c r="C114" s="36">
        <v>28198</v>
      </c>
      <c r="D114" s="43">
        <v>1</v>
      </c>
      <c r="E114" s="43">
        <f t="shared" si="51"/>
        <v>3.5463508050216328</v>
      </c>
      <c r="F114" s="6">
        <f t="shared" si="52"/>
        <v>0.13977397325216434</v>
      </c>
      <c r="G114" s="6">
        <f t="shared" si="53"/>
        <v>0.25779082840253398</v>
      </c>
      <c r="H114" s="44"/>
      <c r="I114" s="44">
        <f t="shared" si="54"/>
        <v>0</v>
      </c>
      <c r="J114" s="14">
        <f t="shared" si="55"/>
        <v>0</v>
      </c>
      <c r="K114" s="52">
        <f t="shared" si="56"/>
        <v>0</v>
      </c>
      <c r="L114" s="49">
        <v>1</v>
      </c>
      <c r="M114" s="49">
        <f t="shared" si="57"/>
        <v>3.5463508050216328</v>
      </c>
      <c r="N114" s="50">
        <f t="shared" si="58"/>
        <v>2.4368202050561807E-2</v>
      </c>
      <c r="O114" s="50">
        <f t="shared" si="59"/>
        <v>5.1558165680506793E-2</v>
      </c>
      <c r="P114" s="45">
        <v>2</v>
      </c>
      <c r="Q114" s="45">
        <f t="shared" si="60"/>
        <v>7.0927016100432656</v>
      </c>
      <c r="R114" s="18">
        <f t="shared" si="61"/>
        <v>3.0636267023438118E-2</v>
      </c>
      <c r="S114" s="18">
        <f t="shared" si="62"/>
        <v>6.0320006965295041E-2</v>
      </c>
      <c r="T114" s="37">
        <f t="shared" si="63"/>
        <v>50</v>
      </c>
      <c r="U114" s="37">
        <f t="shared" si="64"/>
        <v>4.5623695976154988</v>
      </c>
      <c r="V114" s="37">
        <f t="shared" si="65"/>
        <v>356.23695976154988</v>
      </c>
      <c r="W114" s="37">
        <f t="shared" si="66"/>
        <v>4.2737201365187714</v>
      </c>
      <c r="X114" s="37">
        <f t="shared" si="67"/>
        <v>327.37201365187713</v>
      </c>
    </row>
    <row r="115" spans="1:24" x14ac:dyDescent="0.25">
      <c r="A115" s="1" t="s">
        <v>555</v>
      </c>
      <c r="B115" s="1" t="s">
        <v>2703</v>
      </c>
      <c r="C115" s="36">
        <v>27570</v>
      </c>
      <c r="D115" s="43"/>
      <c r="E115" s="43">
        <f t="shared" si="51"/>
        <v>0</v>
      </c>
      <c r="F115" s="6">
        <f t="shared" si="52"/>
        <v>0</v>
      </c>
      <c r="G115" s="6">
        <f t="shared" si="53"/>
        <v>0</v>
      </c>
      <c r="H115" s="44">
        <v>9</v>
      </c>
      <c r="I115" s="44">
        <f t="shared" si="54"/>
        <v>32.644178454842219</v>
      </c>
      <c r="J115" s="14">
        <f t="shared" si="55"/>
        <v>0.5386001270412285</v>
      </c>
      <c r="K115" s="52">
        <f t="shared" si="56"/>
        <v>0.9315099565327426</v>
      </c>
      <c r="L115" s="49">
        <v>12</v>
      </c>
      <c r="M115" s="49">
        <f t="shared" si="57"/>
        <v>43.525571273122956</v>
      </c>
      <c r="N115" s="50">
        <f t="shared" si="58"/>
        <v>0.29907924327388113</v>
      </c>
      <c r="O115" s="50">
        <f t="shared" si="59"/>
        <v>0.63279092746852261</v>
      </c>
      <c r="P115" s="45">
        <v>21</v>
      </c>
      <c r="Q115" s="45">
        <f t="shared" si="60"/>
        <v>76.169749727965183</v>
      </c>
      <c r="R115" s="18">
        <f t="shared" si="61"/>
        <v>0.32900817207227184</v>
      </c>
      <c r="S115" s="18">
        <f t="shared" si="62"/>
        <v>0.64778699101478388</v>
      </c>
      <c r="T115" s="37">
        <f t="shared" si="63"/>
        <v>0</v>
      </c>
      <c r="U115" s="37">
        <f t="shared" si="64"/>
        <v>0</v>
      </c>
      <c r="V115" s="37">
        <f t="shared" si="65"/>
        <v>-100</v>
      </c>
      <c r="W115" s="37">
        <f t="shared" si="66"/>
        <v>0</v>
      </c>
      <c r="X115" s="37">
        <f t="shared" si="67"/>
        <v>-100</v>
      </c>
    </row>
    <row r="116" spans="1:24" x14ac:dyDescent="0.25">
      <c r="A116" s="1" t="s">
        <v>575</v>
      </c>
      <c r="B116" s="1" t="s">
        <v>2687</v>
      </c>
      <c r="C116" s="36">
        <v>27241</v>
      </c>
      <c r="D116" s="43">
        <v>2</v>
      </c>
      <c r="E116" s="43">
        <f t="shared" si="51"/>
        <v>7.3418743805293492</v>
      </c>
      <c r="F116" s="6">
        <f t="shared" si="52"/>
        <v>0.28936870876726478</v>
      </c>
      <c r="G116" s="6">
        <f t="shared" si="53"/>
        <v>0.53369448840311684</v>
      </c>
      <c r="H116" s="44">
        <v>1</v>
      </c>
      <c r="I116" s="44">
        <f t="shared" si="54"/>
        <v>3.6709371902646746</v>
      </c>
      <c r="J116" s="14">
        <f t="shared" si="55"/>
        <v>6.0567223027897771E-2</v>
      </c>
      <c r="K116" s="52">
        <f t="shared" si="56"/>
        <v>0.10475112881974359</v>
      </c>
      <c r="L116" s="49">
        <v>7</v>
      </c>
      <c r="M116" s="49">
        <f t="shared" si="57"/>
        <v>25.696560331852723</v>
      </c>
      <c r="N116" s="50">
        <f t="shared" si="58"/>
        <v>0.17656994713674948</v>
      </c>
      <c r="O116" s="50">
        <f t="shared" si="59"/>
        <v>0.37358614188218175</v>
      </c>
      <c r="P116" s="45">
        <v>10</v>
      </c>
      <c r="Q116" s="45">
        <f t="shared" si="60"/>
        <v>36.709371902646751</v>
      </c>
      <c r="R116" s="18">
        <f t="shared" si="61"/>
        <v>0.15856272852077899</v>
      </c>
      <c r="S116" s="18">
        <f t="shared" si="62"/>
        <v>0.31219550611346675</v>
      </c>
      <c r="T116" s="37">
        <f t="shared" si="63"/>
        <v>20</v>
      </c>
      <c r="U116" s="37">
        <f t="shared" si="64"/>
        <v>1.8249478390461997</v>
      </c>
      <c r="V116" s="37">
        <f t="shared" si="65"/>
        <v>82.494783904619979</v>
      </c>
      <c r="W116" s="37">
        <f t="shared" si="66"/>
        <v>1.7094880546075086</v>
      </c>
      <c r="X116" s="37">
        <f t="shared" si="67"/>
        <v>70.948805460750862</v>
      </c>
    </row>
    <row r="117" spans="1:24" x14ac:dyDescent="0.25">
      <c r="A117" s="1" t="s">
        <v>532</v>
      </c>
      <c r="B117" s="1" t="s">
        <v>2700</v>
      </c>
      <c r="C117" s="36">
        <v>25851</v>
      </c>
      <c r="D117" s="43">
        <v>3</v>
      </c>
      <c r="E117" s="43">
        <f t="shared" si="51"/>
        <v>11.604966925844261</v>
      </c>
      <c r="F117" s="6">
        <f t="shared" si="52"/>
        <v>0.45739195749849487</v>
      </c>
      <c r="G117" s="6">
        <f t="shared" si="53"/>
        <v>0.84358660546531894</v>
      </c>
      <c r="H117" s="44">
        <v>6</v>
      </c>
      <c r="I117" s="44">
        <f t="shared" si="54"/>
        <v>23.209933851688522</v>
      </c>
      <c r="J117" s="14">
        <f t="shared" si="55"/>
        <v>0.38294341940419246</v>
      </c>
      <c r="K117" s="52">
        <f t="shared" si="56"/>
        <v>0.66230138103252523</v>
      </c>
      <c r="L117" s="49">
        <v>13</v>
      </c>
      <c r="M117" s="49">
        <f t="shared" si="57"/>
        <v>50.288190011991794</v>
      </c>
      <c r="N117" s="50">
        <f t="shared" si="58"/>
        <v>0.34554753388583204</v>
      </c>
      <c r="O117" s="50">
        <f t="shared" si="59"/>
        <v>0.73110839140327633</v>
      </c>
      <c r="P117" s="45">
        <v>22</v>
      </c>
      <c r="Q117" s="45">
        <f t="shared" si="60"/>
        <v>85.103090789524572</v>
      </c>
      <c r="R117" s="18">
        <f t="shared" si="61"/>
        <v>0.36759491055649646</v>
      </c>
      <c r="S117" s="18">
        <f t="shared" si="62"/>
        <v>0.72376074892581665</v>
      </c>
      <c r="T117" s="37">
        <f t="shared" si="63"/>
        <v>13.636363636363635</v>
      </c>
      <c r="U117" s="37">
        <f t="shared" si="64"/>
        <v>1.2442826175314996</v>
      </c>
      <c r="V117" s="37">
        <f t="shared" si="65"/>
        <v>24.428261753149961</v>
      </c>
      <c r="W117" s="37">
        <f t="shared" si="66"/>
        <v>1.1655600372323922</v>
      </c>
      <c r="X117" s="37">
        <f t="shared" si="67"/>
        <v>16.556003723239222</v>
      </c>
    </row>
    <row r="118" spans="1:24" x14ac:dyDescent="0.25">
      <c r="A118" s="1" t="s">
        <v>619</v>
      </c>
      <c r="B118" s="1" t="s">
        <v>2834</v>
      </c>
      <c r="C118" s="36">
        <v>21137</v>
      </c>
      <c r="D118" s="43">
        <v>3</v>
      </c>
      <c r="E118" s="43">
        <f t="shared" si="51"/>
        <v>14.193121067322704</v>
      </c>
      <c r="F118" s="6">
        <f t="shared" si="52"/>
        <v>0.55940008011040321</v>
      </c>
      <c r="G118" s="6">
        <f t="shared" si="53"/>
        <v>1.0317243382638956</v>
      </c>
      <c r="H118" s="44">
        <v>5</v>
      </c>
      <c r="I118" s="44">
        <f t="shared" si="54"/>
        <v>23.655201778871174</v>
      </c>
      <c r="J118" s="14">
        <f t="shared" si="55"/>
        <v>0.39028994713132498</v>
      </c>
      <c r="K118" s="52">
        <f t="shared" si="56"/>
        <v>0.675007214878799</v>
      </c>
      <c r="L118" s="49">
        <v>13</v>
      </c>
      <c r="M118" s="49">
        <f t="shared" si="57"/>
        <v>61.503524625065054</v>
      </c>
      <c r="N118" s="50">
        <f t="shared" si="58"/>
        <v>0.42261197419135377</v>
      </c>
      <c r="O118" s="50">
        <f t="shared" si="59"/>
        <v>0.89416109316204273</v>
      </c>
      <c r="P118" s="45">
        <v>21</v>
      </c>
      <c r="Q118" s="45">
        <f t="shared" si="60"/>
        <v>99.351847471258935</v>
      </c>
      <c r="R118" s="18">
        <f t="shared" si="61"/>
        <v>0.42914109400731104</v>
      </c>
      <c r="S118" s="18">
        <f t="shared" si="62"/>
        <v>0.84493955349754402</v>
      </c>
      <c r="T118" s="37">
        <f t="shared" si="63"/>
        <v>14.285714285714285</v>
      </c>
      <c r="U118" s="37">
        <f t="shared" si="64"/>
        <v>1.3035341707472854</v>
      </c>
      <c r="V118" s="37">
        <f t="shared" si="65"/>
        <v>30.35341707472854</v>
      </c>
      <c r="W118" s="37">
        <f t="shared" si="66"/>
        <v>1.2210628961482204</v>
      </c>
      <c r="X118" s="37">
        <f t="shared" si="67"/>
        <v>22.106289614822039</v>
      </c>
    </row>
    <row r="119" spans="1:24" x14ac:dyDescent="0.25">
      <c r="A119" s="1" t="s">
        <v>571</v>
      </c>
      <c r="B119" s="1" t="s">
        <v>2842</v>
      </c>
      <c r="C119" s="36">
        <v>20713</v>
      </c>
      <c r="D119" s="43">
        <v>1</v>
      </c>
      <c r="E119" s="43">
        <f t="shared" si="51"/>
        <v>4.8278858687780621</v>
      </c>
      <c r="F119" s="6">
        <f t="shared" si="52"/>
        <v>0.19028371060515284</v>
      </c>
      <c r="G119" s="6">
        <f t="shared" si="53"/>
        <v>0.35094799301379104</v>
      </c>
      <c r="H119" s="44">
        <v>5</v>
      </c>
      <c r="I119" s="44">
        <f t="shared" si="54"/>
        <v>24.13942934389031</v>
      </c>
      <c r="J119" s="14">
        <f t="shared" si="55"/>
        <v>0.39827927449016642</v>
      </c>
      <c r="K119" s="52">
        <f t="shared" si="56"/>
        <v>0.68882477192551428</v>
      </c>
      <c r="L119" s="49">
        <v>11</v>
      </c>
      <c r="M119" s="49">
        <f t="shared" si="57"/>
        <v>53.106744556558681</v>
      </c>
      <c r="N119" s="50">
        <f t="shared" si="58"/>
        <v>0.36491479629407425</v>
      </c>
      <c r="O119" s="50">
        <f t="shared" si="59"/>
        <v>0.77208558463034016</v>
      </c>
      <c r="P119" s="45">
        <v>17</v>
      </c>
      <c r="Q119" s="45">
        <f t="shared" si="60"/>
        <v>82.074059769227048</v>
      </c>
      <c r="R119" s="18">
        <f t="shared" si="61"/>
        <v>0.35451129189295222</v>
      </c>
      <c r="S119" s="18">
        <f t="shared" si="62"/>
        <v>0.69800030075135477</v>
      </c>
      <c r="T119" s="37">
        <f t="shared" si="63"/>
        <v>5.8823529411764701</v>
      </c>
      <c r="U119" s="37">
        <f t="shared" si="64"/>
        <v>0.53674936442535282</v>
      </c>
      <c r="V119" s="37">
        <f t="shared" si="65"/>
        <v>-46.325063557464716</v>
      </c>
      <c r="W119" s="37">
        <f t="shared" si="66"/>
        <v>0.50279060429632605</v>
      </c>
      <c r="X119" s="37">
        <f t="shared" si="67"/>
        <v>-49.720939570367392</v>
      </c>
    </row>
    <row r="120" spans="1:24" x14ac:dyDescent="0.25">
      <c r="A120" s="1" t="s">
        <v>622</v>
      </c>
      <c r="B120" s="1" t="s">
        <v>2857</v>
      </c>
      <c r="C120" s="36">
        <v>20149</v>
      </c>
      <c r="D120" s="43"/>
      <c r="E120" s="43">
        <f t="shared" si="51"/>
        <v>0</v>
      </c>
      <c r="F120" s="6">
        <f t="shared" si="52"/>
        <v>0</v>
      </c>
      <c r="G120" s="6">
        <f t="shared" si="53"/>
        <v>0</v>
      </c>
      <c r="H120" s="44">
        <v>1</v>
      </c>
      <c r="I120" s="44">
        <f t="shared" si="54"/>
        <v>4.963025460320611</v>
      </c>
      <c r="J120" s="14">
        <f t="shared" si="55"/>
        <v>8.1885538860636431E-2</v>
      </c>
      <c r="K120" s="52">
        <f t="shared" si="56"/>
        <v>0.14162119709060675</v>
      </c>
      <c r="L120" s="49">
        <v>1</v>
      </c>
      <c r="M120" s="49">
        <f t="shared" si="57"/>
        <v>4.963025460320611</v>
      </c>
      <c r="N120" s="50">
        <f t="shared" si="58"/>
        <v>3.4102663230023422E-2</v>
      </c>
      <c r="O120" s="50">
        <f t="shared" si="59"/>
        <v>7.2154308196879777E-2</v>
      </c>
      <c r="P120" s="45">
        <v>2</v>
      </c>
      <c r="Q120" s="45">
        <f t="shared" si="60"/>
        <v>9.926050920641222</v>
      </c>
      <c r="R120" s="18">
        <f t="shared" si="61"/>
        <v>4.2874656684049238E-2</v>
      </c>
      <c r="S120" s="18">
        <f t="shared" si="62"/>
        <v>8.4416276559997505E-2</v>
      </c>
      <c r="T120" s="37">
        <f t="shared" si="63"/>
        <v>0</v>
      </c>
      <c r="U120" s="37">
        <f t="shared" si="64"/>
        <v>0</v>
      </c>
      <c r="V120" s="37">
        <f t="shared" si="65"/>
        <v>-100</v>
      </c>
      <c r="W120" s="37">
        <f t="shared" si="66"/>
        <v>0</v>
      </c>
      <c r="X120" s="37">
        <f t="shared" si="67"/>
        <v>-100</v>
      </c>
    </row>
    <row r="121" spans="1:24" x14ac:dyDescent="0.25">
      <c r="A121" s="1" t="s">
        <v>643</v>
      </c>
      <c r="B121" s="1" t="s">
        <v>2893</v>
      </c>
      <c r="C121" s="36">
        <v>17962</v>
      </c>
      <c r="D121" s="43">
        <v>1</v>
      </c>
      <c r="E121" s="43">
        <f t="shared" si="51"/>
        <v>5.567308762943993</v>
      </c>
      <c r="F121" s="6">
        <f t="shared" si="52"/>
        <v>0.21942692894803087</v>
      </c>
      <c r="G121" s="6">
        <f t="shared" si="53"/>
        <v>0.40469801688534979</v>
      </c>
      <c r="H121" s="44">
        <v>5</v>
      </c>
      <c r="I121" s="44">
        <f t="shared" si="54"/>
        <v>27.836543814719963</v>
      </c>
      <c r="J121" s="14">
        <f t="shared" si="55"/>
        <v>0.45927839953873828</v>
      </c>
      <c r="K121" s="52">
        <f t="shared" si="56"/>
        <v>0.79432287612143282</v>
      </c>
      <c r="L121" s="49">
        <v>8</v>
      </c>
      <c r="M121" s="49">
        <f t="shared" si="57"/>
        <v>44.538470103551944</v>
      </c>
      <c r="N121" s="50">
        <f t="shared" si="58"/>
        <v>0.30603922120999527</v>
      </c>
      <c r="O121" s="50">
        <f t="shared" si="59"/>
        <v>0.64751682701655966</v>
      </c>
      <c r="P121" s="45">
        <v>14</v>
      </c>
      <c r="Q121" s="45">
        <f t="shared" si="60"/>
        <v>77.942322681215899</v>
      </c>
      <c r="R121" s="18">
        <f t="shared" si="61"/>
        <v>0.33666463660440687</v>
      </c>
      <c r="S121" s="18">
        <f t="shared" si="62"/>
        <v>0.66286186921566237</v>
      </c>
      <c r="T121" s="37">
        <f t="shared" si="63"/>
        <v>7.1428571428571423</v>
      </c>
      <c r="U121" s="37">
        <f t="shared" si="64"/>
        <v>0.6517670853736427</v>
      </c>
      <c r="V121" s="37">
        <f t="shared" si="65"/>
        <v>-34.82329146263573</v>
      </c>
      <c r="W121" s="37">
        <f t="shared" si="66"/>
        <v>0.61053144807411019</v>
      </c>
      <c r="X121" s="37">
        <f t="shared" si="67"/>
        <v>-38.946855192588984</v>
      </c>
    </row>
    <row r="122" spans="1:24" x14ac:dyDescent="0.25">
      <c r="A122" s="1" t="s">
        <v>627</v>
      </c>
      <c r="B122" s="1" t="s">
        <v>2928</v>
      </c>
      <c r="C122" s="36">
        <v>16819</v>
      </c>
      <c r="D122" s="43"/>
      <c r="E122" s="43">
        <f t="shared" si="51"/>
        <v>0</v>
      </c>
      <c r="F122" s="6">
        <f t="shared" si="52"/>
        <v>0</v>
      </c>
      <c r="G122" s="6">
        <f t="shared" si="53"/>
        <v>0</v>
      </c>
      <c r="H122" s="44">
        <v>6</v>
      </c>
      <c r="I122" s="44">
        <f t="shared" si="54"/>
        <v>35.673940186693621</v>
      </c>
      <c r="J122" s="14">
        <f t="shared" si="55"/>
        <v>0.58858852101895365</v>
      </c>
      <c r="K122" s="52">
        <f t="shared" si="56"/>
        <v>1.0179649801457764</v>
      </c>
      <c r="L122" s="49">
        <v>5</v>
      </c>
      <c r="M122" s="49">
        <f t="shared" si="57"/>
        <v>29.728283488911348</v>
      </c>
      <c r="N122" s="50">
        <f t="shared" si="58"/>
        <v>0.20427331036974314</v>
      </c>
      <c r="O122" s="50">
        <f t="shared" si="59"/>
        <v>0.43220083116086883</v>
      </c>
      <c r="P122" s="45">
        <v>11</v>
      </c>
      <c r="Q122" s="45">
        <f t="shared" si="60"/>
        <v>65.402223675604972</v>
      </c>
      <c r="R122" s="18">
        <f t="shared" si="61"/>
        <v>0.28249884157191241</v>
      </c>
      <c r="S122" s="18">
        <f t="shared" si="62"/>
        <v>0.55621437423394038</v>
      </c>
      <c r="T122" s="37">
        <f t="shared" si="63"/>
        <v>0</v>
      </c>
      <c r="U122" s="37">
        <f t="shared" si="64"/>
        <v>0</v>
      </c>
      <c r="V122" s="37">
        <f t="shared" si="65"/>
        <v>-100</v>
      </c>
      <c r="W122" s="37">
        <f t="shared" si="66"/>
        <v>0</v>
      </c>
      <c r="X122" s="37">
        <f t="shared" si="67"/>
        <v>-100</v>
      </c>
    </row>
    <row r="123" spans="1:24" x14ac:dyDescent="0.25">
      <c r="A123" s="1" t="s">
        <v>529</v>
      </c>
      <c r="B123" s="1" t="s">
        <v>2948</v>
      </c>
      <c r="C123" s="36">
        <v>15645</v>
      </c>
      <c r="D123" s="43"/>
      <c r="E123" s="43">
        <f t="shared" si="51"/>
        <v>0</v>
      </c>
      <c r="F123" s="6">
        <f t="shared" si="52"/>
        <v>0</v>
      </c>
      <c r="G123" s="6">
        <f t="shared" si="53"/>
        <v>0</v>
      </c>
      <c r="H123" s="44">
        <v>3</v>
      </c>
      <c r="I123" s="44">
        <f t="shared" si="54"/>
        <v>19.175455417066154</v>
      </c>
      <c r="J123" s="14">
        <f t="shared" si="55"/>
        <v>0.31637808676950396</v>
      </c>
      <c r="K123" s="52">
        <f t="shared" si="56"/>
        <v>0.54717651010136814</v>
      </c>
      <c r="L123" s="49">
        <v>3</v>
      </c>
      <c r="M123" s="49">
        <f t="shared" si="57"/>
        <v>19.175455417066154</v>
      </c>
      <c r="N123" s="50">
        <f t="shared" si="58"/>
        <v>0.13176118148067917</v>
      </c>
      <c r="O123" s="50">
        <f t="shared" si="59"/>
        <v>0.27877989565847178</v>
      </c>
      <c r="P123" s="45">
        <v>6</v>
      </c>
      <c r="Q123" s="45">
        <f t="shared" si="60"/>
        <v>38.350910834132307</v>
      </c>
      <c r="R123" s="18">
        <f t="shared" si="61"/>
        <v>0.16565320374437353</v>
      </c>
      <c r="S123" s="18">
        <f t="shared" si="62"/>
        <v>0.32615600314619164</v>
      </c>
      <c r="T123" s="37">
        <f t="shared" si="63"/>
        <v>0</v>
      </c>
      <c r="U123" s="37">
        <f t="shared" si="64"/>
        <v>0</v>
      </c>
      <c r="V123" s="37">
        <f t="shared" si="65"/>
        <v>-100</v>
      </c>
      <c r="W123" s="37">
        <f t="shared" si="66"/>
        <v>0</v>
      </c>
      <c r="X123" s="37">
        <f t="shared" si="67"/>
        <v>-100</v>
      </c>
    </row>
    <row r="124" spans="1:24" x14ac:dyDescent="0.25">
      <c r="A124" s="1" t="s">
        <v>547</v>
      </c>
      <c r="B124" s="1" t="s">
        <v>3045</v>
      </c>
      <c r="C124" s="36">
        <v>15387</v>
      </c>
      <c r="D124" s="43">
        <v>3</v>
      </c>
      <c r="E124" s="43">
        <f t="shared" si="51"/>
        <v>19.496977968414896</v>
      </c>
      <c r="F124" s="6">
        <f t="shared" si="52"/>
        <v>0.76844345832804251</v>
      </c>
      <c r="G124" s="6">
        <f t="shared" si="53"/>
        <v>1.417271549872227</v>
      </c>
      <c r="H124" s="44">
        <v>7</v>
      </c>
      <c r="I124" s="44">
        <f t="shared" si="54"/>
        <v>45.492948592968091</v>
      </c>
      <c r="J124" s="14">
        <f t="shared" si="55"/>
        <v>0.75059349174762746</v>
      </c>
      <c r="K124" s="52">
        <f t="shared" si="56"/>
        <v>1.2981528888835021</v>
      </c>
      <c r="L124" s="49">
        <v>25</v>
      </c>
      <c r="M124" s="49">
        <f t="shared" si="57"/>
        <v>162.47481640345745</v>
      </c>
      <c r="N124" s="50">
        <f t="shared" si="58"/>
        <v>1.1164206171146778</v>
      </c>
      <c r="O124" s="50">
        <f t="shared" si="59"/>
        <v>2.3621192497870451</v>
      </c>
      <c r="P124" s="45">
        <v>35</v>
      </c>
      <c r="Q124" s="45">
        <f t="shared" si="60"/>
        <v>227.46474296484044</v>
      </c>
      <c r="R124" s="18">
        <f t="shared" si="61"/>
        <v>0.98251286844224939</v>
      </c>
      <c r="S124" s="18">
        <f t="shared" si="62"/>
        <v>1.9344779513309491</v>
      </c>
      <c r="T124" s="37">
        <f t="shared" si="63"/>
        <v>8.5714285714285712</v>
      </c>
      <c r="U124" s="37">
        <f t="shared" si="64"/>
        <v>0.78212050244837128</v>
      </c>
      <c r="V124" s="37">
        <f t="shared" si="65"/>
        <v>-21.78794975516287</v>
      </c>
      <c r="W124" s="37">
        <f t="shared" si="66"/>
        <v>0.73263773768893226</v>
      </c>
      <c r="X124" s="37">
        <f t="shared" si="67"/>
        <v>-26.736226231106773</v>
      </c>
    </row>
    <row r="125" spans="1:24" x14ac:dyDescent="0.25">
      <c r="A125" s="1" t="s">
        <v>596</v>
      </c>
      <c r="B125" s="1" t="s">
        <v>3015</v>
      </c>
      <c r="C125" s="36">
        <v>15066</v>
      </c>
      <c r="D125" s="43"/>
      <c r="E125" s="43">
        <f t="shared" si="51"/>
        <v>0</v>
      </c>
      <c r="F125" s="6">
        <f t="shared" si="52"/>
        <v>0</v>
      </c>
      <c r="G125" s="6">
        <f t="shared" si="53"/>
        <v>0</v>
      </c>
      <c r="H125" s="44">
        <v>1</v>
      </c>
      <c r="I125" s="44">
        <f t="shared" si="54"/>
        <v>6.6374618345944514</v>
      </c>
      <c r="J125" s="14">
        <f t="shared" si="55"/>
        <v>0.10951226088563411</v>
      </c>
      <c r="K125" s="52">
        <f t="shared" si="56"/>
        <v>0.18940166601477734</v>
      </c>
      <c r="L125" s="49">
        <v>1</v>
      </c>
      <c r="M125" s="49">
        <f t="shared" si="57"/>
        <v>6.6374618345944514</v>
      </c>
      <c r="N125" s="50">
        <f t="shared" si="58"/>
        <v>4.5608294266676085E-2</v>
      </c>
      <c r="O125" s="50">
        <f t="shared" si="59"/>
        <v>9.6497886357289966E-2</v>
      </c>
      <c r="P125" s="45">
        <v>2</v>
      </c>
      <c r="Q125" s="45">
        <f t="shared" si="60"/>
        <v>13.274923669188903</v>
      </c>
      <c r="R125" s="18">
        <f t="shared" si="61"/>
        <v>5.7339802039486798E-2</v>
      </c>
      <c r="S125" s="18">
        <f t="shared" si="62"/>
        <v>0.11289682439980019</v>
      </c>
      <c r="T125" s="37">
        <f t="shared" si="63"/>
        <v>0</v>
      </c>
      <c r="U125" s="37">
        <f t="shared" si="64"/>
        <v>0</v>
      </c>
      <c r="V125" s="37">
        <f t="shared" si="65"/>
        <v>-100</v>
      </c>
      <c r="W125" s="37">
        <f t="shared" si="66"/>
        <v>0</v>
      </c>
      <c r="X125" s="37">
        <f t="shared" si="67"/>
        <v>-100</v>
      </c>
    </row>
    <row r="126" spans="1:24" x14ac:dyDescent="0.25">
      <c r="A126" s="1" t="s">
        <v>574</v>
      </c>
      <c r="B126" s="1" t="s">
        <v>3019</v>
      </c>
      <c r="C126" s="36">
        <v>14710</v>
      </c>
      <c r="D126" s="43">
        <v>3</v>
      </c>
      <c r="E126" s="43">
        <f t="shared" si="51"/>
        <v>20.394289598912302</v>
      </c>
      <c r="F126" s="6">
        <f t="shared" si="52"/>
        <v>0.80380961885068603</v>
      </c>
      <c r="G126" s="6">
        <f t="shared" si="53"/>
        <v>1.4824987993123018</v>
      </c>
      <c r="H126" s="44">
        <v>1</v>
      </c>
      <c r="I126" s="44">
        <f t="shared" si="54"/>
        <v>6.7980965329707681</v>
      </c>
      <c r="J126" s="14">
        <f t="shared" si="55"/>
        <v>0.11216259160455223</v>
      </c>
      <c r="K126" s="52">
        <f t="shared" si="56"/>
        <v>0.19398541809508058</v>
      </c>
      <c r="L126" s="49">
        <v>4</v>
      </c>
      <c r="M126" s="49">
        <f t="shared" si="57"/>
        <v>27.192386131883072</v>
      </c>
      <c r="N126" s="50">
        <f t="shared" si="58"/>
        <v>0.18684828318742133</v>
      </c>
      <c r="O126" s="50">
        <f t="shared" si="59"/>
        <v>0.39533301314994712</v>
      </c>
      <c r="P126" s="45">
        <v>8</v>
      </c>
      <c r="Q126" s="45">
        <f t="shared" si="60"/>
        <v>54.384772263766145</v>
      </c>
      <c r="R126" s="18">
        <f t="shared" si="61"/>
        <v>0.23490998165245633</v>
      </c>
      <c r="S126" s="18">
        <f t="shared" si="62"/>
        <v>0.46251626278922897</v>
      </c>
      <c r="T126" s="37">
        <f t="shared" si="63"/>
        <v>37.5</v>
      </c>
      <c r="U126" s="37">
        <f t="shared" si="64"/>
        <v>3.4217771982116245</v>
      </c>
      <c r="V126" s="37">
        <f t="shared" si="65"/>
        <v>242.17771982116244</v>
      </c>
      <c r="W126" s="37">
        <f t="shared" si="66"/>
        <v>3.2052901023890787</v>
      </c>
      <c r="X126" s="37">
        <f t="shared" si="67"/>
        <v>220.52901023890789</v>
      </c>
    </row>
    <row r="127" spans="1:24" x14ac:dyDescent="0.25">
      <c r="A127" s="1" t="s">
        <v>597</v>
      </c>
      <c r="B127" s="1" t="s">
        <v>2915</v>
      </c>
      <c r="C127" s="36">
        <v>14608</v>
      </c>
      <c r="D127" s="43">
        <v>1</v>
      </c>
      <c r="E127" s="43">
        <f t="shared" si="51"/>
        <v>6.8455640744797375</v>
      </c>
      <c r="F127" s="6">
        <f t="shared" si="52"/>
        <v>0.26980739990173402</v>
      </c>
      <c r="G127" s="6">
        <f t="shared" si="53"/>
        <v>0.49761677021458467</v>
      </c>
      <c r="H127" s="44">
        <v>10</v>
      </c>
      <c r="I127" s="44">
        <f t="shared" si="54"/>
        <v>68.455640744797378</v>
      </c>
      <c r="J127" s="14">
        <f t="shared" si="55"/>
        <v>1.1294576413629267</v>
      </c>
      <c r="K127" s="52">
        <f t="shared" si="56"/>
        <v>1.9533991649634688</v>
      </c>
      <c r="L127" s="49">
        <v>16</v>
      </c>
      <c r="M127" s="49">
        <f t="shared" si="57"/>
        <v>109.5290251916758</v>
      </c>
      <c r="N127" s="50">
        <f t="shared" si="58"/>
        <v>0.75261178688033059</v>
      </c>
      <c r="O127" s="50">
        <f t="shared" si="59"/>
        <v>1.5923736646866709</v>
      </c>
      <c r="P127" s="45">
        <v>27</v>
      </c>
      <c r="Q127" s="45">
        <f t="shared" si="60"/>
        <v>184.83023001095293</v>
      </c>
      <c r="R127" s="18">
        <f t="shared" si="61"/>
        <v>0.79835704248447836</v>
      </c>
      <c r="S127" s="18">
        <f t="shared" si="62"/>
        <v>1.571891977786128</v>
      </c>
      <c r="T127" s="37">
        <f t="shared" si="63"/>
        <v>3.7037037037037033</v>
      </c>
      <c r="U127" s="37">
        <f t="shared" si="64"/>
        <v>0.33795330352707398</v>
      </c>
      <c r="V127" s="37">
        <f t="shared" si="65"/>
        <v>-66.204669647292604</v>
      </c>
      <c r="W127" s="37">
        <f t="shared" si="66"/>
        <v>0.31657186196435338</v>
      </c>
      <c r="X127" s="37">
        <f t="shared" si="67"/>
        <v>-68.342813803564667</v>
      </c>
    </row>
    <row r="128" spans="1:24" x14ac:dyDescent="0.25">
      <c r="A128" s="1" t="s">
        <v>604</v>
      </c>
      <c r="B128" s="1" t="s">
        <v>3054</v>
      </c>
      <c r="C128" s="36">
        <v>14339</v>
      </c>
      <c r="D128" s="43">
        <v>6</v>
      </c>
      <c r="E128" s="43">
        <f t="shared" si="51"/>
        <v>41.843922170304765</v>
      </c>
      <c r="F128" s="6">
        <f t="shared" si="52"/>
        <v>1.6492139609866228</v>
      </c>
      <c r="G128" s="6">
        <f t="shared" si="53"/>
        <v>3.0417124399029163</v>
      </c>
      <c r="H128" s="44">
        <v>2</v>
      </c>
      <c r="I128" s="44">
        <f t="shared" si="54"/>
        <v>13.947974056768256</v>
      </c>
      <c r="J128" s="14">
        <f t="shared" si="55"/>
        <v>0.23012925901429154</v>
      </c>
      <c r="K128" s="52">
        <f t="shared" si="56"/>
        <v>0.39800899646818255</v>
      </c>
      <c r="L128" s="49">
        <v>3</v>
      </c>
      <c r="M128" s="49">
        <f t="shared" si="57"/>
        <v>20.921961085152383</v>
      </c>
      <c r="N128" s="50">
        <f t="shared" si="58"/>
        <v>0.14376202554328932</v>
      </c>
      <c r="O128" s="50">
        <f t="shared" si="59"/>
        <v>0.30417124399029161</v>
      </c>
      <c r="P128" s="45">
        <v>11</v>
      </c>
      <c r="Q128" s="45">
        <f t="shared" si="60"/>
        <v>76.7138573122254</v>
      </c>
      <c r="R128" s="18">
        <f t="shared" si="61"/>
        <v>0.33135839433698266</v>
      </c>
      <c r="S128" s="18">
        <f t="shared" si="62"/>
        <v>0.65241436364046601</v>
      </c>
      <c r="T128" s="37">
        <f t="shared" si="63"/>
        <v>54.54545454545454</v>
      </c>
      <c r="U128" s="37">
        <f t="shared" si="64"/>
        <v>4.9771304701259984</v>
      </c>
      <c r="V128" s="37">
        <f t="shared" si="65"/>
        <v>397.71304701259982</v>
      </c>
      <c r="W128" s="37">
        <f t="shared" si="66"/>
        <v>4.6622401489295688</v>
      </c>
      <c r="X128" s="37">
        <f t="shared" si="67"/>
        <v>366.22401489295686</v>
      </c>
    </row>
    <row r="129" spans="1:24" x14ac:dyDescent="0.25">
      <c r="A129" s="1" t="s">
        <v>580</v>
      </c>
      <c r="B129" s="1" t="s">
        <v>3055</v>
      </c>
      <c r="C129" s="36">
        <v>13744</v>
      </c>
      <c r="D129" s="43">
        <v>2</v>
      </c>
      <c r="E129" s="43">
        <f t="shared" si="51"/>
        <v>14.551804423748544</v>
      </c>
      <c r="F129" s="6">
        <f t="shared" si="52"/>
        <v>0.57353703401695733</v>
      </c>
      <c r="G129" s="6">
        <f t="shared" si="53"/>
        <v>1.0577976978018995</v>
      </c>
      <c r="H129" s="44">
        <v>12</v>
      </c>
      <c r="I129" s="44">
        <f t="shared" si="54"/>
        <v>87.31082654249127</v>
      </c>
      <c r="J129" s="14">
        <f t="shared" si="55"/>
        <v>1.4405515621387921</v>
      </c>
      <c r="K129" s="52">
        <f t="shared" si="56"/>
        <v>2.4914366998067243</v>
      </c>
      <c r="L129" s="49">
        <v>8</v>
      </c>
      <c r="M129" s="49">
        <f t="shared" si="57"/>
        <v>58.207217694994178</v>
      </c>
      <c r="N129" s="50">
        <f t="shared" si="58"/>
        <v>0.39996191002429676</v>
      </c>
      <c r="O129" s="50">
        <f t="shared" si="59"/>
        <v>0.84623815824151949</v>
      </c>
      <c r="P129" s="45">
        <v>22</v>
      </c>
      <c r="Q129" s="45">
        <f t="shared" si="60"/>
        <v>160.06984866123398</v>
      </c>
      <c r="R129" s="18">
        <f t="shared" si="61"/>
        <v>0.6914068708378921</v>
      </c>
      <c r="S129" s="18">
        <f t="shared" si="62"/>
        <v>1.3613168743074275</v>
      </c>
      <c r="T129" s="37">
        <f t="shared" si="63"/>
        <v>9.0909090909090917</v>
      </c>
      <c r="U129" s="37">
        <f t="shared" si="64"/>
        <v>0.82952174502099996</v>
      </c>
      <c r="V129" s="37">
        <f t="shared" si="65"/>
        <v>-17.047825497900003</v>
      </c>
      <c r="W129" s="37">
        <f t="shared" si="66"/>
        <v>0.77704002482159484</v>
      </c>
      <c r="X129" s="37">
        <f t="shared" si="67"/>
        <v>-22.295997517840515</v>
      </c>
    </row>
    <row r="130" spans="1:24" x14ac:dyDescent="0.25">
      <c r="A130" s="1" t="s">
        <v>608</v>
      </c>
      <c r="B130" s="1" t="s">
        <v>3080</v>
      </c>
      <c r="C130" s="36">
        <v>13690</v>
      </c>
      <c r="D130" s="43">
        <v>1</v>
      </c>
      <c r="E130" s="43">
        <f t="shared" si="51"/>
        <v>7.3046018991964941</v>
      </c>
      <c r="F130" s="6">
        <f t="shared" si="52"/>
        <v>0.28789967112962239</v>
      </c>
      <c r="G130" s="6">
        <f t="shared" si="53"/>
        <v>0.53098508249047871</v>
      </c>
      <c r="H130" s="44">
        <v>10</v>
      </c>
      <c r="I130" s="44">
        <f t="shared" si="54"/>
        <v>73.046018991964942</v>
      </c>
      <c r="J130" s="14">
        <f t="shared" si="55"/>
        <v>1.2051948301701705</v>
      </c>
      <c r="K130" s="52">
        <f t="shared" si="56"/>
        <v>2.0843867788010484</v>
      </c>
      <c r="L130" s="49">
        <v>12</v>
      </c>
      <c r="M130" s="49">
        <f t="shared" si="57"/>
        <v>87.655222790357925</v>
      </c>
      <c r="N130" s="50">
        <f t="shared" si="58"/>
        <v>0.60230933068377668</v>
      </c>
      <c r="O130" s="50">
        <f t="shared" si="59"/>
        <v>1.2743641979771487</v>
      </c>
      <c r="P130" s="45">
        <v>23</v>
      </c>
      <c r="Q130" s="45">
        <f t="shared" si="60"/>
        <v>168.00584368151937</v>
      </c>
      <c r="R130" s="18">
        <f t="shared" si="61"/>
        <v>0.72568566556314407</v>
      </c>
      <c r="S130" s="18">
        <f t="shared" si="62"/>
        <v>1.428808685075601</v>
      </c>
      <c r="T130" s="37">
        <f t="shared" si="63"/>
        <v>4.3478260869565215</v>
      </c>
      <c r="U130" s="37">
        <f t="shared" si="64"/>
        <v>0.3967277910969999</v>
      </c>
      <c r="V130" s="37">
        <f t="shared" si="65"/>
        <v>-60.327220890300005</v>
      </c>
      <c r="W130" s="37">
        <f t="shared" si="66"/>
        <v>0.37162783795815402</v>
      </c>
      <c r="X130" s="37">
        <f t="shared" si="67"/>
        <v>-62.8372162041846</v>
      </c>
    </row>
    <row r="131" spans="1:24" x14ac:dyDescent="0.25">
      <c r="A131" s="1" t="s">
        <v>632</v>
      </c>
      <c r="B131" s="1" t="s">
        <v>3047</v>
      </c>
      <c r="C131" s="36">
        <v>13559</v>
      </c>
      <c r="D131" s="43"/>
      <c r="E131" s="43">
        <f t="shared" si="51"/>
        <v>0</v>
      </c>
      <c r="F131" s="6">
        <f t="shared" si="52"/>
        <v>0</v>
      </c>
      <c r="G131" s="6">
        <f t="shared" si="53"/>
        <v>0</v>
      </c>
      <c r="H131" s="44">
        <v>1</v>
      </c>
      <c r="I131" s="44">
        <f t="shared" si="54"/>
        <v>7.3751751604100599</v>
      </c>
      <c r="J131" s="14">
        <f t="shared" si="55"/>
        <v>0.12168387952673229</v>
      </c>
      <c r="K131" s="52">
        <f t="shared" si="56"/>
        <v>0.21045250388514161</v>
      </c>
      <c r="L131" s="49">
        <v>2</v>
      </c>
      <c r="M131" s="49">
        <f t="shared" si="57"/>
        <v>14.75035032082012</v>
      </c>
      <c r="N131" s="50">
        <f t="shared" si="58"/>
        <v>0.10135475498513781</v>
      </c>
      <c r="O131" s="50">
        <f t="shared" si="59"/>
        <v>0.21444607358343984</v>
      </c>
      <c r="P131" s="45">
        <v>3</v>
      </c>
      <c r="Q131" s="45">
        <f t="shared" si="60"/>
        <v>22.125525481230181</v>
      </c>
      <c r="R131" s="18">
        <f t="shared" si="61"/>
        <v>9.5569156006369366E-2</v>
      </c>
      <c r="S131" s="18">
        <f t="shared" si="62"/>
        <v>0.18816692489203365</v>
      </c>
      <c r="T131" s="37">
        <f t="shared" si="63"/>
        <v>0</v>
      </c>
      <c r="U131" s="37">
        <f t="shared" si="64"/>
        <v>0</v>
      </c>
      <c r="V131" s="37">
        <f t="shared" si="65"/>
        <v>-100</v>
      </c>
      <c r="W131" s="37">
        <f t="shared" si="66"/>
        <v>0</v>
      </c>
      <c r="X131" s="37">
        <f t="shared" si="67"/>
        <v>-100</v>
      </c>
    </row>
    <row r="132" spans="1:24" x14ac:dyDescent="0.25">
      <c r="A132" s="1" t="s">
        <v>614</v>
      </c>
      <c r="B132" s="1" t="s">
        <v>3098</v>
      </c>
      <c r="C132" s="36">
        <v>13344</v>
      </c>
      <c r="D132" s="43"/>
      <c r="E132" s="43">
        <f t="shared" si="51"/>
        <v>0</v>
      </c>
      <c r="F132" s="6">
        <f t="shared" si="52"/>
        <v>0</v>
      </c>
      <c r="G132" s="6">
        <f t="shared" si="53"/>
        <v>0</v>
      </c>
      <c r="H132" s="44">
        <v>5</v>
      </c>
      <c r="I132" s="44">
        <f t="shared" si="54"/>
        <v>37.470023980815348</v>
      </c>
      <c r="J132" s="14">
        <f t="shared" si="55"/>
        <v>0.61822231808414396</v>
      </c>
      <c r="K132" s="52">
        <f t="shared" si="56"/>
        <v>1.0692166892156156</v>
      </c>
      <c r="L132" s="49">
        <v>6</v>
      </c>
      <c r="M132" s="49">
        <f t="shared" si="57"/>
        <v>44.964028776978417</v>
      </c>
      <c r="N132" s="50">
        <f t="shared" si="58"/>
        <v>0.30896338193423645</v>
      </c>
      <c r="O132" s="50">
        <f t="shared" si="59"/>
        <v>0.65370375713081408</v>
      </c>
      <c r="P132" s="45">
        <v>11</v>
      </c>
      <c r="Q132" s="45">
        <f t="shared" si="60"/>
        <v>82.434052757793765</v>
      </c>
      <c r="R132" s="18">
        <f t="shared" si="61"/>
        <v>0.35606624823126454</v>
      </c>
      <c r="S132" s="18">
        <f t="shared" si="62"/>
        <v>0.70106186752402888</v>
      </c>
      <c r="T132" s="37">
        <f t="shared" si="63"/>
        <v>0</v>
      </c>
      <c r="U132" s="37">
        <f t="shared" si="64"/>
        <v>0</v>
      </c>
      <c r="V132" s="37">
        <f t="shared" si="65"/>
        <v>-100</v>
      </c>
      <c r="W132" s="37">
        <f t="shared" si="66"/>
        <v>0</v>
      </c>
      <c r="X132" s="37">
        <f t="shared" si="67"/>
        <v>-100</v>
      </c>
    </row>
    <row r="133" spans="1:24" x14ac:dyDescent="0.25">
      <c r="A133" s="1" t="s">
        <v>552</v>
      </c>
      <c r="B133" s="1" t="s">
        <v>3137</v>
      </c>
      <c r="C133" s="36">
        <v>12986</v>
      </c>
      <c r="D133" s="43"/>
      <c r="E133" s="43">
        <f t="shared" si="51"/>
        <v>0</v>
      </c>
      <c r="F133" s="6">
        <f t="shared" si="52"/>
        <v>0</v>
      </c>
      <c r="G133" s="6">
        <f t="shared" si="53"/>
        <v>0</v>
      </c>
      <c r="H133" s="44">
        <v>6</v>
      </c>
      <c r="I133" s="44">
        <f t="shared" si="54"/>
        <v>46.203603881102723</v>
      </c>
      <c r="J133" s="14">
        <f t="shared" si="55"/>
        <v>0.76231867665314801</v>
      </c>
      <c r="K133" s="52">
        <f t="shared" si="56"/>
        <v>1.3184316187487919</v>
      </c>
      <c r="L133" s="49">
        <v>14</v>
      </c>
      <c r="M133" s="49">
        <f t="shared" si="57"/>
        <v>107.80840905590635</v>
      </c>
      <c r="N133" s="50">
        <f t="shared" si="58"/>
        <v>0.7407888387420597</v>
      </c>
      <c r="O133" s="50">
        <f t="shared" si="59"/>
        <v>1.567358707995151</v>
      </c>
      <c r="P133" s="45">
        <v>20</v>
      </c>
      <c r="Q133" s="45">
        <f t="shared" si="60"/>
        <v>154.01201293700908</v>
      </c>
      <c r="R133" s="18">
        <f t="shared" si="61"/>
        <v>0.66524061106338217</v>
      </c>
      <c r="S133" s="18">
        <f t="shared" si="62"/>
        <v>1.3097979026700983</v>
      </c>
      <c r="T133" s="37">
        <f t="shared" si="63"/>
        <v>0</v>
      </c>
      <c r="U133" s="37">
        <f t="shared" si="64"/>
        <v>0</v>
      </c>
      <c r="V133" s="37">
        <f t="shared" si="65"/>
        <v>-100</v>
      </c>
      <c r="W133" s="37">
        <f t="shared" si="66"/>
        <v>0</v>
      </c>
      <c r="X133" s="37">
        <f t="shared" si="67"/>
        <v>-100</v>
      </c>
    </row>
    <row r="134" spans="1:24" x14ac:dyDescent="0.25">
      <c r="A134" s="1" t="s">
        <v>563</v>
      </c>
      <c r="B134" s="1" t="s">
        <v>3108</v>
      </c>
      <c r="C134" s="36">
        <v>12512</v>
      </c>
      <c r="D134" s="43"/>
      <c r="E134" s="43">
        <f t="shared" si="51"/>
        <v>0</v>
      </c>
      <c r="F134" s="6">
        <f t="shared" si="52"/>
        <v>0</v>
      </c>
      <c r="G134" s="6">
        <f t="shared" si="53"/>
        <v>0</v>
      </c>
      <c r="H134" s="44">
        <v>2</v>
      </c>
      <c r="I134" s="44">
        <f t="shared" si="54"/>
        <v>15.9846547314578</v>
      </c>
      <c r="J134" s="14">
        <f t="shared" si="55"/>
        <v>0.26373269221594686</v>
      </c>
      <c r="K134" s="52">
        <f t="shared" si="56"/>
        <v>0.45612619887765909</v>
      </c>
      <c r="L134" s="49">
        <v>8</v>
      </c>
      <c r="M134" s="49">
        <f t="shared" si="57"/>
        <v>63.9386189258312</v>
      </c>
      <c r="N134" s="50">
        <f t="shared" si="58"/>
        <v>0.43934434873512912</v>
      </c>
      <c r="O134" s="50">
        <f t="shared" si="59"/>
        <v>0.9295633988867843</v>
      </c>
      <c r="P134" s="45">
        <v>10</v>
      </c>
      <c r="Q134" s="45">
        <f t="shared" si="60"/>
        <v>79.923273657289002</v>
      </c>
      <c r="R134" s="18">
        <f t="shared" si="61"/>
        <v>0.34522117068690378</v>
      </c>
      <c r="S134" s="18">
        <f t="shared" si="62"/>
        <v>0.6797089020170195</v>
      </c>
      <c r="T134" s="37">
        <f t="shared" si="63"/>
        <v>0</v>
      </c>
      <c r="U134" s="37">
        <f t="shared" si="64"/>
        <v>0</v>
      </c>
      <c r="V134" s="37">
        <f t="shared" si="65"/>
        <v>-100</v>
      </c>
      <c r="W134" s="37">
        <f t="shared" si="66"/>
        <v>0</v>
      </c>
      <c r="X134" s="37">
        <f t="shared" si="67"/>
        <v>-100</v>
      </c>
    </row>
    <row r="135" spans="1:24" x14ac:dyDescent="0.25">
      <c r="A135" s="1" t="s">
        <v>537</v>
      </c>
      <c r="B135" s="1" t="s">
        <v>3109</v>
      </c>
      <c r="C135" s="36">
        <v>12511</v>
      </c>
      <c r="D135" s="43">
        <v>7</v>
      </c>
      <c r="E135" s="43">
        <f t="shared" si="51"/>
        <v>55.950763328271123</v>
      </c>
      <c r="F135" s="6">
        <f t="shared" si="52"/>
        <v>2.205213450911335</v>
      </c>
      <c r="G135" s="6">
        <f t="shared" si="53"/>
        <v>4.0671649312654923</v>
      </c>
      <c r="H135" s="44">
        <v>42</v>
      </c>
      <c r="I135" s="44">
        <f t="shared" si="54"/>
        <v>335.70457996962671</v>
      </c>
      <c r="J135" s="14">
        <f t="shared" si="55"/>
        <v>5.5388292178982068</v>
      </c>
      <c r="K135" s="52">
        <f t="shared" si="56"/>
        <v>9.5794157947008785</v>
      </c>
      <c r="L135" s="49">
        <v>62</v>
      </c>
      <c r="M135" s="49">
        <f t="shared" si="57"/>
        <v>495.5639037646871</v>
      </c>
      <c r="N135" s="50">
        <f t="shared" si="58"/>
        <v>3.4051908566979452</v>
      </c>
      <c r="O135" s="50">
        <f t="shared" si="59"/>
        <v>7.2046921639560138</v>
      </c>
      <c r="P135" s="45">
        <v>111</v>
      </c>
      <c r="Q135" s="45">
        <f t="shared" si="60"/>
        <v>887.21924706258494</v>
      </c>
      <c r="R135" s="18">
        <f t="shared" si="61"/>
        <v>3.8322612814917596</v>
      </c>
      <c r="S135" s="18">
        <f t="shared" si="62"/>
        <v>7.5453718632091862</v>
      </c>
      <c r="T135" s="37">
        <f t="shared" si="63"/>
        <v>6.3063063063063058</v>
      </c>
      <c r="U135" s="37">
        <f t="shared" si="64"/>
        <v>0.57543400330285566</v>
      </c>
      <c r="V135" s="37">
        <f t="shared" si="65"/>
        <v>-42.456599669714436</v>
      </c>
      <c r="W135" s="37">
        <f t="shared" si="66"/>
        <v>0.53902776496633154</v>
      </c>
      <c r="X135" s="37">
        <f t="shared" si="67"/>
        <v>-46.097223503366848</v>
      </c>
    </row>
    <row r="136" spans="1:24" x14ac:dyDescent="0.25">
      <c r="A136" s="1" t="s">
        <v>531</v>
      </c>
      <c r="B136" s="1" t="s">
        <v>3088</v>
      </c>
      <c r="C136" s="36">
        <v>12169</v>
      </c>
      <c r="D136" s="43"/>
      <c r="E136" s="43">
        <f t="shared" ref="E136:E167" si="68">((D136/($C136/100000)))</f>
        <v>0</v>
      </c>
      <c r="F136" s="6">
        <f t="shared" ref="F136:F147" si="69">((D136/$C136)/(D$153/$C$153))</f>
        <v>0</v>
      </c>
      <c r="G136" s="6">
        <f t="shared" ref="G136:G147" si="70">((D136/$C136)/(D$154/$C$154))</f>
        <v>0</v>
      </c>
      <c r="H136" s="44">
        <v>8</v>
      </c>
      <c r="I136" s="44">
        <f t="shared" ref="I136:I167" si="71">((H136/($C136/100000)))</f>
        <v>65.740816829649106</v>
      </c>
      <c r="J136" s="14">
        <f t="shared" ref="J136:J147" si="72">((H136/$C136)/(H$153/$C$153))</f>
        <v>1.0846654433415817</v>
      </c>
      <c r="K136" s="52">
        <f t="shared" ref="K136:K147" si="73">((H136/$C136)/(H$154/$C$154))</f>
        <v>1.875930972259765</v>
      </c>
      <c r="L136" s="49">
        <v>10</v>
      </c>
      <c r="M136" s="49">
        <f t="shared" ref="M136:M167" si="74">((L136/($C136/100000)))</f>
        <v>82.176021037061375</v>
      </c>
      <c r="N136" s="50">
        <f t="shared" ref="N136:N147" si="75">((L136/$C136)/(L$153/$C$153))</f>
        <v>0.56465984174685013</v>
      </c>
      <c r="O136" s="50">
        <f t="shared" ref="O136:O147" si="76">((L136/$C136)/(L$154/$C$154))</f>
        <v>1.1947055270432496</v>
      </c>
      <c r="P136" s="45">
        <v>18</v>
      </c>
      <c r="Q136" s="45">
        <f t="shared" ref="Q136:Q167" si="77">((P136/($C136/100000)))</f>
        <v>147.91683786671049</v>
      </c>
      <c r="R136" s="18">
        <f t="shared" ref="R136:R147" si="78">((P136/$C136)/(P$153/$C$153))</f>
        <v>0.63891306744532605</v>
      </c>
      <c r="S136" s="18">
        <f t="shared" ref="S136:S147" si="79">((P136/$C136)/(P$154/$C$154))</f>
        <v>1.2579613779001155</v>
      </c>
      <c r="T136" s="37">
        <f t="shared" ref="T136:T147" si="80">D136/P136*100</f>
        <v>0</v>
      </c>
      <c r="U136" s="37">
        <f t="shared" ref="U136:U167" si="81">T136/T$153</f>
        <v>0</v>
      </c>
      <c r="V136" s="37">
        <f t="shared" ref="V136:V167" si="82">(U136-1)*100</f>
        <v>-100</v>
      </c>
      <c r="W136" s="37">
        <f t="shared" ref="W136:W147" si="83">T136/T$154</f>
        <v>0</v>
      </c>
      <c r="X136" s="37">
        <f t="shared" ref="X136:X167" si="84">(W136-1)*100</f>
        <v>-100</v>
      </c>
    </row>
    <row r="137" spans="1:24" x14ac:dyDescent="0.25">
      <c r="A137" s="1" t="s">
        <v>542</v>
      </c>
      <c r="B137" s="1" t="s">
        <v>3182</v>
      </c>
      <c r="C137" s="36">
        <v>11081</v>
      </c>
      <c r="D137" s="43">
        <v>1</v>
      </c>
      <c r="E137" s="43">
        <f t="shared" si="68"/>
        <v>9.0244562765093406</v>
      </c>
      <c r="F137" s="6">
        <f t="shared" si="69"/>
        <v>0.35568509139649224</v>
      </c>
      <c r="G137" s="6">
        <f t="shared" si="70"/>
        <v>0.65600449231068081</v>
      </c>
      <c r="H137" s="44"/>
      <c r="I137" s="44">
        <f t="shared" si="71"/>
        <v>0</v>
      </c>
      <c r="J137" s="14">
        <f t="shared" si="72"/>
        <v>0</v>
      </c>
      <c r="K137" s="52">
        <f t="shared" si="73"/>
        <v>0</v>
      </c>
      <c r="L137" s="49">
        <v>9</v>
      </c>
      <c r="M137" s="49">
        <f t="shared" si="74"/>
        <v>81.220106488584065</v>
      </c>
      <c r="N137" s="50">
        <f t="shared" si="75"/>
        <v>0.55809142250660382</v>
      </c>
      <c r="O137" s="50">
        <f t="shared" si="76"/>
        <v>1.1808080861592252</v>
      </c>
      <c r="P137" s="45">
        <v>10</v>
      </c>
      <c r="Q137" s="45">
        <f t="shared" si="77"/>
        <v>90.244562765093391</v>
      </c>
      <c r="R137" s="18">
        <f t="shared" si="78"/>
        <v>0.38980302207693712</v>
      </c>
      <c r="S137" s="18">
        <f t="shared" si="79"/>
        <v>0.76748648876788628</v>
      </c>
      <c r="T137" s="37">
        <f t="shared" si="80"/>
        <v>10</v>
      </c>
      <c r="U137" s="37">
        <f t="shared" si="81"/>
        <v>0.91247391952309986</v>
      </c>
      <c r="V137" s="37">
        <f t="shared" si="82"/>
        <v>-8.7526080476900141</v>
      </c>
      <c r="W137" s="37">
        <f t="shared" si="83"/>
        <v>0.85474402730375432</v>
      </c>
      <c r="X137" s="37">
        <f t="shared" si="84"/>
        <v>-14.525597269624569</v>
      </c>
    </row>
    <row r="138" spans="1:24" x14ac:dyDescent="0.25">
      <c r="A138" s="1" t="s">
        <v>649</v>
      </c>
      <c r="B138" s="1" t="s">
        <v>3113</v>
      </c>
      <c r="C138" s="36">
        <v>10960</v>
      </c>
      <c r="D138" s="43">
        <v>2</v>
      </c>
      <c r="E138" s="43">
        <f t="shared" si="68"/>
        <v>18.248175182481752</v>
      </c>
      <c r="F138" s="6">
        <f t="shared" si="69"/>
        <v>0.71922381346068065</v>
      </c>
      <c r="G138" s="6">
        <f t="shared" si="70"/>
        <v>1.3264937553457397</v>
      </c>
      <c r="H138" s="44">
        <v>3</v>
      </c>
      <c r="I138" s="44">
        <f t="shared" si="71"/>
        <v>27.372262773722628</v>
      </c>
      <c r="J138" s="14">
        <f t="shared" si="72"/>
        <v>0.45161817221796446</v>
      </c>
      <c r="K138" s="52">
        <f t="shared" si="73"/>
        <v>0.78107449822407904</v>
      </c>
      <c r="L138" s="49">
        <v>8</v>
      </c>
      <c r="M138" s="49">
        <f t="shared" si="74"/>
        <v>72.992700729927009</v>
      </c>
      <c r="N138" s="50">
        <f t="shared" si="75"/>
        <v>0.50155807403046848</v>
      </c>
      <c r="O138" s="50">
        <f t="shared" si="76"/>
        <v>1.0611950042765916</v>
      </c>
      <c r="P138" s="45">
        <v>13</v>
      </c>
      <c r="Q138" s="45">
        <f t="shared" si="77"/>
        <v>118.61313868613138</v>
      </c>
      <c r="R138" s="18">
        <f t="shared" si="78"/>
        <v>0.51233845565008229</v>
      </c>
      <c r="S138" s="18">
        <f t="shared" si="79"/>
        <v>1.0087475471394189</v>
      </c>
      <c r="T138" s="37">
        <f t="shared" si="80"/>
        <v>15.384615384615385</v>
      </c>
      <c r="U138" s="37">
        <f t="shared" si="81"/>
        <v>1.4038060300355382</v>
      </c>
      <c r="V138" s="37">
        <f t="shared" si="82"/>
        <v>40.380603003553816</v>
      </c>
      <c r="W138" s="37">
        <f t="shared" si="83"/>
        <v>1.3149908112365452</v>
      </c>
      <c r="X138" s="37">
        <f t="shared" si="84"/>
        <v>31.499081123654516</v>
      </c>
    </row>
    <row r="139" spans="1:24" x14ac:dyDescent="0.25">
      <c r="A139" s="1" t="s">
        <v>603</v>
      </c>
      <c r="B139" s="1" t="s">
        <v>3168</v>
      </c>
      <c r="C139" s="36">
        <v>10262</v>
      </c>
      <c r="D139" s="43"/>
      <c r="E139" s="43">
        <f t="shared" si="68"/>
        <v>0</v>
      </c>
      <c r="F139" s="6">
        <f t="shared" si="69"/>
        <v>0</v>
      </c>
      <c r="G139" s="6">
        <f t="shared" si="70"/>
        <v>0</v>
      </c>
      <c r="H139" s="44">
        <v>1</v>
      </c>
      <c r="I139" s="44">
        <f t="shared" si="71"/>
        <v>9.7446891444162933</v>
      </c>
      <c r="J139" s="14">
        <f t="shared" si="72"/>
        <v>0.16077876851519812</v>
      </c>
      <c r="K139" s="52">
        <f t="shared" si="73"/>
        <v>0.27806718964905819</v>
      </c>
      <c r="L139" s="49"/>
      <c r="M139" s="49">
        <f t="shared" si="74"/>
        <v>0</v>
      </c>
      <c r="N139" s="50">
        <f t="shared" si="75"/>
        <v>0</v>
      </c>
      <c r="O139" s="50">
        <f t="shared" si="76"/>
        <v>0</v>
      </c>
      <c r="P139" s="45">
        <v>1</v>
      </c>
      <c r="Q139" s="45">
        <f t="shared" si="77"/>
        <v>9.7446891444162933</v>
      </c>
      <c r="R139" s="18">
        <f t="shared" si="78"/>
        <v>4.2091281306124932E-2</v>
      </c>
      <c r="S139" s="18">
        <f t="shared" si="79"/>
        <v>8.2873882109110772E-2</v>
      </c>
      <c r="T139" s="37">
        <f t="shared" si="80"/>
        <v>0</v>
      </c>
      <c r="U139" s="37">
        <f t="shared" si="81"/>
        <v>0</v>
      </c>
      <c r="V139" s="37">
        <f t="shared" si="82"/>
        <v>-100</v>
      </c>
      <c r="W139" s="37">
        <f t="shared" si="83"/>
        <v>0</v>
      </c>
      <c r="X139" s="37">
        <f t="shared" si="84"/>
        <v>-100</v>
      </c>
    </row>
    <row r="140" spans="1:24" x14ac:dyDescent="0.25">
      <c r="A140" s="1" t="s">
        <v>559</v>
      </c>
      <c r="B140" s="1" t="s">
        <v>3154</v>
      </c>
      <c r="C140" s="36">
        <v>10090</v>
      </c>
      <c r="D140" s="43">
        <v>1</v>
      </c>
      <c r="E140" s="43">
        <f t="shared" si="68"/>
        <v>9.9108027750247771</v>
      </c>
      <c r="F140" s="6">
        <f t="shared" si="69"/>
        <v>0.39061907807378893</v>
      </c>
      <c r="G140" s="6">
        <f t="shared" si="70"/>
        <v>0.72043466593604089</v>
      </c>
      <c r="H140" s="44">
        <v>1</v>
      </c>
      <c r="I140" s="44">
        <f t="shared" si="71"/>
        <v>9.9108027750247771</v>
      </c>
      <c r="J140" s="14">
        <f t="shared" si="72"/>
        <v>0.16351949677928279</v>
      </c>
      <c r="K140" s="52">
        <f t="shared" si="73"/>
        <v>0.28280728445774383</v>
      </c>
      <c r="L140" s="49">
        <v>5</v>
      </c>
      <c r="M140" s="49">
        <f t="shared" si="74"/>
        <v>49.554013875123886</v>
      </c>
      <c r="N140" s="50">
        <f t="shared" si="75"/>
        <v>0.34050275590770163</v>
      </c>
      <c r="O140" s="50">
        <f t="shared" si="76"/>
        <v>0.72043466593604089</v>
      </c>
      <c r="P140" s="45">
        <v>7</v>
      </c>
      <c r="Q140" s="45">
        <f t="shared" si="77"/>
        <v>69.37561942517344</v>
      </c>
      <c r="R140" s="18">
        <f t="shared" si="78"/>
        <v>0.29966155612925455</v>
      </c>
      <c r="S140" s="18">
        <f t="shared" si="79"/>
        <v>0.59000618904121538</v>
      </c>
      <c r="T140" s="37">
        <f t="shared" si="80"/>
        <v>14.285714285714285</v>
      </c>
      <c r="U140" s="37">
        <f t="shared" si="81"/>
        <v>1.3035341707472854</v>
      </c>
      <c r="V140" s="37">
        <f t="shared" si="82"/>
        <v>30.35341707472854</v>
      </c>
      <c r="W140" s="37">
        <f t="shared" si="83"/>
        <v>1.2210628961482204</v>
      </c>
      <c r="X140" s="37">
        <f t="shared" si="84"/>
        <v>22.106289614822039</v>
      </c>
    </row>
    <row r="141" spans="1:24" x14ac:dyDescent="0.25">
      <c r="A141" s="1" t="s">
        <v>586</v>
      </c>
      <c r="B141" s="1" t="s">
        <v>3180</v>
      </c>
      <c r="C141" s="36">
        <v>9753</v>
      </c>
      <c r="D141" s="43"/>
      <c r="E141" s="43">
        <f t="shared" si="68"/>
        <v>0</v>
      </c>
      <c r="F141" s="6">
        <f t="shared" si="69"/>
        <v>0</v>
      </c>
      <c r="G141" s="6">
        <f t="shared" si="70"/>
        <v>0</v>
      </c>
      <c r="H141" s="44">
        <v>5</v>
      </c>
      <c r="I141" s="44">
        <f t="shared" si="71"/>
        <v>51.266277042961136</v>
      </c>
      <c r="J141" s="14">
        <f t="shared" si="72"/>
        <v>0.8458483146226613</v>
      </c>
      <c r="K141" s="52">
        <f t="shared" si="73"/>
        <v>1.4628962884131216</v>
      </c>
      <c r="L141" s="49">
        <v>3</v>
      </c>
      <c r="M141" s="49">
        <f t="shared" si="74"/>
        <v>30.759766225776684</v>
      </c>
      <c r="N141" s="50">
        <f t="shared" si="75"/>
        <v>0.21136098474984372</v>
      </c>
      <c r="O141" s="50">
        <f t="shared" si="76"/>
        <v>0.44719691044568766</v>
      </c>
      <c r="P141" s="45">
        <v>8</v>
      </c>
      <c r="Q141" s="45">
        <f t="shared" si="77"/>
        <v>82.026043268737823</v>
      </c>
      <c r="R141" s="18">
        <f t="shared" si="78"/>
        <v>0.35430388907081234</v>
      </c>
      <c r="S141" s="18">
        <f t="shared" si="79"/>
        <v>0.69759194356911292</v>
      </c>
      <c r="T141" s="37">
        <f t="shared" si="80"/>
        <v>0</v>
      </c>
      <c r="U141" s="37">
        <f t="shared" si="81"/>
        <v>0</v>
      </c>
      <c r="V141" s="37">
        <f t="shared" si="82"/>
        <v>-100</v>
      </c>
      <c r="W141" s="37">
        <f t="shared" si="83"/>
        <v>0</v>
      </c>
      <c r="X141" s="37">
        <f t="shared" si="84"/>
        <v>-100</v>
      </c>
    </row>
    <row r="142" spans="1:24" x14ac:dyDescent="0.25">
      <c r="A142" s="1" t="s">
        <v>566</v>
      </c>
      <c r="B142" s="1" t="s">
        <v>3272</v>
      </c>
      <c r="C142" s="36">
        <v>7283</v>
      </c>
      <c r="D142" s="43"/>
      <c r="E142" s="43">
        <f t="shared" si="68"/>
        <v>0</v>
      </c>
      <c r="F142" s="6">
        <f t="shared" si="69"/>
        <v>0</v>
      </c>
      <c r="G142" s="6">
        <f t="shared" si="70"/>
        <v>0</v>
      </c>
      <c r="H142" s="44"/>
      <c r="I142" s="44">
        <f t="shared" si="71"/>
        <v>0</v>
      </c>
      <c r="J142" s="14">
        <f t="shared" si="72"/>
        <v>0</v>
      </c>
      <c r="K142" s="52">
        <f t="shared" si="73"/>
        <v>0</v>
      </c>
      <c r="L142" s="49">
        <v>1</v>
      </c>
      <c r="M142" s="49">
        <f t="shared" si="74"/>
        <v>13.730605519703419</v>
      </c>
      <c r="N142" s="50">
        <f t="shared" si="75"/>
        <v>9.4347736018363576E-2</v>
      </c>
      <c r="O142" s="50">
        <f t="shared" si="76"/>
        <v>0.19962064476986552</v>
      </c>
      <c r="P142" s="45">
        <v>1</v>
      </c>
      <c r="Q142" s="45">
        <f t="shared" si="77"/>
        <v>13.730605519703419</v>
      </c>
      <c r="R142" s="18">
        <f t="shared" si="78"/>
        <v>5.9308077545441991E-2</v>
      </c>
      <c r="S142" s="18">
        <f t="shared" si="79"/>
        <v>0.11677217880045239</v>
      </c>
      <c r="T142" s="37">
        <f t="shared" si="80"/>
        <v>0</v>
      </c>
      <c r="U142" s="37">
        <f t="shared" si="81"/>
        <v>0</v>
      </c>
      <c r="V142" s="37">
        <f t="shared" si="82"/>
        <v>-100</v>
      </c>
      <c r="W142" s="37">
        <f t="shared" si="83"/>
        <v>0</v>
      </c>
      <c r="X142" s="37">
        <f t="shared" si="84"/>
        <v>-100</v>
      </c>
    </row>
    <row r="143" spans="1:24" x14ac:dyDescent="0.25">
      <c r="A143" s="1" t="s">
        <v>602</v>
      </c>
      <c r="B143" s="1" t="s">
        <v>3291</v>
      </c>
      <c r="C143" s="36">
        <v>6556</v>
      </c>
      <c r="D143" s="43">
        <v>1</v>
      </c>
      <c r="E143" s="43">
        <f t="shared" si="68"/>
        <v>15.253203172666261</v>
      </c>
      <c r="F143" s="6">
        <f t="shared" si="69"/>
        <v>0.60118158904278984</v>
      </c>
      <c r="G143" s="6">
        <f t="shared" si="70"/>
        <v>1.1087836759143765</v>
      </c>
      <c r="H143" s="44"/>
      <c r="I143" s="44">
        <f t="shared" si="71"/>
        <v>0</v>
      </c>
      <c r="J143" s="14">
        <f t="shared" si="72"/>
        <v>0</v>
      </c>
      <c r="K143" s="52">
        <f t="shared" si="73"/>
        <v>0</v>
      </c>
      <c r="L143" s="49">
        <v>4</v>
      </c>
      <c r="M143" s="49">
        <f t="shared" si="74"/>
        <v>61.012812690665044</v>
      </c>
      <c r="N143" s="50">
        <f t="shared" si="75"/>
        <v>0.41924012289307006</v>
      </c>
      <c r="O143" s="50">
        <f t="shared" si="76"/>
        <v>0.88702694073150123</v>
      </c>
      <c r="P143" s="45">
        <v>5</v>
      </c>
      <c r="Q143" s="45">
        <f t="shared" si="77"/>
        <v>76.266015863331305</v>
      </c>
      <c r="R143" s="18">
        <f t="shared" si="78"/>
        <v>0.3294239847189247</v>
      </c>
      <c r="S143" s="18">
        <f t="shared" si="79"/>
        <v>0.648605688074813</v>
      </c>
      <c r="T143" s="37">
        <f t="shared" si="80"/>
        <v>20</v>
      </c>
      <c r="U143" s="37">
        <f t="shared" si="81"/>
        <v>1.8249478390461997</v>
      </c>
      <c r="V143" s="37">
        <f t="shared" si="82"/>
        <v>82.494783904619979</v>
      </c>
      <c r="W143" s="37">
        <f t="shared" si="83"/>
        <v>1.7094880546075086</v>
      </c>
      <c r="X143" s="37">
        <f t="shared" si="84"/>
        <v>70.948805460750862</v>
      </c>
    </row>
    <row r="144" spans="1:24" x14ac:dyDescent="0.25">
      <c r="A144" s="1" t="s">
        <v>623</v>
      </c>
      <c r="B144" s="1" t="s">
        <v>3347</v>
      </c>
      <c r="C144" s="36">
        <v>5711</v>
      </c>
      <c r="D144" s="43"/>
      <c r="E144" s="43">
        <f t="shared" si="68"/>
        <v>0</v>
      </c>
      <c r="F144" s="6">
        <f t="shared" si="69"/>
        <v>0</v>
      </c>
      <c r="G144" s="6">
        <f t="shared" si="70"/>
        <v>0</v>
      </c>
      <c r="H144" s="44">
        <v>1</v>
      </c>
      <c r="I144" s="44">
        <f t="shared" si="71"/>
        <v>17.510068289266329</v>
      </c>
      <c r="J144" s="14">
        <f t="shared" si="72"/>
        <v>0.28890066932287928</v>
      </c>
      <c r="K144" s="52">
        <f t="shared" si="73"/>
        <v>0.49965426373290761</v>
      </c>
      <c r="L144" s="49">
        <v>7</v>
      </c>
      <c r="M144" s="49">
        <f t="shared" si="74"/>
        <v>122.5704780248643</v>
      </c>
      <c r="N144" s="50">
        <f t="shared" si="75"/>
        <v>0.84222411660868379</v>
      </c>
      <c r="O144" s="50">
        <f t="shared" si="76"/>
        <v>1.7819751516393827</v>
      </c>
      <c r="P144" s="45">
        <v>8</v>
      </c>
      <c r="Q144" s="45">
        <f t="shared" si="77"/>
        <v>140.08054631413063</v>
      </c>
      <c r="R144" s="18">
        <f t="shared" si="78"/>
        <v>0.60506493260508365</v>
      </c>
      <c r="S144" s="18">
        <f t="shared" si="79"/>
        <v>1.1913174970459741</v>
      </c>
      <c r="T144" s="37">
        <f t="shared" si="80"/>
        <v>0</v>
      </c>
      <c r="U144" s="37">
        <f t="shared" si="81"/>
        <v>0</v>
      </c>
      <c r="V144" s="37">
        <f t="shared" si="82"/>
        <v>-100</v>
      </c>
      <c r="W144" s="37">
        <f t="shared" si="83"/>
        <v>0</v>
      </c>
      <c r="X144" s="37">
        <f t="shared" si="84"/>
        <v>-100</v>
      </c>
    </row>
    <row r="145" spans="1:24" x14ac:dyDescent="0.25">
      <c r="A145" s="1" t="s">
        <v>594</v>
      </c>
      <c r="B145" s="1" t="s">
        <v>3399</v>
      </c>
      <c r="C145" s="36">
        <v>4367</v>
      </c>
      <c r="D145" s="43"/>
      <c r="E145" s="43">
        <f t="shared" si="68"/>
        <v>0</v>
      </c>
      <c r="F145" s="6">
        <f t="shared" si="69"/>
        <v>0</v>
      </c>
      <c r="G145" s="6">
        <f t="shared" si="70"/>
        <v>0</v>
      </c>
      <c r="H145" s="44">
        <v>1</v>
      </c>
      <c r="I145" s="44">
        <f t="shared" si="71"/>
        <v>22.899015342340277</v>
      </c>
      <c r="J145" s="14">
        <f t="shared" si="72"/>
        <v>0.37781353847102433</v>
      </c>
      <c r="K145" s="52">
        <f t="shared" si="73"/>
        <v>0.65342924208349784</v>
      </c>
      <c r="L145" s="49">
        <v>4</v>
      </c>
      <c r="M145" s="49">
        <f t="shared" si="74"/>
        <v>91.596061369361109</v>
      </c>
      <c r="N145" s="50">
        <f t="shared" si="75"/>
        <v>0.6293881945699491</v>
      </c>
      <c r="O145" s="50">
        <f t="shared" si="76"/>
        <v>1.3316575734911202</v>
      </c>
      <c r="P145" s="45">
        <v>5</v>
      </c>
      <c r="Q145" s="45">
        <f t="shared" si="77"/>
        <v>114.4950767117014</v>
      </c>
      <c r="R145" s="18">
        <f t="shared" si="78"/>
        <v>0.49455086874679882</v>
      </c>
      <c r="S145" s="18">
        <f t="shared" si="79"/>
        <v>0.973725415850349</v>
      </c>
      <c r="T145" s="37">
        <f t="shared" si="80"/>
        <v>0</v>
      </c>
      <c r="U145" s="37">
        <f t="shared" si="81"/>
        <v>0</v>
      </c>
      <c r="V145" s="37">
        <f t="shared" si="82"/>
        <v>-100</v>
      </c>
      <c r="W145" s="37">
        <f t="shared" si="83"/>
        <v>0</v>
      </c>
      <c r="X145" s="37">
        <f t="shared" si="84"/>
        <v>-100</v>
      </c>
    </row>
    <row r="146" spans="1:24" x14ac:dyDescent="0.25">
      <c r="A146" s="1" t="s">
        <v>641</v>
      </c>
      <c r="B146" s="1" t="s">
        <v>3407</v>
      </c>
      <c r="C146" s="36">
        <v>4358</v>
      </c>
      <c r="D146" s="43"/>
      <c r="E146" s="43">
        <f t="shared" si="68"/>
        <v>0</v>
      </c>
      <c r="F146" s="6">
        <f t="shared" si="69"/>
        <v>0</v>
      </c>
      <c r="G146" s="6">
        <f t="shared" si="70"/>
        <v>0</v>
      </c>
      <c r="H146" s="44">
        <v>1</v>
      </c>
      <c r="I146" s="44">
        <f t="shared" si="71"/>
        <v>22.946305644791188</v>
      </c>
      <c r="J146" s="14">
        <f t="shared" si="72"/>
        <v>0.37859378671476901</v>
      </c>
      <c r="K146" s="52">
        <f t="shared" si="73"/>
        <v>0.6547786829230462</v>
      </c>
      <c r="L146" s="49">
        <v>1</v>
      </c>
      <c r="M146" s="49">
        <f t="shared" si="74"/>
        <v>22.946305644791188</v>
      </c>
      <c r="N146" s="50">
        <f t="shared" si="75"/>
        <v>0.15767199665482834</v>
      </c>
      <c r="O146" s="50">
        <f t="shared" si="76"/>
        <v>0.33360191736092948</v>
      </c>
      <c r="P146" s="45">
        <v>2</v>
      </c>
      <c r="Q146" s="45">
        <f t="shared" si="77"/>
        <v>45.892611289582376</v>
      </c>
      <c r="R146" s="18">
        <f t="shared" si="78"/>
        <v>0.19822887965280131</v>
      </c>
      <c r="S146" s="18">
        <f t="shared" si="79"/>
        <v>0.39029452877636289</v>
      </c>
      <c r="T146" s="37">
        <f t="shared" si="80"/>
        <v>0</v>
      </c>
      <c r="U146" s="37">
        <f t="shared" si="81"/>
        <v>0</v>
      </c>
      <c r="V146" s="37">
        <f t="shared" si="82"/>
        <v>-100</v>
      </c>
      <c r="W146" s="37">
        <f t="shared" si="83"/>
        <v>0</v>
      </c>
      <c r="X146" s="37">
        <f t="shared" si="84"/>
        <v>-100</v>
      </c>
    </row>
    <row r="147" spans="1:24" x14ac:dyDescent="0.25">
      <c r="A147" s="1" t="s">
        <v>591</v>
      </c>
      <c r="B147" s="1" t="s">
        <v>3363</v>
      </c>
      <c r="C147" s="36">
        <v>4236</v>
      </c>
      <c r="D147" s="43">
        <v>1</v>
      </c>
      <c r="E147" s="43">
        <f t="shared" si="68"/>
        <v>23.607176581680829</v>
      </c>
      <c r="F147" s="6">
        <f t="shared" si="69"/>
        <v>0.93044062742316591</v>
      </c>
      <c r="G147" s="6">
        <f t="shared" si="70"/>
        <v>1.7160495229685206</v>
      </c>
      <c r="H147" s="44"/>
      <c r="I147" s="44">
        <f t="shared" si="71"/>
        <v>0</v>
      </c>
      <c r="J147" s="14">
        <f t="shared" si="72"/>
        <v>0</v>
      </c>
      <c r="K147" s="52">
        <f t="shared" si="73"/>
        <v>0</v>
      </c>
      <c r="L147" s="49">
        <v>1</v>
      </c>
      <c r="M147" s="49">
        <f t="shared" si="74"/>
        <v>23.607176581680829</v>
      </c>
      <c r="N147" s="50">
        <f t="shared" si="75"/>
        <v>0.16221306926858875</v>
      </c>
      <c r="O147" s="50">
        <f t="shared" si="76"/>
        <v>0.3432099045937041</v>
      </c>
      <c r="P147" s="45">
        <v>2</v>
      </c>
      <c r="Q147" s="45">
        <f t="shared" si="77"/>
        <v>47.214353163361658</v>
      </c>
      <c r="R147" s="18">
        <f t="shared" si="78"/>
        <v>0.2039380211347753</v>
      </c>
      <c r="S147" s="18">
        <f t="shared" si="79"/>
        <v>0.40153530604518167</v>
      </c>
      <c r="T147" s="37">
        <f t="shared" si="80"/>
        <v>50</v>
      </c>
      <c r="U147" s="37">
        <f t="shared" si="81"/>
        <v>4.5623695976154988</v>
      </c>
      <c r="V147" s="37">
        <f t="shared" si="82"/>
        <v>356.23695976154988</v>
      </c>
      <c r="W147" s="37">
        <f t="shared" si="83"/>
        <v>4.2737201365187714</v>
      </c>
      <c r="X147" s="37">
        <f t="shared" si="84"/>
        <v>327.37201365187713</v>
      </c>
    </row>
    <row r="148" spans="1:24" x14ac:dyDescent="0.25">
      <c r="A148" s="1" t="s">
        <v>217</v>
      </c>
      <c r="B148" s="1" t="s">
        <v>1783</v>
      </c>
      <c r="C148" s="36"/>
      <c r="D148" s="43"/>
      <c r="E148" s="43"/>
      <c r="F148" s="6"/>
      <c r="G148" s="6"/>
      <c r="H148" s="44"/>
      <c r="I148" s="44"/>
      <c r="J148" s="14"/>
      <c r="K148" s="52"/>
      <c r="L148" s="49">
        <v>1</v>
      </c>
      <c r="M148" s="49"/>
      <c r="N148" s="50"/>
      <c r="O148" s="50"/>
      <c r="P148" s="45">
        <v>1</v>
      </c>
      <c r="Q148" s="45"/>
      <c r="R148" s="18"/>
      <c r="S148" s="18"/>
      <c r="T148" s="37">
        <f t="shared" ref="T148" si="85">D148/P148*100</f>
        <v>0</v>
      </c>
      <c r="U148" s="37">
        <f t="shared" ref="U148" si="86">T148/T$153</f>
        <v>0</v>
      </c>
      <c r="V148" s="37">
        <f t="shared" ref="V148" si="87">(U148-1)*100</f>
        <v>-100</v>
      </c>
      <c r="W148" s="37">
        <f t="shared" ref="W148" si="88">T148/T$154</f>
        <v>0</v>
      </c>
      <c r="X148" s="37">
        <f t="shared" ref="X148" si="89">(W148-1)*100</f>
        <v>-100</v>
      </c>
    </row>
    <row r="149" spans="1:24" s="25" customFormat="1" x14ac:dyDescent="0.25">
      <c r="A149" s="22"/>
      <c r="B149" s="22"/>
      <c r="C149" s="38"/>
      <c r="D149" s="23"/>
      <c r="E149" s="23"/>
      <c r="F149" s="24"/>
      <c r="G149" s="24"/>
      <c r="H149" s="23"/>
      <c r="I149" s="23"/>
      <c r="J149" s="24"/>
      <c r="K149" s="24"/>
      <c r="L149" s="23"/>
      <c r="M149" s="23"/>
      <c r="N149" s="24"/>
      <c r="O149" s="24"/>
      <c r="P149" s="23"/>
      <c r="Q149" s="23"/>
      <c r="R149" s="24"/>
      <c r="S149" s="24"/>
      <c r="T149" s="34"/>
      <c r="U149" s="34"/>
      <c r="V149" s="34"/>
      <c r="W149" s="34"/>
      <c r="X149" s="34"/>
    </row>
    <row r="150" spans="1:24" s="127" customFormat="1" x14ac:dyDescent="0.25">
      <c r="A150" s="130" t="s">
        <v>1738</v>
      </c>
      <c r="B150" s="130" t="s">
        <v>1781</v>
      </c>
      <c r="C150" s="55">
        <v>9018645</v>
      </c>
      <c r="D150" s="55">
        <f>D153-D151</f>
        <v>3831</v>
      </c>
      <c r="E150" s="55">
        <f>((D150/($C150/100000)))</f>
        <v>42.478665032274805</v>
      </c>
      <c r="F150" s="27">
        <f>((D150/$C150)/(D$153/$C$153))</f>
        <v>1.6742313765466892</v>
      </c>
      <c r="G150" s="27">
        <f>((D150/$C150)/(D$154/$C$154))</f>
        <v>3.0878530777603306</v>
      </c>
      <c r="H150" s="55">
        <f>H153-H151</f>
        <v>9169</v>
      </c>
      <c r="I150" s="55">
        <f>((H150/($C150/100000)))</f>
        <v>101.66715731686968</v>
      </c>
      <c r="J150" s="27">
        <f>((H150/$C150)/(H$153/$C$153))</f>
        <v>1.6774183465065617</v>
      </c>
      <c r="K150" s="27">
        <f>((H150/$C150)/(H$154/$C$154))</f>
        <v>2.9010982593436045</v>
      </c>
      <c r="L150" s="55">
        <f>L153-L151</f>
        <v>24501</v>
      </c>
      <c r="M150" s="55">
        <f>((L150/($C150/100000)))</f>
        <v>271.67052256741454</v>
      </c>
      <c r="N150" s="27">
        <f>((L150/$C150)/(L$153/$C$153))</f>
        <v>1.866742053755758</v>
      </c>
      <c r="O150" s="27">
        <f>((L150/$C150)/(L$154/$C$154))</f>
        <v>3.9496469986011928</v>
      </c>
      <c r="P150" s="55">
        <f>P153-P151</f>
        <v>37501</v>
      </c>
      <c r="Q150" s="55">
        <f>((P150/($C150/100000)))</f>
        <v>415.81634491655899</v>
      </c>
      <c r="R150" s="27">
        <f>((P150/$C150)/(P$153/$C$153))</f>
        <v>1.7960801505501425</v>
      </c>
      <c r="S150" s="27">
        <f>((P150/$C150)/(P$154/$C$154))</f>
        <v>3.5363174994044844</v>
      </c>
      <c r="T150" s="27">
        <f>D150/P150*100</f>
        <v>10.215727580597852</v>
      </c>
      <c r="U150" s="27">
        <f>T150/T$153</f>
        <v>0.93215849862483557</v>
      </c>
      <c r="V150" s="27">
        <f>(U150-1)*100</f>
        <v>-6.784150137516443</v>
      </c>
      <c r="W150" s="27">
        <f>T150/T$154</f>
        <v>0.87318321340782457</v>
      </c>
      <c r="X150" s="27">
        <f>(W150-1)*100</f>
        <v>-12.681678659217543</v>
      </c>
    </row>
    <row r="151" spans="1:24" s="127" customFormat="1" x14ac:dyDescent="0.25">
      <c r="A151" s="130" t="s">
        <v>1744</v>
      </c>
      <c r="B151" s="130" t="s">
        <v>1778</v>
      </c>
      <c r="C151" s="55">
        <v>17427790</v>
      </c>
      <c r="D151" s="55">
        <v>2879</v>
      </c>
      <c r="E151" s="55">
        <f>((D151/($C151/100000)))</f>
        <v>16.519593132577338</v>
      </c>
      <c r="F151" s="27">
        <f>((D151/$C151)/(D$153/$C$153))</f>
        <v>0.65109440537578678</v>
      </c>
      <c r="G151" s="27">
        <f>((D151/$C151)/(D$154/$C$154))</f>
        <v>1.2008399147906479</v>
      </c>
      <c r="H151" s="55">
        <v>6860</v>
      </c>
      <c r="I151" s="55">
        <f>((H151/($C151/100000)))</f>
        <v>39.362420593775802</v>
      </c>
      <c r="J151" s="27">
        <f>((H151/$C151)/(H$153/$C$153))</f>
        <v>0.64944519163762748</v>
      </c>
      <c r="K151" s="27">
        <f>((H151/$C151)/(H$154/$C$154))</f>
        <v>1.1232167091309591</v>
      </c>
      <c r="L151" s="55">
        <v>13987</v>
      </c>
      <c r="M151" s="55">
        <f>((L151/($C151/100000)))</f>
        <v>80.256877091128601</v>
      </c>
      <c r="N151" s="27">
        <f>((L151/$C151)/(L$153/$C$153))</f>
        <v>0.55147274041091288</v>
      </c>
      <c r="O151" s="27">
        <f>((L151/$C151)/(L$154/$C$154))</f>
        <v>1.1668042992828616</v>
      </c>
      <c r="P151" s="55">
        <v>23726</v>
      </c>
      <c r="Q151" s="55">
        <f>((P151/($C151/100000)))</f>
        <v>136.13889081748175</v>
      </c>
      <c r="R151" s="27">
        <f>((P151/$C151)/(P$153/$C$153))</f>
        <v>0.58803931712751356</v>
      </c>
      <c r="S151" s="27">
        <f>((P151/$C151)/(P$154/$C$154))</f>
        <v>1.1577956177840598</v>
      </c>
      <c r="T151" s="27">
        <f>D151/P151*100</f>
        <v>12.13436736070134</v>
      </c>
      <c r="U151" s="27">
        <f>T151/T$153</f>
        <v>1.1072293746552324</v>
      </c>
      <c r="V151" s="27">
        <f>(U151-1)*100</f>
        <v>10.722937465523241</v>
      </c>
      <c r="W151" s="27">
        <f>T151/T$154</f>
        <v>1.0371778026669092</v>
      </c>
      <c r="X151" s="27">
        <f>(W151-1)*100</f>
        <v>3.7177802666909177</v>
      </c>
    </row>
    <row r="152" spans="1:24" s="40" customFormat="1" x14ac:dyDescent="0.25">
      <c r="A152" s="128"/>
      <c r="B152" s="128"/>
      <c r="C152" s="56"/>
      <c r="D152" s="56"/>
      <c r="E152" s="56"/>
      <c r="F152" s="28"/>
      <c r="G152" s="28"/>
      <c r="H152" s="56"/>
      <c r="I152" s="56"/>
      <c r="J152" s="28"/>
      <c r="K152" s="28"/>
      <c r="L152" s="56"/>
      <c r="M152" s="56"/>
      <c r="N152" s="28"/>
      <c r="O152" s="28"/>
      <c r="P152" s="56"/>
      <c r="Q152" s="56"/>
      <c r="R152" s="28"/>
      <c r="S152" s="28"/>
      <c r="T152" s="54"/>
      <c r="U152" s="54"/>
      <c r="V152" s="54"/>
      <c r="W152" s="54"/>
      <c r="X152" s="54"/>
    </row>
    <row r="153" spans="1:24" s="129" customFormat="1" x14ac:dyDescent="0.25">
      <c r="A153" s="150" t="s">
        <v>1782</v>
      </c>
      <c r="B153" s="150"/>
      <c r="C153" s="41">
        <v>26446435</v>
      </c>
      <c r="D153" s="41">
        <v>6710</v>
      </c>
      <c r="E153" s="41">
        <f>((D153/($C153/100000)))</f>
        <v>25.372039747512279</v>
      </c>
      <c r="F153" s="7">
        <f>((D153/$C153)/(D$153/$C$153))</f>
        <v>1</v>
      </c>
      <c r="G153" s="7">
        <f>((D153/$C153)/(D$154/$C$154))</f>
        <v>1.84434070524315</v>
      </c>
      <c r="H153" s="41">
        <v>16029</v>
      </c>
      <c r="I153" s="41">
        <f>((H153/($C153/100000)))</f>
        <v>60.609303295510337</v>
      </c>
      <c r="J153" s="7">
        <f>((H153/$C153)/(H$153/$C$153))</f>
        <v>1</v>
      </c>
      <c r="K153" s="7">
        <f>((H153/$C153)/(H$154/$C$154))</f>
        <v>1.7295019250179975</v>
      </c>
      <c r="L153" s="41">
        <v>38488</v>
      </c>
      <c r="M153" s="41">
        <f>((L153/($C153/100000)))</f>
        <v>145.53190250406149</v>
      </c>
      <c r="N153" s="7">
        <f>((L153/$C153)/(L$153/$C$153))</f>
        <v>1</v>
      </c>
      <c r="O153" s="7">
        <f>((L153/$C153)/(L$154/$C$154))</f>
        <v>2.1157968722324396</v>
      </c>
      <c r="P153" s="41">
        <v>61227</v>
      </c>
      <c r="Q153" s="41">
        <f>((P153/($C153/100000)))</f>
        <v>231.51324554708413</v>
      </c>
      <c r="R153" s="7">
        <f>((P153/$C153)/(P$153/$C$153))</f>
        <v>1</v>
      </c>
      <c r="S153" s="7">
        <f>((P153/$C153)/(P$154/$C$154))</f>
        <v>1.9689085135322633</v>
      </c>
      <c r="T153" s="7">
        <f>D153/P153*100</f>
        <v>10.959217338755778</v>
      </c>
      <c r="U153" s="7">
        <f>T153/T$153</f>
        <v>1</v>
      </c>
      <c r="V153" s="7">
        <f>(U153-1)*100</f>
        <v>0</v>
      </c>
      <c r="W153" s="7">
        <f>T153/T$154</f>
        <v>0.93673255642252462</v>
      </c>
      <c r="X153" s="7">
        <f>(W153-1)*100</f>
        <v>-6.326744357747538</v>
      </c>
    </row>
    <row r="154" spans="1:24" s="129" customFormat="1" x14ac:dyDescent="0.25">
      <c r="A154" s="150" t="s">
        <v>1780</v>
      </c>
      <c r="B154" s="150"/>
      <c r="C154" s="41">
        <v>127792286</v>
      </c>
      <c r="D154" s="41">
        <v>17580</v>
      </c>
      <c r="E154" s="41">
        <f>((D154/($C154/100000)))</f>
        <v>13.75669889808529</v>
      </c>
      <c r="F154" s="7">
        <f>((D154/$C154)/(D$153/$C$153))</f>
        <v>0.54219917022769626</v>
      </c>
      <c r="G154" s="7">
        <f>((D154/$C154)/(D$154/$C$154))</f>
        <v>1</v>
      </c>
      <c r="H154" s="41">
        <v>44784</v>
      </c>
      <c r="I154" s="41">
        <f>((H154/($C154/100000)))</f>
        <v>35.044368797033648</v>
      </c>
      <c r="J154" s="7">
        <f>((H154/$C154)/(H$153/$C$153))</f>
        <v>0.57820114885942886</v>
      </c>
      <c r="K154" s="7">
        <f>((H154/$C154)/(H$154/$C$154))</f>
        <v>1</v>
      </c>
      <c r="L154" s="41">
        <v>87900</v>
      </c>
      <c r="M154" s="41">
        <f>((L154/($C154/100000)))</f>
        <v>68.783494490426449</v>
      </c>
      <c r="N154" s="7">
        <f>((L154/$C154)/(L$153/$C$153))</f>
        <v>0.47263516319733972</v>
      </c>
      <c r="O154" s="7">
        <f>((L154/$C154)/(L$154/$C$154))</f>
        <v>1</v>
      </c>
      <c r="P154" s="41">
        <v>150264</v>
      </c>
      <c r="Q154" s="41">
        <f>((P154/($C154/100000)))</f>
        <v>117.58456218554538</v>
      </c>
      <c r="R154" s="7">
        <f>((P154/$C154)/(P$153/$C$153))</f>
        <v>0.50789561481756151</v>
      </c>
      <c r="S154" s="7">
        <f>((P154/$C154)/(P$154/$C$154))</f>
        <v>1</v>
      </c>
      <c r="T154" s="7">
        <f>D154/P154*100</f>
        <v>11.699409040089442</v>
      </c>
      <c r="U154" s="7">
        <f>T154/T$153</f>
        <v>1.06754056229144</v>
      </c>
      <c r="V154" s="7">
        <f>(U154-1)*100</f>
        <v>6.7540562291440009</v>
      </c>
      <c r="W154" s="7">
        <f>T154/T$154</f>
        <v>1</v>
      </c>
      <c r="X154" s="7">
        <f>(W154-1)*100</f>
        <v>0</v>
      </c>
    </row>
    <row r="155" spans="1:24" x14ac:dyDescent="0.25">
      <c r="T155" s="54"/>
      <c r="U155" s="54"/>
      <c r="V155" s="54"/>
      <c r="W155" s="54"/>
      <c r="X155" s="54"/>
    </row>
  </sheetData>
  <sheetProtection password="CC7B" sheet="1" objects="1" scenarios="1"/>
  <sortState ref="A8:X147">
    <sortCondition descending="1" ref="C8:C147"/>
  </sortState>
  <customSheetViews>
    <customSheetView guid="{AF61A9FE-7202-43E3-8928-D6161AC95A0D}" scale="80">
      <pane xSplit="2" ySplit="7" topLeftCell="N136" activePane="bottomRight" state="frozen"/>
      <selection pane="bottomRight" activeCell="D7" sqref="A7:XFD7"/>
      <pageMargins left="0.7" right="0.7" top="0.75" bottom="0.75" header="0.3" footer="0.3"/>
    </customSheetView>
  </customSheetViews>
  <mergeCells count="10">
    <mergeCell ref="T6:X6"/>
    <mergeCell ref="A153:B153"/>
    <mergeCell ref="A154:B154"/>
    <mergeCell ref="A6:A7"/>
    <mergeCell ref="B6:B7"/>
    <mergeCell ref="C6:C7"/>
    <mergeCell ref="D6:F6"/>
    <mergeCell ref="H6:J6"/>
    <mergeCell ref="L6:N6"/>
    <mergeCell ref="P6:R6"/>
  </mergeCells>
  <conditionalFormatting sqref="F149:G149">
    <cfRule type="dataBar" priority="14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{6645A527-5F5E-4D68-B0C1-BB8CD1147D92}</x14:id>
        </ext>
      </extLst>
    </cfRule>
  </conditionalFormatting>
  <conditionalFormatting sqref="J149:K149">
    <cfRule type="dataBar" priority="7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{860CB6E3-BBDE-4F0E-9BED-B2940C801145}</x14:id>
        </ext>
      </extLst>
    </cfRule>
  </conditionalFormatting>
  <conditionalFormatting sqref="N149:O149">
    <cfRule type="dataBar" priority="7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{AF736889-693D-4CA7-84C9-97296A9D4C09}</x14:id>
        </ext>
      </extLst>
    </cfRule>
  </conditionalFormatting>
  <conditionalFormatting sqref="R149:S149">
    <cfRule type="dataBar" priority="6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{511E5406-6AC8-40D4-B1F1-70E326DA53D5}</x14:id>
        </ext>
      </extLst>
    </cfRule>
  </conditionalFormatting>
  <conditionalFormatting sqref="F8:F148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{C664F3CF-9837-4807-B851-DE1C6545ADA3}</x14:id>
        </ext>
      </extLst>
    </cfRule>
  </conditionalFormatting>
  <conditionalFormatting sqref="F8:F148">
    <cfRule type="dataBar" priority="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{F9CC400F-8EE0-4CBB-B4DF-2CE3B571228D}</x14:id>
        </ext>
      </extLst>
    </cfRule>
  </conditionalFormatting>
  <conditionalFormatting sqref="G8:G14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{78C16138-DD20-4C14-9314-86E79E72DA54}</x14:id>
        </ext>
      </extLst>
    </cfRule>
  </conditionalFormatting>
  <conditionalFormatting sqref="G8:G148">
    <cfRule type="dataBar" priority="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{D2687BC4-EED3-4074-B28D-8D795CAAB2AD}</x14:id>
        </ext>
      </extLst>
    </cfRule>
  </conditionalFormatting>
  <conditionalFormatting sqref="J8:J148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{52FE3DFE-FE2C-45A4-9D45-E9B12BA6A6BB}</x14:id>
        </ext>
      </extLst>
    </cfRule>
  </conditionalFormatting>
  <conditionalFormatting sqref="J8:J148">
    <cfRule type="dataBar" priority="1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{A8CF4ABD-42B3-4CE7-A974-D61DD8AC9F07}</x14:id>
        </ext>
      </extLst>
    </cfRule>
  </conditionalFormatting>
  <conditionalFormatting sqref="K8:K14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{43010095-3D9E-4D4E-BD11-DCBA6C565152}</x14:id>
        </ext>
      </extLst>
    </cfRule>
  </conditionalFormatting>
  <conditionalFormatting sqref="K8:K148">
    <cfRule type="dataBar" priority="1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{1E7B0F88-1DF8-4B68-8543-5FCD321C53A8}</x14:id>
        </ext>
      </extLst>
    </cfRule>
  </conditionalFormatting>
  <conditionalFormatting sqref="R8:R14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{43276917-9984-40EF-8D2F-49D81AF44757}</x14:id>
        </ext>
      </extLst>
    </cfRule>
  </conditionalFormatting>
  <conditionalFormatting sqref="R8:R148">
    <cfRule type="dataBar" priority="1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{F4BC959A-C959-4507-8638-D80C028B6C30}</x14:id>
        </ext>
      </extLst>
    </cfRule>
  </conditionalFormatting>
  <conditionalFormatting sqref="S8:S14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{553D6FEF-E30E-40C2-AD2D-D96CD9D5ED79}</x14:id>
        </ext>
      </extLst>
    </cfRule>
  </conditionalFormatting>
  <conditionalFormatting sqref="S8:S148">
    <cfRule type="dataBar" priority="1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{35185D26-DB1C-4CD6-8BBD-0F699C28C049}</x14:id>
        </ext>
      </extLst>
    </cfRule>
  </conditionalFormatting>
  <conditionalFormatting sqref="N8:N148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{414AABC1-FBD7-4AC2-BA24-E4B8747A5F8B}</x14:id>
        </ext>
      </extLst>
    </cfRule>
  </conditionalFormatting>
  <conditionalFormatting sqref="N8:N148">
    <cfRule type="dataBar" priority="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{E963B387-0336-43D6-9854-F479262A3611}</x14:id>
        </ext>
      </extLst>
    </cfRule>
  </conditionalFormatting>
  <conditionalFormatting sqref="O8:O14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{FBAC47E1-5D5F-4B8E-8B84-C0B2B24B5B0E}</x14:id>
        </ext>
      </extLst>
    </cfRule>
  </conditionalFormatting>
  <conditionalFormatting sqref="O8:O148">
    <cfRule type="dataBar" priority="1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{88AFE41F-F468-43E4-BD84-2E5F540F1CE9}</x14:id>
        </ext>
      </extLst>
    </cfRule>
  </conditionalFormatting>
  <conditionalFormatting sqref="V8:V148">
    <cfRule type="dataBar" priority="180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{7F133AE5-D031-4163-8B49-1F4A74744DFF}</x14:id>
        </ext>
      </extLst>
    </cfRule>
  </conditionalFormatting>
  <conditionalFormatting sqref="X8:X148">
    <cfRule type="dataBar" priority="18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{E01699D4-360A-4B7A-A2A4-3C5914CC4FB6}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45A527-5F5E-4D68-B0C1-BB8CD1147D9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F149:G149</xm:sqref>
        </x14:conditionalFormatting>
        <x14:conditionalFormatting xmlns:xm="http://schemas.microsoft.com/office/excel/2006/main">
          <x14:cfRule type="dataBar" id="{860CB6E3-BBDE-4F0E-9BED-B2940C8011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J149:K149</xm:sqref>
        </x14:conditionalFormatting>
        <x14:conditionalFormatting xmlns:xm="http://schemas.microsoft.com/office/excel/2006/main">
          <x14:cfRule type="dataBar" id="{AF736889-693D-4CA7-84C9-97296A9D4C0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N149:O149</xm:sqref>
        </x14:conditionalFormatting>
        <x14:conditionalFormatting xmlns:xm="http://schemas.microsoft.com/office/excel/2006/main">
          <x14:cfRule type="dataBar" id="{511E5406-6AC8-40D4-B1F1-70E326DA53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R149:S149</xm:sqref>
        </x14:conditionalFormatting>
        <x14:conditionalFormatting xmlns:xm="http://schemas.microsoft.com/office/excel/2006/main">
          <x14:cfRule type="dataBar" id="{C664F3CF-9837-4807-B851-DE1C6545AD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F8:F148</xm:sqref>
        </x14:conditionalFormatting>
        <x14:conditionalFormatting xmlns:xm="http://schemas.microsoft.com/office/excel/2006/main">
          <x14:cfRule type="dataBar" id="{F9CC400F-8EE0-4CBB-B4DF-2CE3B57122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F8:F148</xm:sqref>
        </x14:conditionalFormatting>
        <x14:conditionalFormatting xmlns:xm="http://schemas.microsoft.com/office/excel/2006/main">
          <x14:cfRule type="dataBar" id="{78C16138-DD20-4C14-9314-86E79E72DA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G8:G148</xm:sqref>
        </x14:conditionalFormatting>
        <x14:conditionalFormatting xmlns:xm="http://schemas.microsoft.com/office/excel/2006/main">
          <x14:cfRule type="dataBar" id="{D2687BC4-EED3-4074-B28D-8D795CAAB2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G8:G148</xm:sqref>
        </x14:conditionalFormatting>
        <x14:conditionalFormatting xmlns:xm="http://schemas.microsoft.com/office/excel/2006/main">
          <x14:cfRule type="dataBar" id="{52FE3DFE-FE2C-45A4-9D45-E9B12BA6A6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J8:J148</xm:sqref>
        </x14:conditionalFormatting>
        <x14:conditionalFormatting xmlns:xm="http://schemas.microsoft.com/office/excel/2006/main">
          <x14:cfRule type="dataBar" id="{A8CF4ABD-42B3-4CE7-A974-D61DD8AC9F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J8:J148</xm:sqref>
        </x14:conditionalFormatting>
        <x14:conditionalFormatting xmlns:xm="http://schemas.microsoft.com/office/excel/2006/main">
          <x14:cfRule type="dataBar" id="{43010095-3D9E-4D4E-BD11-DCBA6C5651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K8:K148</xm:sqref>
        </x14:conditionalFormatting>
        <x14:conditionalFormatting xmlns:xm="http://schemas.microsoft.com/office/excel/2006/main">
          <x14:cfRule type="dataBar" id="{1E7B0F88-1DF8-4B68-8543-5FCD321C53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K8:K148</xm:sqref>
        </x14:conditionalFormatting>
        <x14:conditionalFormatting xmlns:xm="http://schemas.microsoft.com/office/excel/2006/main">
          <x14:cfRule type="dataBar" id="{43276917-9984-40EF-8D2F-49D81AF447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R8:R148</xm:sqref>
        </x14:conditionalFormatting>
        <x14:conditionalFormatting xmlns:xm="http://schemas.microsoft.com/office/excel/2006/main">
          <x14:cfRule type="dataBar" id="{F4BC959A-C959-4507-8638-D80C028B6C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R8:R148</xm:sqref>
        </x14:conditionalFormatting>
        <x14:conditionalFormatting xmlns:xm="http://schemas.microsoft.com/office/excel/2006/main">
          <x14:cfRule type="dataBar" id="{553D6FEF-E30E-40C2-AD2D-D96CD9D5ED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S8:S148</xm:sqref>
        </x14:conditionalFormatting>
        <x14:conditionalFormatting xmlns:xm="http://schemas.microsoft.com/office/excel/2006/main">
          <x14:cfRule type="dataBar" id="{35185D26-DB1C-4CD6-8BBD-0F699C28C0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S8:S148</xm:sqref>
        </x14:conditionalFormatting>
        <x14:conditionalFormatting xmlns:xm="http://schemas.microsoft.com/office/excel/2006/main">
          <x14:cfRule type="dataBar" id="{414AABC1-FBD7-4AC2-BA24-E4B8747A5F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N8:N148</xm:sqref>
        </x14:conditionalFormatting>
        <x14:conditionalFormatting xmlns:xm="http://schemas.microsoft.com/office/excel/2006/main">
          <x14:cfRule type="dataBar" id="{E963B387-0336-43D6-9854-F479262A36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N8:N148</xm:sqref>
        </x14:conditionalFormatting>
        <x14:conditionalFormatting xmlns:xm="http://schemas.microsoft.com/office/excel/2006/main">
          <x14:cfRule type="dataBar" id="{FBAC47E1-5D5F-4B8E-8B84-C0B2B24B5B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O8:O148</xm:sqref>
        </x14:conditionalFormatting>
        <x14:conditionalFormatting xmlns:xm="http://schemas.microsoft.com/office/excel/2006/main">
          <x14:cfRule type="dataBar" id="{88AFE41F-F468-43E4-BD84-2E5F540F1C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O8:O148</xm:sqref>
        </x14:conditionalFormatting>
        <x14:conditionalFormatting xmlns:xm="http://schemas.microsoft.com/office/excel/2006/main">
          <x14:cfRule type="dataBar" id="{7F133AE5-D031-4163-8B49-1F4A74744D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V8:V148</xm:sqref>
        </x14:conditionalFormatting>
        <x14:conditionalFormatting xmlns:xm="http://schemas.microsoft.com/office/excel/2006/main">
          <x14:cfRule type="dataBar" id="{E01699D4-360A-4B7A-A2A4-3C5914CC4F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X8:X148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showGridLines="0" showRowColHeaders="0" view="pageBreakPreview" zoomScaleNormal="100" zoomScaleSheetLayoutView="100" workbookViewId="0">
      <selection activeCell="F2" sqref="F2"/>
    </sheetView>
  </sheetViews>
  <sheetFormatPr baseColWidth="10" defaultRowHeight="14.25" x14ac:dyDescent="0.2"/>
  <cols>
    <col min="1" max="16384" width="11.42578125" style="65"/>
  </cols>
  <sheetData>
    <row r="1" spans="1:17" ht="43.5" customHeight="1" x14ac:dyDescent="0.2">
      <c r="F1" s="111" t="s">
        <v>1798</v>
      </c>
    </row>
    <row r="2" spans="1:17" ht="35.25" customHeight="1" x14ac:dyDescent="0.2"/>
    <row r="3" spans="1:17" ht="35.25" customHeight="1" x14ac:dyDescent="0.4">
      <c r="A3" s="139" t="s">
        <v>1910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7" ht="35.25" customHeight="1" x14ac:dyDescent="0.2"/>
    <row r="5" spans="1:17" ht="18" x14ac:dyDescent="0.25">
      <c r="A5" s="73" t="s">
        <v>1771</v>
      </c>
      <c r="B5" s="73"/>
      <c r="C5" s="74"/>
      <c r="D5" s="74"/>
      <c r="E5" s="74"/>
      <c r="F5" s="74"/>
      <c r="G5" s="74"/>
      <c r="J5" s="74"/>
      <c r="L5" s="74"/>
      <c r="M5" s="74"/>
      <c r="N5" s="74"/>
      <c r="O5" s="75"/>
      <c r="P5" s="75"/>
      <c r="Q5" s="76"/>
    </row>
    <row r="6" spans="1:17" x14ac:dyDescent="0.2">
      <c r="A6" s="77" t="s">
        <v>1772</v>
      </c>
      <c r="B6" s="77"/>
      <c r="C6" s="78"/>
      <c r="D6" s="78"/>
      <c r="E6" s="78"/>
      <c r="F6" s="78"/>
      <c r="G6" s="78"/>
      <c r="H6" s="78"/>
      <c r="J6" s="78"/>
      <c r="K6" s="78"/>
      <c r="L6" s="78"/>
      <c r="M6" s="78"/>
      <c r="N6" s="78"/>
      <c r="O6" s="75"/>
      <c r="P6" s="75"/>
      <c r="Q6" s="76"/>
    </row>
    <row r="10" spans="1:17" ht="23.25" x14ac:dyDescent="0.35">
      <c r="A10" s="112" t="s">
        <v>1900</v>
      </c>
    </row>
    <row r="12" spans="1:17" s="104" customFormat="1" ht="15.75" x14ac:dyDescent="0.25">
      <c r="A12" s="116" t="s">
        <v>1901</v>
      </c>
    </row>
    <row r="13" spans="1:17" s="104" customFormat="1" ht="15" x14ac:dyDescent="0.2">
      <c r="A13" s="115"/>
      <c r="B13" s="104" t="s">
        <v>1903</v>
      </c>
    </row>
    <row r="14" spans="1:17" s="104" customFormat="1" ht="15" x14ac:dyDescent="0.2">
      <c r="A14" s="115"/>
      <c r="B14" s="104" t="s">
        <v>3601</v>
      </c>
    </row>
    <row r="15" spans="1:17" s="104" customFormat="1" ht="15" x14ac:dyDescent="0.2">
      <c r="A15" s="115"/>
      <c r="B15" s="104" t="s">
        <v>1907</v>
      </c>
    </row>
    <row r="16" spans="1:17" s="104" customFormat="1" ht="15" x14ac:dyDescent="0.2">
      <c r="A16" s="115"/>
    </row>
    <row r="17" spans="1:2" s="104" customFormat="1" ht="15.75" x14ac:dyDescent="0.25">
      <c r="A17" s="116" t="s">
        <v>1904</v>
      </c>
    </row>
    <row r="18" spans="1:2" s="104" customFormat="1" ht="15" x14ac:dyDescent="0.2">
      <c r="A18" s="115"/>
      <c r="B18" s="104" t="s">
        <v>1905</v>
      </c>
    </row>
    <row r="19" spans="1:2" s="104" customFormat="1" ht="15" x14ac:dyDescent="0.2">
      <c r="A19" s="115"/>
      <c r="B19" s="104" t="s">
        <v>1906</v>
      </c>
    </row>
    <row r="20" spans="1:2" s="104" customFormat="1" ht="15" x14ac:dyDescent="0.2">
      <c r="A20" s="115"/>
      <c r="B20" s="104" t="s">
        <v>1908</v>
      </c>
    </row>
    <row r="21" spans="1:2" s="104" customFormat="1" ht="15" x14ac:dyDescent="0.2"/>
    <row r="22" spans="1:2" s="104" customFormat="1" ht="15.75" x14ac:dyDescent="0.25">
      <c r="A22" s="116" t="s">
        <v>1902</v>
      </c>
    </row>
    <row r="23" spans="1:2" s="104" customFormat="1" ht="15" x14ac:dyDescent="0.2">
      <c r="B23" s="104" t="s">
        <v>3602</v>
      </c>
    </row>
    <row r="24" spans="1:2" s="104" customFormat="1" ht="15" x14ac:dyDescent="0.2">
      <c r="B24" s="104" t="s">
        <v>3603</v>
      </c>
    </row>
    <row r="25" spans="1:2" s="104" customFormat="1" ht="15" x14ac:dyDescent="0.2">
      <c r="B25" s="104" t="s">
        <v>1909</v>
      </c>
    </row>
    <row r="26" spans="1:2" s="104" customFormat="1" ht="15" x14ac:dyDescent="0.2"/>
    <row r="27" spans="1:2" s="104" customFormat="1" ht="15" x14ac:dyDescent="0.2"/>
    <row r="29" spans="1:2" ht="23.25" x14ac:dyDescent="0.35">
      <c r="A29" s="112" t="s">
        <v>1899</v>
      </c>
    </row>
    <row r="40" spans="1:12" ht="24.75" customHeight="1" x14ac:dyDescent="0.2">
      <c r="A40" s="136" t="s">
        <v>1911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</row>
    <row r="41" spans="1:12" x14ac:dyDescent="0.2">
      <c r="A41" s="113"/>
    </row>
    <row r="42" spans="1:12" s="104" customFormat="1" ht="18" customHeight="1" x14ac:dyDescent="0.2">
      <c r="A42" s="140" t="s">
        <v>1917</v>
      </c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</row>
    <row r="43" spans="1:12" s="104" customFormat="1" ht="18" customHeight="1" x14ac:dyDescent="0.2">
      <c r="A43" s="140" t="s">
        <v>1918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</row>
    <row r="44" spans="1:12" s="104" customFormat="1" ht="15" x14ac:dyDescent="0.2">
      <c r="A44" s="117"/>
    </row>
    <row r="45" spans="1:12" s="104" customFormat="1" ht="15" customHeight="1" x14ac:dyDescent="0.2">
      <c r="A45" s="141" t="s">
        <v>1912</v>
      </c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</row>
    <row r="46" spans="1:12" x14ac:dyDescent="0.2">
      <c r="A46" s="114"/>
    </row>
    <row r="47" spans="1:12" ht="24.75" customHeight="1" x14ac:dyDescent="0.2">
      <c r="A47" s="136" t="s">
        <v>1913</v>
      </c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</row>
    <row r="48" spans="1:12" x14ac:dyDescent="0.2">
      <c r="A48" s="103"/>
    </row>
    <row r="49" spans="1:12" s="104" customFormat="1" ht="60.75" customHeight="1" x14ac:dyDescent="0.2">
      <c r="B49" s="118"/>
      <c r="C49" s="137" t="s">
        <v>1923</v>
      </c>
      <c r="D49" s="137"/>
      <c r="E49" s="137"/>
      <c r="F49" s="137"/>
      <c r="G49" s="137"/>
      <c r="H49" s="137"/>
      <c r="I49" s="137"/>
      <c r="J49" s="137"/>
      <c r="K49" s="137"/>
      <c r="L49" s="122"/>
    </row>
    <row r="50" spans="1:12" s="104" customFormat="1" ht="41.25" customHeight="1" x14ac:dyDescent="0.2">
      <c r="B50" s="105"/>
      <c r="C50" s="124" t="s">
        <v>1924</v>
      </c>
      <c r="D50" s="124"/>
      <c r="E50" s="124"/>
      <c r="F50" s="124"/>
      <c r="G50" s="124"/>
      <c r="H50" s="124"/>
      <c r="I50" s="124"/>
      <c r="J50" s="124"/>
      <c r="K50" s="124"/>
      <c r="L50" s="123"/>
    </row>
    <row r="51" spans="1:12" s="104" customFormat="1" ht="15" x14ac:dyDescent="0.2">
      <c r="A51" s="106"/>
    </row>
    <row r="52" spans="1:12" s="104" customFormat="1" ht="44.25" customHeight="1" x14ac:dyDescent="0.2">
      <c r="B52" s="105"/>
      <c r="C52" s="135" t="s">
        <v>1914</v>
      </c>
      <c r="D52" s="135"/>
      <c r="E52" s="135"/>
      <c r="F52" s="135"/>
      <c r="G52" s="135"/>
      <c r="H52" s="135"/>
      <c r="I52" s="135"/>
      <c r="J52" s="135"/>
      <c r="K52" s="135"/>
      <c r="L52" s="125"/>
    </row>
    <row r="53" spans="1:12" s="104" customFormat="1" ht="15" x14ac:dyDescent="0.2">
      <c r="A53" s="107"/>
    </row>
    <row r="54" spans="1:12" s="104" customFormat="1" ht="40.5" customHeight="1" x14ac:dyDescent="0.2">
      <c r="A54" s="138" t="s">
        <v>1915</v>
      </c>
      <c r="B54" s="138"/>
    </row>
    <row r="55" spans="1:12" s="104" customFormat="1" ht="15" x14ac:dyDescent="0.2">
      <c r="A55" s="106"/>
    </row>
    <row r="56" spans="1:12" s="104" customFormat="1" ht="54.75" customHeight="1" x14ac:dyDescent="0.2">
      <c r="A56" s="135" t="s">
        <v>1919</v>
      </c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19"/>
    </row>
    <row r="57" spans="1:12" s="104" customFormat="1" ht="70.5" customHeight="1" x14ac:dyDescent="0.2">
      <c r="A57" s="135" t="s">
        <v>1916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20"/>
    </row>
    <row r="58" spans="1:12" ht="18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  <row r="59" spans="1:12" ht="18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</row>
    <row r="60" spans="1:12" ht="18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</row>
  </sheetData>
  <sheetProtection password="CC7B" sheet="1" objects="1" scenarios="1"/>
  <mergeCells count="11">
    <mergeCell ref="A3:K3"/>
    <mergeCell ref="A40:L40"/>
    <mergeCell ref="A42:L42"/>
    <mergeCell ref="A43:L43"/>
    <mergeCell ref="A45:L45"/>
    <mergeCell ref="A57:K57"/>
    <mergeCell ref="A47:L47"/>
    <mergeCell ref="C49:K49"/>
    <mergeCell ref="C52:K52"/>
    <mergeCell ref="A54:B54"/>
    <mergeCell ref="A56:K56"/>
  </mergeCells>
  <hyperlinks>
    <hyperlink ref="F1" location="CONTENIDO!A1" display="CONTENIDO"/>
    <hyperlink ref="A54" r:id="rId1" display="https://creativecommons.org/licenses/by-nc/4.0/deed.es"/>
  </hyperlinks>
  <pageMargins left="0.25" right="0.25" top="0.75" bottom="0.75" header="0.3" footer="0.3"/>
  <pageSetup orientation="landscape" horizontalDpi="360" verticalDpi="36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1798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1830</v>
      </c>
    </row>
    <row r="5" spans="12:13" x14ac:dyDescent="0.25">
      <c r="L5" t="s">
        <v>1885</v>
      </c>
    </row>
  </sheetData>
  <sheetProtection password="CC7B" sheet="1" objects="1" scenarios="1"/>
  <customSheetViews>
    <customSheetView guid="{AF61A9FE-7202-43E3-8928-D6161AC95A0D}">
      <selection activeCell="N17" sqref="N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1798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1831</v>
      </c>
    </row>
    <row r="5" spans="12:13" x14ac:dyDescent="0.25">
      <c r="L5" t="s">
        <v>1885</v>
      </c>
    </row>
  </sheetData>
  <sheetProtection password="CC7B" sheet="1" objects="1" scenarios="1"/>
  <customSheetViews>
    <customSheetView guid="{AF61A9FE-7202-43E3-8928-D6161AC95A0D}" topLeftCell="A7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1798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1832</v>
      </c>
    </row>
    <row r="5" spans="12:13" x14ac:dyDescent="0.25">
      <c r="L5" t="s">
        <v>1885</v>
      </c>
    </row>
  </sheetData>
  <sheetProtection password="CC7B" sheet="1" objects="1" scenarios="1"/>
  <customSheetViews>
    <customSheetView guid="{AF61A9FE-7202-43E3-8928-D6161AC95A0D}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1798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1833</v>
      </c>
    </row>
    <row r="5" spans="12:13" x14ac:dyDescent="0.25">
      <c r="L5" t="s">
        <v>1885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1834</v>
      </c>
    </row>
    <row r="5" spans="12:12" x14ac:dyDescent="0.25">
      <c r="L5" t="s">
        <v>1896</v>
      </c>
    </row>
  </sheetData>
  <sheetProtection password="CC7B" sheet="1" objects="1" scenarios="1"/>
  <customSheetViews>
    <customSheetView guid="{AF61A9FE-7202-43E3-8928-D6161AC95A0D}">
      <selection activeCell="N10" sqref="N1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X245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7" width="12.7109375" style="34" customWidth="1"/>
    <col min="8" max="9" width="12.7109375" style="42" customWidth="1"/>
    <col min="10" max="11" width="12.7109375" style="34" customWidth="1"/>
    <col min="12" max="13" width="12.7109375" style="42" customWidth="1"/>
    <col min="14" max="15" width="12.7109375" style="34" customWidth="1"/>
    <col min="16" max="17" width="12.7109375" style="42" customWidth="1"/>
    <col min="18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3" t="s">
        <v>1771</v>
      </c>
      <c r="C1" s="32"/>
      <c r="D1" s="32"/>
      <c r="E1" s="32"/>
      <c r="F1" s="32"/>
      <c r="G1" s="32"/>
      <c r="I1" s="32"/>
      <c r="J1" s="32"/>
      <c r="K1" s="62" t="s">
        <v>1798</v>
      </c>
      <c r="L1"/>
      <c r="M1" s="32"/>
      <c r="N1" s="32"/>
      <c r="O1" s="32"/>
      <c r="P1" s="33"/>
      <c r="Q1" s="33"/>
      <c r="R1" s="57"/>
      <c r="S1"/>
      <c r="T1"/>
      <c r="U1"/>
      <c r="V1"/>
      <c r="W1"/>
      <c r="X1"/>
    </row>
    <row r="2" spans="1:24" x14ac:dyDescent="0.25">
      <c r="B2" s="51" t="s">
        <v>1772</v>
      </c>
      <c r="C2" s="34"/>
      <c r="D2" s="34"/>
      <c r="E2" s="34"/>
      <c r="I2" s="34"/>
      <c r="L2" s="34"/>
      <c r="M2" s="34"/>
      <c r="P2" s="33"/>
      <c r="Q2" s="33"/>
      <c r="R2" s="57"/>
      <c r="S2"/>
      <c r="T2"/>
      <c r="U2"/>
      <c r="V2"/>
      <c r="W2"/>
      <c r="X2"/>
    </row>
    <row r="3" spans="1:24" ht="18.75" x14ac:dyDescent="0.4">
      <c r="B3" s="94" t="s">
        <v>1777</v>
      </c>
      <c r="C3" s="35"/>
      <c r="D3" s="35"/>
      <c r="E3" s="35"/>
      <c r="F3" s="35"/>
      <c r="G3" s="63"/>
      <c r="I3" s="63"/>
      <c r="J3" s="35"/>
      <c r="K3" s="62" t="s">
        <v>1803</v>
      </c>
      <c r="L3" s="35"/>
      <c r="M3" s="35"/>
      <c r="N3" s="35"/>
      <c r="O3" s="35"/>
      <c r="P3" s="33"/>
      <c r="Q3" s="33"/>
      <c r="R3" s="57"/>
      <c r="S3"/>
      <c r="T3"/>
      <c r="U3"/>
      <c r="V3"/>
      <c r="W3"/>
      <c r="X3"/>
    </row>
    <row r="4" spans="1:24" ht="23.25" x14ac:dyDescent="0.35">
      <c r="B4" s="95" t="s">
        <v>3567</v>
      </c>
      <c r="C4" s="5"/>
      <c r="D4" s="5"/>
      <c r="E4" s="5"/>
      <c r="F4" s="5"/>
      <c r="G4" s="5"/>
      <c r="I4" s="5"/>
      <c r="J4" s="5"/>
      <c r="K4" s="121" t="s">
        <v>1859</v>
      </c>
      <c r="L4" s="5"/>
      <c r="M4" s="5"/>
      <c r="N4" s="5"/>
      <c r="P4" s="33"/>
      <c r="Q4" s="33"/>
      <c r="R4" s="57"/>
      <c r="S4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  <c r="S5"/>
      <c r="T5"/>
      <c r="U5"/>
      <c r="V5"/>
      <c r="W5"/>
      <c r="X5"/>
    </row>
    <row r="6" spans="1:24" s="3" customFormat="1" x14ac:dyDescent="0.25">
      <c r="A6" s="151" t="s">
        <v>1770</v>
      </c>
      <c r="B6" s="151" t="s">
        <v>1762</v>
      </c>
      <c r="C6" s="158" t="s">
        <v>1785</v>
      </c>
      <c r="D6" s="152" t="s">
        <v>1765</v>
      </c>
      <c r="E6" s="152"/>
      <c r="F6" s="152"/>
      <c r="G6" s="19"/>
      <c r="H6" s="153" t="s">
        <v>1766</v>
      </c>
      <c r="I6" s="153"/>
      <c r="J6" s="153"/>
      <c r="K6" s="20"/>
      <c r="L6" s="156" t="s">
        <v>1767</v>
      </c>
      <c r="M6" s="156"/>
      <c r="N6" s="156"/>
      <c r="O6" s="53"/>
      <c r="P6" s="157" t="s">
        <v>1768</v>
      </c>
      <c r="Q6" s="157"/>
      <c r="R6" s="157"/>
      <c r="S6" s="21"/>
      <c r="T6" s="147" t="s">
        <v>1799</v>
      </c>
      <c r="U6" s="148"/>
      <c r="V6" s="148"/>
      <c r="W6" s="148"/>
      <c r="X6" s="148"/>
    </row>
    <row r="7" spans="1:24" s="3" customFormat="1" ht="44.25" customHeight="1" x14ac:dyDescent="0.25">
      <c r="A7" s="151"/>
      <c r="B7" s="151"/>
      <c r="C7" s="158"/>
      <c r="D7" s="8" t="s">
        <v>1786</v>
      </c>
      <c r="E7" s="9" t="s">
        <v>1769</v>
      </c>
      <c r="F7" s="10" t="s">
        <v>1812</v>
      </c>
      <c r="G7" s="9" t="s">
        <v>1813</v>
      </c>
      <c r="H7" s="11" t="s">
        <v>1787</v>
      </c>
      <c r="I7" s="12" t="s">
        <v>1769</v>
      </c>
      <c r="J7" s="13" t="s">
        <v>1812</v>
      </c>
      <c r="K7" s="12" t="s">
        <v>1813</v>
      </c>
      <c r="L7" s="46" t="s">
        <v>1787</v>
      </c>
      <c r="M7" s="47" t="s">
        <v>1769</v>
      </c>
      <c r="N7" s="48" t="s">
        <v>1812</v>
      </c>
      <c r="O7" s="47" t="s">
        <v>1813</v>
      </c>
      <c r="P7" s="15" t="s">
        <v>1786</v>
      </c>
      <c r="Q7" s="16" t="s">
        <v>1769</v>
      </c>
      <c r="R7" s="17" t="s">
        <v>1812</v>
      </c>
      <c r="S7" s="16" t="s">
        <v>1813</v>
      </c>
      <c r="T7" s="30" t="s">
        <v>1790</v>
      </c>
      <c r="U7" s="30" t="s">
        <v>1806</v>
      </c>
      <c r="V7" s="31" t="s">
        <v>1807</v>
      </c>
      <c r="W7" s="30" t="s">
        <v>1810</v>
      </c>
      <c r="X7" s="30" t="s">
        <v>1811</v>
      </c>
    </row>
    <row r="8" spans="1:24" x14ac:dyDescent="0.25">
      <c r="A8" s="1" t="s">
        <v>558</v>
      </c>
      <c r="B8" s="1" t="s">
        <v>1926</v>
      </c>
      <c r="C8" s="36">
        <v>1707754</v>
      </c>
      <c r="D8" s="43">
        <v>331</v>
      </c>
      <c r="E8" s="43">
        <f t="shared" ref="E8:E39" si="0">((D8/($C8/100000)))</f>
        <v>19.382182679706798</v>
      </c>
      <c r="F8" s="6">
        <f t="shared" ref="F8:F39" si="1">((D8/$C8)/(D$133/$C$133))</f>
        <v>1.1732845067161073</v>
      </c>
      <c r="G8" s="6">
        <f t="shared" ref="G8:G39" si="2">((D8/$C8)/(D$134/$C$134))</f>
        <v>1.4089268670701578</v>
      </c>
      <c r="H8" s="44">
        <v>814</v>
      </c>
      <c r="I8" s="44">
        <f t="shared" ref="I8:I39" si="3">((H8/($C8/100000)))</f>
        <v>47.664944716862031</v>
      </c>
      <c r="J8" s="14">
        <f t="shared" ref="J8:J39" si="4">((H8/$C8)/(H$133/$C$133))</f>
        <v>1.2109251412348119</v>
      </c>
      <c r="K8" s="14">
        <f t="shared" ref="K8:K39" si="5">((H8/$C8)/(H$134/$C$134))</f>
        <v>1.3601313521417073</v>
      </c>
      <c r="L8" s="49">
        <v>1638</v>
      </c>
      <c r="M8" s="49">
        <f t="shared" ref="M8:M39" si="6">((L8/($C8/100000)))</f>
        <v>95.915453865135149</v>
      </c>
      <c r="N8" s="50">
        <f t="shared" ref="N8:N39" si="7">((L8/$C8)/(L$133/$C$133))</f>
        <v>1.1951057322630039</v>
      </c>
      <c r="O8" s="50">
        <f t="shared" ref="O8:O39" si="8">((L8/$C8)/(L$134/$C$134))</f>
        <v>1.3944545065020655</v>
      </c>
      <c r="P8" s="45">
        <v>2783</v>
      </c>
      <c r="Q8" s="45">
        <f t="shared" ref="Q8:Q39" si="9">((P8/($C8/100000)))</f>
        <v>162.96258126170397</v>
      </c>
      <c r="R8" s="18">
        <f t="shared" ref="R8:R39" si="10">((P8/$C8)/(P$133/$C$133))</f>
        <v>1.1970317980641119</v>
      </c>
      <c r="S8" s="18">
        <f t="shared" ref="S8:S39" si="11">((P8/$C8)/(P$134/$C$134))</f>
        <v>1.3859181701468024</v>
      </c>
      <c r="T8" s="37">
        <f t="shared" ref="T8:T39" si="12">D8/P8*100</f>
        <v>11.893639956881064</v>
      </c>
      <c r="U8" s="37">
        <f t="shared" ref="U8:U39" si="13">T8/T$133</f>
        <v>0.98016152003112234</v>
      </c>
      <c r="V8" s="37">
        <f t="shared" ref="V8:V39" si="14">(U8-1)*100</f>
        <v>-1.9838479968877665</v>
      </c>
      <c r="W8" s="37">
        <f t="shared" ref="W8:W39" si="15">T8/T$134</f>
        <v>1.016601771604537</v>
      </c>
      <c r="X8" s="37">
        <f t="shared" ref="X8:X39" si="16">(W8-1)*100</f>
        <v>1.6601771604537019</v>
      </c>
    </row>
    <row r="9" spans="1:24" x14ac:dyDescent="0.25">
      <c r="A9" s="1" t="s">
        <v>583</v>
      </c>
      <c r="B9" s="1" t="s">
        <v>1935</v>
      </c>
      <c r="C9" s="36">
        <v>1135786</v>
      </c>
      <c r="D9" s="43">
        <v>403</v>
      </c>
      <c r="E9" s="43">
        <f t="shared" si="0"/>
        <v>35.482036228655751</v>
      </c>
      <c r="F9" s="6">
        <f t="shared" si="1"/>
        <v>2.1478759158228704</v>
      </c>
      <c r="G9" s="6">
        <f t="shared" si="2"/>
        <v>2.5792551317376207</v>
      </c>
      <c r="H9" s="44">
        <v>655</v>
      </c>
      <c r="I9" s="44">
        <f t="shared" si="3"/>
        <v>57.669314465929318</v>
      </c>
      <c r="J9" s="14">
        <f t="shared" si="4"/>
        <v>1.4650855713646915</v>
      </c>
      <c r="K9" s="14">
        <f t="shared" si="5"/>
        <v>1.6456085940634997</v>
      </c>
      <c r="L9" s="49">
        <v>1765</v>
      </c>
      <c r="M9" s="49">
        <f t="shared" si="6"/>
        <v>155.39899241582481</v>
      </c>
      <c r="N9" s="50">
        <f t="shared" si="7"/>
        <v>1.9362701122718151</v>
      </c>
      <c r="O9" s="50">
        <f t="shared" si="8"/>
        <v>2.2592482915716627</v>
      </c>
      <c r="P9" s="45">
        <v>2823</v>
      </c>
      <c r="Q9" s="45">
        <f t="shared" si="9"/>
        <v>248.55034311040987</v>
      </c>
      <c r="R9" s="18">
        <f t="shared" si="10"/>
        <v>1.8257115334047758</v>
      </c>
      <c r="S9" s="18">
        <f t="shared" si="11"/>
        <v>2.1138008127138654</v>
      </c>
      <c r="T9" s="37">
        <f t="shared" si="12"/>
        <v>14.275593340417995</v>
      </c>
      <c r="U9" s="37">
        <f t="shared" si="13"/>
        <v>1.1764596304090218</v>
      </c>
      <c r="V9" s="37">
        <f t="shared" si="14"/>
        <v>17.645963040902181</v>
      </c>
      <c r="W9" s="37">
        <f t="shared" si="15"/>
        <v>1.2201978143939531</v>
      </c>
      <c r="X9" s="37">
        <f t="shared" si="16"/>
        <v>22.019781439395313</v>
      </c>
    </row>
    <row r="10" spans="1:24" x14ac:dyDescent="0.25">
      <c r="A10" s="1" t="s">
        <v>631</v>
      </c>
      <c r="B10" s="1" t="s">
        <v>1940</v>
      </c>
      <c r="C10" s="36">
        <v>948950</v>
      </c>
      <c r="D10" s="43">
        <v>97</v>
      </c>
      <c r="E10" s="43">
        <f t="shared" si="0"/>
        <v>10.221824121397335</v>
      </c>
      <c r="F10" s="6">
        <f t="shared" si="1"/>
        <v>0.61876972630999394</v>
      </c>
      <c r="G10" s="6">
        <f t="shared" si="2"/>
        <v>0.74304338541712567</v>
      </c>
      <c r="H10" s="44">
        <v>513</v>
      </c>
      <c r="I10" s="44">
        <f t="shared" si="3"/>
        <v>54.059750250276622</v>
      </c>
      <c r="J10" s="14">
        <f t="shared" si="4"/>
        <v>1.3733848029362514</v>
      </c>
      <c r="K10" s="14">
        <f t="shared" si="5"/>
        <v>1.5426087587245272</v>
      </c>
      <c r="L10" s="49">
        <v>836</v>
      </c>
      <c r="M10" s="49">
        <f t="shared" si="6"/>
        <v>88.097370778228566</v>
      </c>
      <c r="N10" s="50">
        <f t="shared" si="7"/>
        <v>1.0976924840745721</v>
      </c>
      <c r="O10" s="50">
        <f t="shared" si="8"/>
        <v>1.2807923097086948</v>
      </c>
      <c r="P10" s="45">
        <v>1446</v>
      </c>
      <c r="Q10" s="45">
        <f t="shared" si="9"/>
        <v>152.37894514990253</v>
      </c>
      <c r="R10" s="18">
        <f t="shared" si="10"/>
        <v>1.1192903382340131</v>
      </c>
      <c r="S10" s="18">
        <f t="shared" si="11"/>
        <v>1.2959094486353788</v>
      </c>
      <c r="T10" s="37">
        <f t="shared" si="12"/>
        <v>6.7081604426002768</v>
      </c>
      <c r="U10" s="37">
        <f t="shared" si="13"/>
        <v>0.55282325342526628</v>
      </c>
      <c r="V10" s="37">
        <f t="shared" si="14"/>
        <v>-44.717674657473374</v>
      </c>
      <c r="W10" s="37">
        <f t="shared" si="15"/>
        <v>0.57337600725078952</v>
      </c>
      <c r="X10" s="37">
        <f t="shared" si="16"/>
        <v>-42.66239927492105</v>
      </c>
    </row>
    <row r="11" spans="1:24" x14ac:dyDescent="0.25">
      <c r="A11" s="1" t="s">
        <v>582</v>
      </c>
      <c r="B11" s="1" t="s">
        <v>1938</v>
      </c>
      <c r="C11" s="36">
        <v>910187</v>
      </c>
      <c r="D11" s="43">
        <v>148</v>
      </c>
      <c r="E11" s="43">
        <f t="shared" si="0"/>
        <v>16.260394841939075</v>
      </c>
      <c r="F11" s="6">
        <f t="shared" si="1"/>
        <v>0.98430964439874058</v>
      </c>
      <c r="G11" s="6">
        <f t="shared" si="2"/>
        <v>1.1819983095073965</v>
      </c>
      <c r="H11" s="44">
        <v>462</v>
      </c>
      <c r="I11" s="44">
        <f t="shared" si="3"/>
        <v>50.758800114701707</v>
      </c>
      <c r="J11" s="14">
        <f t="shared" si="4"/>
        <v>1.289524357217197</v>
      </c>
      <c r="K11" s="14">
        <f t="shared" si="5"/>
        <v>1.4484153048577155</v>
      </c>
      <c r="L11" s="49">
        <v>955</v>
      </c>
      <c r="M11" s="49">
        <f t="shared" si="6"/>
        <v>104.92349374359335</v>
      </c>
      <c r="N11" s="50">
        <f t="shared" si="7"/>
        <v>1.3073458318650597</v>
      </c>
      <c r="O11" s="50">
        <f t="shared" si="8"/>
        <v>1.5254167372696805</v>
      </c>
      <c r="P11" s="45">
        <v>1565</v>
      </c>
      <c r="Q11" s="45">
        <f t="shared" si="9"/>
        <v>171.94268870023413</v>
      </c>
      <c r="R11" s="18">
        <f t="shared" si="10"/>
        <v>1.2629946348744219</v>
      </c>
      <c r="S11" s="18">
        <f t="shared" si="11"/>
        <v>1.4622896535423844</v>
      </c>
      <c r="T11" s="37">
        <f t="shared" si="12"/>
        <v>9.4568690095846648</v>
      </c>
      <c r="U11" s="37">
        <f t="shared" si="13"/>
        <v>0.77934586356862023</v>
      </c>
      <c r="V11" s="37">
        <f t="shared" si="14"/>
        <v>-22.065413643137976</v>
      </c>
      <c r="W11" s="37">
        <f t="shared" si="15"/>
        <v>0.8083202302936463</v>
      </c>
      <c r="X11" s="37">
        <f t="shared" si="16"/>
        <v>-19.167976970635369</v>
      </c>
    </row>
    <row r="12" spans="1:24" x14ac:dyDescent="0.25">
      <c r="A12" s="1" t="s">
        <v>629</v>
      </c>
      <c r="B12" s="1" t="s">
        <v>1952</v>
      </c>
      <c r="C12" s="36">
        <v>756537</v>
      </c>
      <c r="D12" s="43">
        <v>183</v>
      </c>
      <c r="E12" s="43">
        <f t="shared" si="0"/>
        <v>24.189167218523352</v>
      </c>
      <c r="F12" s="6">
        <f t="shared" si="1"/>
        <v>1.4642713670000314</v>
      </c>
      <c r="G12" s="6">
        <f t="shared" si="2"/>
        <v>1.7583555035787033</v>
      </c>
      <c r="H12" s="44">
        <v>437</v>
      </c>
      <c r="I12" s="44">
        <f t="shared" si="3"/>
        <v>57.763202592867238</v>
      </c>
      <c r="J12" s="14">
        <f t="shared" si="4"/>
        <v>1.4674707937550227</v>
      </c>
      <c r="K12" s="14">
        <f t="shared" si="5"/>
        <v>1.648287715707313</v>
      </c>
      <c r="L12" s="49">
        <v>911</v>
      </c>
      <c r="M12" s="49">
        <f t="shared" si="6"/>
        <v>120.41711112609165</v>
      </c>
      <c r="N12" s="50">
        <f t="shared" si="7"/>
        <v>1.5003961715251224</v>
      </c>
      <c r="O12" s="50">
        <f t="shared" si="8"/>
        <v>1.7506687035630586</v>
      </c>
      <c r="P12" s="45">
        <v>1531</v>
      </c>
      <c r="Q12" s="45">
        <f t="shared" si="9"/>
        <v>202.36948093748225</v>
      </c>
      <c r="R12" s="18">
        <f t="shared" si="10"/>
        <v>1.486492799539511</v>
      </c>
      <c r="S12" s="18">
        <f t="shared" si="11"/>
        <v>1.7210548491744047</v>
      </c>
      <c r="T12" s="37">
        <f t="shared" si="12"/>
        <v>11.952971913781841</v>
      </c>
      <c r="U12" s="37">
        <f t="shared" si="13"/>
        <v>0.98505109977904814</v>
      </c>
      <c r="V12" s="37">
        <f t="shared" si="14"/>
        <v>-1.4948900220951855</v>
      </c>
      <c r="W12" s="37">
        <f t="shared" si="15"/>
        <v>1.0216731351834554</v>
      </c>
      <c r="X12" s="37">
        <f t="shared" si="16"/>
        <v>2.1673135183455372</v>
      </c>
    </row>
    <row r="13" spans="1:24" x14ac:dyDescent="0.25">
      <c r="A13" s="1" t="s">
        <v>556</v>
      </c>
      <c r="B13" s="1" t="s">
        <v>1958</v>
      </c>
      <c r="C13" s="36">
        <v>720207</v>
      </c>
      <c r="D13" s="43">
        <v>148</v>
      </c>
      <c r="E13" s="43">
        <f t="shared" si="0"/>
        <v>20.549647531890137</v>
      </c>
      <c r="F13" s="6">
        <f t="shared" si="1"/>
        <v>1.2439560325105927</v>
      </c>
      <c r="G13" s="6">
        <f t="shared" si="2"/>
        <v>1.4937920560833324</v>
      </c>
      <c r="H13" s="44">
        <v>291</v>
      </c>
      <c r="I13" s="44">
        <f t="shared" si="3"/>
        <v>40.405050214729933</v>
      </c>
      <c r="J13" s="14">
        <f t="shared" si="4"/>
        <v>1.0264879447256094</v>
      </c>
      <c r="K13" s="14">
        <f t="shared" si="5"/>
        <v>1.1529684112373009</v>
      </c>
      <c r="L13" s="49">
        <v>605</v>
      </c>
      <c r="M13" s="49">
        <f t="shared" si="6"/>
        <v>84.003626735091444</v>
      </c>
      <c r="N13" s="50">
        <f t="shared" si="7"/>
        <v>1.0466844684189314</v>
      </c>
      <c r="O13" s="50">
        <f t="shared" si="8"/>
        <v>1.2212759377438056</v>
      </c>
      <c r="P13" s="45">
        <v>1044</v>
      </c>
      <c r="Q13" s="45">
        <f t="shared" si="9"/>
        <v>144.95832448171151</v>
      </c>
      <c r="R13" s="18">
        <f t="shared" si="10"/>
        <v>1.0647826173055412</v>
      </c>
      <c r="S13" s="18">
        <f t="shared" si="11"/>
        <v>1.2328006482089973</v>
      </c>
      <c r="T13" s="37">
        <f t="shared" si="12"/>
        <v>14.17624521072797</v>
      </c>
      <c r="U13" s="37">
        <f t="shared" si="13"/>
        <v>1.1682722954836118</v>
      </c>
      <c r="V13" s="37">
        <f t="shared" si="14"/>
        <v>16.827229548361178</v>
      </c>
      <c r="W13" s="37">
        <f t="shared" si="15"/>
        <v>1.2117060923463183</v>
      </c>
      <c r="X13" s="37">
        <f t="shared" si="16"/>
        <v>21.170609234631833</v>
      </c>
    </row>
    <row r="14" spans="1:24" x14ac:dyDescent="0.25">
      <c r="A14" s="1" t="s">
        <v>645</v>
      </c>
      <c r="B14" s="1" t="s">
        <v>1967</v>
      </c>
      <c r="C14" s="36">
        <v>577190</v>
      </c>
      <c r="D14" s="43">
        <v>80</v>
      </c>
      <c r="E14" s="43">
        <f t="shared" si="0"/>
        <v>13.860253989154351</v>
      </c>
      <c r="F14" s="6">
        <f t="shared" si="1"/>
        <v>0.83901908950901116</v>
      </c>
      <c r="G14" s="6">
        <f t="shared" si="2"/>
        <v>1.007527611953728</v>
      </c>
      <c r="H14" s="44">
        <v>119</v>
      </c>
      <c r="I14" s="44">
        <f t="shared" si="3"/>
        <v>20.6171278088671</v>
      </c>
      <c r="J14" s="14">
        <f t="shared" si="4"/>
        <v>0.52377692981938173</v>
      </c>
      <c r="K14" s="14">
        <f t="shared" si="5"/>
        <v>0.5883149994304433</v>
      </c>
      <c r="L14" s="49">
        <v>285</v>
      </c>
      <c r="M14" s="49">
        <f t="shared" si="6"/>
        <v>49.377154836362379</v>
      </c>
      <c r="N14" s="50">
        <f t="shared" si="7"/>
        <v>0.61523892563495242</v>
      </c>
      <c r="O14" s="50">
        <f t="shared" si="8"/>
        <v>0.71786342351703114</v>
      </c>
      <c r="P14" s="45">
        <v>484</v>
      </c>
      <c r="Q14" s="45">
        <f t="shared" si="9"/>
        <v>83.854536634383834</v>
      </c>
      <c r="R14" s="18">
        <f t="shared" si="10"/>
        <v>0.61594843421198187</v>
      </c>
      <c r="S14" s="18">
        <f t="shared" si="11"/>
        <v>0.71314239791158596</v>
      </c>
      <c r="T14" s="37">
        <f t="shared" si="12"/>
        <v>16.528925619834713</v>
      </c>
      <c r="U14" s="37">
        <f t="shared" si="13"/>
        <v>1.3621580036686294</v>
      </c>
      <c r="V14" s="37">
        <f t="shared" si="14"/>
        <v>36.215800366862936</v>
      </c>
      <c r="W14" s="37">
        <f t="shared" si="15"/>
        <v>1.4128000451301725</v>
      </c>
      <c r="X14" s="37">
        <f t="shared" si="16"/>
        <v>41.280004513017253</v>
      </c>
    </row>
    <row r="15" spans="1:24" x14ac:dyDescent="0.25">
      <c r="A15" s="1" t="s">
        <v>538</v>
      </c>
      <c r="B15" s="1" t="s">
        <v>1968</v>
      </c>
      <c r="C15" s="36">
        <v>557108</v>
      </c>
      <c r="D15" s="43">
        <v>120</v>
      </c>
      <c r="E15" s="43">
        <f t="shared" si="0"/>
        <v>21.539809157290865</v>
      </c>
      <c r="F15" s="6">
        <f t="shared" si="1"/>
        <v>1.303894653120327</v>
      </c>
      <c r="G15" s="6">
        <f t="shared" si="2"/>
        <v>1.5657687441489951</v>
      </c>
      <c r="H15" s="44">
        <v>141</v>
      </c>
      <c r="I15" s="44">
        <f t="shared" si="3"/>
        <v>25.309275759816767</v>
      </c>
      <c r="J15" s="14">
        <f t="shared" si="4"/>
        <v>0.64298067491862554</v>
      </c>
      <c r="K15" s="14">
        <f t="shared" si="5"/>
        <v>0.72220663771690152</v>
      </c>
      <c r="L15" s="49">
        <v>400</v>
      </c>
      <c r="M15" s="49">
        <f t="shared" si="6"/>
        <v>71.799363857636223</v>
      </c>
      <c r="N15" s="50">
        <f t="shared" si="7"/>
        <v>0.89461945767103312</v>
      </c>
      <c r="O15" s="50">
        <f t="shared" si="8"/>
        <v>1.0438458294326634</v>
      </c>
      <c r="P15" s="45">
        <v>661</v>
      </c>
      <c r="Q15" s="45">
        <f t="shared" si="9"/>
        <v>118.64844877474385</v>
      </c>
      <c r="R15" s="18">
        <f t="shared" si="10"/>
        <v>0.87152501436061425</v>
      </c>
      <c r="S15" s="18">
        <f t="shared" si="11"/>
        <v>1.0090478424159091</v>
      </c>
      <c r="T15" s="37">
        <f t="shared" si="12"/>
        <v>18.154311649016641</v>
      </c>
      <c r="U15" s="37">
        <f t="shared" si="13"/>
        <v>1.4961069752850602</v>
      </c>
      <c r="V15" s="37">
        <f t="shared" si="14"/>
        <v>49.610697528506023</v>
      </c>
      <c r="W15" s="37">
        <f t="shared" si="15"/>
        <v>1.5517289451807945</v>
      </c>
      <c r="X15" s="37">
        <f t="shared" si="16"/>
        <v>55.172894518079453</v>
      </c>
    </row>
    <row r="16" spans="1:24" x14ac:dyDescent="0.25">
      <c r="A16" s="1" t="s">
        <v>634</v>
      </c>
      <c r="B16" s="1" t="s">
        <v>1970</v>
      </c>
      <c r="C16" s="36">
        <v>556493</v>
      </c>
      <c r="D16" s="43">
        <v>123</v>
      </c>
      <c r="E16" s="43">
        <f t="shared" si="0"/>
        <v>22.102703897443451</v>
      </c>
      <c r="F16" s="6">
        <f t="shared" si="1"/>
        <v>1.3379690238166935</v>
      </c>
      <c r="G16" s="6">
        <f t="shared" si="2"/>
        <v>1.6066866085525646</v>
      </c>
      <c r="H16" s="44">
        <v>219</v>
      </c>
      <c r="I16" s="44">
        <f t="shared" si="3"/>
        <v>39.353594744228587</v>
      </c>
      <c r="J16" s="14">
        <f t="shared" si="4"/>
        <v>0.99977577980687982</v>
      </c>
      <c r="K16" s="14">
        <f t="shared" si="5"/>
        <v>1.1229648612635219</v>
      </c>
      <c r="L16" s="49">
        <v>361</v>
      </c>
      <c r="M16" s="49">
        <f t="shared" si="6"/>
        <v>64.870537455098258</v>
      </c>
      <c r="N16" s="50">
        <f t="shared" si="7"/>
        <v>0.80828634014054979</v>
      </c>
      <c r="O16" s="50">
        <f t="shared" si="8"/>
        <v>0.94311197672760283</v>
      </c>
      <c r="P16" s="45">
        <v>703</v>
      </c>
      <c r="Q16" s="45">
        <f t="shared" si="9"/>
        <v>126.32683609677031</v>
      </c>
      <c r="R16" s="18">
        <f t="shared" si="10"/>
        <v>0.9279261446762761</v>
      </c>
      <c r="S16" s="18">
        <f t="shared" si="11"/>
        <v>1.07434882393345</v>
      </c>
      <c r="T16" s="37">
        <f t="shared" si="12"/>
        <v>17.496443812233288</v>
      </c>
      <c r="U16" s="37">
        <f t="shared" si="13"/>
        <v>1.4418917189616083</v>
      </c>
      <c r="V16" s="37">
        <f t="shared" si="14"/>
        <v>44.189171896160829</v>
      </c>
      <c r="W16" s="37">
        <f t="shared" si="15"/>
        <v>1.4954980847562132</v>
      </c>
      <c r="X16" s="37">
        <f t="shared" si="16"/>
        <v>49.549808475621319</v>
      </c>
    </row>
    <row r="17" spans="1:24" x14ac:dyDescent="0.25">
      <c r="A17" s="1" t="s">
        <v>564</v>
      </c>
      <c r="B17" s="1" t="s">
        <v>1973</v>
      </c>
      <c r="C17" s="36">
        <v>551034</v>
      </c>
      <c r="D17" s="43">
        <v>155</v>
      </c>
      <c r="E17" s="43">
        <f t="shared" si="0"/>
        <v>28.128935782546993</v>
      </c>
      <c r="F17" s="6">
        <f t="shared" si="1"/>
        <v>1.7027620206381198</v>
      </c>
      <c r="G17" s="6">
        <f t="shared" si="2"/>
        <v>2.0447445997718314</v>
      </c>
      <c r="H17" s="44">
        <v>229</v>
      </c>
      <c r="I17" s="44">
        <f t="shared" si="3"/>
        <v>41.558234156150071</v>
      </c>
      <c r="J17" s="14">
        <f t="shared" si="4"/>
        <v>1.0557845155163421</v>
      </c>
      <c r="K17" s="14">
        <f t="shared" si="5"/>
        <v>1.1858748090696898</v>
      </c>
      <c r="L17" s="49">
        <v>488</v>
      </c>
      <c r="M17" s="49">
        <f t="shared" si="6"/>
        <v>88.560778463760855</v>
      </c>
      <c r="N17" s="50">
        <f t="shared" si="7"/>
        <v>1.1034665398605468</v>
      </c>
      <c r="O17" s="50">
        <f t="shared" si="8"/>
        <v>1.287529502824069</v>
      </c>
      <c r="P17" s="45">
        <v>872</v>
      </c>
      <c r="Q17" s="45">
        <f t="shared" si="9"/>
        <v>158.24794840245792</v>
      </c>
      <c r="R17" s="18">
        <f t="shared" si="10"/>
        <v>1.1624007471503297</v>
      </c>
      <c r="S17" s="18">
        <f t="shared" si="11"/>
        <v>1.3458224911595689</v>
      </c>
      <c r="T17" s="37">
        <f t="shared" si="12"/>
        <v>17.775229357798164</v>
      </c>
      <c r="U17" s="37">
        <f t="shared" si="13"/>
        <v>1.4648665916746066</v>
      </c>
      <c r="V17" s="37">
        <f t="shared" si="14"/>
        <v>46.486659167460665</v>
      </c>
      <c r="W17" s="37">
        <f t="shared" si="15"/>
        <v>1.5193271127532328</v>
      </c>
      <c r="X17" s="37">
        <f t="shared" si="16"/>
        <v>51.932711275323285</v>
      </c>
    </row>
    <row r="18" spans="1:24" x14ac:dyDescent="0.25">
      <c r="A18" s="1" t="s">
        <v>606</v>
      </c>
      <c r="B18" s="1" t="s">
        <v>1990</v>
      </c>
      <c r="C18" s="36">
        <v>500585</v>
      </c>
      <c r="D18" s="43">
        <v>59</v>
      </c>
      <c r="E18" s="43">
        <f t="shared" si="0"/>
        <v>11.786210134143053</v>
      </c>
      <c r="F18" s="6">
        <f t="shared" si="1"/>
        <v>0.71346854850196928</v>
      </c>
      <c r="G18" s="6">
        <f t="shared" si="2"/>
        <v>0.85676151098891207</v>
      </c>
      <c r="H18" s="44">
        <v>157</v>
      </c>
      <c r="I18" s="44">
        <f t="shared" si="3"/>
        <v>31.363304933228125</v>
      </c>
      <c r="J18" s="14">
        <f t="shared" si="4"/>
        <v>0.79678293306452441</v>
      </c>
      <c r="K18" s="14">
        <f t="shared" si="5"/>
        <v>0.89495990396844838</v>
      </c>
      <c r="L18" s="49">
        <v>402</v>
      </c>
      <c r="M18" s="49">
        <f t="shared" si="6"/>
        <v>80.306041930940808</v>
      </c>
      <c r="N18" s="50">
        <f t="shared" si="7"/>
        <v>1.0006125934822556</v>
      </c>
      <c r="O18" s="50">
        <f t="shared" si="8"/>
        <v>1.16751907599167</v>
      </c>
      <c r="P18" s="45">
        <v>618</v>
      </c>
      <c r="Q18" s="45">
        <f t="shared" si="9"/>
        <v>123.45555699831198</v>
      </c>
      <c r="R18" s="18">
        <f t="shared" si="10"/>
        <v>0.90683533747770861</v>
      </c>
      <c r="S18" s="18">
        <f t="shared" si="11"/>
        <v>1.0499299797834201</v>
      </c>
      <c r="T18" s="37">
        <f t="shared" si="12"/>
        <v>9.5469255663430417</v>
      </c>
      <c r="U18" s="37">
        <f t="shared" si="13"/>
        <v>0.7867674747726815</v>
      </c>
      <c r="V18" s="37">
        <f t="shared" si="14"/>
        <v>-21.323252522731849</v>
      </c>
      <c r="W18" s="37">
        <f t="shared" si="15"/>
        <v>0.8160177606945227</v>
      </c>
      <c r="X18" s="37">
        <f t="shared" si="16"/>
        <v>-18.398223930547729</v>
      </c>
    </row>
    <row r="19" spans="1:24" x14ac:dyDescent="0.25">
      <c r="A19" s="1" t="s">
        <v>585</v>
      </c>
      <c r="B19" s="1" t="s">
        <v>1988</v>
      </c>
      <c r="C19" s="36">
        <v>441064</v>
      </c>
      <c r="D19" s="43">
        <v>87</v>
      </c>
      <c r="E19" s="43">
        <f t="shared" si="0"/>
        <v>19.725028567282752</v>
      </c>
      <c r="F19" s="6">
        <f t="shared" si="1"/>
        <v>1.194038400884351</v>
      </c>
      <c r="G19" s="6">
        <f t="shared" si="2"/>
        <v>1.4338489715747256</v>
      </c>
      <c r="H19" s="44">
        <v>141</v>
      </c>
      <c r="I19" s="44">
        <f t="shared" si="3"/>
        <v>31.968149746975495</v>
      </c>
      <c r="J19" s="14">
        <f t="shared" si="4"/>
        <v>0.81214898028985727</v>
      </c>
      <c r="K19" s="14">
        <f t="shared" si="5"/>
        <v>0.91221930496523762</v>
      </c>
      <c r="L19" s="49">
        <v>348</v>
      </c>
      <c r="M19" s="49">
        <f t="shared" si="6"/>
        <v>78.900114269131009</v>
      </c>
      <c r="N19" s="50">
        <f t="shared" si="7"/>
        <v>0.98309474687811449</v>
      </c>
      <c r="O19" s="50">
        <f t="shared" si="8"/>
        <v>1.1470791772597804</v>
      </c>
      <c r="P19" s="45">
        <v>576</v>
      </c>
      <c r="Q19" s="45">
        <f t="shared" si="9"/>
        <v>130.59329258338926</v>
      </c>
      <c r="R19" s="18">
        <f t="shared" si="10"/>
        <v>0.95926514311382682</v>
      </c>
      <c r="S19" s="18">
        <f t="shared" si="11"/>
        <v>1.1106329789901876</v>
      </c>
      <c r="T19" s="37">
        <f t="shared" si="12"/>
        <v>15.104166666666666</v>
      </c>
      <c r="U19" s="37">
        <f t="shared" si="13"/>
        <v>1.2447428215815677</v>
      </c>
      <c r="V19" s="37">
        <f t="shared" si="14"/>
        <v>24.474282158156768</v>
      </c>
      <c r="W19" s="37">
        <f t="shared" si="15"/>
        <v>1.2910196245733789</v>
      </c>
      <c r="X19" s="37">
        <f t="shared" si="16"/>
        <v>29.101962457337894</v>
      </c>
    </row>
    <row r="20" spans="1:24" x14ac:dyDescent="0.25">
      <c r="A20" s="1" t="s">
        <v>646</v>
      </c>
      <c r="B20" s="1" t="s">
        <v>1993</v>
      </c>
      <c r="C20" s="36">
        <v>419700</v>
      </c>
      <c r="D20" s="43">
        <v>97</v>
      </c>
      <c r="E20" s="43">
        <f t="shared" si="0"/>
        <v>23.111746485584941</v>
      </c>
      <c r="F20" s="6">
        <f t="shared" si="1"/>
        <v>1.399050587995875</v>
      </c>
      <c r="G20" s="6">
        <f t="shared" si="2"/>
        <v>1.6800357888767725</v>
      </c>
      <c r="H20" s="44">
        <v>71</v>
      </c>
      <c r="I20" s="44">
        <f t="shared" si="3"/>
        <v>16.91684536573743</v>
      </c>
      <c r="J20" s="14">
        <f t="shared" si="4"/>
        <v>0.42977147011158184</v>
      </c>
      <c r="K20" s="14">
        <f t="shared" si="5"/>
        <v>0.48272649633710529</v>
      </c>
      <c r="L20" s="49">
        <v>248</v>
      </c>
      <c r="M20" s="49">
        <f t="shared" si="6"/>
        <v>59.089826066237791</v>
      </c>
      <c r="N20" s="50">
        <f t="shared" si="7"/>
        <v>0.73625872583035556</v>
      </c>
      <c r="O20" s="50">
        <f t="shared" si="8"/>
        <v>0.85906984668338049</v>
      </c>
      <c r="P20" s="45">
        <v>416</v>
      </c>
      <c r="Q20" s="45">
        <f t="shared" si="9"/>
        <v>99.118417917560166</v>
      </c>
      <c r="R20" s="18">
        <f t="shared" si="10"/>
        <v>0.72806835227154842</v>
      </c>
      <c r="S20" s="18">
        <f t="shared" si="11"/>
        <v>0.84295434770726008</v>
      </c>
      <c r="T20" s="37">
        <f t="shared" si="12"/>
        <v>23.317307692307693</v>
      </c>
      <c r="U20" s="37">
        <f t="shared" si="13"/>
        <v>1.9215923664734016</v>
      </c>
      <c r="V20" s="37">
        <f t="shared" si="14"/>
        <v>92.159236647340165</v>
      </c>
      <c r="W20" s="37">
        <f t="shared" si="15"/>
        <v>1.9930329482803888</v>
      </c>
      <c r="X20" s="37">
        <f t="shared" si="16"/>
        <v>99.303294828038872</v>
      </c>
    </row>
    <row r="21" spans="1:24" x14ac:dyDescent="0.25">
      <c r="A21" s="1" t="s">
        <v>550</v>
      </c>
      <c r="B21" s="1" t="s">
        <v>1998</v>
      </c>
      <c r="C21" s="36">
        <v>397344</v>
      </c>
      <c r="D21" s="43">
        <v>138</v>
      </c>
      <c r="E21" s="43">
        <f t="shared" si="0"/>
        <v>34.730611258758152</v>
      </c>
      <c r="F21" s="6">
        <f t="shared" si="1"/>
        <v>2.1023890225400237</v>
      </c>
      <c r="G21" s="6">
        <f t="shared" si="2"/>
        <v>2.5246326546837556</v>
      </c>
      <c r="H21" s="44">
        <v>355</v>
      </c>
      <c r="I21" s="44">
        <f t="shared" si="3"/>
        <v>89.343239107674961</v>
      </c>
      <c r="J21" s="14">
        <f t="shared" si="4"/>
        <v>2.2697597800121674</v>
      </c>
      <c r="K21" s="14">
        <f t="shared" si="5"/>
        <v>2.549432110623076</v>
      </c>
      <c r="L21" s="49">
        <v>624</v>
      </c>
      <c r="M21" s="49">
        <f t="shared" si="6"/>
        <v>157.04276395264557</v>
      </c>
      <c r="N21" s="50">
        <f t="shared" si="7"/>
        <v>1.9567514915180362</v>
      </c>
      <c r="O21" s="50">
        <f t="shared" si="8"/>
        <v>2.2831460529313961</v>
      </c>
      <c r="P21" s="45">
        <v>1117</v>
      </c>
      <c r="Q21" s="45">
        <f t="shared" si="9"/>
        <v>281.11661431907868</v>
      </c>
      <c r="R21" s="18">
        <f t="shared" si="10"/>
        <v>2.0649251116344502</v>
      </c>
      <c r="S21" s="18">
        <f t="shared" si="11"/>
        <v>2.390761245302627</v>
      </c>
      <c r="T21" s="37">
        <f t="shared" si="12"/>
        <v>12.354521038495973</v>
      </c>
      <c r="U21" s="37">
        <f t="shared" si="13"/>
        <v>1.0181429877018251</v>
      </c>
      <c r="V21" s="37">
        <f t="shared" si="14"/>
        <v>1.8142987701825097</v>
      </c>
      <c r="W21" s="37">
        <f t="shared" si="15"/>
        <v>1.055995306785301</v>
      </c>
      <c r="X21" s="37">
        <f t="shared" si="16"/>
        <v>5.5995306785300958</v>
      </c>
    </row>
    <row r="22" spans="1:24" x14ac:dyDescent="0.25">
      <c r="A22" s="1" t="s">
        <v>545</v>
      </c>
      <c r="B22" s="1" t="s">
        <v>2002</v>
      </c>
      <c r="C22" s="36">
        <v>310743</v>
      </c>
      <c r="D22" s="43">
        <v>47</v>
      </c>
      <c r="E22" s="43">
        <f t="shared" si="0"/>
        <v>15.125039019382577</v>
      </c>
      <c r="F22" s="6">
        <f t="shared" si="1"/>
        <v>0.9155818123362468</v>
      </c>
      <c r="G22" s="6">
        <f t="shared" si="2"/>
        <v>1.0994671855097256</v>
      </c>
      <c r="H22" s="44">
        <v>110</v>
      </c>
      <c r="I22" s="44">
        <f t="shared" si="3"/>
        <v>35.399027492171989</v>
      </c>
      <c r="J22" s="14">
        <f t="shared" si="4"/>
        <v>0.89931022935539362</v>
      </c>
      <c r="K22" s="14">
        <f t="shared" si="5"/>
        <v>1.0101202763043733</v>
      </c>
      <c r="L22" s="49">
        <v>222</v>
      </c>
      <c r="M22" s="49">
        <f t="shared" si="6"/>
        <v>71.441673666019838</v>
      </c>
      <c r="N22" s="50">
        <f t="shared" si="7"/>
        <v>0.89016264095225839</v>
      </c>
      <c r="O22" s="50">
        <f t="shared" si="8"/>
        <v>1.0386455965240813</v>
      </c>
      <c r="P22" s="45">
        <v>379</v>
      </c>
      <c r="Q22" s="45">
        <f t="shared" si="9"/>
        <v>121.9657401775744</v>
      </c>
      <c r="R22" s="18">
        <f t="shared" si="10"/>
        <v>0.895891978002752</v>
      </c>
      <c r="S22" s="18">
        <f t="shared" si="11"/>
        <v>1.0372598061394798</v>
      </c>
      <c r="T22" s="37">
        <f t="shared" si="12"/>
        <v>12.401055408970976</v>
      </c>
      <c r="U22" s="37">
        <f t="shared" si="13"/>
        <v>1.0219779111957117</v>
      </c>
      <c r="V22" s="37">
        <f t="shared" si="14"/>
        <v>2.1977911195711686</v>
      </c>
      <c r="W22" s="37">
        <f t="shared" si="15"/>
        <v>1.0599728043080858</v>
      </c>
      <c r="X22" s="37">
        <f t="shared" si="16"/>
        <v>5.9972804308085825</v>
      </c>
    </row>
    <row r="23" spans="1:24" x14ac:dyDescent="0.25">
      <c r="A23" s="1" t="s">
        <v>595</v>
      </c>
      <c r="B23" s="1" t="s">
        <v>2011</v>
      </c>
      <c r="C23" s="36">
        <v>309596</v>
      </c>
      <c r="D23" s="43">
        <v>77</v>
      </c>
      <c r="E23" s="43">
        <f t="shared" si="0"/>
        <v>24.871122365922041</v>
      </c>
      <c r="F23" s="6">
        <f t="shared" si="1"/>
        <v>1.5055529616449896</v>
      </c>
      <c r="G23" s="6">
        <f t="shared" si="2"/>
        <v>1.8079280901745769</v>
      </c>
      <c r="H23" s="44">
        <v>95</v>
      </c>
      <c r="I23" s="44">
        <f t="shared" si="3"/>
        <v>30.685150970942779</v>
      </c>
      <c r="J23" s="14">
        <f t="shared" si="4"/>
        <v>0.7795544711951703</v>
      </c>
      <c r="K23" s="14">
        <f t="shared" si="5"/>
        <v>0.87560860772416427</v>
      </c>
      <c r="L23" s="49">
        <v>260</v>
      </c>
      <c r="M23" s="49">
        <f t="shared" si="6"/>
        <v>83.980413183632862</v>
      </c>
      <c r="N23" s="50">
        <f t="shared" si="7"/>
        <v>1.0463952277669157</v>
      </c>
      <c r="O23" s="50">
        <f t="shared" si="8"/>
        <v>1.2209384505075063</v>
      </c>
      <c r="P23" s="45">
        <v>432</v>
      </c>
      <c r="Q23" s="45">
        <f t="shared" si="9"/>
        <v>139.53668652049768</v>
      </c>
      <c r="R23" s="18">
        <f t="shared" si="10"/>
        <v>1.024958303116861</v>
      </c>
      <c r="S23" s="18">
        <f t="shared" si="11"/>
        <v>1.1866922317600879</v>
      </c>
      <c r="T23" s="37">
        <f t="shared" si="12"/>
        <v>17.824074074074073</v>
      </c>
      <c r="U23" s="37">
        <f t="shared" si="13"/>
        <v>1.4688919120579418</v>
      </c>
      <c r="V23" s="37">
        <f t="shared" si="14"/>
        <v>46.889191205794177</v>
      </c>
      <c r="W23" s="37">
        <f t="shared" si="15"/>
        <v>1.5235020857034509</v>
      </c>
      <c r="X23" s="37">
        <f t="shared" si="16"/>
        <v>52.350208570345089</v>
      </c>
    </row>
    <row r="24" spans="1:24" x14ac:dyDescent="0.25">
      <c r="A24" s="1" t="s">
        <v>562</v>
      </c>
      <c r="B24" s="1" t="s">
        <v>2014</v>
      </c>
      <c r="C24" s="36">
        <v>290231</v>
      </c>
      <c r="D24" s="43">
        <v>25</v>
      </c>
      <c r="E24" s="43">
        <f t="shared" si="0"/>
        <v>8.6138282953922918</v>
      </c>
      <c r="F24" s="6">
        <f t="shared" si="1"/>
        <v>0.52143101989633489</v>
      </c>
      <c r="G24" s="6">
        <f t="shared" si="2"/>
        <v>0.6261551815015155</v>
      </c>
      <c r="H24" s="44">
        <v>121</v>
      </c>
      <c r="I24" s="44">
        <f t="shared" si="3"/>
        <v>41.690928949698687</v>
      </c>
      <c r="J24" s="14">
        <f t="shared" si="4"/>
        <v>1.0591556190091389</v>
      </c>
      <c r="K24" s="14">
        <f t="shared" si="5"/>
        <v>1.189661288841009</v>
      </c>
      <c r="L24" s="49">
        <v>306</v>
      </c>
      <c r="M24" s="49">
        <f t="shared" si="6"/>
        <v>105.43325833560165</v>
      </c>
      <c r="N24" s="50">
        <f t="shared" si="7"/>
        <v>1.3136974943080109</v>
      </c>
      <c r="O24" s="50">
        <f t="shared" si="8"/>
        <v>1.5328278843157095</v>
      </c>
      <c r="P24" s="45">
        <v>452</v>
      </c>
      <c r="Q24" s="45">
        <f t="shared" si="9"/>
        <v>155.73801558069263</v>
      </c>
      <c r="R24" s="18">
        <f t="shared" si="10"/>
        <v>1.1439641872026634</v>
      </c>
      <c r="S24" s="18">
        <f t="shared" si="11"/>
        <v>1.3244767228451477</v>
      </c>
      <c r="T24" s="37">
        <f t="shared" si="12"/>
        <v>5.5309734513274336</v>
      </c>
      <c r="U24" s="37">
        <f t="shared" si="13"/>
        <v>0.45581061516566407</v>
      </c>
      <c r="V24" s="37">
        <f t="shared" si="14"/>
        <v>-54.4189384834336</v>
      </c>
      <c r="W24" s="37">
        <f t="shared" si="15"/>
        <v>0.47275665226977559</v>
      </c>
      <c r="X24" s="37">
        <f t="shared" si="16"/>
        <v>-52.724334773022441</v>
      </c>
    </row>
    <row r="25" spans="1:24" x14ac:dyDescent="0.25">
      <c r="A25" s="1" t="s">
        <v>624</v>
      </c>
      <c r="B25" s="1" t="s">
        <v>2019</v>
      </c>
      <c r="C25" s="36">
        <v>262015</v>
      </c>
      <c r="D25" s="43">
        <v>27</v>
      </c>
      <c r="E25" s="43">
        <f t="shared" si="0"/>
        <v>10.30475354464439</v>
      </c>
      <c r="F25" s="6">
        <f t="shared" si="1"/>
        <v>0.62378979082257058</v>
      </c>
      <c r="G25" s="6">
        <f t="shared" si="2"/>
        <v>0.7490716792586517</v>
      </c>
      <c r="H25" s="44">
        <v>88</v>
      </c>
      <c r="I25" s="44">
        <f t="shared" si="3"/>
        <v>33.585863404766897</v>
      </c>
      <c r="J25" s="14">
        <f t="shared" si="4"/>
        <v>0.85324690143872106</v>
      </c>
      <c r="K25" s="14">
        <f t="shared" si="5"/>
        <v>0.95838117671018797</v>
      </c>
      <c r="L25" s="49">
        <v>213</v>
      </c>
      <c r="M25" s="49">
        <f t="shared" si="6"/>
        <v>81.293055741083521</v>
      </c>
      <c r="N25" s="50">
        <f t="shared" si="7"/>
        <v>1.0129107770886525</v>
      </c>
      <c r="O25" s="50">
        <f t="shared" si="8"/>
        <v>1.1818686494969839</v>
      </c>
      <c r="P25" s="45">
        <v>328</v>
      </c>
      <c r="Q25" s="45">
        <f t="shared" si="9"/>
        <v>125.18367269049482</v>
      </c>
      <c r="R25" s="18">
        <f t="shared" si="10"/>
        <v>0.91952910692012091</v>
      </c>
      <c r="S25" s="18">
        <f t="shared" si="11"/>
        <v>1.0646267704170063</v>
      </c>
      <c r="T25" s="37">
        <f t="shared" si="12"/>
        <v>8.2317073170731714</v>
      </c>
      <c r="U25" s="37">
        <f t="shared" si="13"/>
        <v>0.67837960335143477</v>
      </c>
      <c r="V25" s="37">
        <f t="shared" si="14"/>
        <v>-32.162039664856522</v>
      </c>
      <c r="W25" s="37">
        <f t="shared" si="15"/>
        <v>0.70360026637809048</v>
      </c>
      <c r="X25" s="37">
        <f t="shared" si="16"/>
        <v>-29.63997336219095</v>
      </c>
    </row>
    <row r="26" spans="1:24" x14ac:dyDescent="0.25">
      <c r="A26" s="1" t="s">
        <v>579</v>
      </c>
      <c r="B26" s="1" t="s">
        <v>2023</v>
      </c>
      <c r="C26" s="36">
        <v>246055</v>
      </c>
      <c r="D26" s="43">
        <v>24</v>
      </c>
      <c r="E26" s="43">
        <f t="shared" si="0"/>
        <v>9.7539168072178981</v>
      </c>
      <c r="F26" s="6">
        <f t="shared" si="1"/>
        <v>0.5904453414159917</v>
      </c>
      <c r="G26" s="6">
        <f t="shared" si="2"/>
        <v>0.7090303334745145</v>
      </c>
      <c r="H26" s="44">
        <v>121</v>
      </c>
      <c r="I26" s="44">
        <f t="shared" si="3"/>
        <v>49.175997236390238</v>
      </c>
      <c r="J26" s="14">
        <f t="shared" si="4"/>
        <v>1.2493133423854075</v>
      </c>
      <c r="K26" s="14">
        <f t="shared" si="5"/>
        <v>1.4032496211075365</v>
      </c>
      <c r="L26" s="49">
        <v>256</v>
      </c>
      <c r="M26" s="49">
        <f t="shared" si="6"/>
        <v>104.04177927699092</v>
      </c>
      <c r="N26" s="50">
        <f t="shared" si="7"/>
        <v>1.2963596771757702</v>
      </c>
      <c r="O26" s="50">
        <f t="shared" si="8"/>
        <v>1.5125980447456311</v>
      </c>
      <c r="P26" s="45">
        <v>401</v>
      </c>
      <c r="Q26" s="45">
        <f t="shared" si="9"/>
        <v>162.97169332059906</v>
      </c>
      <c r="R26" s="18">
        <f t="shared" si="10"/>
        <v>1.1970987301423768</v>
      </c>
      <c r="S26" s="18">
        <f t="shared" si="11"/>
        <v>1.3859956638137068</v>
      </c>
      <c r="T26" s="37">
        <f t="shared" si="12"/>
        <v>5.9850374064837908</v>
      </c>
      <c r="U26" s="37">
        <f t="shared" si="13"/>
        <v>0.49323027963263083</v>
      </c>
      <c r="V26" s="37">
        <f t="shared" si="14"/>
        <v>-50.676972036736913</v>
      </c>
      <c r="W26" s="37">
        <f t="shared" si="15"/>
        <v>0.51156749763815723</v>
      </c>
      <c r="X26" s="37">
        <f t="shared" si="16"/>
        <v>-48.843250236184275</v>
      </c>
    </row>
    <row r="27" spans="1:24" x14ac:dyDescent="0.25">
      <c r="A27" s="1" t="s">
        <v>554</v>
      </c>
      <c r="B27" s="1" t="s">
        <v>2039</v>
      </c>
      <c r="C27" s="36">
        <v>226911</v>
      </c>
      <c r="D27" s="43">
        <v>22</v>
      </c>
      <c r="E27" s="43">
        <f t="shared" si="0"/>
        <v>9.6954312483749145</v>
      </c>
      <c r="F27" s="6">
        <f t="shared" si="1"/>
        <v>0.58690496615531718</v>
      </c>
      <c r="G27" s="6">
        <f t="shared" si="2"/>
        <v>0.70477890954815925</v>
      </c>
      <c r="H27" s="44">
        <v>46</v>
      </c>
      <c r="I27" s="44">
        <f t="shared" si="3"/>
        <v>20.272265337511183</v>
      </c>
      <c r="J27" s="14">
        <f t="shared" si="4"/>
        <v>0.51501571884318365</v>
      </c>
      <c r="K27" s="14">
        <f t="shared" si="5"/>
        <v>0.57847426086975606</v>
      </c>
      <c r="L27" s="49">
        <v>147</v>
      </c>
      <c r="M27" s="49">
        <f t="shared" si="6"/>
        <v>64.783108795959649</v>
      </c>
      <c r="N27" s="50">
        <f t="shared" si="7"/>
        <v>0.80719697979776772</v>
      </c>
      <c r="O27" s="50">
        <f t="shared" si="8"/>
        <v>0.94184090639617646</v>
      </c>
      <c r="P27" s="45">
        <v>215</v>
      </c>
      <c r="Q27" s="45">
        <f t="shared" si="9"/>
        <v>94.750805381845751</v>
      </c>
      <c r="R27" s="18">
        <f t="shared" si="10"/>
        <v>0.69598631818497747</v>
      </c>
      <c r="S27" s="18">
        <f t="shared" si="11"/>
        <v>0.80580990923222917</v>
      </c>
      <c r="T27" s="37">
        <f t="shared" si="12"/>
        <v>10.232558139534884</v>
      </c>
      <c r="U27" s="37">
        <f t="shared" si="13"/>
        <v>0.84327083855020724</v>
      </c>
      <c r="V27" s="37">
        <f t="shared" si="14"/>
        <v>-15.672916144979276</v>
      </c>
      <c r="W27" s="37">
        <f t="shared" si="15"/>
        <v>0.87462179538058582</v>
      </c>
      <c r="X27" s="37">
        <f t="shared" si="16"/>
        <v>-12.537820461941418</v>
      </c>
    </row>
    <row r="28" spans="1:24" x14ac:dyDescent="0.25">
      <c r="A28" s="1" t="s">
        <v>644</v>
      </c>
      <c r="B28" s="1" t="s">
        <v>2046</v>
      </c>
      <c r="C28" s="36">
        <v>217166</v>
      </c>
      <c r="D28" s="43">
        <v>23</v>
      </c>
      <c r="E28" s="43">
        <f t="shared" si="0"/>
        <v>10.590976488032195</v>
      </c>
      <c r="F28" s="6">
        <f t="shared" si="1"/>
        <v>0.64111606157819601</v>
      </c>
      <c r="G28" s="6">
        <f t="shared" si="2"/>
        <v>0.76987775675647674</v>
      </c>
      <c r="H28" s="44">
        <v>61</v>
      </c>
      <c r="I28" s="44">
        <f t="shared" si="3"/>
        <v>28.089111555215823</v>
      </c>
      <c r="J28" s="14">
        <f t="shared" si="4"/>
        <v>0.71360224121118776</v>
      </c>
      <c r="K28" s="14">
        <f t="shared" si="5"/>
        <v>0.80152996100170715</v>
      </c>
      <c r="L28" s="49">
        <v>143</v>
      </c>
      <c r="M28" s="49">
        <f t="shared" si="6"/>
        <v>65.84824512124365</v>
      </c>
      <c r="N28" s="50">
        <f t="shared" si="7"/>
        <v>0.82046856927258105</v>
      </c>
      <c r="O28" s="50">
        <f t="shared" si="8"/>
        <v>0.95732625405370586</v>
      </c>
      <c r="P28" s="45">
        <v>227</v>
      </c>
      <c r="Q28" s="45">
        <f t="shared" si="9"/>
        <v>104.52833316449167</v>
      </c>
      <c r="R28" s="18">
        <f t="shared" si="10"/>
        <v>0.76780655797049502</v>
      </c>
      <c r="S28" s="18">
        <f t="shared" si="11"/>
        <v>0.88896306812410186</v>
      </c>
      <c r="T28" s="37">
        <f t="shared" si="12"/>
        <v>10.13215859030837</v>
      </c>
      <c r="U28" s="37">
        <f t="shared" si="13"/>
        <v>0.83499685555281833</v>
      </c>
      <c r="V28" s="37">
        <f t="shared" si="14"/>
        <v>-16.500314444718168</v>
      </c>
      <c r="W28" s="37">
        <f t="shared" si="15"/>
        <v>0.86604020387605063</v>
      </c>
      <c r="X28" s="37">
        <f t="shared" si="16"/>
        <v>-13.395979612394937</v>
      </c>
    </row>
    <row r="29" spans="1:24" x14ac:dyDescent="0.25">
      <c r="A29" s="1" t="s">
        <v>642</v>
      </c>
      <c r="B29" s="1" t="s">
        <v>2042</v>
      </c>
      <c r="C29" s="36">
        <v>201988</v>
      </c>
      <c r="D29" s="43">
        <v>16</v>
      </c>
      <c r="E29" s="43">
        <f t="shared" si="0"/>
        <v>7.9212626492662928</v>
      </c>
      <c r="F29" s="6">
        <f t="shared" si="1"/>
        <v>0.47950712742708101</v>
      </c>
      <c r="G29" s="6">
        <f t="shared" si="2"/>
        <v>0.57581129804104436</v>
      </c>
      <c r="H29" s="44">
        <v>82</v>
      </c>
      <c r="I29" s="44">
        <f t="shared" si="3"/>
        <v>40.596471077489753</v>
      </c>
      <c r="J29" s="14">
        <f t="shared" si="4"/>
        <v>1.0313509805824566</v>
      </c>
      <c r="K29" s="14">
        <f t="shared" si="5"/>
        <v>1.1584306543688143</v>
      </c>
      <c r="L29" s="49">
        <v>100</v>
      </c>
      <c r="M29" s="49">
        <f t="shared" si="6"/>
        <v>49.507891557914327</v>
      </c>
      <c r="N29" s="50">
        <f t="shared" si="7"/>
        <v>0.61686790406384784</v>
      </c>
      <c r="O29" s="50">
        <f t="shared" si="8"/>
        <v>0.7197641225513054</v>
      </c>
      <c r="P29" s="45">
        <v>198</v>
      </c>
      <c r="Q29" s="45">
        <f t="shared" si="9"/>
        <v>98.025625284670369</v>
      </c>
      <c r="R29" s="18">
        <f t="shared" si="10"/>
        <v>0.72004130998901017</v>
      </c>
      <c r="S29" s="18">
        <f t="shared" si="11"/>
        <v>0.83366067332876981</v>
      </c>
      <c r="T29" s="37">
        <f t="shared" si="12"/>
        <v>8.0808080808080813</v>
      </c>
      <c r="U29" s="37">
        <f t="shared" si="13"/>
        <v>0.66594391290466326</v>
      </c>
      <c r="V29" s="37">
        <f t="shared" si="14"/>
        <v>-33.405608709533674</v>
      </c>
      <c r="W29" s="37">
        <f t="shared" si="15"/>
        <v>0.69070224428586213</v>
      </c>
      <c r="X29" s="37">
        <f t="shared" si="16"/>
        <v>-30.929775571413785</v>
      </c>
    </row>
    <row r="30" spans="1:24" x14ac:dyDescent="0.25">
      <c r="A30" s="1" t="s">
        <v>530</v>
      </c>
      <c r="B30" s="1" t="s">
        <v>2061</v>
      </c>
      <c r="C30" s="36">
        <v>188124</v>
      </c>
      <c r="D30" s="43">
        <v>8</v>
      </c>
      <c r="E30" s="43">
        <f t="shared" si="0"/>
        <v>4.2525142990793308</v>
      </c>
      <c r="F30" s="6">
        <f t="shared" si="1"/>
        <v>0.25742245979976303</v>
      </c>
      <c r="G30" s="6">
        <f t="shared" si="2"/>
        <v>0.30912316469114642</v>
      </c>
      <c r="H30" s="44">
        <v>52</v>
      </c>
      <c r="I30" s="44">
        <f t="shared" si="3"/>
        <v>27.641342944015648</v>
      </c>
      <c r="J30" s="14">
        <f t="shared" si="4"/>
        <v>0.70222670575260415</v>
      </c>
      <c r="K30" s="14">
        <f t="shared" si="5"/>
        <v>0.78875276949931439</v>
      </c>
      <c r="L30" s="49">
        <v>45</v>
      </c>
      <c r="M30" s="49">
        <f t="shared" si="6"/>
        <v>23.920392932321235</v>
      </c>
      <c r="N30" s="50">
        <f t="shared" si="7"/>
        <v>0.29804789071421944</v>
      </c>
      <c r="O30" s="50">
        <f t="shared" si="8"/>
        <v>0.34776356027753969</v>
      </c>
      <c r="P30" s="45">
        <v>105</v>
      </c>
      <c r="Q30" s="45">
        <f t="shared" si="9"/>
        <v>55.814250175416213</v>
      </c>
      <c r="R30" s="18">
        <f t="shared" si="10"/>
        <v>0.40998020360137277</v>
      </c>
      <c r="S30" s="18">
        <f t="shared" si="11"/>
        <v>0.47467328310788603</v>
      </c>
      <c r="T30" s="37">
        <f t="shared" si="12"/>
        <v>7.6190476190476195</v>
      </c>
      <c r="U30" s="37">
        <f t="shared" si="13"/>
        <v>0.6278899750243967</v>
      </c>
      <c r="V30" s="37">
        <f t="shared" si="14"/>
        <v>-37.21100249756033</v>
      </c>
      <c r="W30" s="37">
        <f t="shared" si="15"/>
        <v>0.65123354461238425</v>
      </c>
      <c r="X30" s="37">
        <f t="shared" si="16"/>
        <v>-34.876645538761572</v>
      </c>
    </row>
    <row r="31" spans="1:24" x14ac:dyDescent="0.25">
      <c r="A31" s="1" t="s">
        <v>527</v>
      </c>
      <c r="B31" s="1" t="s">
        <v>2078</v>
      </c>
      <c r="C31" s="36">
        <v>186256</v>
      </c>
      <c r="D31" s="43">
        <v>11</v>
      </c>
      <c r="E31" s="43">
        <f t="shared" si="0"/>
        <v>5.9058500128854909</v>
      </c>
      <c r="F31" s="6">
        <f t="shared" si="1"/>
        <v>0.35750577907629605</v>
      </c>
      <c r="G31" s="6">
        <f t="shared" si="2"/>
        <v>0.42930720928314359</v>
      </c>
      <c r="H31" s="44">
        <v>34</v>
      </c>
      <c r="I31" s="44">
        <f t="shared" si="3"/>
        <v>18.254445494373336</v>
      </c>
      <c r="J31" s="14">
        <f t="shared" si="4"/>
        <v>0.46375312338540037</v>
      </c>
      <c r="K31" s="14">
        <f t="shared" si="5"/>
        <v>0.5208952570981531</v>
      </c>
      <c r="L31" s="49">
        <v>115</v>
      </c>
      <c r="M31" s="49">
        <f t="shared" si="6"/>
        <v>61.742977407439227</v>
      </c>
      <c r="N31" s="50">
        <f t="shared" si="7"/>
        <v>0.76931696877929168</v>
      </c>
      <c r="O31" s="50">
        <f t="shared" si="8"/>
        <v>0.89764234668293641</v>
      </c>
      <c r="P31" s="45">
        <v>160</v>
      </c>
      <c r="Q31" s="45">
        <f t="shared" si="9"/>
        <v>85.90327291469805</v>
      </c>
      <c r="R31" s="18">
        <f t="shared" si="10"/>
        <v>0.63099730281971067</v>
      </c>
      <c r="S31" s="18">
        <f t="shared" si="11"/>
        <v>0.73056591203822241</v>
      </c>
      <c r="T31" s="37">
        <f t="shared" si="12"/>
        <v>6.8750000000000009</v>
      </c>
      <c r="U31" s="37">
        <f t="shared" si="13"/>
        <v>0.56657259465092058</v>
      </c>
      <c r="V31" s="37">
        <f t="shared" si="14"/>
        <v>-43.342740534907939</v>
      </c>
      <c r="W31" s="37">
        <f t="shared" si="15"/>
        <v>0.58763651877133116</v>
      </c>
      <c r="X31" s="37">
        <f t="shared" si="16"/>
        <v>-41.236348122866886</v>
      </c>
    </row>
    <row r="32" spans="1:24" x14ac:dyDescent="0.25">
      <c r="A32" s="1" t="s">
        <v>549</v>
      </c>
      <c r="B32" s="1" t="s">
        <v>2072</v>
      </c>
      <c r="C32" s="36">
        <v>175004</v>
      </c>
      <c r="D32" s="43">
        <v>42</v>
      </c>
      <c r="E32" s="43">
        <f t="shared" si="0"/>
        <v>23.999451441109915</v>
      </c>
      <c r="F32" s="6">
        <f t="shared" si="1"/>
        <v>1.4527870782593297</v>
      </c>
      <c r="G32" s="6">
        <f t="shared" si="2"/>
        <v>1.744564711265888</v>
      </c>
      <c r="H32" s="44">
        <v>136</v>
      </c>
      <c r="I32" s="44">
        <f t="shared" si="3"/>
        <v>77.712509428355915</v>
      </c>
      <c r="J32" s="14">
        <f t="shared" si="4"/>
        <v>1.9742817706857245</v>
      </c>
      <c r="K32" s="14">
        <f t="shared" si="5"/>
        <v>2.2175462733668621</v>
      </c>
      <c r="L32" s="49">
        <v>272</v>
      </c>
      <c r="M32" s="49">
        <f t="shared" si="6"/>
        <v>155.42501885671183</v>
      </c>
      <c r="N32" s="50">
        <f t="shared" si="7"/>
        <v>1.9365944015019763</v>
      </c>
      <c r="O32" s="50">
        <f t="shared" si="8"/>
        <v>2.2596266736396258</v>
      </c>
      <c r="P32" s="45">
        <v>450</v>
      </c>
      <c r="Q32" s="45">
        <f t="shared" si="9"/>
        <v>257.13697972617769</v>
      </c>
      <c r="R32" s="18">
        <f t="shared" si="10"/>
        <v>1.8887841540512866</v>
      </c>
      <c r="S32" s="18">
        <f t="shared" si="11"/>
        <v>2.1868260165005524</v>
      </c>
      <c r="T32" s="37">
        <f t="shared" si="12"/>
        <v>9.3333333333333339</v>
      </c>
      <c r="U32" s="37">
        <f t="shared" si="13"/>
        <v>0.76916521940488602</v>
      </c>
      <c r="V32" s="37">
        <f t="shared" si="14"/>
        <v>-23.083478059511396</v>
      </c>
      <c r="W32" s="37">
        <f t="shared" si="15"/>
        <v>0.79776109215017077</v>
      </c>
      <c r="X32" s="37">
        <f t="shared" si="16"/>
        <v>-20.223890784982924</v>
      </c>
    </row>
    <row r="33" spans="1:24" x14ac:dyDescent="0.25">
      <c r="A33" s="1" t="s">
        <v>567</v>
      </c>
      <c r="B33" s="1" t="s">
        <v>2066</v>
      </c>
      <c r="C33" s="36">
        <v>163284</v>
      </c>
      <c r="D33" s="43">
        <v>29</v>
      </c>
      <c r="E33" s="43">
        <f t="shared" si="0"/>
        <v>17.760466426594153</v>
      </c>
      <c r="F33" s="6">
        <f t="shared" si="1"/>
        <v>1.0751152455183515</v>
      </c>
      <c r="G33" s="6">
        <f t="shared" si="2"/>
        <v>1.2910412998183836</v>
      </c>
      <c r="H33" s="44">
        <v>31</v>
      </c>
      <c r="I33" s="44">
        <f t="shared" si="3"/>
        <v>18.98532618015237</v>
      </c>
      <c r="J33" s="14">
        <f t="shared" si="4"/>
        <v>0.48232110459066724</v>
      </c>
      <c r="K33" s="14">
        <f t="shared" si="5"/>
        <v>0.54175112384273838</v>
      </c>
      <c r="L33" s="49">
        <v>54</v>
      </c>
      <c r="M33" s="49">
        <f t="shared" si="6"/>
        <v>33.071213346071872</v>
      </c>
      <c r="N33" s="50">
        <f t="shared" si="7"/>
        <v>0.4120670345610481</v>
      </c>
      <c r="O33" s="50">
        <f t="shared" si="8"/>
        <v>0.48080158751857038</v>
      </c>
      <c r="P33" s="45">
        <v>114</v>
      </c>
      <c r="Q33" s="45">
        <f t="shared" si="9"/>
        <v>69.817005952818405</v>
      </c>
      <c r="R33" s="18">
        <f t="shared" si="10"/>
        <v>0.51283660042757695</v>
      </c>
      <c r="S33" s="18">
        <f t="shared" si="11"/>
        <v>0.59375996861432356</v>
      </c>
      <c r="T33" s="37">
        <f t="shared" si="12"/>
        <v>25.438596491228072</v>
      </c>
      <c r="U33" s="37">
        <f t="shared" si="13"/>
        <v>2.096408962663693</v>
      </c>
      <c r="V33" s="37">
        <f t="shared" si="14"/>
        <v>109.64089626636931</v>
      </c>
      <c r="W33" s="37">
        <f t="shared" si="15"/>
        <v>2.1743488413867436</v>
      </c>
      <c r="X33" s="37">
        <f t="shared" si="16"/>
        <v>117.43488413867436</v>
      </c>
    </row>
    <row r="34" spans="1:24" x14ac:dyDescent="0.25">
      <c r="A34" s="1" t="s">
        <v>633</v>
      </c>
      <c r="B34" s="1" t="s">
        <v>2082</v>
      </c>
      <c r="C34" s="36">
        <v>160943</v>
      </c>
      <c r="D34" s="43">
        <v>20</v>
      </c>
      <c r="E34" s="43">
        <f t="shared" si="0"/>
        <v>12.426759784519986</v>
      </c>
      <c r="F34" s="6">
        <f t="shared" si="1"/>
        <v>0.75224369539791436</v>
      </c>
      <c r="G34" s="6">
        <f t="shared" si="2"/>
        <v>0.90332425508343361</v>
      </c>
      <c r="H34" s="44">
        <v>50</v>
      </c>
      <c r="I34" s="44">
        <f t="shared" si="3"/>
        <v>31.066899461299965</v>
      </c>
      <c r="J34" s="14">
        <f t="shared" si="4"/>
        <v>0.78925276933330746</v>
      </c>
      <c r="K34" s="14">
        <f t="shared" si="5"/>
        <v>0.88650189824305359</v>
      </c>
      <c r="L34" s="49">
        <v>120</v>
      </c>
      <c r="M34" s="49">
        <f t="shared" si="6"/>
        <v>74.56055870711991</v>
      </c>
      <c r="N34" s="50">
        <f t="shared" si="7"/>
        <v>0.92902392180621829</v>
      </c>
      <c r="O34" s="50">
        <f t="shared" si="8"/>
        <v>1.0839891061001203</v>
      </c>
      <c r="P34" s="45">
        <v>190</v>
      </c>
      <c r="Q34" s="45">
        <f t="shared" si="9"/>
        <v>118.05421795293987</v>
      </c>
      <c r="R34" s="18">
        <f t="shared" si="10"/>
        <v>0.86716012774933238</v>
      </c>
      <c r="S34" s="18">
        <f t="shared" si="11"/>
        <v>1.0039941958252425</v>
      </c>
      <c r="T34" s="37">
        <f t="shared" si="12"/>
        <v>10.526315789473683</v>
      </c>
      <c r="U34" s="37">
        <f t="shared" si="13"/>
        <v>0.86747957075739013</v>
      </c>
      <c r="V34" s="37">
        <f t="shared" si="14"/>
        <v>-13.252042924260987</v>
      </c>
      <c r="W34" s="37">
        <f t="shared" si="15"/>
        <v>0.89973055505658339</v>
      </c>
      <c r="X34" s="37">
        <f t="shared" si="16"/>
        <v>-10.026944494341661</v>
      </c>
    </row>
    <row r="35" spans="1:24" x14ac:dyDescent="0.25">
      <c r="A35" s="1" t="s">
        <v>576</v>
      </c>
      <c r="B35" s="1" t="s">
        <v>2081</v>
      </c>
      <c r="C35" s="36">
        <v>159948</v>
      </c>
      <c r="D35" s="43">
        <v>18</v>
      </c>
      <c r="E35" s="43">
        <f t="shared" si="0"/>
        <v>11.253657438667567</v>
      </c>
      <c r="F35" s="6">
        <f t="shared" si="1"/>
        <v>0.68123090855517976</v>
      </c>
      <c r="G35" s="6">
        <f t="shared" si="2"/>
        <v>0.81804926618215767</v>
      </c>
      <c r="H35" s="44">
        <v>71</v>
      </c>
      <c r="I35" s="44">
        <f t="shared" si="3"/>
        <v>44.38942656363318</v>
      </c>
      <c r="J35" s="14">
        <f t="shared" si="4"/>
        <v>1.1277107935443451</v>
      </c>
      <c r="K35" s="14">
        <f t="shared" si="5"/>
        <v>1.2666636063763417</v>
      </c>
      <c r="L35" s="49">
        <v>103</v>
      </c>
      <c r="M35" s="49">
        <f t="shared" si="6"/>
        <v>64.395928676819963</v>
      </c>
      <c r="N35" s="50">
        <f t="shared" si="7"/>
        <v>0.80237271883505845</v>
      </c>
      <c r="O35" s="50">
        <f t="shared" si="8"/>
        <v>0.9362119379640248</v>
      </c>
      <c r="P35" s="45">
        <v>192</v>
      </c>
      <c r="Q35" s="45">
        <f t="shared" si="9"/>
        <v>120.03901267912072</v>
      </c>
      <c r="R35" s="18">
        <f t="shared" si="10"/>
        <v>0.88173931753310841</v>
      </c>
      <c r="S35" s="18">
        <f t="shared" si="11"/>
        <v>1.0208739178677406</v>
      </c>
      <c r="T35" s="37">
        <f t="shared" si="12"/>
        <v>9.375</v>
      </c>
      <c r="U35" s="37">
        <f t="shared" si="13"/>
        <v>0.77259899270580068</v>
      </c>
      <c r="V35" s="37">
        <f t="shared" si="14"/>
        <v>-22.740100729419932</v>
      </c>
      <c r="W35" s="37">
        <f t="shared" si="15"/>
        <v>0.80132252559726969</v>
      </c>
      <c r="X35" s="37">
        <f t="shared" si="16"/>
        <v>-19.867747440273032</v>
      </c>
    </row>
    <row r="36" spans="1:24" x14ac:dyDescent="0.25">
      <c r="A36" s="1" t="s">
        <v>560</v>
      </c>
      <c r="B36" s="1" t="s">
        <v>2124</v>
      </c>
      <c r="C36" s="36">
        <v>147326</v>
      </c>
      <c r="D36" s="43">
        <v>10</v>
      </c>
      <c r="E36" s="43">
        <f t="shared" si="0"/>
        <v>6.7876681644787746</v>
      </c>
      <c r="F36" s="6">
        <f t="shared" si="1"/>
        <v>0.4108859164995538</v>
      </c>
      <c r="G36" s="6">
        <f t="shared" si="2"/>
        <v>0.49340820895800147</v>
      </c>
      <c r="H36" s="44">
        <v>35</v>
      </c>
      <c r="I36" s="44">
        <f t="shared" si="3"/>
        <v>23.756838575675712</v>
      </c>
      <c r="J36" s="14">
        <f t="shared" si="4"/>
        <v>0.60354109877664053</v>
      </c>
      <c r="K36" s="14">
        <f t="shared" si="5"/>
        <v>0.67790744679318127</v>
      </c>
      <c r="L36" s="49">
        <v>73</v>
      </c>
      <c r="M36" s="49">
        <f t="shared" si="6"/>
        <v>49.549977600695058</v>
      </c>
      <c r="N36" s="50">
        <f t="shared" si="7"/>
        <v>0.61739229579582278</v>
      </c>
      <c r="O36" s="50">
        <f t="shared" si="8"/>
        <v>0.72037598507868217</v>
      </c>
      <c r="P36" s="45">
        <v>118</v>
      </c>
      <c r="Q36" s="45">
        <f t="shared" si="9"/>
        <v>80.094484340849547</v>
      </c>
      <c r="R36" s="18">
        <f t="shared" si="10"/>
        <v>0.58832919718899701</v>
      </c>
      <c r="S36" s="18">
        <f t="shared" si="11"/>
        <v>0.68116496631983481</v>
      </c>
      <c r="T36" s="37">
        <f t="shared" si="12"/>
        <v>8.4745762711864394</v>
      </c>
      <c r="U36" s="37">
        <f t="shared" si="13"/>
        <v>0.69839456967755975</v>
      </c>
      <c r="V36" s="37">
        <f t="shared" si="14"/>
        <v>-30.160543032244025</v>
      </c>
      <c r="W36" s="37">
        <f t="shared" si="15"/>
        <v>0.72435934517267297</v>
      </c>
      <c r="X36" s="37">
        <f t="shared" si="16"/>
        <v>-27.564065482732701</v>
      </c>
    </row>
    <row r="37" spans="1:24" x14ac:dyDescent="0.25">
      <c r="A37" s="1" t="s">
        <v>599</v>
      </c>
      <c r="B37" s="1" t="s">
        <v>2091</v>
      </c>
      <c r="C37" s="36">
        <v>139213</v>
      </c>
      <c r="D37" s="43">
        <v>14</v>
      </c>
      <c r="E37" s="43">
        <f t="shared" si="0"/>
        <v>10.056532076745706</v>
      </c>
      <c r="F37" s="6">
        <f t="shared" si="1"/>
        <v>0.60876390816876713</v>
      </c>
      <c r="G37" s="6">
        <f t="shared" si="2"/>
        <v>0.73102799961300413</v>
      </c>
      <c r="H37" s="44">
        <v>40</v>
      </c>
      <c r="I37" s="44">
        <f t="shared" si="3"/>
        <v>28.732948790702014</v>
      </c>
      <c r="J37" s="14">
        <f t="shared" si="4"/>
        <v>0.72995888863718472</v>
      </c>
      <c r="K37" s="14">
        <f t="shared" si="5"/>
        <v>0.81990202069595086</v>
      </c>
      <c r="L37" s="49">
        <v>44</v>
      </c>
      <c r="M37" s="49">
        <f t="shared" si="6"/>
        <v>31.606243669772219</v>
      </c>
      <c r="N37" s="50">
        <f t="shared" si="7"/>
        <v>0.39381352496290811</v>
      </c>
      <c r="O37" s="50">
        <f t="shared" si="8"/>
        <v>0.4595033140424597</v>
      </c>
      <c r="P37" s="45">
        <v>98</v>
      </c>
      <c r="Q37" s="45">
        <f t="shared" si="9"/>
        <v>70.395724537219934</v>
      </c>
      <c r="R37" s="18">
        <f t="shared" si="10"/>
        <v>0.51708754283592528</v>
      </c>
      <c r="S37" s="18">
        <f t="shared" si="11"/>
        <v>0.59868169110616165</v>
      </c>
      <c r="T37" s="37">
        <f t="shared" si="12"/>
        <v>14.285714285714285</v>
      </c>
      <c r="U37" s="37">
        <f t="shared" si="13"/>
        <v>1.1772937031707438</v>
      </c>
      <c r="V37" s="37">
        <f t="shared" si="14"/>
        <v>17.729370317074377</v>
      </c>
      <c r="W37" s="37">
        <f t="shared" si="15"/>
        <v>1.2210628961482204</v>
      </c>
      <c r="X37" s="37">
        <f t="shared" si="16"/>
        <v>22.106289614822039</v>
      </c>
    </row>
    <row r="38" spans="1:24" x14ac:dyDescent="0.25">
      <c r="A38" s="1" t="s">
        <v>639</v>
      </c>
      <c r="B38" s="1" t="s">
        <v>2136</v>
      </c>
      <c r="C38" s="36">
        <v>110462</v>
      </c>
      <c r="D38" s="43">
        <v>5</v>
      </c>
      <c r="E38" s="43">
        <f t="shared" si="0"/>
        <v>4.5264434828266733</v>
      </c>
      <c r="F38" s="6">
        <f t="shared" si="1"/>
        <v>0.274004537914456</v>
      </c>
      <c r="G38" s="6">
        <f t="shared" si="2"/>
        <v>0.32903558596144616</v>
      </c>
      <c r="H38" s="44">
        <v>10</v>
      </c>
      <c r="I38" s="44">
        <f t="shared" si="3"/>
        <v>9.0528869656533466</v>
      </c>
      <c r="J38" s="14">
        <f t="shared" si="4"/>
        <v>0.22998806549729409</v>
      </c>
      <c r="K38" s="14">
        <f t="shared" si="5"/>
        <v>0.25832643806726613</v>
      </c>
      <c r="L38" s="49">
        <v>13</v>
      </c>
      <c r="M38" s="49">
        <f t="shared" si="6"/>
        <v>11.768753055349352</v>
      </c>
      <c r="N38" s="50">
        <f t="shared" si="7"/>
        <v>0.14663856210087001</v>
      </c>
      <c r="O38" s="50">
        <f t="shared" si="8"/>
        <v>0.171098504699952</v>
      </c>
      <c r="P38" s="45">
        <v>28</v>
      </c>
      <c r="Q38" s="45">
        <f t="shared" si="9"/>
        <v>25.348083503829372</v>
      </c>
      <c r="R38" s="18">
        <f t="shared" si="10"/>
        <v>0.18619281640698074</v>
      </c>
      <c r="S38" s="18">
        <f t="shared" si="11"/>
        <v>0.21557322689887431</v>
      </c>
      <c r="T38" s="37">
        <f t="shared" si="12"/>
        <v>17.857142857142858</v>
      </c>
      <c r="U38" s="37">
        <f t="shared" si="13"/>
        <v>1.4716171289634299</v>
      </c>
      <c r="V38" s="37">
        <f t="shared" si="14"/>
        <v>47.161712896342991</v>
      </c>
      <c r="W38" s="37">
        <f t="shared" si="15"/>
        <v>1.5263286201852755</v>
      </c>
      <c r="X38" s="37">
        <f t="shared" si="16"/>
        <v>52.632862018527547</v>
      </c>
    </row>
    <row r="39" spans="1:24" x14ac:dyDescent="0.25">
      <c r="A39" s="1" t="s">
        <v>612</v>
      </c>
      <c r="B39" s="1" t="s">
        <v>2148</v>
      </c>
      <c r="C39" s="36">
        <v>109436</v>
      </c>
      <c r="D39" s="43">
        <v>7</v>
      </c>
      <c r="E39" s="43">
        <f t="shared" si="0"/>
        <v>6.3964326181512483</v>
      </c>
      <c r="F39" s="6">
        <f t="shared" si="1"/>
        <v>0.38720279408923286</v>
      </c>
      <c r="G39" s="6">
        <f t="shared" si="2"/>
        <v>0.46496857026081517</v>
      </c>
      <c r="H39" s="44">
        <v>36</v>
      </c>
      <c r="I39" s="44">
        <f t="shared" si="3"/>
        <v>32.895939179063561</v>
      </c>
      <c r="J39" s="14">
        <f t="shared" si="4"/>
        <v>0.83571941671354544</v>
      </c>
      <c r="K39" s="14">
        <f t="shared" si="5"/>
        <v>0.93869401299783306</v>
      </c>
      <c r="L39" s="49">
        <v>50</v>
      </c>
      <c r="M39" s="49">
        <f t="shared" si="6"/>
        <v>45.688804415366057</v>
      </c>
      <c r="N39" s="50">
        <f t="shared" si="7"/>
        <v>0.56928211103315396</v>
      </c>
      <c r="O39" s="50">
        <f t="shared" si="8"/>
        <v>0.66424081465830731</v>
      </c>
      <c r="P39" s="45">
        <v>93</v>
      </c>
      <c r="Q39" s="45">
        <f t="shared" si="9"/>
        <v>84.981176212580863</v>
      </c>
      <c r="R39" s="18">
        <f t="shared" si="10"/>
        <v>0.6242240971869909</v>
      </c>
      <c r="S39" s="18">
        <f t="shared" si="11"/>
        <v>0.72272392423830922</v>
      </c>
      <c r="T39" s="37">
        <f t="shared" si="12"/>
        <v>7.5268817204301079</v>
      </c>
      <c r="U39" s="37">
        <f t="shared" si="13"/>
        <v>0.62029453177813387</v>
      </c>
      <c r="V39" s="37">
        <f t="shared" si="14"/>
        <v>-37.970546822186613</v>
      </c>
      <c r="W39" s="37">
        <f t="shared" si="15"/>
        <v>0.64335571947594417</v>
      </c>
      <c r="X39" s="37">
        <f t="shared" si="16"/>
        <v>-35.664428052405583</v>
      </c>
    </row>
    <row r="40" spans="1:24" x14ac:dyDescent="0.25">
      <c r="A40" s="1" t="s">
        <v>539</v>
      </c>
      <c r="B40" s="1" t="s">
        <v>2138</v>
      </c>
      <c r="C40" s="36">
        <v>107378</v>
      </c>
      <c r="D40" s="43">
        <v>15</v>
      </c>
      <c r="E40" s="43">
        <f t="shared" ref="E40:E71" si="17">((D40/($C40/100000)))</f>
        <v>13.969341950865168</v>
      </c>
      <c r="F40" s="6">
        <f t="shared" ref="F40:F71" si="18">((D40/$C40)/(D$133/$C$133))</f>
        <v>0.84562263965914719</v>
      </c>
      <c r="G40" s="6">
        <f t="shared" ref="G40:G71" si="19">((D40/$C40)/(D$134/$C$134))</f>
        <v>1.0154574185533329</v>
      </c>
      <c r="H40" s="44">
        <v>44</v>
      </c>
      <c r="I40" s="44">
        <f t="shared" ref="I40:I71" si="20">((H40/($C40/100000)))</f>
        <v>40.976736389204497</v>
      </c>
      <c r="J40" s="14">
        <f t="shared" ref="J40:J71" si="21">((H40/$C40)/(H$133/$C$133))</f>
        <v>1.041011598653665</v>
      </c>
      <c r="K40" s="14">
        <f t="shared" ref="K40:K71" si="22">((H40/$C40)/(H$134/$C$134))</f>
        <v>1.1692816220069282</v>
      </c>
      <c r="L40" s="49">
        <v>59</v>
      </c>
      <c r="M40" s="49">
        <f t="shared" ref="M40:M71" si="23">((L40/($C40/100000)))</f>
        <v>54.946078340069661</v>
      </c>
      <c r="N40" s="50">
        <f t="shared" ref="N40:N71" si="24">((L40/$C40)/(L$133/$C$133))</f>
        <v>0.68462766471314984</v>
      </c>
      <c r="O40" s="50">
        <f t="shared" ref="O40:O71" si="25">((L40/$C40)/(L$134/$C$134))</f>
        <v>0.79882650259528865</v>
      </c>
      <c r="P40" s="45">
        <v>118</v>
      </c>
      <c r="Q40" s="45">
        <f t="shared" ref="Q40:Q71" si="26">((P40/($C40/100000)))</f>
        <v>109.89215668013932</v>
      </c>
      <c r="R40" s="18">
        <f t="shared" ref="R40:R71" si="27">((P40/$C40)/(P$133/$C$133))</f>
        <v>0.8072061996411386</v>
      </c>
      <c r="S40" s="18">
        <f t="shared" ref="S40:S71" si="28">((P40/$C40)/(P$134/$C$134))</f>
        <v>0.93457980059263523</v>
      </c>
      <c r="T40" s="37">
        <f t="shared" ref="T40:T71" si="29">D40/P40*100</f>
        <v>12.711864406779661</v>
      </c>
      <c r="U40" s="37">
        <f t="shared" ref="U40:U71" si="30">T40/T$133</f>
        <v>1.0475918545163398</v>
      </c>
      <c r="V40" s="37">
        <f t="shared" ref="V40:V71" si="31">(U40-1)*100</f>
        <v>4.7591854516339849</v>
      </c>
      <c r="W40" s="37">
        <f t="shared" ref="W40:W71" si="32">T40/T$134</f>
        <v>1.0865390177590097</v>
      </c>
      <c r="X40" s="37">
        <f t="shared" ref="X40:X71" si="33">(W40-1)*100</f>
        <v>8.6539017759009731</v>
      </c>
    </row>
    <row r="41" spans="1:24" x14ac:dyDescent="0.25">
      <c r="A41" s="1" t="s">
        <v>613</v>
      </c>
      <c r="B41" s="1" t="s">
        <v>2146</v>
      </c>
      <c r="C41" s="36">
        <v>105306</v>
      </c>
      <c r="D41" s="43">
        <v>4</v>
      </c>
      <c r="E41" s="43">
        <f t="shared" si="17"/>
        <v>3.7984540292101112</v>
      </c>
      <c r="F41" s="6">
        <f t="shared" si="18"/>
        <v>0.22993629435820662</v>
      </c>
      <c r="G41" s="6">
        <f t="shared" si="19"/>
        <v>0.27611668012438617</v>
      </c>
      <c r="H41" s="44">
        <v>37</v>
      </c>
      <c r="I41" s="44">
        <f t="shared" si="20"/>
        <v>35.135699770193526</v>
      </c>
      <c r="J41" s="14">
        <f t="shared" si="21"/>
        <v>0.89262040393291708</v>
      </c>
      <c r="K41" s="14">
        <f t="shared" si="22"/>
        <v>1.0026061526086785</v>
      </c>
      <c r="L41" s="49">
        <v>31</v>
      </c>
      <c r="M41" s="49">
        <f t="shared" si="23"/>
        <v>29.43801872637836</v>
      </c>
      <c r="N41" s="50">
        <f t="shared" si="24"/>
        <v>0.36679746077027925</v>
      </c>
      <c r="O41" s="50">
        <f t="shared" si="25"/>
        <v>0.42798085419279858</v>
      </c>
      <c r="P41" s="45">
        <v>72</v>
      </c>
      <c r="Q41" s="45">
        <f t="shared" si="26"/>
        <v>68.372172525782005</v>
      </c>
      <c r="R41" s="18">
        <f t="shared" si="27"/>
        <v>0.50222366375415084</v>
      </c>
      <c r="S41" s="18">
        <f t="shared" si="28"/>
        <v>0.58147235704201106</v>
      </c>
      <c r="T41" s="37">
        <f t="shared" si="29"/>
        <v>5.5555555555555554</v>
      </c>
      <c r="U41" s="37">
        <f t="shared" si="30"/>
        <v>0.4578364401219559</v>
      </c>
      <c r="V41" s="37">
        <f t="shared" si="31"/>
        <v>-54.216355987804413</v>
      </c>
      <c r="W41" s="37">
        <f t="shared" si="32"/>
        <v>0.47485779294653013</v>
      </c>
      <c r="X41" s="37">
        <f t="shared" si="33"/>
        <v>-52.514220705346993</v>
      </c>
    </row>
    <row r="42" spans="1:24" x14ac:dyDescent="0.25">
      <c r="A42" s="1" t="s">
        <v>620</v>
      </c>
      <c r="B42" s="1" t="s">
        <v>2151</v>
      </c>
      <c r="C42" s="36">
        <v>104335</v>
      </c>
      <c r="D42" s="43">
        <v>12</v>
      </c>
      <c r="E42" s="43">
        <f t="shared" si="17"/>
        <v>11.501413715435856</v>
      </c>
      <c r="F42" s="6">
        <f t="shared" si="18"/>
        <v>0.69622863124604328</v>
      </c>
      <c r="G42" s="6">
        <f t="shared" si="19"/>
        <v>0.83605913022030809</v>
      </c>
      <c r="H42" s="44">
        <v>14</v>
      </c>
      <c r="I42" s="44">
        <f t="shared" si="20"/>
        <v>13.418316001341832</v>
      </c>
      <c r="J42" s="14">
        <f t="shared" si="21"/>
        <v>0.34089153560499297</v>
      </c>
      <c r="K42" s="14">
        <f t="shared" si="22"/>
        <v>0.38289506879283935</v>
      </c>
      <c r="L42" s="49">
        <v>37</v>
      </c>
      <c r="M42" s="49">
        <f t="shared" si="23"/>
        <v>35.462692289260552</v>
      </c>
      <c r="N42" s="50">
        <f t="shared" si="24"/>
        <v>0.44186484167573625</v>
      </c>
      <c r="O42" s="50">
        <f t="shared" si="25"/>
        <v>0.51556979696918992</v>
      </c>
      <c r="P42" s="45">
        <v>63</v>
      </c>
      <c r="Q42" s="45">
        <f t="shared" si="26"/>
        <v>60.38242200603824</v>
      </c>
      <c r="R42" s="18">
        <f t="shared" si="27"/>
        <v>0.44353543387533223</v>
      </c>
      <c r="S42" s="18">
        <f t="shared" si="28"/>
        <v>0.51352338167281131</v>
      </c>
      <c r="T42" s="37">
        <f t="shared" si="29"/>
        <v>19.047619047619047</v>
      </c>
      <c r="U42" s="37">
        <f t="shared" si="30"/>
        <v>1.5697249375609919</v>
      </c>
      <c r="V42" s="37">
        <f t="shared" si="31"/>
        <v>56.972493756099183</v>
      </c>
      <c r="W42" s="37">
        <f t="shared" si="32"/>
        <v>1.6280838615309605</v>
      </c>
      <c r="X42" s="37">
        <f t="shared" si="33"/>
        <v>62.808386153096052</v>
      </c>
    </row>
    <row r="43" spans="1:24" x14ac:dyDescent="0.25">
      <c r="A43" s="1" t="s">
        <v>648</v>
      </c>
      <c r="B43" s="1" t="s">
        <v>2145</v>
      </c>
      <c r="C43" s="36">
        <v>98957</v>
      </c>
      <c r="D43" s="43">
        <v>6</v>
      </c>
      <c r="E43" s="43">
        <f t="shared" si="17"/>
        <v>6.0632395889123565</v>
      </c>
      <c r="F43" s="6">
        <f t="shared" si="18"/>
        <v>0.36703322777093045</v>
      </c>
      <c r="G43" s="6">
        <f t="shared" si="19"/>
        <v>0.44074814996178058</v>
      </c>
      <c r="H43" s="44">
        <v>9</v>
      </c>
      <c r="I43" s="44">
        <f t="shared" si="20"/>
        <v>9.0948593833685347</v>
      </c>
      <c r="J43" s="14">
        <f t="shared" si="21"/>
        <v>0.23105437232197709</v>
      </c>
      <c r="K43" s="14">
        <f t="shared" si="22"/>
        <v>0.25952413170981048</v>
      </c>
      <c r="L43" s="49">
        <v>13</v>
      </c>
      <c r="M43" s="49">
        <f t="shared" si="23"/>
        <v>13.137019109310105</v>
      </c>
      <c r="N43" s="50">
        <f t="shared" si="24"/>
        <v>0.16368714539432583</v>
      </c>
      <c r="O43" s="50">
        <f t="shared" si="25"/>
        <v>0.19099086498343823</v>
      </c>
      <c r="P43" s="45">
        <v>28</v>
      </c>
      <c r="Q43" s="45">
        <f t="shared" si="26"/>
        <v>28.295118081590996</v>
      </c>
      <c r="R43" s="18">
        <f t="shared" si="27"/>
        <v>0.20784008090330047</v>
      </c>
      <c r="S43" s="18">
        <f t="shared" si="28"/>
        <v>0.24063633486972574</v>
      </c>
      <c r="T43" s="37">
        <f t="shared" si="29"/>
        <v>21.428571428571427</v>
      </c>
      <c r="U43" s="37">
        <f t="shared" si="30"/>
        <v>1.7659405547561156</v>
      </c>
      <c r="V43" s="37">
        <f t="shared" si="31"/>
        <v>76.594055475611555</v>
      </c>
      <c r="W43" s="37">
        <f t="shared" si="32"/>
        <v>1.8315943442223306</v>
      </c>
      <c r="X43" s="37">
        <f t="shared" si="33"/>
        <v>83.159434422233062</v>
      </c>
    </row>
    <row r="44" spans="1:24" x14ac:dyDescent="0.25">
      <c r="A44" s="1" t="s">
        <v>570</v>
      </c>
      <c r="B44" s="1" t="s">
        <v>2164</v>
      </c>
      <c r="C44" s="36">
        <v>94893</v>
      </c>
      <c r="D44" s="43">
        <v>2</v>
      </c>
      <c r="E44" s="43">
        <f t="shared" si="17"/>
        <v>2.1076370227519416</v>
      </c>
      <c r="F44" s="6">
        <f t="shared" si="18"/>
        <v>0.12758407582058376</v>
      </c>
      <c r="G44" s="6">
        <f t="shared" si="19"/>
        <v>0.15320805073703336</v>
      </c>
      <c r="H44" s="44">
        <v>19</v>
      </c>
      <c r="I44" s="44">
        <f t="shared" si="20"/>
        <v>20.022551716143443</v>
      </c>
      <c r="J44" s="14">
        <f t="shared" si="21"/>
        <v>0.50867175885289728</v>
      </c>
      <c r="K44" s="14">
        <f t="shared" si="22"/>
        <v>0.57134861900660816</v>
      </c>
      <c r="L44" s="49">
        <v>16</v>
      </c>
      <c r="M44" s="49">
        <f t="shared" si="23"/>
        <v>16.861096182015533</v>
      </c>
      <c r="N44" s="50">
        <f t="shared" si="24"/>
        <v>0.21008911376990672</v>
      </c>
      <c r="O44" s="50">
        <f t="shared" si="25"/>
        <v>0.24513288117925336</v>
      </c>
      <c r="P44" s="45">
        <v>37</v>
      </c>
      <c r="Q44" s="45">
        <f t="shared" si="26"/>
        <v>38.991284920910921</v>
      </c>
      <c r="R44" s="18">
        <f t="shared" si="27"/>
        <v>0.28640812839576923</v>
      </c>
      <c r="S44" s="18">
        <f t="shared" si="28"/>
        <v>0.33160207595435603</v>
      </c>
      <c r="T44" s="37">
        <f t="shared" si="29"/>
        <v>5.4054054054054053</v>
      </c>
      <c r="U44" s="37">
        <f t="shared" si="30"/>
        <v>0.44546248228082197</v>
      </c>
      <c r="V44" s="37">
        <f t="shared" si="31"/>
        <v>-55.453751771917801</v>
      </c>
      <c r="W44" s="37">
        <f t="shared" si="32"/>
        <v>0.46202379854256986</v>
      </c>
      <c r="X44" s="37">
        <f t="shared" si="33"/>
        <v>-53.797620145743011</v>
      </c>
    </row>
    <row r="45" spans="1:24" x14ac:dyDescent="0.25">
      <c r="A45" s="1" t="s">
        <v>615</v>
      </c>
      <c r="B45" s="1" t="s">
        <v>2186</v>
      </c>
      <c r="C45" s="36">
        <v>92048</v>
      </c>
      <c r="D45" s="43">
        <v>4</v>
      </c>
      <c r="E45" s="43">
        <f t="shared" si="17"/>
        <v>4.3455588388666788</v>
      </c>
      <c r="F45" s="6">
        <f t="shared" si="18"/>
        <v>0.26305483458288403</v>
      </c>
      <c r="G45" s="6">
        <f t="shared" si="19"/>
        <v>0.31588674514577847</v>
      </c>
      <c r="H45" s="44">
        <v>41</v>
      </c>
      <c r="I45" s="44">
        <f t="shared" si="20"/>
        <v>44.541978098383453</v>
      </c>
      <c r="J45" s="14">
        <f t="shared" si="21"/>
        <v>1.1315863563895425</v>
      </c>
      <c r="K45" s="14">
        <f t="shared" si="22"/>
        <v>1.2710167033213546</v>
      </c>
      <c r="L45" s="49">
        <v>50</v>
      </c>
      <c r="M45" s="49">
        <f t="shared" si="23"/>
        <v>54.319485485833482</v>
      </c>
      <c r="N45" s="50">
        <f t="shared" si="24"/>
        <v>0.67682032312515472</v>
      </c>
      <c r="O45" s="50">
        <f t="shared" si="25"/>
        <v>0.78971686286444609</v>
      </c>
      <c r="P45" s="45">
        <v>95</v>
      </c>
      <c r="Q45" s="45">
        <f t="shared" si="26"/>
        <v>103.20702242308361</v>
      </c>
      <c r="R45" s="18">
        <f t="shared" si="27"/>
        <v>0.75810094972384401</v>
      </c>
      <c r="S45" s="18">
        <f t="shared" si="28"/>
        <v>0.87772595742820059</v>
      </c>
      <c r="T45" s="37">
        <f t="shared" si="29"/>
        <v>4.2105263157894735</v>
      </c>
      <c r="U45" s="37">
        <f t="shared" si="30"/>
        <v>0.34699182830295605</v>
      </c>
      <c r="V45" s="37">
        <f t="shared" si="31"/>
        <v>-65.300817169704402</v>
      </c>
      <c r="W45" s="37">
        <f t="shared" si="32"/>
        <v>0.35989222202263338</v>
      </c>
      <c r="X45" s="37">
        <f t="shared" si="33"/>
        <v>-64.010777797736665</v>
      </c>
    </row>
    <row r="46" spans="1:24" x14ac:dyDescent="0.25">
      <c r="A46" s="1" t="s">
        <v>592</v>
      </c>
      <c r="B46" s="1" t="s">
        <v>2184</v>
      </c>
      <c r="C46" s="36">
        <v>90805</v>
      </c>
      <c r="D46" s="43">
        <v>3</v>
      </c>
      <c r="E46" s="43">
        <f t="shared" si="17"/>
        <v>3.3037828313418864</v>
      </c>
      <c r="F46" s="6">
        <f t="shared" si="18"/>
        <v>0.19999177975071838</v>
      </c>
      <c r="G46" s="6">
        <f t="shared" si="19"/>
        <v>0.24015811175468268</v>
      </c>
      <c r="H46" s="44">
        <v>29</v>
      </c>
      <c r="I46" s="44">
        <f t="shared" si="20"/>
        <v>31.936567369638237</v>
      </c>
      <c r="J46" s="14">
        <f t="shared" si="21"/>
        <v>0.81134663183514222</v>
      </c>
      <c r="K46" s="14">
        <f t="shared" si="22"/>
        <v>0.91131809377435635</v>
      </c>
      <c r="L46" s="49">
        <v>25</v>
      </c>
      <c r="M46" s="49">
        <f t="shared" si="23"/>
        <v>27.531523594515718</v>
      </c>
      <c r="N46" s="50">
        <f t="shared" si="24"/>
        <v>0.34304254778384585</v>
      </c>
      <c r="O46" s="50">
        <f t="shared" si="25"/>
        <v>0.40026351959113776</v>
      </c>
      <c r="P46" s="45">
        <v>57</v>
      </c>
      <c r="Q46" s="45">
        <f t="shared" si="26"/>
        <v>62.771873795495843</v>
      </c>
      <c r="R46" s="18">
        <f t="shared" si="27"/>
        <v>0.46108700767698074</v>
      </c>
      <c r="S46" s="18">
        <f t="shared" si="28"/>
        <v>0.53384451690557344</v>
      </c>
      <c r="T46" s="37">
        <f t="shared" si="29"/>
        <v>5.2631578947368416</v>
      </c>
      <c r="U46" s="37">
        <f t="shared" si="30"/>
        <v>0.43373978537869506</v>
      </c>
      <c r="V46" s="37">
        <f t="shared" si="31"/>
        <v>-56.626021462130495</v>
      </c>
      <c r="W46" s="37">
        <f t="shared" si="32"/>
        <v>0.4498652775282917</v>
      </c>
      <c r="X46" s="37">
        <f t="shared" si="33"/>
        <v>-55.013472247170839</v>
      </c>
    </row>
    <row r="47" spans="1:24" x14ac:dyDescent="0.25">
      <c r="A47" s="1" t="s">
        <v>626</v>
      </c>
      <c r="B47" s="1" t="s">
        <v>2214</v>
      </c>
      <c r="C47" s="36">
        <v>82457</v>
      </c>
      <c r="D47" s="43">
        <v>7</v>
      </c>
      <c r="E47" s="43">
        <f t="shared" si="17"/>
        <v>8.4892731969390098</v>
      </c>
      <c r="F47" s="6">
        <f t="shared" si="18"/>
        <v>0.51389117932921746</v>
      </c>
      <c r="G47" s="6">
        <f t="shared" si="19"/>
        <v>0.6171010399973631</v>
      </c>
      <c r="H47" s="44">
        <v>18</v>
      </c>
      <c r="I47" s="44">
        <f t="shared" si="20"/>
        <v>21.82955964927174</v>
      </c>
      <c r="J47" s="14">
        <f t="shared" si="21"/>
        <v>0.55457869002912763</v>
      </c>
      <c r="K47" s="14">
        <f t="shared" si="22"/>
        <v>0.62291205116867499</v>
      </c>
      <c r="L47" s="49">
        <v>40</v>
      </c>
      <c r="M47" s="49">
        <f t="shared" si="23"/>
        <v>48.510132553937204</v>
      </c>
      <c r="N47" s="50">
        <f t="shared" si="24"/>
        <v>0.60443583543446144</v>
      </c>
      <c r="O47" s="50">
        <f t="shared" si="25"/>
        <v>0.70525833142555783</v>
      </c>
      <c r="P47" s="45">
        <v>65</v>
      </c>
      <c r="Q47" s="45">
        <f t="shared" si="26"/>
        <v>78.828965400147951</v>
      </c>
      <c r="R47" s="18">
        <f t="shared" si="27"/>
        <v>0.57903340424472927</v>
      </c>
      <c r="S47" s="18">
        <f t="shared" si="28"/>
        <v>0.6704023379851336</v>
      </c>
      <c r="T47" s="37">
        <f t="shared" si="29"/>
        <v>10.76923076923077</v>
      </c>
      <c r="U47" s="37">
        <f t="shared" si="30"/>
        <v>0.88749833008256085</v>
      </c>
      <c r="V47" s="37">
        <f t="shared" si="31"/>
        <v>-11.250166991743916</v>
      </c>
      <c r="W47" s="37">
        <f t="shared" si="32"/>
        <v>0.92049356786558167</v>
      </c>
      <c r="X47" s="37">
        <f t="shared" si="33"/>
        <v>-7.9506432134418326</v>
      </c>
    </row>
    <row r="48" spans="1:24" x14ac:dyDescent="0.25">
      <c r="A48" s="1" t="s">
        <v>601</v>
      </c>
      <c r="B48" s="1" t="s">
        <v>2207</v>
      </c>
      <c r="C48" s="36">
        <v>80903</v>
      </c>
      <c r="D48" s="43">
        <v>9</v>
      </c>
      <c r="E48" s="43">
        <f t="shared" si="17"/>
        <v>11.124432962930918</v>
      </c>
      <c r="F48" s="6">
        <f t="shared" si="18"/>
        <v>0.6734084110699472</v>
      </c>
      <c r="G48" s="6">
        <f t="shared" si="19"/>
        <v>0.80865569896854106</v>
      </c>
      <c r="H48" s="44">
        <v>28</v>
      </c>
      <c r="I48" s="44">
        <f t="shared" si="20"/>
        <v>34.609346995785074</v>
      </c>
      <c r="J48" s="14">
        <f t="shared" si="21"/>
        <v>0.87924844239019417</v>
      </c>
      <c r="K48" s="14">
        <f t="shared" si="22"/>
        <v>0.98758654197003548</v>
      </c>
      <c r="L48" s="49">
        <v>55</v>
      </c>
      <c r="M48" s="49">
        <f t="shared" si="23"/>
        <v>67.982645884577821</v>
      </c>
      <c r="N48" s="50">
        <f t="shared" si="24"/>
        <v>0.84706318447185713</v>
      </c>
      <c r="O48" s="50">
        <f t="shared" si="25"/>
        <v>0.98835696540599449</v>
      </c>
      <c r="P48" s="45">
        <v>92</v>
      </c>
      <c r="Q48" s="45">
        <f t="shared" si="26"/>
        <v>113.71642584329382</v>
      </c>
      <c r="R48" s="18">
        <f t="shared" si="27"/>
        <v>0.83529713780135617</v>
      </c>
      <c r="S48" s="18">
        <f t="shared" si="28"/>
        <v>0.96710336569397826</v>
      </c>
      <c r="T48" s="37">
        <f t="shared" si="29"/>
        <v>9.7826086956521738</v>
      </c>
      <c r="U48" s="37">
        <f t="shared" si="30"/>
        <v>0.8061902532582268</v>
      </c>
      <c r="V48" s="37">
        <f t="shared" si="31"/>
        <v>-19.38097467417732</v>
      </c>
      <c r="W48" s="37">
        <f t="shared" si="32"/>
        <v>0.83616263540584657</v>
      </c>
      <c r="X48" s="37">
        <f t="shared" si="33"/>
        <v>-16.383736459415342</v>
      </c>
    </row>
    <row r="49" spans="1:24" x14ac:dyDescent="0.25">
      <c r="A49" s="1" t="s">
        <v>607</v>
      </c>
      <c r="B49" s="1" t="s">
        <v>2211</v>
      </c>
      <c r="C49" s="36">
        <v>79795</v>
      </c>
      <c r="D49" s="43">
        <v>3</v>
      </c>
      <c r="E49" s="43">
        <f t="shared" si="17"/>
        <v>3.7596340622846043</v>
      </c>
      <c r="F49" s="6">
        <f t="shared" si="18"/>
        <v>0.22758635954964571</v>
      </c>
      <c r="G49" s="6">
        <f t="shared" si="19"/>
        <v>0.27329478460911033</v>
      </c>
      <c r="H49" s="44">
        <v>23</v>
      </c>
      <c r="I49" s="44">
        <f t="shared" si="20"/>
        <v>28.823861144181965</v>
      </c>
      <c r="J49" s="14">
        <f t="shared" si="21"/>
        <v>0.732268511676331</v>
      </c>
      <c r="K49" s="14">
        <f t="shared" si="22"/>
        <v>0.82249622788531374</v>
      </c>
      <c r="L49" s="49">
        <v>25</v>
      </c>
      <c r="M49" s="49">
        <f t="shared" si="23"/>
        <v>31.3302838523717</v>
      </c>
      <c r="N49" s="50">
        <f t="shared" si="24"/>
        <v>0.39037506800566601</v>
      </c>
      <c r="O49" s="50">
        <f t="shared" si="25"/>
        <v>0.45549130768185059</v>
      </c>
      <c r="P49" s="45">
        <v>51</v>
      </c>
      <c r="Q49" s="45">
        <f t="shared" si="26"/>
        <v>63.913779058838266</v>
      </c>
      <c r="R49" s="18">
        <f t="shared" si="27"/>
        <v>0.4694748038202104</v>
      </c>
      <c r="S49" s="18">
        <f t="shared" si="28"/>
        <v>0.54355587052307075</v>
      </c>
      <c r="T49" s="37">
        <f t="shared" si="29"/>
        <v>5.8823529411764701</v>
      </c>
      <c r="U49" s="37">
        <f t="shared" si="30"/>
        <v>0.48476799542324744</v>
      </c>
      <c r="V49" s="37">
        <f t="shared" si="31"/>
        <v>-51.523200457675259</v>
      </c>
      <c r="W49" s="37">
        <f t="shared" si="32"/>
        <v>0.50279060429632605</v>
      </c>
      <c r="X49" s="37">
        <f t="shared" si="33"/>
        <v>-49.720939570367392</v>
      </c>
    </row>
    <row r="50" spans="1:24" x14ac:dyDescent="0.25">
      <c r="A50" s="1" t="s">
        <v>572</v>
      </c>
      <c r="B50" s="1" t="s">
        <v>2222</v>
      </c>
      <c r="C50" s="36">
        <v>79263</v>
      </c>
      <c r="D50" s="43">
        <v>3</v>
      </c>
      <c r="E50" s="43">
        <f t="shared" si="17"/>
        <v>3.7848680973468078</v>
      </c>
      <c r="F50" s="6">
        <f t="shared" si="18"/>
        <v>0.22911388113323972</v>
      </c>
      <c r="G50" s="6">
        <f t="shared" si="19"/>
        <v>0.27512909349739423</v>
      </c>
      <c r="H50" s="44">
        <v>17</v>
      </c>
      <c r="I50" s="44">
        <f t="shared" si="20"/>
        <v>21.447585884965243</v>
      </c>
      <c r="J50" s="14">
        <f t="shared" si="21"/>
        <v>0.54487466881944369</v>
      </c>
      <c r="K50" s="14">
        <f t="shared" si="22"/>
        <v>0.61201233240019681</v>
      </c>
      <c r="L50" s="49">
        <v>13</v>
      </c>
      <c r="M50" s="49">
        <f t="shared" si="23"/>
        <v>16.401095088502835</v>
      </c>
      <c r="N50" s="50">
        <f t="shared" si="24"/>
        <v>0.2043575040912696</v>
      </c>
      <c r="O50" s="50">
        <f t="shared" si="25"/>
        <v>0.23844521436440833</v>
      </c>
      <c r="P50" s="45">
        <v>33</v>
      </c>
      <c r="Q50" s="45">
        <f t="shared" si="26"/>
        <v>41.633549070814887</v>
      </c>
      <c r="R50" s="18">
        <f t="shared" si="27"/>
        <v>0.30581672012174699</v>
      </c>
      <c r="S50" s="18">
        <f t="shared" si="28"/>
        <v>0.354073258402053</v>
      </c>
      <c r="T50" s="37">
        <f t="shared" si="29"/>
        <v>9.0909090909090917</v>
      </c>
      <c r="U50" s="37">
        <f t="shared" si="30"/>
        <v>0.74918690201774618</v>
      </c>
      <c r="V50" s="37">
        <f t="shared" si="31"/>
        <v>-25.081309798225384</v>
      </c>
      <c r="W50" s="37">
        <f t="shared" si="32"/>
        <v>0.77704002482159484</v>
      </c>
      <c r="X50" s="37">
        <f t="shared" si="33"/>
        <v>-22.295997517840515</v>
      </c>
    </row>
    <row r="51" spans="1:24" x14ac:dyDescent="0.25">
      <c r="A51" s="1" t="s">
        <v>587</v>
      </c>
      <c r="B51" s="1" t="s">
        <v>2250</v>
      </c>
      <c r="C51" s="36">
        <v>71711</v>
      </c>
      <c r="D51" s="43">
        <v>2</v>
      </c>
      <c r="E51" s="43">
        <f t="shared" si="17"/>
        <v>2.7889724031180712</v>
      </c>
      <c r="F51" s="6">
        <f t="shared" si="18"/>
        <v>0.16882815337734314</v>
      </c>
      <c r="G51" s="6">
        <f t="shared" si="19"/>
        <v>0.20273558531591115</v>
      </c>
      <c r="H51" s="44">
        <v>32</v>
      </c>
      <c r="I51" s="44">
        <f t="shared" si="20"/>
        <v>44.623558449889138</v>
      </c>
      <c r="J51" s="14">
        <f t="shared" si="21"/>
        <v>1.1336589004626725</v>
      </c>
      <c r="K51" s="14">
        <f t="shared" si="22"/>
        <v>1.2733446194547047</v>
      </c>
      <c r="L51" s="49">
        <v>39</v>
      </c>
      <c r="M51" s="49">
        <f t="shared" si="23"/>
        <v>54.384961860802385</v>
      </c>
      <c r="N51" s="50">
        <f t="shared" si="24"/>
        <v>0.67763615819551959</v>
      </c>
      <c r="O51" s="50">
        <f t="shared" si="25"/>
        <v>0.79066878273205354</v>
      </c>
      <c r="P51" s="45">
        <v>73</v>
      </c>
      <c r="Q51" s="45">
        <f t="shared" si="26"/>
        <v>101.79749271380959</v>
      </c>
      <c r="R51" s="18">
        <f t="shared" si="27"/>
        <v>0.74774733437697205</v>
      </c>
      <c r="S51" s="18">
        <f t="shared" si="28"/>
        <v>0.86573858695137029</v>
      </c>
      <c r="T51" s="37">
        <f t="shared" si="29"/>
        <v>2.7397260273972601</v>
      </c>
      <c r="U51" s="37">
        <f t="shared" si="30"/>
        <v>0.22578235403274538</v>
      </c>
      <c r="V51" s="37">
        <f t="shared" si="31"/>
        <v>-77.421764596725467</v>
      </c>
      <c r="W51" s="37">
        <f t="shared" si="32"/>
        <v>0.23417644583664499</v>
      </c>
      <c r="X51" s="37">
        <f t="shared" si="33"/>
        <v>-76.582355416335503</v>
      </c>
    </row>
    <row r="52" spans="1:24" x14ac:dyDescent="0.25">
      <c r="A52" s="1" t="s">
        <v>638</v>
      </c>
      <c r="B52" s="1" t="s">
        <v>2263</v>
      </c>
      <c r="C52" s="36">
        <v>71710</v>
      </c>
      <c r="D52" s="43">
        <v>1</v>
      </c>
      <c r="E52" s="43">
        <f t="shared" si="17"/>
        <v>1.3945056477478734</v>
      </c>
      <c r="F52" s="6">
        <f t="shared" si="18"/>
        <v>8.4415253847738486E-2</v>
      </c>
      <c r="G52" s="6">
        <f t="shared" si="19"/>
        <v>0.10136920623754919</v>
      </c>
      <c r="H52" s="44">
        <v>13</v>
      </c>
      <c r="I52" s="44">
        <f t="shared" si="20"/>
        <v>18.128573420722354</v>
      </c>
      <c r="J52" s="14">
        <f t="shared" si="21"/>
        <v>0.46055535069377673</v>
      </c>
      <c r="K52" s="14">
        <f t="shared" si="22"/>
        <v>0.51730346537891869</v>
      </c>
      <c r="L52" s="49">
        <v>12</v>
      </c>
      <c r="M52" s="49">
        <f t="shared" si="23"/>
        <v>16.73406777297448</v>
      </c>
      <c r="N52" s="50">
        <f t="shared" si="24"/>
        <v>0.20850634088308212</v>
      </c>
      <c r="O52" s="50">
        <f t="shared" si="25"/>
        <v>0.24328609497011808</v>
      </c>
      <c r="P52" s="45">
        <v>26</v>
      </c>
      <c r="Q52" s="45">
        <f t="shared" si="26"/>
        <v>36.257146841444708</v>
      </c>
      <c r="R52" s="18">
        <f t="shared" si="27"/>
        <v>0.26632468226918221</v>
      </c>
      <c r="S52" s="18">
        <f t="shared" si="28"/>
        <v>0.30834955003899128</v>
      </c>
      <c r="T52" s="37">
        <f t="shared" si="29"/>
        <v>3.8461538461538463</v>
      </c>
      <c r="U52" s="37">
        <f t="shared" si="30"/>
        <v>0.31696368931520025</v>
      </c>
      <c r="V52" s="37">
        <f t="shared" si="31"/>
        <v>-68.303631068479973</v>
      </c>
      <c r="W52" s="37">
        <f t="shared" si="32"/>
        <v>0.32874770280913629</v>
      </c>
      <c r="X52" s="37">
        <f t="shared" si="33"/>
        <v>-67.125229719086363</v>
      </c>
    </row>
    <row r="53" spans="1:24" x14ac:dyDescent="0.25">
      <c r="A53" s="1" t="s">
        <v>573</v>
      </c>
      <c r="B53" s="1" t="s">
        <v>2255</v>
      </c>
      <c r="C53" s="36">
        <v>70471</v>
      </c>
      <c r="D53" s="43">
        <v>8</v>
      </c>
      <c r="E53" s="43">
        <f t="shared" si="17"/>
        <v>11.352187424614382</v>
      </c>
      <c r="F53" s="6">
        <f t="shared" si="18"/>
        <v>0.6871953403154577</v>
      </c>
      <c r="G53" s="6">
        <f t="shared" si="19"/>
        <v>0.8252115939089445</v>
      </c>
      <c r="H53" s="44">
        <v>18</v>
      </c>
      <c r="I53" s="44">
        <f t="shared" si="20"/>
        <v>25.542421705382356</v>
      </c>
      <c r="J53" s="14">
        <f t="shared" si="21"/>
        <v>0.6489037340712035</v>
      </c>
      <c r="K53" s="14">
        <f t="shared" si="22"/>
        <v>0.72885951672624816</v>
      </c>
      <c r="L53" s="49">
        <v>26</v>
      </c>
      <c r="M53" s="49">
        <f t="shared" si="23"/>
        <v>36.894609129996738</v>
      </c>
      <c r="N53" s="50">
        <f t="shared" si="24"/>
        <v>0.45970651322632861</v>
      </c>
      <c r="O53" s="50">
        <f t="shared" si="25"/>
        <v>0.53638753604081391</v>
      </c>
      <c r="P53" s="45">
        <v>52</v>
      </c>
      <c r="Q53" s="45">
        <f t="shared" si="26"/>
        <v>73.789218259993476</v>
      </c>
      <c r="R53" s="18">
        <f t="shared" si="27"/>
        <v>0.54201424601674608</v>
      </c>
      <c r="S53" s="18">
        <f t="shared" si="28"/>
        <v>0.62754171881471987</v>
      </c>
      <c r="T53" s="37">
        <f t="shared" si="29"/>
        <v>15.384615384615385</v>
      </c>
      <c r="U53" s="37">
        <f t="shared" si="30"/>
        <v>1.267854757260801</v>
      </c>
      <c r="V53" s="37">
        <f t="shared" si="31"/>
        <v>26.785475726080101</v>
      </c>
      <c r="W53" s="37">
        <f t="shared" si="32"/>
        <v>1.3149908112365452</v>
      </c>
      <c r="X53" s="37">
        <f t="shared" si="33"/>
        <v>31.499081123654516</v>
      </c>
    </row>
    <row r="54" spans="1:24" x14ac:dyDescent="0.25">
      <c r="A54" s="1" t="s">
        <v>635</v>
      </c>
      <c r="B54" s="1" t="s">
        <v>2251</v>
      </c>
      <c r="C54" s="36">
        <v>70192</v>
      </c>
      <c r="D54" s="43">
        <v>8</v>
      </c>
      <c r="E54" s="43">
        <f t="shared" si="17"/>
        <v>11.397310234784591</v>
      </c>
      <c r="F54" s="6">
        <f t="shared" si="18"/>
        <v>0.68992681256226662</v>
      </c>
      <c r="G54" s="6">
        <f t="shared" si="19"/>
        <v>0.82849165480905551</v>
      </c>
      <c r="H54" s="44">
        <v>51</v>
      </c>
      <c r="I54" s="44">
        <f t="shared" si="20"/>
        <v>72.657852746751772</v>
      </c>
      <c r="J54" s="14">
        <f t="shared" si="21"/>
        <v>1.8458685124217391</v>
      </c>
      <c r="K54" s="14">
        <f t="shared" si="22"/>
        <v>2.0733103560108046</v>
      </c>
      <c r="L54" s="49">
        <v>38</v>
      </c>
      <c r="M54" s="49">
        <f t="shared" si="23"/>
        <v>54.137223615226809</v>
      </c>
      <c r="N54" s="50">
        <f t="shared" si="24"/>
        <v>0.67454934178109216</v>
      </c>
      <c r="O54" s="50">
        <f t="shared" si="25"/>
        <v>0.7870670720686026</v>
      </c>
      <c r="P54" s="45">
        <v>97</v>
      </c>
      <c r="Q54" s="45">
        <f t="shared" si="26"/>
        <v>138.19238659676316</v>
      </c>
      <c r="R54" s="18">
        <f t="shared" si="27"/>
        <v>1.0150838292199287</v>
      </c>
      <c r="S54" s="18">
        <f t="shared" si="28"/>
        <v>1.1752596091542966</v>
      </c>
      <c r="T54" s="37">
        <f t="shared" si="29"/>
        <v>8.2474226804123703</v>
      </c>
      <c r="U54" s="37">
        <f t="shared" si="30"/>
        <v>0.67967471523259426</v>
      </c>
      <c r="V54" s="37">
        <f t="shared" si="31"/>
        <v>-32.032528476740573</v>
      </c>
      <c r="W54" s="37">
        <f t="shared" si="32"/>
        <v>0.70494352767319934</v>
      </c>
      <c r="X54" s="37">
        <f t="shared" si="33"/>
        <v>-29.505647232680065</v>
      </c>
    </row>
    <row r="55" spans="1:24" x14ac:dyDescent="0.25">
      <c r="A55" s="1" t="s">
        <v>536</v>
      </c>
      <c r="B55" s="1" t="s">
        <v>2285</v>
      </c>
      <c r="C55" s="36">
        <v>70016</v>
      </c>
      <c r="D55" s="43">
        <v>6</v>
      </c>
      <c r="E55" s="43">
        <f t="shared" si="17"/>
        <v>8.5694698354661796</v>
      </c>
      <c r="F55" s="6">
        <f t="shared" si="18"/>
        <v>0.51874581696366484</v>
      </c>
      <c r="G55" s="6">
        <f t="shared" si="19"/>
        <v>0.62293068264065243</v>
      </c>
      <c r="H55" s="44">
        <v>16</v>
      </c>
      <c r="I55" s="44">
        <f t="shared" si="20"/>
        <v>22.851919561243143</v>
      </c>
      <c r="J55" s="14">
        <f t="shared" si="21"/>
        <v>0.58055168397993828</v>
      </c>
      <c r="K55" s="14">
        <f t="shared" si="22"/>
        <v>0.65208535196038286</v>
      </c>
      <c r="L55" s="49">
        <v>12</v>
      </c>
      <c r="M55" s="49">
        <f t="shared" si="23"/>
        <v>17.138939670932359</v>
      </c>
      <c r="N55" s="50">
        <f t="shared" si="24"/>
        <v>0.21355104125808125</v>
      </c>
      <c r="O55" s="50">
        <f t="shared" si="25"/>
        <v>0.24917227305626094</v>
      </c>
      <c r="P55" s="45">
        <v>34</v>
      </c>
      <c r="Q55" s="45">
        <f t="shared" si="26"/>
        <v>48.560329067641682</v>
      </c>
      <c r="R55" s="18">
        <f t="shared" si="27"/>
        <v>0.35669696422564068</v>
      </c>
      <c r="S55" s="18">
        <f t="shared" si="28"/>
        <v>0.41298218205732434</v>
      </c>
      <c r="T55" s="37">
        <f t="shared" si="29"/>
        <v>17.647058823529413</v>
      </c>
      <c r="U55" s="37">
        <f t="shared" si="30"/>
        <v>1.4543039862697424</v>
      </c>
      <c r="V55" s="37">
        <f t="shared" si="31"/>
        <v>45.430398626974245</v>
      </c>
      <c r="W55" s="37">
        <f t="shared" si="32"/>
        <v>1.5083718128889783</v>
      </c>
      <c r="X55" s="37">
        <f t="shared" si="33"/>
        <v>50.837181288897824</v>
      </c>
    </row>
    <row r="56" spans="1:24" x14ac:dyDescent="0.25">
      <c r="A56" s="1" t="s">
        <v>526</v>
      </c>
      <c r="B56" s="1" t="s">
        <v>2257</v>
      </c>
      <c r="C56" s="36">
        <v>69520</v>
      </c>
      <c r="D56" s="43">
        <v>5</v>
      </c>
      <c r="E56" s="43">
        <f t="shared" si="17"/>
        <v>7.1921749136939006</v>
      </c>
      <c r="F56" s="6">
        <f t="shared" si="18"/>
        <v>0.43537240027483654</v>
      </c>
      <c r="G56" s="6">
        <f t="shared" si="19"/>
        <v>0.52281255604823451</v>
      </c>
      <c r="H56" s="44">
        <v>22</v>
      </c>
      <c r="I56" s="44">
        <f t="shared" si="20"/>
        <v>31.645569620253163</v>
      </c>
      <c r="J56" s="14">
        <f t="shared" si="21"/>
        <v>0.80395385097981331</v>
      </c>
      <c r="K56" s="14">
        <f t="shared" si="22"/>
        <v>0.90301439879070733</v>
      </c>
      <c r="L56" s="49">
        <v>17</v>
      </c>
      <c r="M56" s="49">
        <f t="shared" si="23"/>
        <v>24.453394706559262</v>
      </c>
      <c r="N56" s="50">
        <f t="shared" si="24"/>
        <v>0.30468908824839241</v>
      </c>
      <c r="O56" s="50">
        <f t="shared" si="25"/>
        <v>0.35551253811279948</v>
      </c>
      <c r="P56" s="45">
        <v>44</v>
      </c>
      <c r="Q56" s="45">
        <f t="shared" si="26"/>
        <v>63.291139240506325</v>
      </c>
      <c r="R56" s="18">
        <f t="shared" si="27"/>
        <v>0.46490124064077548</v>
      </c>
      <c r="S56" s="18">
        <f t="shared" si="28"/>
        <v>0.53826061911626255</v>
      </c>
      <c r="T56" s="37">
        <f t="shared" si="29"/>
        <v>11.363636363636363</v>
      </c>
      <c r="U56" s="37">
        <f t="shared" si="30"/>
        <v>0.93648362752218262</v>
      </c>
      <c r="V56" s="37">
        <f t="shared" si="31"/>
        <v>-6.3516372477817384</v>
      </c>
      <c r="W56" s="37">
        <f t="shared" si="32"/>
        <v>0.97130003102699347</v>
      </c>
      <c r="X56" s="37">
        <f t="shared" si="33"/>
        <v>-2.8699968973006529</v>
      </c>
    </row>
    <row r="57" spans="1:24" x14ac:dyDescent="0.25">
      <c r="A57" s="1" t="s">
        <v>616</v>
      </c>
      <c r="B57" s="1" t="s">
        <v>2242</v>
      </c>
      <c r="C57" s="36">
        <v>69466</v>
      </c>
      <c r="D57" s="43">
        <v>12</v>
      </c>
      <c r="E57" s="43">
        <f t="shared" si="17"/>
        <v>17.274637952379582</v>
      </c>
      <c r="F57" s="6">
        <f t="shared" si="18"/>
        <v>1.045706017923242</v>
      </c>
      <c r="G57" s="6">
        <f t="shared" si="19"/>
        <v>1.2557255254590136</v>
      </c>
      <c r="H57" s="44">
        <v>28</v>
      </c>
      <c r="I57" s="44">
        <f t="shared" si="20"/>
        <v>40.307488555552354</v>
      </c>
      <c r="J57" s="14">
        <f t="shared" si="21"/>
        <v>1.0240093964629298</v>
      </c>
      <c r="K57" s="14">
        <f t="shared" si="22"/>
        <v>1.1501844644142716</v>
      </c>
      <c r="L57" s="49">
        <v>37</v>
      </c>
      <c r="M57" s="49">
        <f t="shared" si="23"/>
        <v>53.263467019837037</v>
      </c>
      <c r="N57" s="50">
        <f t="shared" si="24"/>
        <v>0.6636623420988389</v>
      </c>
      <c r="O57" s="50">
        <f t="shared" si="25"/>
        <v>0.7743640740330584</v>
      </c>
      <c r="P57" s="45">
        <v>77</v>
      </c>
      <c r="Q57" s="45">
        <f t="shared" si="26"/>
        <v>110.84559352776897</v>
      </c>
      <c r="R57" s="18">
        <f t="shared" si="27"/>
        <v>0.81420961241984202</v>
      </c>
      <c r="S57" s="18">
        <f t="shared" si="28"/>
        <v>0.94268832121735091</v>
      </c>
      <c r="T57" s="37">
        <f t="shared" si="29"/>
        <v>15.584415584415584</v>
      </c>
      <c r="U57" s="37">
        <f t="shared" si="30"/>
        <v>1.2843204034589932</v>
      </c>
      <c r="V57" s="37">
        <f t="shared" si="31"/>
        <v>28.432040345899324</v>
      </c>
      <c r="W57" s="37">
        <f t="shared" si="32"/>
        <v>1.3320686139798767</v>
      </c>
      <c r="X57" s="37">
        <f t="shared" si="33"/>
        <v>33.206861397987673</v>
      </c>
    </row>
    <row r="58" spans="1:24" x14ac:dyDescent="0.25">
      <c r="A58" s="1" t="s">
        <v>610</v>
      </c>
      <c r="B58" s="1" t="s">
        <v>2244</v>
      </c>
      <c r="C58" s="36">
        <v>67308</v>
      </c>
      <c r="D58" s="43">
        <v>8</v>
      </c>
      <c r="E58" s="43">
        <f t="shared" si="17"/>
        <v>11.885659951268794</v>
      </c>
      <c r="F58" s="6">
        <f t="shared" si="18"/>
        <v>0.7194886614870537</v>
      </c>
      <c r="G58" s="6">
        <f t="shared" si="19"/>
        <v>0.863990702952951</v>
      </c>
      <c r="H58" s="44">
        <v>13</v>
      </c>
      <c r="I58" s="44">
        <f t="shared" si="20"/>
        <v>19.314197420811791</v>
      </c>
      <c r="J58" s="14">
        <f t="shared" si="21"/>
        <v>0.49067605928345409</v>
      </c>
      <c r="K58" s="14">
        <f t="shared" si="22"/>
        <v>0.55113554855770874</v>
      </c>
      <c r="L58" s="49">
        <v>13</v>
      </c>
      <c r="M58" s="49">
        <f t="shared" si="23"/>
        <v>19.314197420811791</v>
      </c>
      <c r="N58" s="50">
        <f t="shared" si="24"/>
        <v>0.24065473415918318</v>
      </c>
      <c r="O58" s="50">
        <f t="shared" si="25"/>
        <v>0.28079697845970902</v>
      </c>
      <c r="P58" s="45">
        <v>34</v>
      </c>
      <c r="Q58" s="45">
        <f t="shared" si="26"/>
        <v>50.514054792892374</v>
      </c>
      <c r="R58" s="18">
        <f t="shared" si="27"/>
        <v>0.37104793853958606</v>
      </c>
      <c r="S58" s="18">
        <f t="shared" si="28"/>
        <v>0.42959767722894193</v>
      </c>
      <c r="T58" s="37">
        <f t="shared" si="29"/>
        <v>23.52941176470588</v>
      </c>
      <c r="U58" s="37">
        <f t="shared" si="30"/>
        <v>1.9390719816929898</v>
      </c>
      <c r="V58" s="37">
        <f t="shared" si="31"/>
        <v>93.907198169298979</v>
      </c>
      <c r="W58" s="37">
        <f t="shared" si="32"/>
        <v>2.0111624171853042</v>
      </c>
      <c r="X58" s="37">
        <f t="shared" si="33"/>
        <v>101.11624171853042</v>
      </c>
    </row>
    <row r="59" spans="1:24" x14ac:dyDescent="0.25">
      <c r="A59" s="1" t="s">
        <v>578</v>
      </c>
      <c r="B59" s="1" t="s">
        <v>2320</v>
      </c>
      <c r="C59" s="36">
        <v>61172</v>
      </c>
      <c r="D59" s="43">
        <v>6</v>
      </c>
      <c r="E59" s="43">
        <f t="shared" si="17"/>
        <v>9.8084090760478642</v>
      </c>
      <c r="F59" s="6">
        <f t="shared" si="18"/>
        <v>0.59374398614607926</v>
      </c>
      <c r="G59" s="6">
        <f t="shared" si="19"/>
        <v>0.71299147773111748</v>
      </c>
      <c r="H59" s="44">
        <v>31</v>
      </c>
      <c r="I59" s="44">
        <f t="shared" si="20"/>
        <v>50.676780226247303</v>
      </c>
      <c r="J59" s="14">
        <f t="shared" si="21"/>
        <v>1.2874406467335138</v>
      </c>
      <c r="K59" s="14">
        <f t="shared" si="22"/>
        <v>1.4460748464254509</v>
      </c>
      <c r="L59" s="49">
        <v>65</v>
      </c>
      <c r="M59" s="49">
        <f t="shared" si="23"/>
        <v>106.25776499051852</v>
      </c>
      <c r="N59" s="50">
        <f t="shared" si="24"/>
        <v>1.3239708401545072</v>
      </c>
      <c r="O59" s="50">
        <f t="shared" si="25"/>
        <v>1.544814868417421</v>
      </c>
      <c r="P59" s="45">
        <v>102</v>
      </c>
      <c r="Q59" s="45">
        <f t="shared" si="26"/>
        <v>166.74295429281369</v>
      </c>
      <c r="R59" s="18">
        <f t="shared" si="27"/>
        <v>1.2248002998376279</v>
      </c>
      <c r="S59" s="18">
        <f t="shared" si="28"/>
        <v>1.4180684198126081</v>
      </c>
      <c r="T59" s="37">
        <f t="shared" si="29"/>
        <v>5.8823529411764701</v>
      </c>
      <c r="U59" s="37">
        <f t="shared" si="30"/>
        <v>0.48476799542324744</v>
      </c>
      <c r="V59" s="37">
        <f t="shared" si="31"/>
        <v>-51.523200457675259</v>
      </c>
      <c r="W59" s="37">
        <f t="shared" si="32"/>
        <v>0.50279060429632605</v>
      </c>
      <c r="X59" s="37">
        <f t="shared" si="33"/>
        <v>-49.720939570367392</v>
      </c>
    </row>
    <row r="60" spans="1:24" x14ac:dyDescent="0.25">
      <c r="A60" s="1" t="s">
        <v>617</v>
      </c>
      <c r="B60" s="1" t="s">
        <v>2306</v>
      </c>
      <c r="C60" s="36">
        <v>60992</v>
      </c>
      <c r="D60" s="43">
        <v>11</v>
      </c>
      <c r="E60" s="43">
        <f t="shared" si="17"/>
        <v>18.035152151101784</v>
      </c>
      <c r="F60" s="6">
        <f t="shared" si="18"/>
        <v>1.091743120206496</v>
      </c>
      <c r="G60" s="6">
        <f t="shared" si="19"/>
        <v>1.3110087154420447</v>
      </c>
      <c r="H60" s="44">
        <v>18</v>
      </c>
      <c r="I60" s="44">
        <f t="shared" si="20"/>
        <v>29.512067156348373</v>
      </c>
      <c r="J60" s="14">
        <f t="shared" si="21"/>
        <v>0.74975234528678814</v>
      </c>
      <c r="K60" s="14">
        <f t="shared" si="22"/>
        <v>0.84213436193624469</v>
      </c>
      <c r="L60" s="49">
        <v>32</v>
      </c>
      <c r="M60" s="49">
        <f t="shared" si="23"/>
        <v>52.46589716684155</v>
      </c>
      <c r="N60" s="50">
        <f t="shared" si="24"/>
        <v>0.65372462857318192</v>
      </c>
      <c r="O60" s="50">
        <f t="shared" si="25"/>
        <v>0.76276870716628042</v>
      </c>
      <c r="P60" s="45">
        <v>61</v>
      </c>
      <c r="Q60" s="45">
        <f t="shared" si="26"/>
        <v>100.01311647429171</v>
      </c>
      <c r="R60" s="18">
        <f t="shared" si="27"/>
        <v>0.73464030648212775</v>
      </c>
      <c r="S60" s="18">
        <f t="shared" si="28"/>
        <v>0.85056332749254615</v>
      </c>
      <c r="T60" s="37">
        <f t="shared" si="29"/>
        <v>18.032786885245901</v>
      </c>
      <c r="U60" s="37">
        <f t="shared" si="30"/>
        <v>1.486092051543398</v>
      </c>
      <c r="V60" s="37">
        <f t="shared" si="31"/>
        <v>48.609205154339797</v>
      </c>
      <c r="W60" s="37">
        <f t="shared" si="32"/>
        <v>1.5413416885805404</v>
      </c>
      <c r="X60" s="37">
        <f t="shared" si="33"/>
        <v>54.134168858054046</v>
      </c>
    </row>
    <row r="61" spans="1:24" x14ac:dyDescent="0.25">
      <c r="A61" s="1" t="s">
        <v>543</v>
      </c>
      <c r="B61" s="1" t="s">
        <v>2346</v>
      </c>
      <c r="C61" s="36">
        <v>60309</v>
      </c>
      <c r="D61" s="43">
        <v>3</v>
      </c>
      <c r="E61" s="43">
        <f t="shared" si="17"/>
        <v>4.9743819330448193</v>
      </c>
      <c r="F61" s="6">
        <f t="shared" si="18"/>
        <v>0.30112012403230004</v>
      </c>
      <c r="G61" s="6">
        <f t="shared" si="19"/>
        <v>0.3615970640846965</v>
      </c>
      <c r="H61" s="44">
        <v>31</v>
      </c>
      <c r="I61" s="44">
        <f t="shared" si="20"/>
        <v>51.401946641463127</v>
      </c>
      <c r="J61" s="14">
        <f t="shared" si="21"/>
        <v>1.3058634572283159</v>
      </c>
      <c r="K61" s="14">
        <f t="shared" si="22"/>
        <v>1.4667676550023661</v>
      </c>
      <c r="L61" s="49">
        <v>33</v>
      </c>
      <c r="M61" s="49">
        <f t="shared" si="23"/>
        <v>54.718201263493008</v>
      </c>
      <c r="N61" s="50">
        <f t="shared" si="24"/>
        <v>0.68178831829405229</v>
      </c>
      <c r="O61" s="50">
        <f t="shared" si="25"/>
        <v>0.7955135409863322</v>
      </c>
      <c r="P61" s="45">
        <v>67</v>
      </c>
      <c r="Q61" s="45">
        <f t="shared" si="26"/>
        <v>111.09452983800097</v>
      </c>
      <c r="R61" s="18">
        <f t="shared" si="27"/>
        <v>0.81603815905142663</v>
      </c>
      <c r="S61" s="18">
        <f t="shared" si="28"/>
        <v>0.94480540449431349</v>
      </c>
      <c r="T61" s="37">
        <f t="shared" si="29"/>
        <v>4.4776119402985071</v>
      </c>
      <c r="U61" s="37">
        <f t="shared" si="30"/>
        <v>0.36900250397888984</v>
      </c>
      <c r="V61" s="37">
        <f t="shared" si="31"/>
        <v>-63.099749602111018</v>
      </c>
      <c r="W61" s="37">
        <f t="shared" si="32"/>
        <v>0.38272120625541234</v>
      </c>
      <c r="X61" s="37">
        <f t="shared" si="33"/>
        <v>-61.727879374458759</v>
      </c>
    </row>
    <row r="62" spans="1:24" x14ac:dyDescent="0.25">
      <c r="A62" s="1" t="s">
        <v>636</v>
      </c>
      <c r="B62" s="1" t="s">
        <v>2341</v>
      </c>
      <c r="C62" s="36">
        <v>54849</v>
      </c>
      <c r="D62" s="43">
        <v>1</v>
      </c>
      <c r="E62" s="43">
        <f t="shared" si="17"/>
        <v>1.8231872960309212</v>
      </c>
      <c r="F62" s="6">
        <f t="shared" si="18"/>
        <v>0.11036514527924532</v>
      </c>
      <c r="G62" s="6">
        <f t="shared" si="19"/>
        <v>0.13253087165298644</v>
      </c>
      <c r="H62" s="44">
        <v>3</v>
      </c>
      <c r="I62" s="44">
        <f t="shared" si="20"/>
        <v>5.4695618880927634</v>
      </c>
      <c r="J62" s="14">
        <f t="shared" si="21"/>
        <v>0.13895390084210524</v>
      </c>
      <c r="K62" s="14">
        <f t="shared" si="22"/>
        <v>0.15607534322477903</v>
      </c>
      <c r="L62" s="49">
        <v>4</v>
      </c>
      <c r="M62" s="49">
        <f t="shared" si="23"/>
        <v>7.2927491841236849</v>
      </c>
      <c r="N62" s="50">
        <f t="shared" si="24"/>
        <v>9.0867592266804117E-2</v>
      </c>
      <c r="O62" s="50">
        <f t="shared" si="25"/>
        <v>0.10602469732238914</v>
      </c>
      <c r="P62" s="45">
        <v>8</v>
      </c>
      <c r="Q62" s="45">
        <f t="shared" si="26"/>
        <v>14.58549836824737</v>
      </c>
      <c r="R62" s="18">
        <f t="shared" si="27"/>
        <v>0.10713689733084289</v>
      </c>
      <c r="S62" s="18">
        <f t="shared" si="28"/>
        <v>0.12404263023263064</v>
      </c>
      <c r="T62" s="37">
        <f t="shared" si="29"/>
        <v>12.5</v>
      </c>
      <c r="U62" s="37">
        <f t="shared" si="30"/>
        <v>1.0301319902744008</v>
      </c>
      <c r="V62" s="37">
        <f t="shared" si="31"/>
        <v>3.0131990274400833</v>
      </c>
      <c r="W62" s="37">
        <f t="shared" si="32"/>
        <v>1.0684300341296928</v>
      </c>
      <c r="X62" s="37">
        <f t="shared" si="33"/>
        <v>6.843003412969284</v>
      </c>
    </row>
    <row r="63" spans="1:24" x14ac:dyDescent="0.25">
      <c r="A63" s="1" t="s">
        <v>534</v>
      </c>
      <c r="B63" s="1" t="s">
        <v>2334</v>
      </c>
      <c r="C63" s="36">
        <v>54548</v>
      </c>
      <c r="D63" s="43">
        <v>3</v>
      </c>
      <c r="E63" s="43">
        <f t="shared" si="17"/>
        <v>5.4997433453105522</v>
      </c>
      <c r="F63" s="6">
        <f t="shared" si="18"/>
        <v>0.33292244555738032</v>
      </c>
      <c r="G63" s="6">
        <f t="shared" si="19"/>
        <v>0.3997865611550187</v>
      </c>
      <c r="H63" s="44">
        <v>29</v>
      </c>
      <c r="I63" s="44">
        <f t="shared" si="20"/>
        <v>53.164185671335339</v>
      </c>
      <c r="J63" s="14">
        <f t="shared" si="21"/>
        <v>1.3506330370277571</v>
      </c>
      <c r="K63" s="14">
        <f t="shared" si="22"/>
        <v>1.5170535950938699</v>
      </c>
      <c r="L63" s="49">
        <v>54</v>
      </c>
      <c r="M63" s="49">
        <f t="shared" si="23"/>
        <v>98.995380215589947</v>
      </c>
      <c r="N63" s="50">
        <f t="shared" si="24"/>
        <v>1.2334815881657657</v>
      </c>
      <c r="O63" s="50">
        <f t="shared" si="25"/>
        <v>1.4392316201580673</v>
      </c>
      <c r="P63" s="45">
        <v>86</v>
      </c>
      <c r="Q63" s="45">
        <f t="shared" si="26"/>
        <v>157.65930923223584</v>
      </c>
      <c r="R63" s="18">
        <f t="shared" si="27"/>
        <v>1.1580769336780188</v>
      </c>
      <c r="S63" s="18">
        <f t="shared" si="28"/>
        <v>1.3408163988692117</v>
      </c>
      <c r="T63" s="37">
        <f t="shared" si="29"/>
        <v>3.4883720930232558</v>
      </c>
      <c r="U63" s="37">
        <f t="shared" si="30"/>
        <v>0.28747869496029793</v>
      </c>
      <c r="V63" s="37">
        <f t="shared" si="31"/>
        <v>-71.252130503970207</v>
      </c>
      <c r="W63" s="37">
        <f t="shared" si="32"/>
        <v>0.29816652115247244</v>
      </c>
      <c r="X63" s="37">
        <f t="shared" si="33"/>
        <v>-70.183347884752749</v>
      </c>
    </row>
    <row r="64" spans="1:24" x14ac:dyDescent="0.25">
      <c r="A64" s="1" t="s">
        <v>640</v>
      </c>
      <c r="B64" s="1" t="s">
        <v>2350</v>
      </c>
      <c r="C64" s="36">
        <v>54531</v>
      </c>
      <c r="D64" s="43">
        <v>10</v>
      </c>
      <c r="E64" s="43">
        <f t="shared" si="17"/>
        <v>18.338192954466269</v>
      </c>
      <c r="F64" s="6">
        <f t="shared" si="18"/>
        <v>1.1100874463005128</v>
      </c>
      <c r="G64" s="6">
        <f t="shared" si="19"/>
        <v>1.3330373144256757</v>
      </c>
      <c r="H64" s="44">
        <v>31</v>
      </c>
      <c r="I64" s="44">
        <f t="shared" si="20"/>
        <v>56.848398158845434</v>
      </c>
      <c r="J64" s="14">
        <f t="shared" si="21"/>
        <v>1.4442302404500651</v>
      </c>
      <c r="K64" s="14">
        <f t="shared" si="22"/>
        <v>1.6221835379057359</v>
      </c>
      <c r="L64" s="49">
        <v>60</v>
      </c>
      <c r="M64" s="49">
        <f t="shared" si="23"/>
        <v>110.02915772679761</v>
      </c>
      <c r="N64" s="50">
        <f t="shared" si="24"/>
        <v>1.3709623612922757</v>
      </c>
      <c r="O64" s="50">
        <f t="shared" si="25"/>
        <v>1.5996447773108109</v>
      </c>
      <c r="P64" s="45">
        <v>101</v>
      </c>
      <c r="Q64" s="45">
        <f t="shared" si="26"/>
        <v>185.21574884010931</v>
      </c>
      <c r="R64" s="18">
        <f t="shared" si="27"/>
        <v>1.3604910964672379</v>
      </c>
      <c r="S64" s="18">
        <f t="shared" si="28"/>
        <v>1.5751706295239987</v>
      </c>
      <c r="T64" s="37">
        <f t="shared" si="29"/>
        <v>9.9009900990099009</v>
      </c>
      <c r="U64" s="37">
        <f t="shared" si="30"/>
        <v>0.81594613091041657</v>
      </c>
      <c r="V64" s="37">
        <f t="shared" si="31"/>
        <v>-18.405386908958342</v>
      </c>
      <c r="W64" s="37">
        <f t="shared" si="32"/>
        <v>0.84628121515223198</v>
      </c>
      <c r="X64" s="37">
        <f t="shared" si="33"/>
        <v>-15.371878484776802</v>
      </c>
    </row>
    <row r="65" spans="1:24" x14ac:dyDescent="0.25">
      <c r="A65" s="1" t="s">
        <v>528</v>
      </c>
      <c r="B65" s="1" t="s">
        <v>2367</v>
      </c>
      <c r="C65" s="36">
        <v>52173</v>
      </c>
      <c r="D65" s="43"/>
      <c r="E65" s="43">
        <f t="shared" si="17"/>
        <v>0</v>
      </c>
      <c r="F65" s="6">
        <f t="shared" si="18"/>
        <v>0</v>
      </c>
      <c r="G65" s="6">
        <f t="shared" si="19"/>
        <v>0</v>
      </c>
      <c r="H65" s="44">
        <v>4</v>
      </c>
      <c r="I65" s="44">
        <f t="shared" si="20"/>
        <v>7.6668008356812907</v>
      </c>
      <c r="J65" s="14">
        <f t="shared" si="21"/>
        <v>0.19477462818670271</v>
      </c>
      <c r="K65" s="14">
        <f t="shared" si="22"/>
        <v>0.21877411689407436</v>
      </c>
      <c r="L65" s="49">
        <v>8</v>
      </c>
      <c r="M65" s="49">
        <f t="shared" si="23"/>
        <v>15.333601671362581</v>
      </c>
      <c r="N65" s="50">
        <f t="shared" si="24"/>
        <v>0.19105654527214994</v>
      </c>
      <c r="O65" s="50">
        <f t="shared" si="25"/>
        <v>0.22292559842967521</v>
      </c>
      <c r="P65" s="45">
        <v>12</v>
      </c>
      <c r="Q65" s="45">
        <f t="shared" si="26"/>
        <v>23.000402507043873</v>
      </c>
      <c r="R65" s="18">
        <f t="shared" si="27"/>
        <v>0.16894806744003801</v>
      </c>
      <c r="S65" s="18">
        <f t="shared" si="28"/>
        <v>0.19560733211516182</v>
      </c>
      <c r="T65" s="37">
        <f t="shared" si="29"/>
        <v>0</v>
      </c>
      <c r="U65" s="37">
        <f t="shared" si="30"/>
        <v>0</v>
      </c>
      <c r="V65" s="37">
        <f t="shared" si="31"/>
        <v>-100</v>
      </c>
      <c r="W65" s="37">
        <f t="shared" si="32"/>
        <v>0</v>
      </c>
      <c r="X65" s="37">
        <f t="shared" si="33"/>
        <v>-100</v>
      </c>
    </row>
    <row r="66" spans="1:24" x14ac:dyDescent="0.25">
      <c r="A66" s="1" t="s">
        <v>628</v>
      </c>
      <c r="B66" s="1" t="s">
        <v>2353</v>
      </c>
      <c r="C66" s="36">
        <v>51370</v>
      </c>
      <c r="D66" s="43">
        <v>9</v>
      </c>
      <c r="E66" s="43">
        <f t="shared" si="17"/>
        <v>17.519953280124586</v>
      </c>
      <c r="F66" s="6">
        <f t="shared" si="18"/>
        <v>1.0605559797701372</v>
      </c>
      <c r="G66" s="6">
        <f t="shared" si="19"/>
        <v>1.2735579523778837</v>
      </c>
      <c r="H66" s="44">
        <v>20</v>
      </c>
      <c r="I66" s="44">
        <f t="shared" si="20"/>
        <v>38.933229511387964</v>
      </c>
      <c r="J66" s="14">
        <f t="shared" si="21"/>
        <v>0.9890964255776562</v>
      </c>
      <c r="K66" s="14">
        <f t="shared" si="22"/>
        <v>1.1109696321505296</v>
      </c>
      <c r="L66" s="49">
        <v>70</v>
      </c>
      <c r="M66" s="49">
        <f t="shared" si="23"/>
        <v>136.26630328985789</v>
      </c>
      <c r="N66" s="50">
        <f t="shared" si="24"/>
        <v>1.6978769699091674</v>
      </c>
      <c r="O66" s="50">
        <f t="shared" si="25"/>
        <v>1.9810901481433743</v>
      </c>
      <c r="P66" s="45">
        <v>99</v>
      </c>
      <c r="Q66" s="45">
        <f t="shared" si="26"/>
        <v>192.71948608137043</v>
      </c>
      <c r="R66" s="18">
        <f t="shared" si="27"/>
        <v>1.4156093451631322</v>
      </c>
      <c r="S66" s="18">
        <f t="shared" si="28"/>
        <v>1.6389862963240371</v>
      </c>
      <c r="T66" s="37">
        <f t="shared" si="29"/>
        <v>9.0909090909090917</v>
      </c>
      <c r="U66" s="37">
        <f t="shared" si="30"/>
        <v>0.74918690201774618</v>
      </c>
      <c r="V66" s="37">
        <f t="shared" si="31"/>
        <v>-25.081309798225384</v>
      </c>
      <c r="W66" s="37">
        <f t="shared" si="32"/>
        <v>0.77704002482159484</v>
      </c>
      <c r="X66" s="37">
        <f t="shared" si="33"/>
        <v>-22.295997517840515</v>
      </c>
    </row>
    <row r="67" spans="1:24" x14ac:dyDescent="0.25">
      <c r="A67" s="1" t="s">
        <v>637</v>
      </c>
      <c r="B67" s="1" t="s">
        <v>2366</v>
      </c>
      <c r="C67" s="36">
        <v>50614</v>
      </c>
      <c r="D67" s="43">
        <v>1</v>
      </c>
      <c r="E67" s="43">
        <f t="shared" si="17"/>
        <v>1.9757379381198876</v>
      </c>
      <c r="F67" s="6">
        <f t="shared" si="18"/>
        <v>0.11959967308296769</v>
      </c>
      <c r="G67" s="6">
        <f t="shared" si="19"/>
        <v>0.14362006123394028</v>
      </c>
      <c r="H67" s="44">
        <v>11</v>
      </c>
      <c r="I67" s="44">
        <f t="shared" si="20"/>
        <v>21.733117319318765</v>
      </c>
      <c r="J67" s="14">
        <f t="shared" si="21"/>
        <v>0.55212857826013173</v>
      </c>
      <c r="K67" s="14">
        <f t="shared" si="22"/>
        <v>0.62016004469050034</v>
      </c>
      <c r="L67" s="49">
        <v>11</v>
      </c>
      <c r="M67" s="49">
        <f t="shared" si="23"/>
        <v>21.733117319318765</v>
      </c>
      <c r="N67" s="50">
        <f t="shared" si="24"/>
        <v>0.27079445534171043</v>
      </c>
      <c r="O67" s="50">
        <f t="shared" si="25"/>
        <v>0.31596413471466861</v>
      </c>
      <c r="P67" s="45">
        <v>23</v>
      </c>
      <c r="Q67" s="45">
        <f t="shared" si="26"/>
        <v>45.441972576757415</v>
      </c>
      <c r="R67" s="18">
        <f t="shared" si="27"/>
        <v>0.33379126496395822</v>
      </c>
      <c r="S67" s="18">
        <f t="shared" si="28"/>
        <v>0.38646206382986881</v>
      </c>
      <c r="T67" s="37">
        <f t="shared" si="29"/>
        <v>4.3478260869565215</v>
      </c>
      <c r="U67" s="37">
        <f t="shared" si="30"/>
        <v>0.35830677922587856</v>
      </c>
      <c r="V67" s="37">
        <f t="shared" si="31"/>
        <v>-64.169322077412147</v>
      </c>
      <c r="W67" s="37">
        <f t="shared" si="32"/>
        <v>0.37162783795815402</v>
      </c>
      <c r="X67" s="37">
        <f t="shared" si="33"/>
        <v>-62.8372162041846</v>
      </c>
    </row>
    <row r="68" spans="1:24" x14ac:dyDescent="0.25">
      <c r="A68" s="1" t="s">
        <v>561</v>
      </c>
      <c r="B68" s="1" t="s">
        <v>2426</v>
      </c>
      <c r="C68" s="36">
        <v>46742</v>
      </c>
      <c r="D68" s="43">
        <v>6</v>
      </c>
      <c r="E68" s="43">
        <f t="shared" si="17"/>
        <v>12.836421205767833</v>
      </c>
      <c r="F68" s="6">
        <f t="shared" si="18"/>
        <v>0.77704221301031107</v>
      </c>
      <c r="G68" s="6">
        <f t="shared" si="19"/>
        <v>0.93310330486003845</v>
      </c>
      <c r="H68" s="44">
        <v>16</v>
      </c>
      <c r="I68" s="44">
        <f t="shared" si="20"/>
        <v>34.230456548714216</v>
      </c>
      <c r="J68" s="14">
        <f t="shared" si="21"/>
        <v>0.86962275267509648</v>
      </c>
      <c r="K68" s="14">
        <f t="shared" si="22"/>
        <v>0.97677480644512771</v>
      </c>
      <c r="L68" s="49">
        <v>14</v>
      </c>
      <c r="M68" s="49">
        <f t="shared" si="23"/>
        <v>29.951649480124942</v>
      </c>
      <c r="N68" s="50">
        <f t="shared" si="24"/>
        <v>0.37319729555532039</v>
      </c>
      <c r="O68" s="50">
        <f t="shared" si="25"/>
        <v>0.43544820893468456</v>
      </c>
      <c r="P68" s="45">
        <v>36</v>
      </c>
      <c r="Q68" s="45">
        <f t="shared" si="26"/>
        <v>77.018527234606992</v>
      </c>
      <c r="R68" s="18">
        <f t="shared" si="27"/>
        <v>0.56573494004636748</v>
      </c>
      <c r="S68" s="18">
        <f t="shared" si="28"/>
        <v>0.65500543441301207</v>
      </c>
      <c r="T68" s="37">
        <f t="shared" si="29"/>
        <v>16.666666666666664</v>
      </c>
      <c r="U68" s="37">
        <f t="shared" si="30"/>
        <v>1.3735093203658677</v>
      </c>
      <c r="V68" s="37">
        <f t="shared" si="31"/>
        <v>37.350932036586769</v>
      </c>
      <c r="W68" s="37">
        <f t="shared" si="32"/>
        <v>1.4245733788395902</v>
      </c>
      <c r="X68" s="37">
        <f t="shared" si="33"/>
        <v>42.457337883959021</v>
      </c>
    </row>
    <row r="69" spans="1:24" x14ac:dyDescent="0.25">
      <c r="A69" s="1" t="s">
        <v>625</v>
      </c>
      <c r="B69" s="1" t="s">
        <v>2474</v>
      </c>
      <c r="C69" s="36">
        <v>46527</v>
      </c>
      <c r="D69" s="43">
        <v>1</v>
      </c>
      <c r="E69" s="43">
        <f t="shared" si="17"/>
        <v>2.1492896597674469</v>
      </c>
      <c r="F69" s="6">
        <f t="shared" si="18"/>
        <v>0.13010548398610111</v>
      </c>
      <c r="G69" s="6">
        <f t="shared" si="19"/>
        <v>0.15623585830366568</v>
      </c>
      <c r="H69" s="44">
        <v>14</v>
      </c>
      <c r="I69" s="44">
        <f t="shared" si="20"/>
        <v>30.090055236744256</v>
      </c>
      <c r="J69" s="14">
        <f t="shared" si="21"/>
        <v>0.76443609876731666</v>
      </c>
      <c r="K69" s="14">
        <f t="shared" si="22"/>
        <v>0.8586273991983342</v>
      </c>
      <c r="L69" s="49">
        <v>36</v>
      </c>
      <c r="M69" s="49">
        <f t="shared" si="23"/>
        <v>77.37442775162809</v>
      </c>
      <c r="N69" s="50">
        <f t="shared" si="24"/>
        <v>0.96408470595949558</v>
      </c>
      <c r="O69" s="50">
        <f t="shared" si="25"/>
        <v>1.1248981797863928</v>
      </c>
      <c r="P69" s="45">
        <v>51</v>
      </c>
      <c r="Q69" s="45">
        <f t="shared" si="26"/>
        <v>109.61377264813979</v>
      </c>
      <c r="R69" s="18">
        <f t="shared" si="27"/>
        <v>0.80516134654789018</v>
      </c>
      <c r="S69" s="18">
        <f t="shared" si="28"/>
        <v>0.93221227864226008</v>
      </c>
      <c r="T69" s="37">
        <f t="shared" si="29"/>
        <v>1.9607843137254901</v>
      </c>
      <c r="U69" s="37">
        <f t="shared" si="30"/>
        <v>0.16158933180774915</v>
      </c>
      <c r="V69" s="37">
        <f t="shared" si="31"/>
        <v>-83.841066819225091</v>
      </c>
      <c r="W69" s="37">
        <f t="shared" si="32"/>
        <v>0.16759686809877536</v>
      </c>
      <c r="X69" s="37">
        <f t="shared" si="33"/>
        <v>-83.240313190122464</v>
      </c>
    </row>
    <row r="70" spans="1:24" x14ac:dyDescent="0.25">
      <c r="A70" s="1" t="s">
        <v>548</v>
      </c>
      <c r="B70" s="1" t="s">
        <v>2432</v>
      </c>
      <c r="C70" s="36">
        <v>44201</v>
      </c>
      <c r="D70" s="43">
        <v>7</v>
      </c>
      <c r="E70" s="43">
        <f t="shared" si="17"/>
        <v>15.836745774982466</v>
      </c>
      <c r="F70" s="6">
        <f t="shared" si="18"/>
        <v>0.95866439614373633</v>
      </c>
      <c r="G70" s="6">
        <f t="shared" si="19"/>
        <v>1.1512024717780722</v>
      </c>
      <c r="H70" s="44">
        <v>24</v>
      </c>
      <c r="I70" s="44">
        <f t="shared" si="20"/>
        <v>54.297414085654168</v>
      </c>
      <c r="J70" s="14">
        <f t="shared" si="21"/>
        <v>1.3794226388160684</v>
      </c>
      <c r="K70" s="14">
        <f t="shared" si="22"/>
        <v>1.5493905568717279</v>
      </c>
      <c r="L70" s="49">
        <v>35</v>
      </c>
      <c r="M70" s="49">
        <f t="shared" si="23"/>
        <v>79.183728874912333</v>
      </c>
      <c r="N70" s="50">
        <f t="shared" si="24"/>
        <v>0.98662858243290807</v>
      </c>
      <c r="O70" s="50">
        <f t="shared" si="25"/>
        <v>1.1512024717780722</v>
      </c>
      <c r="P70" s="45">
        <v>66</v>
      </c>
      <c r="Q70" s="45">
        <f t="shared" si="26"/>
        <v>149.31788873554896</v>
      </c>
      <c r="R70" s="18">
        <f t="shared" si="27"/>
        <v>1.0968055332236841</v>
      </c>
      <c r="S70" s="18">
        <f t="shared" si="28"/>
        <v>1.2698766399276906</v>
      </c>
      <c r="T70" s="37">
        <f t="shared" si="29"/>
        <v>10.606060606060606</v>
      </c>
      <c r="U70" s="37">
        <f t="shared" si="30"/>
        <v>0.8740513856873704</v>
      </c>
      <c r="V70" s="37">
        <f t="shared" si="31"/>
        <v>-12.594861431262959</v>
      </c>
      <c r="W70" s="37">
        <f t="shared" si="32"/>
        <v>0.90654669562519385</v>
      </c>
      <c r="X70" s="37">
        <f t="shared" si="33"/>
        <v>-9.3453304374806141</v>
      </c>
    </row>
    <row r="71" spans="1:24" x14ac:dyDescent="0.25">
      <c r="A71" s="1" t="s">
        <v>584</v>
      </c>
      <c r="B71" s="1" t="s">
        <v>2539</v>
      </c>
      <c r="C71" s="36">
        <v>43640</v>
      </c>
      <c r="D71" s="43">
        <v>2</v>
      </c>
      <c r="E71" s="43">
        <f t="shared" si="17"/>
        <v>4.5829514207149407</v>
      </c>
      <c r="F71" s="6">
        <f t="shared" si="18"/>
        <v>0.27742519951518457</v>
      </c>
      <c r="G71" s="6">
        <f t="shared" si="19"/>
        <v>0.33314325294659275</v>
      </c>
      <c r="H71" s="44">
        <v>12</v>
      </c>
      <c r="I71" s="44">
        <f t="shared" si="20"/>
        <v>27.497708524289642</v>
      </c>
      <c r="J71" s="14">
        <f t="shared" si="21"/>
        <v>0.69857768169464984</v>
      </c>
      <c r="K71" s="14">
        <f t="shared" si="22"/>
        <v>0.7846541247053993</v>
      </c>
      <c r="L71" s="49">
        <v>19</v>
      </c>
      <c r="M71" s="49">
        <f t="shared" si="23"/>
        <v>43.538038496791934</v>
      </c>
      <c r="N71" s="50">
        <f t="shared" si="24"/>
        <v>0.54248358613999104</v>
      </c>
      <c r="O71" s="50">
        <f t="shared" si="25"/>
        <v>0.63297218059852611</v>
      </c>
      <c r="P71" s="45">
        <v>33</v>
      </c>
      <c r="Q71" s="45">
        <f t="shared" si="26"/>
        <v>75.618698441796511</v>
      </c>
      <c r="R71" s="18">
        <f t="shared" si="27"/>
        <v>0.55545258219546356</v>
      </c>
      <c r="S71" s="18">
        <f t="shared" si="28"/>
        <v>0.64310056555274808</v>
      </c>
      <c r="T71" s="37">
        <f t="shared" si="29"/>
        <v>6.0606060606060606</v>
      </c>
      <c r="U71" s="37">
        <f t="shared" si="30"/>
        <v>0.49945793467849736</v>
      </c>
      <c r="V71" s="37">
        <f t="shared" si="31"/>
        <v>-50.054206532150268</v>
      </c>
      <c r="W71" s="37">
        <f t="shared" si="32"/>
        <v>0.51802668321439649</v>
      </c>
      <c r="X71" s="37">
        <f t="shared" si="33"/>
        <v>-48.197331678560353</v>
      </c>
    </row>
    <row r="72" spans="1:24" x14ac:dyDescent="0.25">
      <c r="A72" s="1" t="s">
        <v>546</v>
      </c>
      <c r="B72" s="1" t="s">
        <v>2467</v>
      </c>
      <c r="C72" s="36">
        <v>41717</v>
      </c>
      <c r="D72" s="43">
        <v>2</v>
      </c>
      <c r="E72" s="43">
        <f t="shared" ref="E72:E103" si="34">((D72/($C72/100000)))</f>
        <v>4.7942085960160128</v>
      </c>
      <c r="F72" s="6">
        <f t="shared" ref="F72:F103" si="35">((D72/$C72)/(D$133/$C$133))</f>
        <v>0.29021347908149325</v>
      </c>
      <c r="G72" s="6">
        <f t="shared" ref="G72:G103" si="36">((D72/$C72)/(D$134/$C$134))</f>
        <v>0.34849992949131786</v>
      </c>
      <c r="H72" s="44">
        <v>2</v>
      </c>
      <c r="I72" s="44">
        <f t="shared" ref="I72:I103" si="37">((H72/($C72/100000)))</f>
        <v>4.7942085960160128</v>
      </c>
      <c r="J72" s="14">
        <f t="shared" ref="J72:J103" si="38">((H72/$C72)/(H$133/$C$133))</f>
        <v>0.12179658983609608</v>
      </c>
      <c r="K72" s="14">
        <f t="shared" ref="K72:K103" si="39">((H72/$C72)/(H$134/$C$134))</f>
        <v>0.13680396481907306</v>
      </c>
      <c r="L72" s="49">
        <v>8</v>
      </c>
      <c r="M72" s="49">
        <f t="shared" ref="M72:M103" si="40">((L72/($C72/100000)))</f>
        <v>19.176834384064051</v>
      </c>
      <c r="N72" s="50">
        <f t="shared" ref="N72:N103" si="41">((L72/$C72)/(L$133/$C$133))</f>
        <v>0.23894319189979812</v>
      </c>
      <c r="O72" s="50">
        <f t="shared" ref="O72:O103" si="42">((L72/$C72)/(L$134/$C$134))</f>
        <v>0.27879994359305427</v>
      </c>
      <c r="P72" s="45">
        <v>12</v>
      </c>
      <c r="Q72" s="45">
        <f t="shared" ref="Q72:Q103" si="43">((P72/($C72/100000)))</f>
        <v>28.765251576096077</v>
      </c>
      <c r="R72" s="18">
        <f t="shared" ref="R72:R103" si="44">((P72/$C72)/(P$133/$C$133))</f>
        <v>0.21129341809212315</v>
      </c>
      <c r="S72" s="18">
        <f t="shared" ref="S72:S103" si="45">((P72/$C72)/(P$134/$C$134))</f>
        <v>0.24463459353367539</v>
      </c>
      <c r="T72" s="37">
        <f t="shared" ref="T72:T103" si="46">D72/P72*100</f>
        <v>16.666666666666664</v>
      </c>
      <c r="U72" s="37">
        <f t="shared" ref="U72:U103" si="47">T72/T$133</f>
        <v>1.3735093203658677</v>
      </c>
      <c r="V72" s="37">
        <f t="shared" ref="V72:V103" si="48">(U72-1)*100</f>
        <v>37.350932036586769</v>
      </c>
      <c r="W72" s="37">
        <f t="shared" ref="W72:W103" si="49">T72/T$134</f>
        <v>1.4245733788395902</v>
      </c>
      <c r="X72" s="37">
        <f t="shared" ref="X72:X103" si="50">(W72-1)*100</f>
        <v>42.457337883959021</v>
      </c>
    </row>
    <row r="73" spans="1:24" x14ac:dyDescent="0.25">
      <c r="A73" s="1" t="s">
        <v>609</v>
      </c>
      <c r="B73" s="1" t="s">
        <v>2469</v>
      </c>
      <c r="C73" s="36">
        <v>41685</v>
      </c>
      <c r="D73" s="43">
        <v>6</v>
      </c>
      <c r="E73" s="43">
        <f t="shared" si="34"/>
        <v>14.39366678661389</v>
      </c>
      <c r="F73" s="6">
        <f t="shared" si="35"/>
        <v>0.87130879502286107</v>
      </c>
      <c r="G73" s="6">
        <f t="shared" si="36"/>
        <v>1.0463023791715946</v>
      </c>
      <c r="H73" s="44">
        <v>9</v>
      </c>
      <c r="I73" s="44">
        <f t="shared" si="37"/>
        <v>21.590500179920834</v>
      </c>
      <c r="J73" s="14">
        <f t="shared" si="38"/>
        <v>0.54850539814959554</v>
      </c>
      <c r="K73" s="14">
        <f t="shared" si="39"/>
        <v>0.61609042825015514</v>
      </c>
      <c r="L73" s="49">
        <v>14</v>
      </c>
      <c r="M73" s="49">
        <f t="shared" si="40"/>
        <v>33.585222502099079</v>
      </c>
      <c r="N73" s="50">
        <f t="shared" si="41"/>
        <v>0.41847158423525938</v>
      </c>
      <c r="O73" s="50">
        <f t="shared" si="42"/>
        <v>0.48827444361341077</v>
      </c>
      <c r="P73" s="45">
        <v>29</v>
      </c>
      <c r="Q73" s="45">
        <f t="shared" si="43"/>
        <v>69.569389468633801</v>
      </c>
      <c r="R73" s="18">
        <f t="shared" si="44"/>
        <v>0.51101774849850856</v>
      </c>
      <c r="S73" s="18">
        <f t="shared" si="45"/>
        <v>0.59165410982145006</v>
      </c>
      <c r="T73" s="37">
        <f t="shared" si="46"/>
        <v>20.689655172413794</v>
      </c>
      <c r="U73" s="37">
        <f t="shared" si="47"/>
        <v>1.7050460528679738</v>
      </c>
      <c r="V73" s="37">
        <f t="shared" si="48"/>
        <v>70.504605286797386</v>
      </c>
      <c r="W73" s="37">
        <f t="shared" si="49"/>
        <v>1.7684359185594918</v>
      </c>
      <c r="X73" s="37">
        <f t="shared" si="50"/>
        <v>76.843591855949171</v>
      </c>
    </row>
    <row r="74" spans="1:24" x14ac:dyDescent="0.25">
      <c r="A74" s="1" t="s">
        <v>621</v>
      </c>
      <c r="B74" s="1" t="s">
        <v>2502</v>
      </c>
      <c r="C74" s="36">
        <v>39658</v>
      </c>
      <c r="D74" s="43">
        <v>3</v>
      </c>
      <c r="E74" s="43">
        <f t="shared" si="34"/>
        <v>7.5646779968732663</v>
      </c>
      <c r="F74" s="6">
        <f t="shared" si="35"/>
        <v>0.45792156841656112</v>
      </c>
      <c r="G74" s="6">
        <f t="shared" si="36"/>
        <v>0.54989049719814309</v>
      </c>
      <c r="H74" s="44">
        <v>6</v>
      </c>
      <c r="I74" s="44">
        <f t="shared" si="37"/>
        <v>15.129355993746533</v>
      </c>
      <c r="J74" s="14">
        <f t="shared" si="38"/>
        <v>0.38436040684293865</v>
      </c>
      <c r="K74" s="14">
        <f t="shared" si="39"/>
        <v>0.43172003129436209</v>
      </c>
      <c r="L74" s="49">
        <v>8</v>
      </c>
      <c r="M74" s="49">
        <f t="shared" si="40"/>
        <v>20.17247465832871</v>
      </c>
      <c r="N74" s="50">
        <f t="shared" si="41"/>
        <v>0.25134886117514443</v>
      </c>
      <c r="O74" s="50">
        <f t="shared" si="42"/>
        <v>0.29327493183900966</v>
      </c>
      <c r="P74" s="45">
        <v>17</v>
      </c>
      <c r="Q74" s="45">
        <f t="shared" si="43"/>
        <v>42.866508648948511</v>
      </c>
      <c r="R74" s="18">
        <f t="shared" si="44"/>
        <v>0.31487335023478819</v>
      </c>
      <c r="S74" s="18">
        <f t="shared" si="45"/>
        <v>0.36455898505882323</v>
      </c>
      <c r="T74" s="37">
        <f t="shared" si="46"/>
        <v>17.647058823529413</v>
      </c>
      <c r="U74" s="37">
        <f t="shared" si="47"/>
        <v>1.4543039862697424</v>
      </c>
      <c r="V74" s="37">
        <f t="shared" si="48"/>
        <v>45.430398626974245</v>
      </c>
      <c r="W74" s="37">
        <f t="shared" si="49"/>
        <v>1.5083718128889783</v>
      </c>
      <c r="X74" s="37">
        <f t="shared" si="50"/>
        <v>50.837181288897824</v>
      </c>
    </row>
    <row r="75" spans="1:24" x14ac:dyDescent="0.25">
      <c r="A75" s="1" t="s">
        <v>589</v>
      </c>
      <c r="B75" s="1" t="s">
        <v>2489</v>
      </c>
      <c r="C75" s="36">
        <v>39551</v>
      </c>
      <c r="D75" s="43">
        <v>5</v>
      </c>
      <c r="E75" s="43">
        <f t="shared" si="34"/>
        <v>12.641905387980078</v>
      </c>
      <c r="F75" s="6">
        <f t="shared" si="35"/>
        <v>0.76526735776861854</v>
      </c>
      <c r="G75" s="6">
        <f t="shared" si="36"/>
        <v>0.91896358869493222</v>
      </c>
      <c r="H75" s="44">
        <v>14</v>
      </c>
      <c r="I75" s="44">
        <f t="shared" si="37"/>
        <v>35.397335086344214</v>
      </c>
      <c r="J75" s="14">
        <f t="shared" si="38"/>
        <v>0.89926723388402163</v>
      </c>
      <c r="K75" s="14">
        <f t="shared" si="39"/>
        <v>1.0100719830725113</v>
      </c>
      <c r="L75" s="49">
        <v>27</v>
      </c>
      <c r="M75" s="49">
        <f t="shared" si="40"/>
        <v>68.266289095092418</v>
      </c>
      <c r="N75" s="50">
        <f t="shared" si="41"/>
        <v>0.85059737644138178</v>
      </c>
      <c r="O75" s="50">
        <f t="shared" si="42"/>
        <v>0.99248067579052679</v>
      </c>
      <c r="P75" s="45">
        <v>46</v>
      </c>
      <c r="Q75" s="45">
        <f t="shared" si="43"/>
        <v>116.30552956941671</v>
      </c>
      <c r="R75" s="18">
        <f t="shared" si="44"/>
        <v>0.85431524284522664</v>
      </c>
      <c r="S75" s="18">
        <f t="shared" si="45"/>
        <v>0.98912244437232832</v>
      </c>
      <c r="T75" s="37">
        <f t="shared" si="46"/>
        <v>10.869565217391305</v>
      </c>
      <c r="U75" s="37">
        <f t="shared" si="47"/>
        <v>0.89576694806469648</v>
      </c>
      <c r="V75" s="37">
        <f t="shared" si="48"/>
        <v>-10.423305193530352</v>
      </c>
      <c r="W75" s="37">
        <f t="shared" si="49"/>
        <v>0.9290695948953851</v>
      </c>
      <c r="X75" s="37">
        <f t="shared" si="50"/>
        <v>-7.0930405104614902</v>
      </c>
    </row>
    <row r="76" spans="1:24" x14ac:dyDescent="0.25">
      <c r="A76" s="1" t="s">
        <v>565</v>
      </c>
      <c r="B76" s="1" t="s">
        <v>2506</v>
      </c>
      <c r="C76" s="36">
        <v>38288</v>
      </c>
      <c r="D76" s="43"/>
      <c r="E76" s="43">
        <f t="shared" si="34"/>
        <v>0</v>
      </c>
      <c r="F76" s="6">
        <f t="shared" si="35"/>
        <v>0</v>
      </c>
      <c r="G76" s="6">
        <f t="shared" si="36"/>
        <v>0</v>
      </c>
      <c r="H76" s="44">
        <v>4</v>
      </c>
      <c r="I76" s="44">
        <f t="shared" si="37"/>
        <v>10.447137484329295</v>
      </c>
      <c r="J76" s="14">
        <f t="shared" si="38"/>
        <v>0.26540891862685018</v>
      </c>
      <c r="K76" s="14">
        <f t="shared" si="39"/>
        <v>0.29811173215405717</v>
      </c>
      <c r="L76" s="49">
        <v>7</v>
      </c>
      <c r="M76" s="49">
        <f t="shared" si="40"/>
        <v>18.282490597576263</v>
      </c>
      <c r="N76" s="50">
        <f t="shared" si="41"/>
        <v>0.22779967599308906</v>
      </c>
      <c r="O76" s="50">
        <f t="shared" si="42"/>
        <v>0.26579764132397915</v>
      </c>
      <c r="P76" s="45">
        <v>11</v>
      </c>
      <c r="Q76" s="45">
        <f t="shared" si="43"/>
        <v>28.72962808190556</v>
      </c>
      <c r="R76" s="18">
        <f t="shared" si="44"/>
        <v>0.21103174786713011</v>
      </c>
      <c r="S76" s="18">
        <f t="shared" si="45"/>
        <v>0.24433163289387388</v>
      </c>
      <c r="T76" s="37">
        <f t="shared" si="46"/>
        <v>0</v>
      </c>
      <c r="U76" s="37">
        <f t="shared" si="47"/>
        <v>0</v>
      </c>
      <c r="V76" s="37">
        <f t="shared" si="48"/>
        <v>-100</v>
      </c>
      <c r="W76" s="37">
        <f t="shared" si="49"/>
        <v>0</v>
      </c>
      <c r="X76" s="37">
        <f t="shared" si="50"/>
        <v>-100</v>
      </c>
    </row>
    <row r="77" spans="1:24" x14ac:dyDescent="0.25">
      <c r="A77" s="1" t="s">
        <v>544</v>
      </c>
      <c r="B77" s="1" t="s">
        <v>2495</v>
      </c>
      <c r="C77" s="36">
        <v>38196</v>
      </c>
      <c r="D77" s="43">
        <v>4</v>
      </c>
      <c r="E77" s="43">
        <f t="shared" si="34"/>
        <v>10.472300764477955</v>
      </c>
      <c r="F77" s="6">
        <f t="shared" si="35"/>
        <v>0.63393212414088673</v>
      </c>
      <c r="G77" s="6">
        <f t="shared" si="36"/>
        <v>0.76125099793639683</v>
      </c>
      <c r="H77" s="44">
        <v>14</v>
      </c>
      <c r="I77" s="44">
        <f t="shared" si="37"/>
        <v>36.653052675672846</v>
      </c>
      <c r="J77" s="14">
        <f t="shared" si="38"/>
        <v>0.93116866602123105</v>
      </c>
      <c r="K77" s="14">
        <f t="shared" si="39"/>
        <v>1.0459042046942322</v>
      </c>
      <c r="L77" s="49">
        <v>24</v>
      </c>
      <c r="M77" s="49">
        <f t="shared" si="40"/>
        <v>62.833804586867728</v>
      </c>
      <c r="N77" s="50">
        <f t="shared" si="41"/>
        <v>0.78290866607633347</v>
      </c>
      <c r="O77" s="50">
        <f t="shared" si="42"/>
        <v>0.91350119752367609</v>
      </c>
      <c r="P77" s="45">
        <v>42</v>
      </c>
      <c r="Q77" s="45">
        <f t="shared" si="43"/>
        <v>109.95915802701853</v>
      </c>
      <c r="R77" s="18">
        <f t="shared" si="44"/>
        <v>0.80769835398790091</v>
      </c>
      <c r="S77" s="18">
        <f t="shared" si="45"/>
        <v>0.93514961473858993</v>
      </c>
      <c r="T77" s="37">
        <f t="shared" si="46"/>
        <v>9.5238095238095237</v>
      </c>
      <c r="U77" s="37">
        <f t="shared" si="47"/>
        <v>0.78486246878049593</v>
      </c>
      <c r="V77" s="37">
        <f t="shared" si="48"/>
        <v>-21.513753121950408</v>
      </c>
      <c r="W77" s="37">
        <f t="shared" si="49"/>
        <v>0.81404193076548026</v>
      </c>
      <c r="X77" s="37">
        <f t="shared" si="50"/>
        <v>-18.595806923451974</v>
      </c>
    </row>
    <row r="78" spans="1:24" x14ac:dyDescent="0.25">
      <c r="A78" s="1" t="s">
        <v>590</v>
      </c>
      <c r="B78" s="1" t="s">
        <v>2493</v>
      </c>
      <c r="C78" s="36">
        <v>38186</v>
      </c>
      <c r="D78" s="43">
        <v>12</v>
      </c>
      <c r="E78" s="43">
        <f t="shared" si="34"/>
        <v>31.425129628659722</v>
      </c>
      <c r="F78" s="6">
        <f t="shared" si="35"/>
        <v>1.9022944074020827</v>
      </c>
      <c r="G78" s="6">
        <f t="shared" si="36"/>
        <v>2.2843510540914429</v>
      </c>
      <c r="H78" s="44">
        <v>8</v>
      </c>
      <c r="I78" s="44">
        <f t="shared" si="37"/>
        <v>20.95008641910648</v>
      </c>
      <c r="J78" s="14">
        <f t="shared" si="38"/>
        <v>0.5322357238980171</v>
      </c>
      <c r="K78" s="14">
        <f t="shared" si="39"/>
        <v>0.59781605827866446</v>
      </c>
      <c r="L78" s="49">
        <v>20</v>
      </c>
      <c r="M78" s="49">
        <f t="shared" si="40"/>
        <v>52.375216047766202</v>
      </c>
      <c r="N78" s="50">
        <f t="shared" si="41"/>
        <v>0.65259474260749206</v>
      </c>
      <c r="O78" s="50">
        <f t="shared" si="42"/>
        <v>0.76145035136381412</v>
      </c>
      <c r="P78" s="45">
        <v>40</v>
      </c>
      <c r="Q78" s="45">
        <f t="shared" si="43"/>
        <v>104.7504320955324</v>
      </c>
      <c r="R78" s="18">
        <f t="shared" si="44"/>
        <v>0.76943797225415089</v>
      </c>
      <c r="S78" s="18">
        <f t="shared" si="45"/>
        <v>0.89085191243250894</v>
      </c>
      <c r="T78" s="37">
        <f t="shared" si="46"/>
        <v>30</v>
      </c>
      <c r="U78" s="37">
        <f t="shared" si="47"/>
        <v>2.4723167766585621</v>
      </c>
      <c r="V78" s="37">
        <f t="shared" si="48"/>
        <v>147.23167766585621</v>
      </c>
      <c r="W78" s="37">
        <f t="shared" si="49"/>
        <v>2.5642320819112627</v>
      </c>
      <c r="X78" s="37">
        <f t="shared" si="50"/>
        <v>156.42320819112626</v>
      </c>
    </row>
    <row r="79" spans="1:24" x14ac:dyDescent="0.25">
      <c r="A79" s="1" t="s">
        <v>630</v>
      </c>
      <c r="B79" s="1" t="s">
        <v>2517</v>
      </c>
      <c r="C79" s="36">
        <v>37531</v>
      </c>
      <c r="D79" s="43"/>
      <c r="E79" s="43">
        <f t="shared" si="34"/>
        <v>0</v>
      </c>
      <c r="F79" s="6">
        <f t="shared" si="35"/>
        <v>0</v>
      </c>
      <c r="G79" s="6">
        <f t="shared" si="36"/>
        <v>0</v>
      </c>
      <c r="H79" s="44">
        <v>1</v>
      </c>
      <c r="I79" s="44">
        <f t="shared" si="37"/>
        <v>2.6644640430577393</v>
      </c>
      <c r="J79" s="14">
        <f t="shared" si="38"/>
        <v>6.7690553651546984E-2</v>
      </c>
      <c r="K79" s="14">
        <f t="shared" si="39"/>
        <v>7.6031160911743237E-2</v>
      </c>
      <c r="L79" s="49">
        <v>1</v>
      </c>
      <c r="M79" s="49">
        <f t="shared" si="40"/>
        <v>2.6644640430577393</v>
      </c>
      <c r="N79" s="50">
        <f t="shared" si="41"/>
        <v>3.3199199117009533E-2</v>
      </c>
      <c r="O79" s="50">
        <f t="shared" si="42"/>
        <v>3.8736968262474504E-2</v>
      </c>
      <c r="P79" s="45">
        <v>2</v>
      </c>
      <c r="Q79" s="45">
        <f t="shared" si="43"/>
        <v>5.3289280861154786</v>
      </c>
      <c r="R79" s="18">
        <f t="shared" si="44"/>
        <v>3.9143319400624828E-2</v>
      </c>
      <c r="S79" s="18">
        <f t="shared" si="45"/>
        <v>4.5319963667565202E-2</v>
      </c>
      <c r="T79" s="37">
        <f t="shared" si="46"/>
        <v>0</v>
      </c>
      <c r="U79" s="37">
        <f t="shared" si="47"/>
        <v>0</v>
      </c>
      <c r="V79" s="37">
        <f t="shared" si="48"/>
        <v>-100</v>
      </c>
      <c r="W79" s="37">
        <f t="shared" si="49"/>
        <v>0</v>
      </c>
      <c r="X79" s="37">
        <f t="shared" si="50"/>
        <v>-100</v>
      </c>
    </row>
    <row r="80" spans="1:24" x14ac:dyDescent="0.25">
      <c r="A80" s="1" t="s">
        <v>588</v>
      </c>
      <c r="B80" s="1" t="s">
        <v>2537</v>
      </c>
      <c r="C80" s="36">
        <v>36629</v>
      </c>
      <c r="D80" s="43">
        <v>2</v>
      </c>
      <c r="E80" s="43">
        <f t="shared" si="34"/>
        <v>5.4601545223729833</v>
      </c>
      <c r="F80" s="6">
        <f t="shared" si="35"/>
        <v>0.33052596868171819</v>
      </c>
      <c r="G80" s="6">
        <f t="shared" si="36"/>
        <v>0.3969087760678508</v>
      </c>
      <c r="H80" s="44">
        <v>9</v>
      </c>
      <c r="I80" s="44">
        <f t="shared" si="37"/>
        <v>24.570695350678424</v>
      </c>
      <c r="J80" s="14">
        <f t="shared" si="38"/>
        <v>0.62421708269037901</v>
      </c>
      <c r="K80" s="14">
        <f t="shared" si="39"/>
        <v>0.70113105740281523</v>
      </c>
      <c r="L80" s="49">
        <v>9</v>
      </c>
      <c r="M80" s="49">
        <f t="shared" si="40"/>
        <v>24.570695350678424</v>
      </c>
      <c r="N80" s="50">
        <f t="shared" si="41"/>
        <v>0.3061506532677486</v>
      </c>
      <c r="O80" s="50">
        <f t="shared" si="42"/>
        <v>0.35721789846106572</v>
      </c>
      <c r="P80" s="45">
        <v>20</v>
      </c>
      <c r="Q80" s="45">
        <f t="shared" si="43"/>
        <v>54.601545223729829</v>
      </c>
      <c r="R80" s="18">
        <f t="shared" si="44"/>
        <v>0.40107235262356344</v>
      </c>
      <c r="S80" s="18">
        <f t="shared" si="45"/>
        <v>0.46435981228190493</v>
      </c>
      <c r="T80" s="37">
        <f t="shared" si="46"/>
        <v>10</v>
      </c>
      <c r="U80" s="37">
        <f t="shared" si="47"/>
        <v>0.82410559221952073</v>
      </c>
      <c r="V80" s="37">
        <f t="shared" si="48"/>
        <v>-17.589440778047926</v>
      </c>
      <c r="W80" s="37">
        <f t="shared" si="49"/>
        <v>0.85474402730375432</v>
      </c>
      <c r="X80" s="37">
        <f t="shared" si="50"/>
        <v>-14.525597269624569</v>
      </c>
    </row>
    <row r="81" spans="1:24" x14ac:dyDescent="0.25">
      <c r="A81" s="1" t="s">
        <v>557</v>
      </c>
      <c r="B81" s="1" t="s">
        <v>2510</v>
      </c>
      <c r="C81" s="36">
        <v>36158</v>
      </c>
      <c r="D81" s="43">
        <v>2</v>
      </c>
      <c r="E81" s="43">
        <f t="shared" si="34"/>
        <v>5.5312793849217323</v>
      </c>
      <c r="F81" s="6">
        <f t="shared" si="35"/>
        <v>0.3348314538094655</v>
      </c>
      <c r="G81" s="6">
        <f t="shared" si="36"/>
        <v>0.40207897446178731</v>
      </c>
      <c r="H81" s="44">
        <v>3</v>
      </c>
      <c r="I81" s="44">
        <f t="shared" si="37"/>
        <v>8.2969190773825989</v>
      </c>
      <c r="J81" s="14">
        <f t="shared" si="38"/>
        <v>0.21078274537553598</v>
      </c>
      <c r="K81" s="14">
        <f t="shared" si="39"/>
        <v>0.23675470160229842</v>
      </c>
      <c r="L81" s="49">
        <v>2</v>
      </c>
      <c r="M81" s="49">
        <f t="shared" si="40"/>
        <v>5.5312793849217323</v>
      </c>
      <c r="N81" s="50">
        <f t="shared" si="41"/>
        <v>6.8919693681093241E-2</v>
      </c>
      <c r="O81" s="50">
        <f t="shared" si="42"/>
        <v>8.0415794892357451E-2</v>
      </c>
      <c r="P81" s="45">
        <v>7</v>
      </c>
      <c r="Q81" s="45">
        <f t="shared" si="43"/>
        <v>19.359477847226064</v>
      </c>
      <c r="R81" s="18">
        <f t="shared" si="44"/>
        <v>0.14220387525546149</v>
      </c>
      <c r="S81" s="18">
        <f t="shared" si="45"/>
        <v>0.16464302360268443</v>
      </c>
      <c r="T81" s="37">
        <f t="shared" si="46"/>
        <v>28.571428571428569</v>
      </c>
      <c r="U81" s="37">
        <f t="shared" si="47"/>
        <v>2.3545874063414876</v>
      </c>
      <c r="V81" s="37">
        <f t="shared" si="48"/>
        <v>135.45874063414877</v>
      </c>
      <c r="W81" s="37">
        <f t="shared" si="49"/>
        <v>2.4421257922964408</v>
      </c>
      <c r="X81" s="37">
        <f t="shared" si="50"/>
        <v>144.21257922964406</v>
      </c>
    </row>
    <row r="82" spans="1:24" x14ac:dyDescent="0.25">
      <c r="A82" s="1" t="s">
        <v>611</v>
      </c>
      <c r="B82" s="1" t="s">
        <v>2521</v>
      </c>
      <c r="C82" s="36">
        <v>34348</v>
      </c>
      <c r="D82" s="43"/>
      <c r="E82" s="43">
        <f t="shared" si="34"/>
        <v>0</v>
      </c>
      <c r="F82" s="6">
        <f t="shared" si="35"/>
        <v>0</v>
      </c>
      <c r="G82" s="6">
        <f t="shared" si="36"/>
        <v>0</v>
      </c>
      <c r="H82" s="44">
        <v>1</v>
      </c>
      <c r="I82" s="44">
        <f t="shared" si="37"/>
        <v>2.9113776639105624</v>
      </c>
      <c r="J82" s="14">
        <f t="shared" si="38"/>
        <v>7.3963379792017295E-2</v>
      </c>
      <c r="K82" s="14">
        <f t="shared" si="39"/>
        <v>8.3076904046192945E-2</v>
      </c>
      <c r="L82" s="49">
        <v>3</v>
      </c>
      <c r="M82" s="49">
        <f t="shared" si="40"/>
        <v>8.7341329917316877</v>
      </c>
      <c r="N82" s="50">
        <f t="shared" si="41"/>
        <v>0.10882722214339857</v>
      </c>
      <c r="O82" s="50">
        <f t="shared" si="42"/>
        <v>0.12698007067592848</v>
      </c>
      <c r="P82" s="45">
        <v>4</v>
      </c>
      <c r="Q82" s="45">
        <f t="shared" si="43"/>
        <v>11.64551065564225</v>
      </c>
      <c r="R82" s="18">
        <f t="shared" si="44"/>
        <v>8.5541395156914543E-2</v>
      </c>
      <c r="S82" s="18">
        <f t="shared" si="45"/>
        <v>9.903945245181027E-2</v>
      </c>
      <c r="T82" s="37">
        <f t="shared" si="46"/>
        <v>0</v>
      </c>
      <c r="U82" s="37">
        <f t="shared" si="47"/>
        <v>0</v>
      </c>
      <c r="V82" s="37">
        <f t="shared" si="48"/>
        <v>-100</v>
      </c>
      <c r="W82" s="37">
        <f t="shared" si="49"/>
        <v>0</v>
      </c>
      <c r="X82" s="37">
        <f t="shared" si="50"/>
        <v>-100</v>
      </c>
    </row>
    <row r="83" spans="1:24" x14ac:dyDescent="0.25">
      <c r="A83" s="1" t="s">
        <v>618</v>
      </c>
      <c r="B83" s="1" t="s">
        <v>2588</v>
      </c>
      <c r="C83" s="36">
        <v>33108</v>
      </c>
      <c r="D83" s="43">
        <v>3</v>
      </c>
      <c r="E83" s="43">
        <f t="shared" si="34"/>
        <v>9.0612540775643353</v>
      </c>
      <c r="F83" s="6">
        <f t="shared" si="35"/>
        <v>0.54851557207514745</v>
      </c>
      <c r="G83" s="6">
        <f t="shared" si="36"/>
        <v>0.65867939283206356</v>
      </c>
      <c r="H83" s="44">
        <v>5</v>
      </c>
      <c r="I83" s="44">
        <f t="shared" si="37"/>
        <v>15.102090129273892</v>
      </c>
      <c r="J83" s="14">
        <f t="shared" si="38"/>
        <v>0.38366771914585746</v>
      </c>
      <c r="K83" s="14">
        <f t="shared" si="39"/>
        <v>0.43094199289879109</v>
      </c>
      <c r="L83" s="49">
        <v>10</v>
      </c>
      <c r="M83" s="49">
        <f t="shared" si="40"/>
        <v>30.204180258547783</v>
      </c>
      <c r="N83" s="50">
        <f t="shared" si="41"/>
        <v>0.37634382688790768</v>
      </c>
      <c r="O83" s="50">
        <f t="shared" si="42"/>
        <v>0.43911959522137561</v>
      </c>
      <c r="P83" s="45">
        <v>18</v>
      </c>
      <c r="Q83" s="45">
        <f t="shared" si="43"/>
        <v>54.367524465386012</v>
      </c>
      <c r="R83" s="18">
        <f t="shared" si="44"/>
        <v>0.39935336727750553</v>
      </c>
      <c r="S83" s="18">
        <f t="shared" si="45"/>
        <v>0.46236957858120409</v>
      </c>
      <c r="T83" s="37">
        <f t="shared" si="46"/>
        <v>16.666666666666664</v>
      </c>
      <c r="U83" s="37">
        <f t="shared" si="47"/>
        <v>1.3735093203658677</v>
      </c>
      <c r="V83" s="37">
        <f t="shared" si="48"/>
        <v>37.350932036586769</v>
      </c>
      <c r="W83" s="37">
        <f t="shared" si="49"/>
        <v>1.4245733788395902</v>
      </c>
      <c r="X83" s="37">
        <f t="shared" si="50"/>
        <v>42.457337883959021</v>
      </c>
    </row>
    <row r="84" spans="1:24" x14ac:dyDescent="0.25">
      <c r="A84" s="1" t="s">
        <v>540</v>
      </c>
      <c r="B84" s="1" t="s">
        <v>2595</v>
      </c>
      <c r="C84" s="36">
        <v>32674</v>
      </c>
      <c r="D84" s="43">
        <v>3</v>
      </c>
      <c r="E84" s="43">
        <f t="shared" si="34"/>
        <v>9.1816122911183218</v>
      </c>
      <c r="F84" s="6">
        <f t="shared" si="35"/>
        <v>0.55580135766248329</v>
      </c>
      <c r="G84" s="6">
        <f t="shared" si="36"/>
        <v>0.66742845497594294</v>
      </c>
      <c r="H84" s="44">
        <v>9</v>
      </c>
      <c r="I84" s="44">
        <f t="shared" si="37"/>
        <v>27.544836873354964</v>
      </c>
      <c r="J84" s="14">
        <f t="shared" si="38"/>
        <v>0.69977497465464567</v>
      </c>
      <c r="K84" s="14">
        <f t="shared" si="39"/>
        <v>0.78599894416379135</v>
      </c>
      <c r="L84" s="49">
        <v>13</v>
      </c>
      <c r="M84" s="49">
        <f t="shared" si="40"/>
        <v>39.786986594846056</v>
      </c>
      <c r="N84" s="50">
        <f t="shared" si="41"/>
        <v>0.49574551162350189</v>
      </c>
      <c r="O84" s="50">
        <f t="shared" si="42"/>
        <v>0.57843799431248377</v>
      </c>
      <c r="P84" s="45">
        <v>25</v>
      </c>
      <c r="Q84" s="45">
        <f t="shared" si="43"/>
        <v>76.513435759319336</v>
      </c>
      <c r="R84" s="18">
        <f t="shared" si="44"/>
        <v>0.56202482112109409</v>
      </c>
      <c r="S84" s="18">
        <f t="shared" si="45"/>
        <v>0.65070987497987298</v>
      </c>
      <c r="T84" s="37">
        <f t="shared" si="46"/>
        <v>12</v>
      </c>
      <c r="U84" s="37">
        <f t="shared" si="47"/>
        <v>0.98892671066342486</v>
      </c>
      <c r="V84" s="37">
        <f t="shared" si="48"/>
        <v>-1.1073289336575143</v>
      </c>
      <c r="W84" s="37">
        <f t="shared" si="49"/>
        <v>1.0256928327645052</v>
      </c>
      <c r="X84" s="37">
        <f t="shared" si="50"/>
        <v>2.569283276450518</v>
      </c>
    </row>
    <row r="85" spans="1:24" x14ac:dyDescent="0.25">
      <c r="A85" s="1" t="s">
        <v>568</v>
      </c>
      <c r="B85" s="1" t="s">
        <v>2618</v>
      </c>
      <c r="C85" s="36">
        <v>32120</v>
      </c>
      <c r="D85" s="43">
        <v>7</v>
      </c>
      <c r="E85" s="43">
        <f t="shared" si="34"/>
        <v>21.793275217932752</v>
      </c>
      <c r="F85" s="6">
        <f t="shared" si="35"/>
        <v>1.3192380128875869</v>
      </c>
      <c r="G85" s="6">
        <f t="shared" si="36"/>
        <v>1.5841936629845135</v>
      </c>
      <c r="H85" s="44">
        <v>5</v>
      </c>
      <c r="I85" s="44">
        <f t="shared" si="37"/>
        <v>15.566625155666252</v>
      </c>
      <c r="J85" s="14">
        <f t="shared" si="38"/>
        <v>0.39546920440476491</v>
      </c>
      <c r="K85" s="14">
        <f t="shared" si="39"/>
        <v>0.44419761833415866</v>
      </c>
      <c r="L85" s="49">
        <v>33</v>
      </c>
      <c r="M85" s="49">
        <f t="shared" si="40"/>
        <v>102.73972602739727</v>
      </c>
      <c r="N85" s="50">
        <f t="shared" si="41"/>
        <v>1.2801361048566624</v>
      </c>
      <c r="O85" s="50">
        <f t="shared" si="42"/>
        <v>1.4936683108139697</v>
      </c>
      <c r="P85" s="45">
        <v>45</v>
      </c>
      <c r="Q85" s="45">
        <f t="shared" si="43"/>
        <v>140.09962640099627</v>
      </c>
      <c r="R85" s="18">
        <f t="shared" si="44"/>
        <v>1.0290933440086902</v>
      </c>
      <c r="S85" s="18">
        <f t="shared" si="45"/>
        <v>1.1914797639840058</v>
      </c>
      <c r="T85" s="37">
        <f t="shared" si="46"/>
        <v>15.555555555555555</v>
      </c>
      <c r="U85" s="37">
        <f t="shared" si="47"/>
        <v>1.2819420323414765</v>
      </c>
      <c r="V85" s="37">
        <f t="shared" si="48"/>
        <v>28.194203234147651</v>
      </c>
      <c r="W85" s="37">
        <f t="shared" si="49"/>
        <v>1.3296018202502844</v>
      </c>
      <c r="X85" s="37">
        <f t="shared" si="50"/>
        <v>32.960182025028438</v>
      </c>
    </row>
    <row r="86" spans="1:24" x14ac:dyDescent="0.25">
      <c r="A86" s="1" t="s">
        <v>581</v>
      </c>
      <c r="B86" s="1" t="s">
        <v>2581</v>
      </c>
      <c r="C86" s="36">
        <v>31832</v>
      </c>
      <c r="D86" s="43">
        <v>2</v>
      </c>
      <c r="E86" s="43">
        <f t="shared" si="34"/>
        <v>6.2829856747926618</v>
      </c>
      <c r="F86" s="6">
        <f t="shared" si="35"/>
        <v>0.38033537656580335</v>
      </c>
      <c r="G86" s="6">
        <f t="shared" si="36"/>
        <v>0.45672190118714834</v>
      </c>
      <c r="H86" s="44">
        <v>9</v>
      </c>
      <c r="I86" s="44">
        <f t="shared" si="37"/>
        <v>28.273435536566978</v>
      </c>
      <c r="J86" s="14">
        <f t="shared" si="38"/>
        <v>0.71828498120965978</v>
      </c>
      <c r="K86" s="14">
        <f t="shared" si="39"/>
        <v>0.80678969281250679</v>
      </c>
      <c r="L86" s="49">
        <v>5</v>
      </c>
      <c r="M86" s="49">
        <f t="shared" si="40"/>
        <v>15.707464186981655</v>
      </c>
      <c r="N86" s="50">
        <f t="shared" si="41"/>
        <v>0.19571486900924931</v>
      </c>
      <c r="O86" s="50">
        <f t="shared" si="42"/>
        <v>0.22836095059357417</v>
      </c>
      <c r="P86" s="45">
        <v>16</v>
      </c>
      <c r="Q86" s="45">
        <f t="shared" si="43"/>
        <v>50.263885398341294</v>
      </c>
      <c r="R86" s="18">
        <f t="shared" si="44"/>
        <v>0.36921033436161105</v>
      </c>
      <c r="S86" s="18">
        <f t="shared" si="45"/>
        <v>0.42747010716446077</v>
      </c>
      <c r="T86" s="37">
        <f t="shared" si="46"/>
        <v>12.5</v>
      </c>
      <c r="U86" s="37">
        <f t="shared" si="47"/>
        <v>1.0301319902744008</v>
      </c>
      <c r="V86" s="37">
        <f t="shared" si="48"/>
        <v>3.0131990274400833</v>
      </c>
      <c r="W86" s="37">
        <f t="shared" si="49"/>
        <v>1.0684300341296928</v>
      </c>
      <c r="X86" s="37">
        <f t="shared" si="50"/>
        <v>6.843003412969284</v>
      </c>
    </row>
    <row r="87" spans="1:24" x14ac:dyDescent="0.25">
      <c r="A87" s="1" t="s">
        <v>553</v>
      </c>
      <c r="B87" s="1" t="s">
        <v>2633</v>
      </c>
      <c r="C87" s="36">
        <v>31803</v>
      </c>
      <c r="D87" s="43"/>
      <c r="E87" s="43">
        <f t="shared" si="34"/>
        <v>0</v>
      </c>
      <c r="F87" s="6">
        <f t="shared" si="35"/>
        <v>0</v>
      </c>
      <c r="G87" s="6">
        <f t="shared" si="36"/>
        <v>0</v>
      </c>
      <c r="H87" s="44">
        <v>4</v>
      </c>
      <c r="I87" s="44">
        <f t="shared" si="37"/>
        <v>12.577429802219918</v>
      </c>
      <c r="J87" s="14">
        <f t="shared" si="38"/>
        <v>0.31952887074756597</v>
      </c>
      <c r="K87" s="14">
        <f t="shared" si="39"/>
        <v>0.35890016667341262</v>
      </c>
      <c r="L87" s="49">
        <v>22</v>
      </c>
      <c r="M87" s="49">
        <f t="shared" si="40"/>
        <v>69.17586391220955</v>
      </c>
      <c r="N87" s="50">
        <f t="shared" si="41"/>
        <v>0.86193067085905939</v>
      </c>
      <c r="O87" s="50">
        <f t="shared" si="42"/>
        <v>1.0057044124421115</v>
      </c>
      <c r="P87" s="45">
        <v>26</v>
      </c>
      <c r="Q87" s="45">
        <f t="shared" si="43"/>
        <v>81.753293714429461</v>
      </c>
      <c r="R87" s="18">
        <f t="shared" si="44"/>
        <v>0.60051388125406591</v>
      </c>
      <c r="S87" s="18">
        <f t="shared" si="45"/>
        <v>0.69527234013445482</v>
      </c>
      <c r="T87" s="37">
        <f t="shared" si="46"/>
        <v>0</v>
      </c>
      <c r="U87" s="37">
        <f t="shared" si="47"/>
        <v>0</v>
      </c>
      <c r="V87" s="37">
        <f t="shared" si="48"/>
        <v>-100</v>
      </c>
      <c r="W87" s="37">
        <f t="shared" si="49"/>
        <v>0</v>
      </c>
      <c r="X87" s="37">
        <f t="shared" si="50"/>
        <v>-100</v>
      </c>
    </row>
    <row r="88" spans="1:24" x14ac:dyDescent="0.25">
      <c r="A88" s="1" t="s">
        <v>598</v>
      </c>
      <c r="B88" s="1" t="s">
        <v>2723</v>
      </c>
      <c r="C88" s="36">
        <v>31682</v>
      </c>
      <c r="D88" s="43">
        <v>3</v>
      </c>
      <c r="E88" s="43">
        <f t="shared" si="34"/>
        <v>9.4690991730320064</v>
      </c>
      <c r="F88" s="6">
        <f t="shared" si="35"/>
        <v>0.57320413989849073</v>
      </c>
      <c r="G88" s="6">
        <f t="shared" si="36"/>
        <v>0.6883264105133502</v>
      </c>
      <c r="H88" s="44">
        <v>8</v>
      </c>
      <c r="I88" s="44">
        <f t="shared" si="37"/>
        <v>25.250931128085348</v>
      </c>
      <c r="J88" s="14">
        <f t="shared" si="38"/>
        <v>0.64149843295150799</v>
      </c>
      <c r="K88" s="14">
        <f t="shared" si="39"/>
        <v>0.72054175877246007</v>
      </c>
      <c r="L88" s="49">
        <v>19</v>
      </c>
      <c r="M88" s="49">
        <f t="shared" si="40"/>
        <v>59.970961429202703</v>
      </c>
      <c r="N88" s="50">
        <f t="shared" si="41"/>
        <v>0.74723766489328991</v>
      </c>
      <c r="O88" s="50">
        <f t="shared" si="42"/>
        <v>0.87188011998357673</v>
      </c>
      <c r="P88" s="45">
        <v>30</v>
      </c>
      <c r="Q88" s="45">
        <f t="shared" si="43"/>
        <v>94.690991730320064</v>
      </c>
      <c r="R88" s="18">
        <f t="shared" si="44"/>
        <v>0.69554696062031296</v>
      </c>
      <c r="S88" s="18">
        <f t="shared" si="45"/>
        <v>0.80530122296922046</v>
      </c>
      <c r="T88" s="37">
        <f t="shared" si="46"/>
        <v>10</v>
      </c>
      <c r="U88" s="37">
        <f t="shared" si="47"/>
        <v>0.82410559221952073</v>
      </c>
      <c r="V88" s="37">
        <f t="shared" si="48"/>
        <v>-17.589440778047926</v>
      </c>
      <c r="W88" s="37">
        <f t="shared" si="49"/>
        <v>0.85474402730375432</v>
      </c>
      <c r="X88" s="37">
        <f t="shared" si="50"/>
        <v>-14.525597269624569</v>
      </c>
    </row>
    <row r="89" spans="1:24" x14ac:dyDescent="0.25">
      <c r="A89" s="1" t="s">
        <v>535</v>
      </c>
      <c r="B89" s="1" t="s">
        <v>2602</v>
      </c>
      <c r="C89" s="36">
        <v>31576</v>
      </c>
      <c r="D89" s="43">
        <v>2</v>
      </c>
      <c r="E89" s="43">
        <f t="shared" si="34"/>
        <v>6.3339244996199646</v>
      </c>
      <c r="F89" s="6">
        <f t="shared" si="35"/>
        <v>0.38341891648222243</v>
      </c>
      <c r="G89" s="6">
        <f t="shared" si="36"/>
        <v>0.46042473899763453</v>
      </c>
      <c r="H89" s="44">
        <v>5</v>
      </c>
      <c r="I89" s="44">
        <f t="shared" si="37"/>
        <v>15.834811249049912</v>
      </c>
      <c r="J89" s="14">
        <f t="shared" si="38"/>
        <v>0.40228245646950372</v>
      </c>
      <c r="K89" s="14">
        <f t="shared" si="39"/>
        <v>0.4518503768967943</v>
      </c>
      <c r="L89" s="49">
        <v>6</v>
      </c>
      <c r="M89" s="49">
        <f t="shared" si="40"/>
        <v>19.001773498859894</v>
      </c>
      <c r="N89" s="50">
        <f t="shared" si="41"/>
        <v>0.23676193477207083</v>
      </c>
      <c r="O89" s="50">
        <f t="shared" si="42"/>
        <v>0.27625484339858064</v>
      </c>
      <c r="P89" s="45">
        <v>13</v>
      </c>
      <c r="Q89" s="45">
        <f t="shared" si="43"/>
        <v>41.170509247529772</v>
      </c>
      <c r="R89" s="18">
        <f t="shared" si="44"/>
        <v>0.3024154890664279</v>
      </c>
      <c r="S89" s="18">
        <f t="shared" si="45"/>
        <v>0.35013532799113356</v>
      </c>
      <c r="T89" s="37">
        <f t="shared" si="46"/>
        <v>15.384615384615385</v>
      </c>
      <c r="U89" s="37">
        <f t="shared" si="47"/>
        <v>1.267854757260801</v>
      </c>
      <c r="V89" s="37">
        <f t="shared" si="48"/>
        <v>26.785475726080101</v>
      </c>
      <c r="W89" s="37">
        <f t="shared" si="49"/>
        <v>1.3149908112365452</v>
      </c>
      <c r="X89" s="37">
        <f t="shared" si="50"/>
        <v>31.499081123654516</v>
      </c>
    </row>
    <row r="90" spans="1:24" x14ac:dyDescent="0.25">
      <c r="A90" s="1" t="s">
        <v>593</v>
      </c>
      <c r="B90" s="1" t="s">
        <v>2608</v>
      </c>
      <c r="C90" s="36">
        <v>31154</v>
      </c>
      <c r="D90" s="43">
        <v>1</v>
      </c>
      <c r="E90" s="43">
        <f t="shared" si="34"/>
        <v>3.2098606920459654</v>
      </c>
      <c r="F90" s="6">
        <f t="shared" si="35"/>
        <v>0.19430628020226381</v>
      </c>
      <c r="G90" s="6">
        <f t="shared" si="36"/>
        <v>0.23333073696137424</v>
      </c>
      <c r="H90" s="44">
        <v>7</v>
      </c>
      <c r="I90" s="44">
        <f t="shared" si="37"/>
        <v>22.469024844321758</v>
      </c>
      <c r="J90" s="14">
        <f t="shared" si="38"/>
        <v>0.57082426602277303</v>
      </c>
      <c r="K90" s="14">
        <f t="shared" si="39"/>
        <v>0.64115935357419418</v>
      </c>
      <c r="L90" s="49">
        <v>23</v>
      </c>
      <c r="M90" s="49">
        <f t="shared" si="40"/>
        <v>73.826795917057197</v>
      </c>
      <c r="N90" s="50">
        <f t="shared" si="41"/>
        <v>0.91988124373727775</v>
      </c>
      <c r="O90" s="50">
        <f t="shared" si="42"/>
        <v>1.0733213900223215</v>
      </c>
      <c r="P90" s="45">
        <v>31</v>
      </c>
      <c r="Q90" s="45">
        <f t="shared" si="43"/>
        <v>99.505681453424927</v>
      </c>
      <c r="R90" s="18">
        <f t="shared" si="44"/>
        <v>0.73091297318434822</v>
      </c>
      <c r="S90" s="18">
        <f t="shared" si="45"/>
        <v>0.84624783733435649</v>
      </c>
      <c r="T90" s="37">
        <f t="shared" si="46"/>
        <v>3.225806451612903</v>
      </c>
      <c r="U90" s="37">
        <f t="shared" si="47"/>
        <v>0.26584051361920019</v>
      </c>
      <c r="V90" s="37">
        <f t="shared" si="48"/>
        <v>-73.415948638079982</v>
      </c>
      <c r="W90" s="37">
        <f t="shared" si="49"/>
        <v>0.27572387977540458</v>
      </c>
      <c r="X90" s="37">
        <f t="shared" si="50"/>
        <v>-72.427612022459542</v>
      </c>
    </row>
    <row r="91" spans="1:24" x14ac:dyDescent="0.25">
      <c r="A91" s="1" t="s">
        <v>551</v>
      </c>
      <c r="B91" s="1" t="s">
        <v>2600</v>
      </c>
      <c r="C91" s="36">
        <v>30328</v>
      </c>
      <c r="D91" s="43"/>
      <c r="E91" s="43">
        <f t="shared" si="34"/>
        <v>0</v>
      </c>
      <c r="F91" s="6">
        <f t="shared" si="35"/>
        <v>0</v>
      </c>
      <c r="G91" s="6">
        <f t="shared" si="36"/>
        <v>0</v>
      </c>
      <c r="H91" s="44">
        <v>6</v>
      </c>
      <c r="I91" s="44">
        <f t="shared" si="37"/>
        <v>19.783698232656292</v>
      </c>
      <c r="J91" s="14">
        <f t="shared" si="38"/>
        <v>0.50260370003222299</v>
      </c>
      <c r="K91" s="14">
        <f t="shared" si="39"/>
        <v>0.56453287394723717</v>
      </c>
      <c r="L91" s="49">
        <v>1</v>
      </c>
      <c r="M91" s="49">
        <f t="shared" si="40"/>
        <v>3.2972830387760488</v>
      </c>
      <c r="N91" s="50">
        <f t="shared" si="41"/>
        <v>4.1084118374455449E-2</v>
      </c>
      <c r="O91" s="50">
        <f t="shared" si="42"/>
        <v>4.7937125951560626E-2</v>
      </c>
      <c r="P91" s="45">
        <v>7</v>
      </c>
      <c r="Q91" s="45">
        <f t="shared" si="43"/>
        <v>23.080981271432339</v>
      </c>
      <c r="R91" s="18">
        <f t="shared" si="44"/>
        <v>0.16953995388706727</v>
      </c>
      <c r="S91" s="18">
        <f t="shared" si="45"/>
        <v>0.19629261564975808</v>
      </c>
      <c r="T91" s="37">
        <f t="shared" si="46"/>
        <v>0</v>
      </c>
      <c r="U91" s="37">
        <f t="shared" si="47"/>
        <v>0</v>
      </c>
      <c r="V91" s="37">
        <f t="shared" si="48"/>
        <v>-100</v>
      </c>
      <c r="W91" s="37">
        <f t="shared" si="49"/>
        <v>0</v>
      </c>
      <c r="X91" s="37">
        <f t="shared" si="50"/>
        <v>-100</v>
      </c>
    </row>
    <row r="92" spans="1:24" x14ac:dyDescent="0.25">
      <c r="A92" s="1" t="s">
        <v>541</v>
      </c>
      <c r="B92" s="1" t="s">
        <v>2648</v>
      </c>
      <c r="C92" s="36">
        <v>30040</v>
      </c>
      <c r="D92" s="43">
        <v>2</v>
      </c>
      <c r="E92" s="43">
        <f t="shared" si="34"/>
        <v>6.6577896138482027</v>
      </c>
      <c r="F92" s="6">
        <f t="shared" si="35"/>
        <v>0.4030238251279179</v>
      </c>
      <c r="G92" s="6">
        <f t="shared" si="36"/>
        <v>0.48396709582520991</v>
      </c>
      <c r="H92" s="44">
        <v>3</v>
      </c>
      <c r="I92" s="44">
        <f t="shared" si="37"/>
        <v>9.9866844207723044</v>
      </c>
      <c r="J92" s="14">
        <f t="shared" si="38"/>
        <v>0.25371113539575996</v>
      </c>
      <c r="K92" s="14">
        <f t="shared" si="39"/>
        <v>0.28497258656910474</v>
      </c>
      <c r="L92" s="49">
        <v>13</v>
      </c>
      <c r="M92" s="49">
        <f t="shared" si="40"/>
        <v>43.275632490013315</v>
      </c>
      <c r="N92" s="50">
        <f t="shared" si="41"/>
        <v>0.53921400954681431</v>
      </c>
      <c r="O92" s="50">
        <f t="shared" si="42"/>
        <v>0.6291572245727729</v>
      </c>
      <c r="P92" s="45">
        <v>18</v>
      </c>
      <c r="Q92" s="45">
        <f t="shared" si="43"/>
        <v>59.920106524633823</v>
      </c>
      <c r="R92" s="18">
        <f t="shared" si="44"/>
        <v>0.44013952342954904</v>
      </c>
      <c r="S92" s="18">
        <f t="shared" si="45"/>
        <v>0.50959161144029652</v>
      </c>
      <c r="T92" s="37">
        <f t="shared" si="46"/>
        <v>11.111111111111111</v>
      </c>
      <c r="U92" s="37">
        <f t="shared" si="47"/>
        <v>0.9156728802439118</v>
      </c>
      <c r="V92" s="37">
        <f t="shared" si="48"/>
        <v>-8.4327119756088198</v>
      </c>
      <c r="W92" s="37">
        <f t="shared" si="49"/>
        <v>0.94971558589306027</v>
      </c>
      <c r="X92" s="37">
        <f t="shared" si="50"/>
        <v>-5.0284414106939739</v>
      </c>
    </row>
    <row r="93" spans="1:24" x14ac:dyDescent="0.25">
      <c r="A93" s="1" t="s">
        <v>647</v>
      </c>
      <c r="B93" s="1" t="s">
        <v>2594</v>
      </c>
      <c r="C93" s="36">
        <v>29784</v>
      </c>
      <c r="D93" s="43">
        <v>2</v>
      </c>
      <c r="E93" s="43">
        <f t="shared" si="34"/>
        <v>6.7150147730325012</v>
      </c>
      <c r="F93" s="6">
        <f t="shared" si="35"/>
        <v>0.40648790313062899</v>
      </c>
      <c r="G93" s="6">
        <f t="shared" si="36"/>
        <v>0.48812689895881367</v>
      </c>
      <c r="H93" s="44">
        <v>8</v>
      </c>
      <c r="I93" s="44">
        <f t="shared" si="37"/>
        <v>26.860059092130005</v>
      </c>
      <c r="J93" s="14">
        <f t="shared" si="38"/>
        <v>0.68237823505135908</v>
      </c>
      <c r="K93" s="14">
        <f t="shared" si="39"/>
        <v>0.76645863555697968</v>
      </c>
      <c r="L93" s="49">
        <v>3</v>
      </c>
      <c r="M93" s="49">
        <f t="shared" si="40"/>
        <v>10.07252215954875</v>
      </c>
      <c r="N93" s="50">
        <f t="shared" si="41"/>
        <v>0.12550353969182965</v>
      </c>
      <c r="O93" s="50">
        <f t="shared" si="42"/>
        <v>0.14643806968764408</v>
      </c>
      <c r="P93" s="45">
        <v>13</v>
      </c>
      <c r="Q93" s="45">
        <f t="shared" si="43"/>
        <v>43.647596024711255</v>
      </c>
      <c r="R93" s="18">
        <f t="shared" si="44"/>
        <v>0.32061078037743512</v>
      </c>
      <c r="S93" s="18">
        <f t="shared" si="45"/>
        <v>0.37120175653532206</v>
      </c>
      <c r="T93" s="37">
        <f t="shared" si="46"/>
        <v>15.384615384615385</v>
      </c>
      <c r="U93" s="37">
        <f t="shared" si="47"/>
        <v>1.267854757260801</v>
      </c>
      <c r="V93" s="37">
        <f t="shared" si="48"/>
        <v>26.785475726080101</v>
      </c>
      <c r="W93" s="37">
        <f t="shared" si="49"/>
        <v>1.3149908112365452</v>
      </c>
      <c r="X93" s="37">
        <f t="shared" si="50"/>
        <v>31.499081123654516</v>
      </c>
    </row>
    <row r="94" spans="1:24" x14ac:dyDescent="0.25">
      <c r="A94" s="1" t="s">
        <v>577</v>
      </c>
      <c r="B94" s="1" t="s">
        <v>2645</v>
      </c>
      <c r="C94" s="36">
        <v>29515</v>
      </c>
      <c r="D94" s="43">
        <v>1</v>
      </c>
      <c r="E94" s="43">
        <f t="shared" si="34"/>
        <v>3.38810774182619</v>
      </c>
      <c r="F94" s="6">
        <f t="shared" si="35"/>
        <v>0.20509631893685676</v>
      </c>
      <c r="G94" s="6">
        <f t="shared" si="36"/>
        <v>0.24628784615601063</v>
      </c>
      <c r="H94" s="44">
        <v>3</v>
      </c>
      <c r="I94" s="44">
        <f t="shared" si="37"/>
        <v>10.164323225478569</v>
      </c>
      <c r="J94" s="14">
        <f t="shared" si="38"/>
        <v>0.25822403887137491</v>
      </c>
      <c r="K94" s="14">
        <f t="shared" si="39"/>
        <v>0.29004155515961055</v>
      </c>
      <c r="L94" s="49">
        <v>3</v>
      </c>
      <c r="M94" s="49">
        <f t="shared" si="40"/>
        <v>10.164323225478569</v>
      </c>
      <c r="N94" s="50">
        <f t="shared" si="41"/>
        <v>0.12664738018571758</v>
      </c>
      <c r="O94" s="50">
        <f t="shared" si="42"/>
        <v>0.14777270769360637</v>
      </c>
      <c r="P94" s="45">
        <v>7</v>
      </c>
      <c r="Q94" s="45">
        <f t="shared" si="43"/>
        <v>23.716754192783327</v>
      </c>
      <c r="R94" s="18">
        <f t="shared" si="44"/>
        <v>0.17420998548151706</v>
      </c>
      <c r="S94" s="18">
        <f t="shared" si="45"/>
        <v>0.20169955776472517</v>
      </c>
      <c r="T94" s="37">
        <f t="shared" si="46"/>
        <v>14.285714285714285</v>
      </c>
      <c r="U94" s="37">
        <f t="shared" si="47"/>
        <v>1.1772937031707438</v>
      </c>
      <c r="V94" s="37">
        <f t="shared" si="48"/>
        <v>17.729370317074377</v>
      </c>
      <c r="W94" s="37">
        <f t="shared" si="49"/>
        <v>1.2210628961482204</v>
      </c>
      <c r="X94" s="37">
        <f t="shared" si="50"/>
        <v>22.106289614822039</v>
      </c>
    </row>
    <row r="95" spans="1:24" x14ac:dyDescent="0.25">
      <c r="A95" s="1" t="s">
        <v>569</v>
      </c>
      <c r="B95" s="1" t="s">
        <v>2629</v>
      </c>
      <c r="C95" s="36">
        <v>29179</v>
      </c>
      <c r="D95" s="43">
        <v>5</v>
      </c>
      <c r="E95" s="43">
        <f t="shared" si="34"/>
        <v>17.135611227252475</v>
      </c>
      <c r="F95" s="6">
        <f t="shared" si="35"/>
        <v>1.0372901493233706</v>
      </c>
      <c r="G95" s="6">
        <f t="shared" si="36"/>
        <v>1.245619414526655</v>
      </c>
      <c r="H95" s="44">
        <v>9</v>
      </c>
      <c r="I95" s="44">
        <f t="shared" si="37"/>
        <v>30.844100209054456</v>
      </c>
      <c r="J95" s="14">
        <f t="shared" si="38"/>
        <v>0.78359256732122029</v>
      </c>
      <c r="K95" s="14">
        <f t="shared" si="39"/>
        <v>0.88014426476602059</v>
      </c>
      <c r="L95" s="49">
        <v>8</v>
      </c>
      <c r="M95" s="49">
        <f t="shared" si="40"/>
        <v>27.416977963603962</v>
      </c>
      <c r="N95" s="50">
        <f t="shared" si="41"/>
        <v>0.34161531020541758</v>
      </c>
      <c r="O95" s="50">
        <f t="shared" si="42"/>
        <v>0.39859821264852963</v>
      </c>
      <c r="P95" s="45">
        <v>22</v>
      </c>
      <c r="Q95" s="45">
        <f t="shared" si="43"/>
        <v>75.396689399910898</v>
      </c>
      <c r="R95" s="18">
        <f t="shared" si="44"/>
        <v>0.5538218281871673</v>
      </c>
      <c r="S95" s="18">
        <f t="shared" si="45"/>
        <v>0.64121248570825884</v>
      </c>
      <c r="T95" s="37">
        <f t="shared" si="46"/>
        <v>22.727272727272727</v>
      </c>
      <c r="U95" s="37">
        <f t="shared" si="47"/>
        <v>1.8729672550443652</v>
      </c>
      <c r="V95" s="37">
        <f t="shared" si="48"/>
        <v>87.296725504436523</v>
      </c>
      <c r="W95" s="37">
        <f t="shared" si="49"/>
        <v>1.9426000620539869</v>
      </c>
      <c r="X95" s="37">
        <f t="shared" si="50"/>
        <v>94.260006205398696</v>
      </c>
    </row>
    <row r="96" spans="1:24" x14ac:dyDescent="0.25">
      <c r="A96" s="1" t="s">
        <v>600</v>
      </c>
      <c r="B96" s="1" t="s">
        <v>2667</v>
      </c>
      <c r="C96" s="36">
        <v>29145</v>
      </c>
      <c r="D96" s="43"/>
      <c r="E96" s="43">
        <f t="shared" si="34"/>
        <v>0</v>
      </c>
      <c r="F96" s="6">
        <f t="shared" si="35"/>
        <v>0</v>
      </c>
      <c r="G96" s="6">
        <f t="shared" si="36"/>
        <v>0</v>
      </c>
      <c r="H96" s="44">
        <v>5</v>
      </c>
      <c r="I96" s="44">
        <f t="shared" si="37"/>
        <v>17.155601303825701</v>
      </c>
      <c r="J96" s="14">
        <f t="shared" si="38"/>
        <v>0.43583705079708523</v>
      </c>
      <c r="K96" s="14">
        <f t="shared" si="39"/>
        <v>0.48953945791364473</v>
      </c>
      <c r="L96" s="49">
        <v>13</v>
      </c>
      <c r="M96" s="49">
        <f t="shared" si="40"/>
        <v>44.604563389946819</v>
      </c>
      <c r="N96" s="50">
        <f t="shared" si="41"/>
        <v>0.55577247715856248</v>
      </c>
      <c r="O96" s="50">
        <f t="shared" si="42"/>
        <v>0.64847771577169655</v>
      </c>
      <c r="P96" s="45">
        <v>18</v>
      </c>
      <c r="Q96" s="45">
        <f t="shared" si="43"/>
        <v>61.760164693772516</v>
      </c>
      <c r="R96" s="18">
        <f t="shared" si="44"/>
        <v>0.45365555957535264</v>
      </c>
      <c r="S96" s="18">
        <f t="shared" si="45"/>
        <v>0.52524041885971884</v>
      </c>
      <c r="T96" s="37">
        <f t="shared" si="46"/>
        <v>0</v>
      </c>
      <c r="U96" s="37">
        <f t="shared" si="47"/>
        <v>0</v>
      </c>
      <c r="V96" s="37">
        <f t="shared" si="48"/>
        <v>-100</v>
      </c>
      <c r="W96" s="37">
        <f t="shared" si="49"/>
        <v>0</v>
      </c>
      <c r="X96" s="37">
        <f t="shared" si="50"/>
        <v>-100</v>
      </c>
    </row>
    <row r="97" spans="1:24" x14ac:dyDescent="0.25">
      <c r="A97" s="1" t="s">
        <v>533</v>
      </c>
      <c r="B97" s="1" t="s">
        <v>2628</v>
      </c>
      <c r="C97" s="36">
        <v>28414</v>
      </c>
      <c r="D97" s="43"/>
      <c r="E97" s="43">
        <f t="shared" si="34"/>
        <v>0</v>
      </c>
      <c r="F97" s="6">
        <f t="shared" si="35"/>
        <v>0</v>
      </c>
      <c r="G97" s="6">
        <f t="shared" si="36"/>
        <v>0</v>
      </c>
      <c r="H97" s="44">
        <v>3</v>
      </c>
      <c r="I97" s="44">
        <f t="shared" si="37"/>
        <v>10.558175547265433</v>
      </c>
      <c r="J97" s="14">
        <f t="shared" si="38"/>
        <v>0.26822983414122015</v>
      </c>
      <c r="K97" s="14">
        <f t="shared" si="39"/>
        <v>0.30128023159484429</v>
      </c>
      <c r="L97" s="49">
        <v>3</v>
      </c>
      <c r="M97" s="49">
        <f t="shared" si="40"/>
        <v>10.558175547265433</v>
      </c>
      <c r="N97" s="50">
        <f t="shared" si="41"/>
        <v>0.13155477673616719</v>
      </c>
      <c r="O97" s="50">
        <f t="shared" si="42"/>
        <v>0.15349867908695683</v>
      </c>
      <c r="P97" s="45">
        <v>6</v>
      </c>
      <c r="Q97" s="45">
        <f t="shared" si="43"/>
        <v>21.116351094530867</v>
      </c>
      <c r="R97" s="18">
        <f t="shared" si="44"/>
        <v>0.15510888158212682</v>
      </c>
      <c r="S97" s="18">
        <f t="shared" si="45"/>
        <v>0.1795843833751731</v>
      </c>
      <c r="T97" s="37">
        <f t="shared" si="46"/>
        <v>0</v>
      </c>
      <c r="U97" s="37">
        <f t="shared" si="47"/>
        <v>0</v>
      </c>
      <c r="V97" s="37">
        <f t="shared" si="48"/>
        <v>-100</v>
      </c>
      <c r="W97" s="37">
        <f t="shared" si="49"/>
        <v>0</v>
      </c>
      <c r="X97" s="37">
        <f t="shared" si="50"/>
        <v>-100</v>
      </c>
    </row>
    <row r="98" spans="1:24" x14ac:dyDescent="0.25">
      <c r="A98" s="1" t="s">
        <v>605</v>
      </c>
      <c r="B98" s="1" t="s">
        <v>2640</v>
      </c>
      <c r="C98" s="36">
        <v>28198</v>
      </c>
      <c r="D98" s="43">
        <v>1</v>
      </c>
      <c r="E98" s="43">
        <f t="shared" si="34"/>
        <v>3.5463508050216328</v>
      </c>
      <c r="F98" s="6">
        <f t="shared" si="35"/>
        <v>0.21467543277613046</v>
      </c>
      <c r="G98" s="6">
        <f t="shared" si="36"/>
        <v>0.25779082840253398</v>
      </c>
      <c r="H98" s="44"/>
      <c r="I98" s="44">
        <f t="shared" si="37"/>
        <v>0</v>
      </c>
      <c r="J98" s="14">
        <f t="shared" si="38"/>
        <v>0</v>
      </c>
      <c r="K98" s="14">
        <f t="shared" si="39"/>
        <v>0</v>
      </c>
      <c r="L98" s="49">
        <v>1</v>
      </c>
      <c r="M98" s="49">
        <f t="shared" si="40"/>
        <v>3.5463508050216328</v>
      </c>
      <c r="N98" s="50">
        <f t="shared" si="41"/>
        <v>4.4187500605024639E-2</v>
      </c>
      <c r="O98" s="50">
        <f t="shared" si="42"/>
        <v>5.1558165680506793E-2</v>
      </c>
      <c r="P98" s="45">
        <v>2</v>
      </c>
      <c r="Q98" s="45">
        <f t="shared" si="43"/>
        <v>7.0927016100432656</v>
      </c>
      <c r="R98" s="18">
        <f t="shared" si="44"/>
        <v>5.2099011292462243E-2</v>
      </c>
      <c r="S98" s="18">
        <f t="shared" si="45"/>
        <v>6.0320006965295041E-2</v>
      </c>
      <c r="T98" s="37">
        <f t="shared" si="46"/>
        <v>50</v>
      </c>
      <c r="U98" s="37">
        <f t="shared" si="47"/>
        <v>4.1205279610976033</v>
      </c>
      <c r="V98" s="37">
        <f t="shared" si="48"/>
        <v>312.05279610976032</v>
      </c>
      <c r="W98" s="37">
        <f t="shared" si="49"/>
        <v>4.2737201365187714</v>
      </c>
      <c r="X98" s="37">
        <f t="shared" si="50"/>
        <v>327.37201365187713</v>
      </c>
    </row>
    <row r="99" spans="1:24" x14ac:dyDescent="0.25">
      <c r="A99" s="1" t="s">
        <v>555</v>
      </c>
      <c r="B99" s="1" t="s">
        <v>2703</v>
      </c>
      <c r="C99" s="36">
        <v>27570</v>
      </c>
      <c r="D99" s="43"/>
      <c r="E99" s="43">
        <f t="shared" si="34"/>
        <v>0</v>
      </c>
      <c r="F99" s="6">
        <f t="shared" si="35"/>
        <v>0</v>
      </c>
      <c r="G99" s="6">
        <f t="shared" si="36"/>
        <v>0</v>
      </c>
      <c r="H99" s="44">
        <v>9</v>
      </c>
      <c r="I99" s="44">
        <f t="shared" si="37"/>
        <v>32.644178454842219</v>
      </c>
      <c r="J99" s="14">
        <f t="shared" si="38"/>
        <v>0.82932345019462772</v>
      </c>
      <c r="K99" s="14">
        <f t="shared" si="39"/>
        <v>0.9315099565327426</v>
      </c>
      <c r="L99" s="49">
        <v>12</v>
      </c>
      <c r="M99" s="49">
        <f t="shared" si="40"/>
        <v>43.525571273122956</v>
      </c>
      <c r="N99" s="50">
        <f t="shared" si="41"/>
        <v>0.54232824464003693</v>
      </c>
      <c r="O99" s="50">
        <f t="shared" si="42"/>
        <v>0.63279092746852261</v>
      </c>
      <c r="P99" s="45">
        <v>21</v>
      </c>
      <c r="Q99" s="45">
        <f t="shared" si="43"/>
        <v>76.169749727965183</v>
      </c>
      <c r="R99" s="18">
        <f t="shared" si="44"/>
        <v>0.55950029613568841</v>
      </c>
      <c r="S99" s="18">
        <f t="shared" si="45"/>
        <v>0.64778699101478388</v>
      </c>
      <c r="T99" s="37">
        <f t="shared" si="46"/>
        <v>0</v>
      </c>
      <c r="U99" s="37">
        <f t="shared" si="47"/>
        <v>0</v>
      </c>
      <c r="V99" s="37">
        <f t="shared" si="48"/>
        <v>-100</v>
      </c>
      <c r="W99" s="37">
        <f t="shared" si="49"/>
        <v>0</v>
      </c>
      <c r="X99" s="37">
        <f t="shared" si="50"/>
        <v>-100</v>
      </c>
    </row>
    <row r="100" spans="1:24" x14ac:dyDescent="0.25">
      <c r="A100" s="1" t="s">
        <v>575</v>
      </c>
      <c r="B100" s="1" t="s">
        <v>2687</v>
      </c>
      <c r="C100" s="36">
        <v>27241</v>
      </c>
      <c r="D100" s="43">
        <v>2</v>
      </c>
      <c r="E100" s="43">
        <f t="shared" si="34"/>
        <v>7.3418743805293492</v>
      </c>
      <c r="F100" s="6">
        <f t="shared" si="35"/>
        <v>0.44443433452673003</v>
      </c>
      <c r="G100" s="6">
        <f t="shared" si="36"/>
        <v>0.53369448840311684</v>
      </c>
      <c r="H100" s="44">
        <v>1</v>
      </c>
      <c r="I100" s="44">
        <f t="shared" si="37"/>
        <v>3.6709371902646746</v>
      </c>
      <c r="J100" s="14">
        <f t="shared" si="38"/>
        <v>9.3259945269858299E-2</v>
      </c>
      <c r="K100" s="14">
        <f t="shared" si="39"/>
        <v>0.10475112881974359</v>
      </c>
      <c r="L100" s="49">
        <v>7</v>
      </c>
      <c r="M100" s="49">
        <f t="shared" si="40"/>
        <v>25.696560331852723</v>
      </c>
      <c r="N100" s="50">
        <f t="shared" si="41"/>
        <v>0.32017892127393976</v>
      </c>
      <c r="O100" s="50">
        <f t="shared" si="42"/>
        <v>0.37358614188218175</v>
      </c>
      <c r="P100" s="45">
        <v>10</v>
      </c>
      <c r="Q100" s="45">
        <f t="shared" si="43"/>
        <v>36.709371902646751</v>
      </c>
      <c r="R100" s="18">
        <f t="shared" si="44"/>
        <v>0.26964647414280873</v>
      </c>
      <c r="S100" s="18">
        <f t="shared" si="45"/>
        <v>0.31219550611346675</v>
      </c>
      <c r="T100" s="37">
        <f t="shared" si="46"/>
        <v>20</v>
      </c>
      <c r="U100" s="37">
        <f t="shared" si="47"/>
        <v>1.6482111844390415</v>
      </c>
      <c r="V100" s="37">
        <f t="shared" si="48"/>
        <v>64.82111844390414</v>
      </c>
      <c r="W100" s="37">
        <f t="shared" si="49"/>
        <v>1.7094880546075086</v>
      </c>
      <c r="X100" s="37">
        <f t="shared" si="50"/>
        <v>70.948805460750862</v>
      </c>
    </row>
    <row r="101" spans="1:24" x14ac:dyDescent="0.25">
      <c r="A101" s="1" t="s">
        <v>532</v>
      </c>
      <c r="B101" s="1" t="s">
        <v>2700</v>
      </c>
      <c r="C101" s="36">
        <v>25851</v>
      </c>
      <c r="D101" s="43">
        <v>3</v>
      </c>
      <c r="E101" s="43">
        <f t="shared" si="34"/>
        <v>11.604966925844261</v>
      </c>
      <c r="F101" s="6">
        <f t="shared" si="35"/>
        <v>0.70249713977269668</v>
      </c>
      <c r="G101" s="6">
        <f t="shared" si="36"/>
        <v>0.84358660546531894</v>
      </c>
      <c r="H101" s="44">
        <v>6</v>
      </c>
      <c r="I101" s="44">
        <f t="shared" si="37"/>
        <v>23.209933851688522</v>
      </c>
      <c r="J101" s="14">
        <f t="shared" si="38"/>
        <v>0.58964701615323423</v>
      </c>
      <c r="K101" s="14">
        <f t="shared" si="39"/>
        <v>0.66230138103252523</v>
      </c>
      <c r="L101" s="49">
        <v>13</v>
      </c>
      <c r="M101" s="49">
        <f t="shared" si="40"/>
        <v>50.288190011991794</v>
      </c>
      <c r="N101" s="50">
        <f t="shared" si="41"/>
        <v>0.62659041610716426</v>
      </c>
      <c r="O101" s="50">
        <f t="shared" si="42"/>
        <v>0.73110839140327633</v>
      </c>
      <c r="P101" s="45">
        <v>22</v>
      </c>
      <c r="Q101" s="45">
        <f t="shared" si="43"/>
        <v>85.103090789524572</v>
      </c>
      <c r="R101" s="18">
        <f t="shared" si="44"/>
        <v>0.6251196133485496</v>
      </c>
      <c r="S101" s="18">
        <f t="shared" si="45"/>
        <v>0.72376074892581665</v>
      </c>
      <c r="T101" s="37">
        <f t="shared" si="46"/>
        <v>13.636363636363635</v>
      </c>
      <c r="U101" s="37">
        <f t="shared" si="47"/>
        <v>1.123780353026619</v>
      </c>
      <c r="V101" s="37">
        <f t="shared" si="48"/>
        <v>12.378035302661905</v>
      </c>
      <c r="W101" s="37">
        <f t="shared" si="49"/>
        <v>1.1655600372323922</v>
      </c>
      <c r="X101" s="37">
        <f t="shared" si="50"/>
        <v>16.556003723239222</v>
      </c>
    </row>
    <row r="102" spans="1:24" x14ac:dyDescent="0.25">
      <c r="A102" s="1" t="s">
        <v>619</v>
      </c>
      <c r="B102" s="1" t="s">
        <v>2834</v>
      </c>
      <c r="C102" s="36">
        <v>21137</v>
      </c>
      <c r="D102" s="43">
        <v>3</v>
      </c>
      <c r="E102" s="43">
        <f t="shared" si="34"/>
        <v>14.193121067322704</v>
      </c>
      <c r="F102" s="6">
        <f t="shared" si="35"/>
        <v>0.85916892464701622</v>
      </c>
      <c r="G102" s="6">
        <f t="shared" si="36"/>
        <v>1.0317243382638956</v>
      </c>
      <c r="H102" s="44">
        <v>5</v>
      </c>
      <c r="I102" s="44">
        <f t="shared" si="37"/>
        <v>23.655201778871174</v>
      </c>
      <c r="J102" s="14">
        <f t="shared" si="38"/>
        <v>0.60095902188016503</v>
      </c>
      <c r="K102" s="14">
        <f t="shared" si="39"/>
        <v>0.675007214878799</v>
      </c>
      <c r="L102" s="49">
        <v>13</v>
      </c>
      <c r="M102" s="49">
        <f t="shared" si="40"/>
        <v>61.503524625065054</v>
      </c>
      <c r="N102" s="50">
        <f t="shared" si="41"/>
        <v>0.7663333891652695</v>
      </c>
      <c r="O102" s="50">
        <f t="shared" si="42"/>
        <v>0.89416109316204273</v>
      </c>
      <c r="P102" s="45">
        <v>21</v>
      </c>
      <c r="Q102" s="45">
        <f t="shared" si="43"/>
        <v>99.351847471258935</v>
      </c>
      <c r="R102" s="18">
        <f t="shared" si="44"/>
        <v>0.72978299495959353</v>
      </c>
      <c r="S102" s="18">
        <f t="shared" si="45"/>
        <v>0.84493955349754402</v>
      </c>
      <c r="T102" s="37">
        <f t="shared" si="46"/>
        <v>14.285714285714285</v>
      </c>
      <c r="U102" s="37">
        <f t="shared" si="47"/>
        <v>1.1772937031707438</v>
      </c>
      <c r="V102" s="37">
        <f t="shared" si="48"/>
        <v>17.729370317074377</v>
      </c>
      <c r="W102" s="37">
        <f t="shared" si="49"/>
        <v>1.2210628961482204</v>
      </c>
      <c r="X102" s="37">
        <f t="shared" si="50"/>
        <v>22.106289614822039</v>
      </c>
    </row>
    <row r="103" spans="1:24" x14ac:dyDescent="0.25">
      <c r="A103" s="1" t="s">
        <v>571</v>
      </c>
      <c r="B103" s="1" t="s">
        <v>2842</v>
      </c>
      <c r="C103" s="36">
        <v>20713</v>
      </c>
      <c r="D103" s="43">
        <v>1</v>
      </c>
      <c r="E103" s="43">
        <f t="shared" si="34"/>
        <v>4.8278858687780621</v>
      </c>
      <c r="F103" s="6">
        <f t="shared" si="35"/>
        <v>0.29225210512341659</v>
      </c>
      <c r="G103" s="6">
        <f t="shared" si="36"/>
        <v>0.35094799301379104</v>
      </c>
      <c r="H103" s="44">
        <v>5</v>
      </c>
      <c r="I103" s="44">
        <f t="shared" si="37"/>
        <v>24.13942934389031</v>
      </c>
      <c r="J103" s="14">
        <f t="shared" si="38"/>
        <v>0.61326079493463281</v>
      </c>
      <c r="K103" s="14">
        <f t="shared" si="39"/>
        <v>0.68882477192551428</v>
      </c>
      <c r="L103" s="49">
        <v>11</v>
      </c>
      <c r="M103" s="49">
        <f t="shared" si="40"/>
        <v>53.106744556558681</v>
      </c>
      <c r="N103" s="50">
        <f t="shared" si="41"/>
        <v>0.66170958155097437</v>
      </c>
      <c r="O103" s="50">
        <f t="shared" si="42"/>
        <v>0.77208558463034016</v>
      </c>
      <c r="P103" s="45">
        <v>17</v>
      </c>
      <c r="Q103" s="45">
        <f t="shared" si="43"/>
        <v>82.074059769227048</v>
      </c>
      <c r="R103" s="18">
        <f t="shared" si="44"/>
        <v>0.60287004893599327</v>
      </c>
      <c r="S103" s="18">
        <f t="shared" si="45"/>
        <v>0.69800030075135477</v>
      </c>
      <c r="T103" s="37">
        <f t="shared" si="46"/>
        <v>5.8823529411764701</v>
      </c>
      <c r="U103" s="37">
        <f t="shared" si="47"/>
        <v>0.48476799542324744</v>
      </c>
      <c r="V103" s="37">
        <f t="shared" si="48"/>
        <v>-51.523200457675259</v>
      </c>
      <c r="W103" s="37">
        <f t="shared" si="49"/>
        <v>0.50279060429632605</v>
      </c>
      <c r="X103" s="37">
        <f t="shared" si="50"/>
        <v>-49.720939570367392</v>
      </c>
    </row>
    <row r="104" spans="1:24" x14ac:dyDescent="0.25">
      <c r="A104" s="1" t="s">
        <v>622</v>
      </c>
      <c r="B104" s="1" t="s">
        <v>2857</v>
      </c>
      <c r="C104" s="36">
        <v>20149</v>
      </c>
      <c r="D104" s="43"/>
      <c r="E104" s="43">
        <f t="shared" ref="E104:E135" si="51">((D104/($C104/100000)))</f>
        <v>0</v>
      </c>
      <c r="F104" s="6">
        <f t="shared" ref="F104:F131" si="52">((D104/$C104)/(D$133/$C$133))</f>
        <v>0</v>
      </c>
      <c r="G104" s="6">
        <f t="shared" ref="G104:G131" si="53">((D104/$C104)/(D$134/$C$134))</f>
        <v>0</v>
      </c>
      <c r="H104" s="44">
        <v>1</v>
      </c>
      <c r="I104" s="44">
        <f t="shared" ref="I104:I135" si="54">((H104/($C104/100000)))</f>
        <v>4.963025460320611</v>
      </c>
      <c r="J104" s="14">
        <f t="shared" ref="J104:J131" si="55">((H104/$C104)/(H$133/$C$133))</f>
        <v>0.12608537243020548</v>
      </c>
      <c r="K104" s="14">
        <f t="shared" ref="K104:K131" si="56">((H104/$C104)/(H$134/$C$134))</f>
        <v>0.14162119709060675</v>
      </c>
      <c r="L104" s="49">
        <v>1</v>
      </c>
      <c r="M104" s="49">
        <f t="shared" ref="M104:M135" si="57">((L104/($C104/100000)))</f>
        <v>4.963025460320611</v>
      </c>
      <c r="N104" s="50">
        <f t="shared" ref="N104:N131" si="58">((L104/$C104)/(L$133/$C$133))</f>
        <v>6.1839254655838248E-2</v>
      </c>
      <c r="O104" s="50">
        <f t="shared" ref="O104:O131" si="59">((L104/$C104)/(L$134/$C$134))</f>
        <v>7.2154308196879777E-2</v>
      </c>
      <c r="P104" s="45">
        <v>2</v>
      </c>
      <c r="Q104" s="45">
        <f t="shared" ref="Q104:Q135" si="60">((P104/($C104/100000)))</f>
        <v>9.926050920641222</v>
      </c>
      <c r="R104" s="18">
        <f t="shared" ref="R104:R131" si="61">((P104/$C104)/(P$133/$C$133))</f>
        <v>7.2911207525179933E-2</v>
      </c>
      <c r="S104" s="18">
        <f t="shared" ref="S104:S131" si="62">((P104/$C104)/(P$134/$C$134))</f>
        <v>8.4416276559997505E-2</v>
      </c>
      <c r="T104" s="37">
        <f t="shared" ref="T104:T131" si="63">D104/P104*100</f>
        <v>0</v>
      </c>
      <c r="U104" s="37">
        <f t="shared" ref="U104:U135" si="64">T104/T$133</f>
        <v>0</v>
      </c>
      <c r="V104" s="37">
        <f t="shared" ref="V104:V135" si="65">(U104-1)*100</f>
        <v>-100</v>
      </c>
      <c r="W104" s="37">
        <f t="shared" ref="W104:W131" si="66">T104/T$134</f>
        <v>0</v>
      </c>
      <c r="X104" s="37">
        <f t="shared" ref="X104:X135" si="67">(W104-1)*100</f>
        <v>-100</v>
      </c>
    </row>
    <row r="105" spans="1:24" x14ac:dyDescent="0.25">
      <c r="A105" s="1" t="s">
        <v>643</v>
      </c>
      <c r="B105" s="1" t="s">
        <v>2893</v>
      </c>
      <c r="C105" s="36">
        <v>17962</v>
      </c>
      <c r="D105" s="43">
        <v>1</v>
      </c>
      <c r="E105" s="43">
        <f t="shared" si="51"/>
        <v>5.567308762943993</v>
      </c>
      <c r="F105" s="6">
        <f t="shared" si="52"/>
        <v>0.33701246261114165</v>
      </c>
      <c r="G105" s="6">
        <f t="shared" si="53"/>
        <v>0.40469801688534979</v>
      </c>
      <c r="H105" s="44">
        <v>5</v>
      </c>
      <c r="I105" s="44">
        <f t="shared" si="54"/>
        <v>27.836543814719963</v>
      </c>
      <c r="J105" s="14">
        <f t="shared" si="55"/>
        <v>0.70718577249087244</v>
      </c>
      <c r="K105" s="14">
        <f t="shared" si="56"/>
        <v>0.79432287612143282</v>
      </c>
      <c r="L105" s="49">
        <v>8</v>
      </c>
      <c r="M105" s="49">
        <f t="shared" si="57"/>
        <v>44.538470103551944</v>
      </c>
      <c r="N105" s="50">
        <f t="shared" si="58"/>
        <v>0.55494895537712274</v>
      </c>
      <c r="O105" s="50">
        <f t="shared" si="59"/>
        <v>0.64751682701655966</v>
      </c>
      <c r="P105" s="45">
        <v>14</v>
      </c>
      <c r="Q105" s="45">
        <f t="shared" si="60"/>
        <v>77.942322681215899</v>
      </c>
      <c r="R105" s="18">
        <f t="shared" si="61"/>
        <v>0.57252062370415058</v>
      </c>
      <c r="S105" s="18">
        <f t="shared" si="62"/>
        <v>0.66286186921566237</v>
      </c>
      <c r="T105" s="37">
        <f t="shared" si="63"/>
        <v>7.1428571428571423</v>
      </c>
      <c r="U105" s="37">
        <f t="shared" si="64"/>
        <v>0.58864685158537189</v>
      </c>
      <c r="V105" s="37">
        <f t="shared" si="65"/>
        <v>-41.135314841462808</v>
      </c>
      <c r="W105" s="37">
        <f t="shared" si="66"/>
        <v>0.61053144807411019</v>
      </c>
      <c r="X105" s="37">
        <f t="shared" si="67"/>
        <v>-38.946855192588984</v>
      </c>
    </row>
    <row r="106" spans="1:24" x14ac:dyDescent="0.25">
      <c r="A106" s="1" t="s">
        <v>627</v>
      </c>
      <c r="B106" s="1" t="s">
        <v>2928</v>
      </c>
      <c r="C106" s="36">
        <v>16819</v>
      </c>
      <c r="D106" s="43"/>
      <c r="E106" s="43">
        <f t="shared" si="51"/>
        <v>0</v>
      </c>
      <c r="F106" s="6">
        <f t="shared" si="52"/>
        <v>0</v>
      </c>
      <c r="G106" s="6">
        <f t="shared" si="53"/>
        <v>0</v>
      </c>
      <c r="H106" s="44">
        <v>6</v>
      </c>
      <c r="I106" s="44">
        <f t="shared" si="54"/>
        <v>35.673940186693621</v>
      </c>
      <c r="J106" s="14">
        <f t="shared" si="55"/>
        <v>0.90629437032982108</v>
      </c>
      <c r="K106" s="14">
        <f t="shared" si="56"/>
        <v>1.0179649801457764</v>
      </c>
      <c r="L106" s="49">
        <v>5</v>
      </c>
      <c r="M106" s="49">
        <f t="shared" si="57"/>
        <v>29.728283488911348</v>
      </c>
      <c r="N106" s="50">
        <f t="shared" si="58"/>
        <v>0.37041415722114418</v>
      </c>
      <c r="O106" s="50">
        <f t="shared" si="59"/>
        <v>0.43220083116086883</v>
      </c>
      <c r="P106" s="45">
        <v>11</v>
      </c>
      <c r="Q106" s="45">
        <f t="shared" si="60"/>
        <v>65.402223675604972</v>
      </c>
      <c r="R106" s="18">
        <f t="shared" si="61"/>
        <v>0.48040808385377715</v>
      </c>
      <c r="S106" s="18">
        <f t="shared" si="62"/>
        <v>0.55621437423394038</v>
      </c>
      <c r="T106" s="37">
        <f t="shared" si="63"/>
        <v>0</v>
      </c>
      <c r="U106" s="37">
        <f t="shared" si="64"/>
        <v>0</v>
      </c>
      <c r="V106" s="37">
        <f t="shared" si="65"/>
        <v>-100</v>
      </c>
      <c r="W106" s="37">
        <f t="shared" si="66"/>
        <v>0</v>
      </c>
      <c r="X106" s="37">
        <f t="shared" si="67"/>
        <v>-100</v>
      </c>
    </row>
    <row r="107" spans="1:24" x14ac:dyDescent="0.25">
      <c r="A107" s="1" t="s">
        <v>529</v>
      </c>
      <c r="B107" s="1" t="s">
        <v>2948</v>
      </c>
      <c r="C107" s="36">
        <v>15645</v>
      </c>
      <c r="D107" s="43"/>
      <c r="E107" s="43">
        <f t="shared" si="51"/>
        <v>0</v>
      </c>
      <c r="F107" s="6">
        <f t="shared" si="52"/>
        <v>0</v>
      </c>
      <c r="G107" s="6">
        <f t="shared" si="53"/>
        <v>0</v>
      </c>
      <c r="H107" s="44">
        <v>3</v>
      </c>
      <c r="I107" s="44">
        <f t="shared" si="54"/>
        <v>19.175455417066154</v>
      </c>
      <c r="J107" s="14">
        <f t="shared" si="55"/>
        <v>0.48715132676820899</v>
      </c>
      <c r="K107" s="14">
        <f t="shared" si="56"/>
        <v>0.54717651010136814</v>
      </c>
      <c r="L107" s="49">
        <v>3</v>
      </c>
      <c r="M107" s="49">
        <f t="shared" si="57"/>
        <v>19.175455417066154</v>
      </c>
      <c r="N107" s="50">
        <f t="shared" si="58"/>
        <v>0.23892600998283503</v>
      </c>
      <c r="O107" s="50">
        <f t="shared" si="59"/>
        <v>0.27877989565847178</v>
      </c>
      <c r="P107" s="45">
        <v>6</v>
      </c>
      <c r="Q107" s="45">
        <f t="shared" si="60"/>
        <v>38.350910834132307</v>
      </c>
      <c r="R107" s="18">
        <f t="shared" si="61"/>
        <v>0.28170429921857149</v>
      </c>
      <c r="S107" s="18">
        <f t="shared" si="62"/>
        <v>0.32615600314619164</v>
      </c>
      <c r="T107" s="37">
        <f t="shared" si="63"/>
        <v>0</v>
      </c>
      <c r="U107" s="37">
        <f t="shared" si="64"/>
        <v>0</v>
      </c>
      <c r="V107" s="37">
        <f t="shared" si="65"/>
        <v>-100</v>
      </c>
      <c r="W107" s="37">
        <f t="shared" si="66"/>
        <v>0</v>
      </c>
      <c r="X107" s="37">
        <f t="shared" si="67"/>
        <v>-100</v>
      </c>
    </row>
    <row r="108" spans="1:24" x14ac:dyDescent="0.25">
      <c r="A108" s="1" t="s">
        <v>547</v>
      </c>
      <c r="B108" s="1" t="s">
        <v>3045</v>
      </c>
      <c r="C108" s="36">
        <v>15387</v>
      </c>
      <c r="D108" s="43">
        <v>3</v>
      </c>
      <c r="E108" s="43">
        <f t="shared" si="51"/>
        <v>19.496977968414896</v>
      </c>
      <c r="F108" s="6">
        <f t="shared" si="52"/>
        <v>1.18023354521765</v>
      </c>
      <c r="G108" s="6">
        <f t="shared" si="53"/>
        <v>1.417271549872227</v>
      </c>
      <c r="H108" s="44">
        <v>7</v>
      </c>
      <c r="I108" s="44">
        <f t="shared" si="54"/>
        <v>45.492948592968091</v>
      </c>
      <c r="J108" s="14">
        <f t="shared" si="55"/>
        <v>1.1557457063542906</v>
      </c>
      <c r="K108" s="14">
        <f t="shared" si="56"/>
        <v>1.2981528888835021</v>
      </c>
      <c r="L108" s="49">
        <v>25</v>
      </c>
      <c r="M108" s="49">
        <f t="shared" si="57"/>
        <v>162.47481640345745</v>
      </c>
      <c r="N108" s="50">
        <f t="shared" si="58"/>
        <v>2.0244348184514278</v>
      </c>
      <c r="O108" s="50">
        <f t="shared" si="59"/>
        <v>2.3621192497870451</v>
      </c>
      <c r="P108" s="45">
        <v>35</v>
      </c>
      <c r="Q108" s="45">
        <f t="shared" si="60"/>
        <v>227.46474296484044</v>
      </c>
      <c r="R108" s="18">
        <f t="shared" si="61"/>
        <v>1.6708285310609527</v>
      </c>
      <c r="S108" s="18">
        <f t="shared" si="62"/>
        <v>1.9344779513309491</v>
      </c>
      <c r="T108" s="37">
        <f t="shared" si="63"/>
        <v>8.5714285714285712</v>
      </c>
      <c r="U108" s="37">
        <f t="shared" si="64"/>
        <v>0.70637622190244631</v>
      </c>
      <c r="V108" s="37">
        <f t="shared" si="65"/>
        <v>-29.362377809755369</v>
      </c>
      <c r="W108" s="37">
        <f t="shared" si="66"/>
        <v>0.73263773768893226</v>
      </c>
      <c r="X108" s="37">
        <f t="shared" si="67"/>
        <v>-26.736226231106773</v>
      </c>
    </row>
    <row r="109" spans="1:24" x14ac:dyDescent="0.25">
      <c r="A109" s="1" t="s">
        <v>596</v>
      </c>
      <c r="B109" s="1" t="s">
        <v>3015</v>
      </c>
      <c r="C109" s="36">
        <v>15066</v>
      </c>
      <c r="D109" s="43"/>
      <c r="E109" s="43">
        <f t="shared" si="51"/>
        <v>0</v>
      </c>
      <c r="F109" s="6">
        <f t="shared" si="52"/>
        <v>0</v>
      </c>
      <c r="G109" s="6">
        <f t="shared" si="53"/>
        <v>0</v>
      </c>
      <c r="H109" s="44">
        <v>1</v>
      </c>
      <c r="I109" s="44">
        <f t="shared" si="54"/>
        <v>6.6374618345944514</v>
      </c>
      <c r="J109" s="14">
        <f t="shared" si="55"/>
        <v>0.16862433088385836</v>
      </c>
      <c r="K109" s="14">
        <f t="shared" si="56"/>
        <v>0.18940166601477734</v>
      </c>
      <c r="L109" s="49">
        <v>1</v>
      </c>
      <c r="M109" s="49">
        <f t="shared" si="57"/>
        <v>6.6374618345944514</v>
      </c>
      <c r="N109" s="50">
        <f t="shared" si="58"/>
        <v>8.2702717513638974E-2</v>
      </c>
      <c r="O109" s="50">
        <f t="shared" si="59"/>
        <v>9.6497886357289966E-2</v>
      </c>
      <c r="P109" s="45">
        <v>2</v>
      </c>
      <c r="Q109" s="45">
        <f t="shared" si="60"/>
        <v>13.274923669188903</v>
      </c>
      <c r="R109" s="18">
        <f t="shared" si="61"/>
        <v>9.7510150034836748E-2</v>
      </c>
      <c r="S109" s="18">
        <f t="shared" si="62"/>
        <v>0.11289682439980019</v>
      </c>
      <c r="T109" s="37">
        <f t="shared" si="63"/>
        <v>0</v>
      </c>
      <c r="U109" s="37">
        <f t="shared" si="64"/>
        <v>0</v>
      </c>
      <c r="V109" s="37">
        <f t="shared" si="65"/>
        <v>-100</v>
      </c>
      <c r="W109" s="37">
        <f t="shared" si="66"/>
        <v>0</v>
      </c>
      <c r="X109" s="37">
        <f t="shared" si="67"/>
        <v>-100</v>
      </c>
    </row>
    <row r="110" spans="1:24" x14ac:dyDescent="0.25">
      <c r="A110" s="1" t="s">
        <v>574</v>
      </c>
      <c r="B110" s="1" t="s">
        <v>3019</v>
      </c>
      <c r="C110" s="36">
        <v>14710</v>
      </c>
      <c r="D110" s="43">
        <v>3</v>
      </c>
      <c r="E110" s="43">
        <f t="shared" si="51"/>
        <v>20.394289598912302</v>
      </c>
      <c r="F110" s="6">
        <f t="shared" si="52"/>
        <v>1.2345515676590062</v>
      </c>
      <c r="G110" s="6">
        <f t="shared" si="53"/>
        <v>1.4824987993123018</v>
      </c>
      <c r="H110" s="44">
        <v>1</v>
      </c>
      <c r="I110" s="44">
        <f t="shared" si="54"/>
        <v>6.7980965329707681</v>
      </c>
      <c r="J110" s="14">
        <f t="shared" si="55"/>
        <v>0.17270524602965398</v>
      </c>
      <c r="K110" s="14">
        <f t="shared" si="56"/>
        <v>0.19398541809508058</v>
      </c>
      <c r="L110" s="49">
        <v>4</v>
      </c>
      <c r="M110" s="49">
        <f t="shared" si="57"/>
        <v>27.192386131883072</v>
      </c>
      <c r="N110" s="50">
        <f t="shared" si="58"/>
        <v>0.33881689790903735</v>
      </c>
      <c r="O110" s="50">
        <f t="shared" si="59"/>
        <v>0.39533301314994712</v>
      </c>
      <c r="P110" s="45">
        <v>8</v>
      </c>
      <c r="Q110" s="45">
        <f t="shared" si="60"/>
        <v>54.384772263766145</v>
      </c>
      <c r="R110" s="18">
        <f t="shared" si="61"/>
        <v>0.3994800599387765</v>
      </c>
      <c r="S110" s="18">
        <f t="shared" si="62"/>
        <v>0.46251626278922897</v>
      </c>
      <c r="T110" s="37">
        <f t="shared" si="63"/>
        <v>37.5</v>
      </c>
      <c r="U110" s="37">
        <f t="shared" si="64"/>
        <v>3.0903959708232027</v>
      </c>
      <c r="V110" s="37">
        <f t="shared" si="65"/>
        <v>209.03959708232028</v>
      </c>
      <c r="W110" s="37">
        <f t="shared" si="66"/>
        <v>3.2052901023890787</v>
      </c>
      <c r="X110" s="37">
        <f t="shared" si="67"/>
        <v>220.52901023890789</v>
      </c>
    </row>
    <row r="111" spans="1:24" x14ac:dyDescent="0.25">
      <c r="A111" s="1" t="s">
        <v>597</v>
      </c>
      <c r="B111" s="1" t="s">
        <v>2915</v>
      </c>
      <c r="C111" s="36">
        <v>14608</v>
      </c>
      <c r="D111" s="43">
        <v>1</v>
      </c>
      <c r="E111" s="43">
        <f t="shared" si="51"/>
        <v>6.8455640744797375</v>
      </c>
      <c r="F111" s="6">
        <f t="shared" si="52"/>
        <v>0.41439059785195281</v>
      </c>
      <c r="G111" s="6">
        <f t="shared" si="53"/>
        <v>0.49761677021458467</v>
      </c>
      <c r="H111" s="44">
        <v>10</v>
      </c>
      <c r="I111" s="44">
        <f t="shared" si="54"/>
        <v>68.455640744797378</v>
      </c>
      <c r="J111" s="14">
        <f t="shared" si="55"/>
        <v>1.7391115615390265</v>
      </c>
      <c r="K111" s="14">
        <f t="shared" si="56"/>
        <v>1.9533991649634688</v>
      </c>
      <c r="L111" s="49">
        <v>16</v>
      </c>
      <c r="M111" s="49">
        <f t="shared" si="57"/>
        <v>109.5290251916758</v>
      </c>
      <c r="N111" s="50">
        <f t="shared" si="58"/>
        <v>1.3647307141954925</v>
      </c>
      <c r="O111" s="50">
        <f t="shared" si="59"/>
        <v>1.5923736646866709</v>
      </c>
      <c r="P111" s="45">
        <v>27</v>
      </c>
      <c r="Q111" s="45">
        <f t="shared" si="60"/>
        <v>184.83023001095293</v>
      </c>
      <c r="R111" s="18">
        <f t="shared" si="61"/>
        <v>1.3576592911921879</v>
      </c>
      <c r="S111" s="18">
        <f t="shared" si="62"/>
        <v>1.571891977786128</v>
      </c>
      <c r="T111" s="37">
        <f t="shared" si="63"/>
        <v>3.7037037037037033</v>
      </c>
      <c r="U111" s="37">
        <f t="shared" si="64"/>
        <v>0.30522429341463725</v>
      </c>
      <c r="V111" s="37">
        <f t="shared" si="65"/>
        <v>-69.47757065853628</v>
      </c>
      <c r="W111" s="37">
        <f t="shared" si="66"/>
        <v>0.31657186196435338</v>
      </c>
      <c r="X111" s="37">
        <f t="shared" si="67"/>
        <v>-68.342813803564667</v>
      </c>
    </row>
    <row r="112" spans="1:24" x14ac:dyDescent="0.25">
      <c r="A112" s="1" t="s">
        <v>604</v>
      </c>
      <c r="B112" s="1" t="s">
        <v>3054</v>
      </c>
      <c r="C112" s="36">
        <v>14339</v>
      </c>
      <c r="D112" s="43">
        <v>6</v>
      </c>
      <c r="E112" s="43">
        <f t="shared" si="51"/>
        <v>41.843922170304765</v>
      </c>
      <c r="F112" s="6">
        <f t="shared" si="52"/>
        <v>2.5329874552289535</v>
      </c>
      <c r="G112" s="6">
        <f t="shared" si="53"/>
        <v>3.0417124399029163</v>
      </c>
      <c r="H112" s="44">
        <v>2</v>
      </c>
      <c r="I112" s="44">
        <f t="shared" si="54"/>
        <v>13.947974056768256</v>
      </c>
      <c r="J112" s="14">
        <f t="shared" si="55"/>
        <v>0.35434746761924957</v>
      </c>
      <c r="K112" s="14">
        <f t="shared" si="56"/>
        <v>0.39800899646818255</v>
      </c>
      <c r="L112" s="49">
        <v>3</v>
      </c>
      <c r="M112" s="49">
        <f t="shared" si="57"/>
        <v>20.921961085152383</v>
      </c>
      <c r="N112" s="50">
        <f t="shared" si="58"/>
        <v>0.26068745562322715</v>
      </c>
      <c r="O112" s="50">
        <f t="shared" si="59"/>
        <v>0.30417124399029161</v>
      </c>
      <c r="P112" s="45">
        <v>11</v>
      </c>
      <c r="Q112" s="45">
        <f t="shared" si="60"/>
        <v>76.7138573122254</v>
      </c>
      <c r="R112" s="18">
        <f t="shared" si="61"/>
        <v>0.56349700553292958</v>
      </c>
      <c r="S112" s="18">
        <f t="shared" si="62"/>
        <v>0.65241436364046601</v>
      </c>
      <c r="T112" s="37">
        <f t="shared" si="63"/>
        <v>54.54545454545454</v>
      </c>
      <c r="U112" s="37">
        <f t="shared" si="64"/>
        <v>4.4951214121064762</v>
      </c>
      <c r="V112" s="37">
        <f t="shared" si="65"/>
        <v>349.5121412106476</v>
      </c>
      <c r="W112" s="37">
        <f t="shared" si="66"/>
        <v>4.6622401489295688</v>
      </c>
      <c r="X112" s="37">
        <f t="shared" si="67"/>
        <v>366.22401489295686</v>
      </c>
    </row>
    <row r="113" spans="1:24" x14ac:dyDescent="0.25">
      <c r="A113" s="1" t="s">
        <v>580</v>
      </c>
      <c r="B113" s="1" t="s">
        <v>3055</v>
      </c>
      <c r="C113" s="36">
        <v>13744</v>
      </c>
      <c r="D113" s="43">
        <v>2</v>
      </c>
      <c r="E113" s="43">
        <f t="shared" si="51"/>
        <v>14.551804423748544</v>
      </c>
      <c r="F113" s="6">
        <f t="shared" si="52"/>
        <v>0.88088152698214883</v>
      </c>
      <c r="G113" s="6">
        <f t="shared" si="53"/>
        <v>1.0577976978018995</v>
      </c>
      <c r="H113" s="44">
        <v>12</v>
      </c>
      <c r="I113" s="44">
        <f t="shared" si="54"/>
        <v>87.31082654249127</v>
      </c>
      <c r="J113" s="14">
        <f t="shared" si="55"/>
        <v>2.2181264573016968</v>
      </c>
      <c r="K113" s="14">
        <f t="shared" si="56"/>
        <v>2.4914366998067243</v>
      </c>
      <c r="L113" s="49">
        <v>8</v>
      </c>
      <c r="M113" s="49">
        <f t="shared" si="57"/>
        <v>58.207217694994178</v>
      </c>
      <c r="N113" s="50">
        <f t="shared" si="58"/>
        <v>0.72526143309690616</v>
      </c>
      <c r="O113" s="50">
        <f t="shared" si="59"/>
        <v>0.84623815824151949</v>
      </c>
      <c r="P113" s="45">
        <v>22</v>
      </c>
      <c r="Q113" s="45">
        <f t="shared" si="60"/>
        <v>160.06984866123398</v>
      </c>
      <c r="R113" s="18">
        <f t="shared" si="61"/>
        <v>1.1757834054622638</v>
      </c>
      <c r="S113" s="18">
        <f t="shared" si="62"/>
        <v>1.3613168743074275</v>
      </c>
      <c r="T113" s="37">
        <f t="shared" si="63"/>
        <v>9.0909090909090917</v>
      </c>
      <c r="U113" s="37">
        <f t="shared" si="64"/>
        <v>0.74918690201774618</v>
      </c>
      <c r="V113" s="37">
        <f t="shared" si="65"/>
        <v>-25.081309798225384</v>
      </c>
      <c r="W113" s="37">
        <f t="shared" si="66"/>
        <v>0.77704002482159484</v>
      </c>
      <c r="X113" s="37">
        <f t="shared" si="67"/>
        <v>-22.295997517840515</v>
      </c>
    </row>
    <row r="114" spans="1:24" x14ac:dyDescent="0.25">
      <c r="A114" s="1" t="s">
        <v>608</v>
      </c>
      <c r="B114" s="1" t="s">
        <v>3080</v>
      </c>
      <c r="C114" s="36">
        <v>13690</v>
      </c>
      <c r="D114" s="43">
        <v>1</v>
      </c>
      <c r="E114" s="43">
        <f t="shared" si="51"/>
        <v>7.3046018991964941</v>
      </c>
      <c r="F114" s="6">
        <f t="shared" si="52"/>
        <v>0.44217807548731386</v>
      </c>
      <c r="G114" s="6">
        <f t="shared" si="53"/>
        <v>0.53098508249047871</v>
      </c>
      <c r="H114" s="44">
        <v>10</v>
      </c>
      <c r="I114" s="44">
        <f t="shared" si="54"/>
        <v>73.046018991964942</v>
      </c>
      <c r="J114" s="14">
        <f t="shared" si="55"/>
        <v>1.8557298532477793</v>
      </c>
      <c r="K114" s="14">
        <f t="shared" si="56"/>
        <v>2.0843867788010484</v>
      </c>
      <c r="L114" s="49">
        <v>12</v>
      </c>
      <c r="M114" s="49">
        <f t="shared" si="57"/>
        <v>87.655222790357925</v>
      </c>
      <c r="N114" s="50">
        <f t="shared" si="58"/>
        <v>1.0921833239390661</v>
      </c>
      <c r="O114" s="50">
        <f t="shared" si="59"/>
        <v>1.2743641979771487</v>
      </c>
      <c r="P114" s="45">
        <v>23</v>
      </c>
      <c r="Q114" s="45">
        <f t="shared" si="60"/>
        <v>168.00584368151937</v>
      </c>
      <c r="R114" s="18">
        <f t="shared" si="61"/>
        <v>1.2340767775665289</v>
      </c>
      <c r="S114" s="18">
        <f t="shared" si="62"/>
        <v>1.428808685075601</v>
      </c>
      <c r="T114" s="37">
        <f t="shared" si="63"/>
        <v>4.3478260869565215</v>
      </c>
      <c r="U114" s="37">
        <f t="shared" si="64"/>
        <v>0.35830677922587856</v>
      </c>
      <c r="V114" s="37">
        <f t="shared" si="65"/>
        <v>-64.169322077412147</v>
      </c>
      <c r="W114" s="37">
        <f t="shared" si="66"/>
        <v>0.37162783795815402</v>
      </c>
      <c r="X114" s="37">
        <f t="shared" si="67"/>
        <v>-62.8372162041846</v>
      </c>
    </row>
    <row r="115" spans="1:24" x14ac:dyDescent="0.25">
      <c r="A115" s="1" t="s">
        <v>632</v>
      </c>
      <c r="B115" s="1" t="s">
        <v>3047</v>
      </c>
      <c r="C115" s="36">
        <v>13559</v>
      </c>
      <c r="D115" s="43"/>
      <c r="E115" s="43">
        <f t="shared" si="51"/>
        <v>0</v>
      </c>
      <c r="F115" s="6">
        <f t="shared" si="52"/>
        <v>0</v>
      </c>
      <c r="G115" s="6">
        <f t="shared" si="53"/>
        <v>0</v>
      </c>
      <c r="H115" s="44">
        <v>1</v>
      </c>
      <c r="I115" s="44">
        <f t="shared" si="54"/>
        <v>7.3751751604100599</v>
      </c>
      <c r="J115" s="14">
        <f t="shared" si="55"/>
        <v>0.1873658949108496</v>
      </c>
      <c r="K115" s="14">
        <f t="shared" si="56"/>
        <v>0.21045250388514161</v>
      </c>
      <c r="L115" s="49">
        <v>2</v>
      </c>
      <c r="M115" s="49">
        <f t="shared" si="57"/>
        <v>14.75035032082012</v>
      </c>
      <c r="N115" s="50">
        <f t="shared" si="58"/>
        <v>0.18378923844833464</v>
      </c>
      <c r="O115" s="50">
        <f t="shared" si="59"/>
        <v>0.21444607358343984</v>
      </c>
      <c r="P115" s="45">
        <v>3</v>
      </c>
      <c r="Q115" s="45">
        <f t="shared" si="60"/>
        <v>22.125525481230181</v>
      </c>
      <c r="R115" s="18">
        <f t="shared" si="61"/>
        <v>0.16252171108763741</v>
      </c>
      <c r="S115" s="18">
        <f t="shared" si="62"/>
        <v>0.18816692489203365</v>
      </c>
      <c r="T115" s="37">
        <f t="shared" si="63"/>
        <v>0</v>
      </c>
      <c r="U115" s="37">
        <f t="shared" si="64"/>
        <v>0</v>
      </c>
      <c r="V115" s="37">
        <f t="shared" si="65"/>
        <v>-100</v>
      </c>
      <c r="W115" s="37">
        <f t="shared" si="66"/>
        <v>0</v>
      </c>
      <c r="X115" s="37">
        <f t="shared" si="67"/>
        <v>-100</v>
      </c>
    </row>
    <row r="116" spans="1:24" x14ac:dyDescent="0.25">
      <c r="A116" s="1" t="s">
        <v>614</v>
      </c>
      <c r="B116" s="1" t="s">
        <v>3098</v>
      </c>
      <c r="C116" s="36">
        <v>13344</v>
      </c>
      <c r="D116" s="43"/>
      <c r="E116" s="43">
        <f t="shared" si="51"/>
        <v>0</v>
      </c>
      <c r="F116" s="6">
        <f t="shared" si="52"/>
        <v>0</v>
      </c>
      <c r="G116" s="6">
        <f t="shared" si="53"/>
        <v>0</v>
      </c>
      <c r="H116" s="44">
        <v>5</v>
      </c>
      <c r="I116" s="44">
        <f t="shared" si="54"/>
        <v>37.470023980815348</v>
      </c>
      <c r="J116" s="14">
        <f t="shared" si="55"/>
        <v>0.9519237743915655</v>
      </c>
      <c r="K116" s="14">
        <f t="shared" si="56"/>
        <v>1.0692166892156156</v>
      </c>
      <c r="L116" s="49">
        <v>6</v>
      </c>
      <c r="M116" s="49">
        <f t="shared" si="57"/>
        <v>44.964028776978417</v>
      </c>
      <c r="N116" s="50">
        <f t="shared" si="58"/>
        <v>0.56025141279698065</v>
      </c>
      <c r="O116" s="50">
        <f t="shared" si="59"/>
        <v>0.65370375713081408</v>
      </c>
      <c r="P116" s="45">
        <v>11</v>
      </c>
      <c r="Q116" s="45">
        <f t="shared" si="60"/>
        <v>82.434052757793765</v>
      </c>
      <c r="R116" s="18">
        <f t="shared" si="61"/>
        <v>0.60551435569069822</v>
      </c>
      <c r="S116" s="18">
        <f t="shared" si="62"/>
        <v>0.70106186752402888</v>
      </c>
      <c r="T116" s="37">
        <f t="shared" si="63"/>
        <v>0</v>
      </c>
      <c r="U116" s="37">
        <f t="shared" si="64"/>
        <v>0</v>
      </c>
      <c r="V116" s="37">
        <f t="shared" si="65"/>
        <v>-100</v>
      </c>
      <c r="W116" s="37">
        <f t="shared" si="66"/>
        <v>0</v>
      </c>
      <c r="X116" s="37">
        <f t="shared" si="67"/>
        <v>-100</v>
      </c>
    </row>
    <row r="117" spans="1:24" x14ac:dyDescent="0.25">
      <c r="A117" s="1" t="s">
        <v>552</v>
      </c>
      <c r="B117" s="1" t="s">
        <v>3137</v>
      </c>
      <c r="C117" s="36">
        <v>12986</v>
      </c>
      <c r="D117" s="43"/>
      <c r="E117" s="43">
        <f t="shared" si="51"/>
        <v>0</v>
      </c>
      <c r="F117" s="6">
        <f t="shared" si="52"/>
        <v>0</v>
      </c>
      <c r="G117" s="6">
        <f t="shared" si="53"/>
        <v>0</v>
      </c>
      <c r="H117" s="44">
        <v>6</v>
      </c>
      <c r="I117" s="44">
        <f t="shared" si="54"/>
        <v>46.203603881102723</v>
      </c>
      <c r="J117" s="14">
        <f t="shared" si="55"/>
        <v>1.1737998625117247</v>
      </c>
      <c r="K117" s="14">
        <f t="shared" si="56"/>
        <v>1.3184316187487919</v>
      </c>
      <c r="L117" s="49">
        <v>14</v>
      </c>
      <c r="M117" s="49">
        <f t="shared" si="57"/>
        <v>107.80840905590635</v>
      </c>
      <c r="N117" s="50">
        <f t="shared" si="58"/>
        <v>1.3432918519056514</v>
      </c>
      <c r="O117" s="50">
        <f t="shared" si="59"/>
        <v>1.567358707995151</v>
      </c>
      <c r="P117" s="45">
        <v>20</v>
      </c>
      <c r="Q117" s="45">
        <f t="shared" si="60"/>
        <v>154.01201293700908</v>
      </c>
      <c r="R117" s="18">
        <f t="shared" si="61"/>
        <v>1.1312859390303791</v>
      </c>
      <c r="S117" s="18">
        <f t="shared" si="62"/>
        <v>1.3097979026700983</v>
      </c>
      <c r="T117" s="37">
        <f t="shared" si="63"/>
        <v>0</v>
      </c>
      <c r="U117" s="37">
        <f t="shared" si="64"/>
        <v>0</v>
      </c>
      <c r="V117" s="37">
        <f t="shared" si="65"/>
        <v>-100</v>
      </c>
      <c r="W117" s="37">
        <f t="shared" si="66"/>
        <v>0</v>
      </c>
      <c r="X117" s="37">
        <f t="shared" si="67"/>
        <v>-100</v>
      </c>
    </row>
    <row r="118" spans="1:24" x14ac:dyDescent="0.25">
      <c r="A118" s="1" t="s">
        <v>563</v>
      </c>
      <c r="B118" s="1" t="s">
        <v>3108</v>
      </c>
      <c r="C118" s="36">
        <v>12512</v>
      </c>
      <c r="D118" s="43"/>
      <c r="E118" s="43">
        <f t="shared" si="51"/>
        <v>0</v>
      </c>
      <c r="F118" s="6">
        <f t="shared" si="52"/>
        <v>0</v>
      </c>
      <c r="G118" s="6">
        <f t="shared" si="53"/>
        <v>0</v>
      </c>
      <c r="H118" s="44">
        <v>2</v>
      </c>
      <c r="I118" s="44">
        <f t="shared" si="54"/>
        <v>15.9846547314578</v>
      </c>
      <c r="J118" s="14">
        <f t="shared" si="55"/>
        <v>0.40608922140284687</v>
      </c>
      <c r="K118" s="14">
        <f t="shared" si="56"/>
        <v>0.45612619887765909</v>
      </c>
      <c r="L118" s="49">
        <v>8</v>
      </c>
      <c r="M118" s="49">
        <f t="shared" si="57"/>
        <v>63.9386189258312</v>
      </c>
      <c r="N118" s="50">
        <f t="shared" si="58"/>
        <v>0.79667464326117965</v>
      </c>
      <c r="O118" s="50">
        <f t="shared" si="59"/>
        <v>0.9295633988867843</v>
      </c>
      <c r="P118" s="45">
        <v>10</v>
      </c>
      <c r="Q118" s="45">
        <f t="shared" si="60"/>
        <v>79.923273657289002</v>
      </c>
      <c r="R118" s="18">
        <f t="shared" si="61"/>
        <v>0.58707157945366462</v>
      </c>
      <c r="S118" s="18">
        <f t="shared" si="62"/>
        <v>0.6797089020170195</v>
      </c>
      <c r="T118" s="37">
        <f t="shared" si="63"/>
        <v>0</v>
      </c>
      <c r="U118" s="37">
        <f t="shared" si="64"/>
        <v>0</v>
      </c>
      <c r="V118" s="37">
        <f t="shared" si="65"/>
        <v>-100</v>
      </c>
      <c r="W118" s="37">
        <f t="shared" si="66"/>
        <v>0</v>
      </c>
      <c r="X118" s="37">
        <f t="shared" si="67"/>
        <v>-100</v>
      </c>
    </row>
    <row r="119" spans="1:24" x14ac:dyDescent="0.25">
      <c r="A119" s="1" t="s">
        <v>537</v>
      </c>
      <c r="B119" s="1" t="s">
        <v>3109</v>
      </c>
      <c r="C119" s="36">
        <v>12511</v>
      </c>
      <c r="D119" s="43">
        <v>7</v>
      </c>
      <c r="E119" s="43">
        <f t="shared" si="51"/>
        <v>55.950763328271123</v>
      </c>
      <c r="F119" s="6">
        <f t="shared" si="52"/>
        <v>3.3869334964390769</v>
      </c>
      <c r="G119" s="6">
        <f t="shared" si="53"/>
        <v>4.0671649312654923</v>
      </c>
      <c r="H119" s="44">
        <v>42</v>
      </c>
      <c r="I119" s="44">
        <f t="shared" si="54"/>
        <v>335.70457996962671</v>
      </c>
      <c r="J119" s="14">
        <f t="shared" si="55"/>
        <v>8.5285552795172901</v>
      </c>
      <c r="K119" s="14">
        <f t="shared" si="56"/>
        <v>9.5794157947008785</v>
      </c>
      <c r="L119" s="49">
        <v>62</v>
      </c>
      <c r="M119" s="49">
        <f t="shared" si="57"/>
        <v>495.5639037646871</v>
      </c>
      <c r="N119" s="50">
        <f t="shared" si="58"/>
        <v>6.1747219892694467</v>
      </c>
      <c r="O119" s="50">
        <f t="shared" si="59"/>
        <v>7.2046921639560138</v>
      </c>
      <c r="P119" s="45">
        <v>111</v>
      </c>
      <c r="Q119" s="45">
        <f t="shared" si="60"/>
        <v>887.21924706258494</v>
      </c>
      <c r="R119" s="18">
        <f t="shared" si="61"/>
        <v>6.5170153931403725</v>
      </c>
      <c r="S119" s="18">
        <f t="shared" si="62"/>
        <v>7.5453718632091862</v>
      </c>
      <c r="T119" s="37">
        <f t="shared" si="63"/>
        <v>6.3063063063063058</v>
      </c>
      <c r="U119" s="37">
        <f t="shared" si="64"/>
        <v>0.51970622932762567</v>
      </c>
      <c r="V119" s="37">
        <f t="shared" si="65"/>
        <v>-48.029377067237434</v>
      </c>
      <c r="W119" s="37">
        <f t="shared" si="66"/>
        <v>0.53902776496633154</v>
      </c>
      <c r="X119" s="37">
        <f t="shared" si="67"/>
        <v>-46.097223503366848</v>
      </c>
    </row>
    <row r="120" spans="1:24" x14ac:dyDescent="0.25">
      <c r="A120" s="1" t="s">
        <v>531</v>
      </c>
      <c r="B120" s="1" t="s">
        <v>3088</v>
      </c>
      <c r="C120" s="36">
        <v>12169</v>
      </c>
      <c r="D120" s="43"/>
      <c r="E120" s="43">
        <f t="shared" si="51"/>
        <v>0</v>
      </c>
      <c r="F120" s="6">
        <f t="shared" si="52"/>
        <v>0</v>
      </c>
      <c r="G120" s="6">
        <f t="shared" si="53"/>
        <v>0</v>
      </c>
      <c r="H120" s="44">
        <v>8</v>
      </c>
      <c r="I120" s="44">
        <f t="shared" si="54"/>
        <v>65.740816829649106</v>
      </c>
      <c r="J120" s="14">
        <f t="shared" si="55"/>
        <v>1.6701416182734554</v>
      </c>
      <c r="K120" s="14">
        <f t="shared" si="56"/>
        <v>1.875930972259765</v>
      </c>
      <c r="L120" s="49">
        <v>10</v>
      </c>
      <c r="M120" s="49">
        <f t="shared" si="57"/>
        <v>82.176021037061375</v>
      </c>
      <c r="N120" s="50">
        <f t="shared" si="58"/>
        <v>1.0239125171012284</v>
      </c>
      <c r="O120" s="50">
        <f t="shared" si="59"/>
        <v>1.1947055270432496</v>
      </c>
      <c r="P120" s="45">
        <v>18</v>
      </c>
      <c r="Q120" s="45">
        <f t="shared" si="60"/>
        <v>147.91683786671049</v>
      </c>
      <c r="R120" s="18">
        <f t="shared" si="61"/>
        <v>1.0865141986871274</v>
      </c>
      <c r="S120" s="18">
        <f t="shared" si="62"/>
        <v>1.2579613779001155</v>
      </c>
      <c r="T120" s="37">
        <f t="shared" si="63"/>
        <v>0</v>
      </c>
      <c r="U120" s="37">
        <f t="shared" si="64"/>
        <v>0</v>
      </c>
      <c r="V120" s="37">
        <f t="shared" si="65"/>
        <v>-100</v>
      </c>
      <c r="W120" s="37">
        <f t="shared" si="66"/>
        <v>0</v>
      </c>
      <c r="X120" s="37">
        <f t="shared" si="67"/>
        <v>-100</v>
      </c>
    </row>
    <row r="121" spans="1:24" x14ac:dyDescent="0.25">
      <c r="A121" s="1" t="s">
        <v>542</v>
      </c>
      <c r="B121" s="1" t="s">
        <v>3182</v>
      </c>
      <c r="C121" s="36">
        <v>11081</v>
      </c>
      <c r="D121" s="43">
        <v>1</v>
      </c>
      <c r="E121" s="43">
        <f t="shared" si="51"/>
        <v>9.0244562765093406</v>
      </c>
      <c r="F121" s="6">
        <f t="shared" si="52"/>
        <v>0.54628804741641801</v>
      </c>
      <c r="G121" s="6">
        <f t="shared" si="53"/>
        <v>0.65600449231068081</v>
      </c>
      <c r="H121" s="44"/>
      <c r="I121" s="44">
        <f t="shared" si="54"/>
        <v>0</v>
      </c>
      <c r="J121" s="14">
        <f t="shared" si="55"/>
        <v>0</v>
      </c>
      <c r="K121" s="14">
        <f t="shared" si="56"/>
        <v>0</v>
      </c>
      <c r="L121" s="49">
        <v>9</v>
      </c>
      <c r="M121" s="49">
        <f t="shared" si="57"/>
        <v>81.220106488584065</v>
      </c>
      <c r="N121" s="50">
        <f t="shared" si="58"/>
        <v>1.0120018300283695</v>
      </c>
      <c r="O121" s="50">
        <f t="shared" si="59"/>
        <v>1.1808080861592252</v>
      </c>
      <c r="P121" s="45">
        <v>10</v>
      </c>
      <c r="Q121" s="45">
        <f t="shared" si="60"/>
        <v>90.244562765093391</v>
      </c>
      <c r="R121" s="18">
        <f t="shared" si="61"/>
        <v>0.66288598521110476</v>
      </c>
      <c r="S121" s="18">
        <f t="shared" si="62"/>
        <v>0.76748648876788628</v>
      </c>
      <c r="T121" s="37">
        <f t="shared" si="63"/>
        <v>10</v>
      </c>
      <c r="U121" s="37">
        <f t="shared" si="64"/>
        <v>0.82410559221952073</v>
      </c>
      <c r="V121" s="37">
        <f t="shared" si="65"/>
        <v>-17.589440778047926</v>
      </c>
      <c r="W121" s="37">
        <f t="shared" si="66"/>
        <v>0.85474402730375432</v>
      </c>
      <c r="X121" s="37">
        <f t="shared" si="67"/>
        <v>-14.525597269624569</v>
      </c>
    </row>
    <row r="122" spans="1:24" x14ac:dyDescent="0.25">
      <c r="A122" s="1" t="s">
        <v>649</v>
      </c>
      <c r="B122" s="1" t="s">
        <v>3113</v>
      </c>
      <c r="C122" s="36">
        <v>10960</v>
      </c>
      <c r="D122" s="43">
        <v>2</v>
      </c>
      <c r="E122" s="43">
        <f t="shared" si="51"/>
        <v>18.248175182481752</v>
      </c>
      <c r="F122" s="6">
        <f t="shared" si="52"/>
        <v>1.1046382944199502</v>
      </c>
      <c r="G122" s="6">
        <f t="shared" si="53"/>
        <v>1.3264937553457397</v>
      </c>
      <c r="H122" s="44">
        <v>3</v>
      </c>
      <c r="I122" s="44">
        <f t="shared" si="54"/>
        <v>27.372262773722628</v>
      </c>
      <c r="J122" s="14">
        <f t="shared" si="55"/>
        <v>0.69539073971611587</v>
      </c>
      <c r="K122" s="14">
        <f t="shared" si="56"/>
        <v>0.78107449822407904</v>
      </c>
      <c r="L122" s="49">
        <v>8</v>
      </c>
      <c r="M122" s="49">
        <f t="shared" si="57"/>
        <v>72.992700729927009</v>
      </c>
      <c r="N122" s="50">
        <f t="shared" si="58"/>
        <v>0.9094884248616677</v>
      </c>
      <c r="O122" s="50">
        <f t="shared" si="59"/>
        <v>1.0611950042765916</v>
      </c>
      <c r="P122" s="45">
        <v>13</v>
      </c>
      <c r="Q122" s="45">
        <f t="shared" si="60"/>
        <v>118.61313868613138</v>
      </c>
      <c r="R122" s="18">
        <f t="shared" si="61"/>
        <v>0.87126564623736558</v>
      </c>
      <c r="S122" s="18">
        <f t="shared" si="62"/>
        <v>1.0087475471394189</v>
      </c>
      <c r="T122" s="37">
        <f t="shared" si="63"/>
        <v>15.384615384615385</v>
      </c>
      <c r="U122" s="37">
        <f t="shared" si="64"/>
        <v>1.267854757260801</v>
      </c>
      <c r="V122" s="37">
        <f t="shared" si="65"/>
        <v>26.785475726080101</v>
      </c>
      <c r="W122" s="37">
        <f t="shared" si="66"/>
        <v>1.3149908112365452</v>
      </c>
      <c r="X122" s="37">
        <f t="shared" si="67"/>
        <v>31.499081123654516</v>
      </c>
    </row>
    <row r="123" spans="1:24" x14ac:dyDescent="0.25">
      <c r="A123" s="1" t="s">
        <v>603</v>
      </c>
      <c r="B123" s="1" t="s">
        <v>3168</v>
      </c>
      <c r="C123" s="36">
        <v>10262</v>
      </c>
      <c r="D123" s="43"/>
      <c r="E123" s="43">
        <f t="shared" si="51"/>
        <v>0</v>
      </c>
      <c r="F123" s="6">
        <f t="shared" si="52"/>
        <v>0</v>
      </c>
      <c r="G123" s="6">
        <f t="shared" si="53"/>
        <v>0</v>
      </c>
      <c r="H123" s="44">
        <v>1</v>
      </c>
      <c r="I123" s="44">
        <f t="shared" si="54"/>
        <v>9.7446891444162933</v>
      </c>
      <c r="J123" s="14">
        <f t="shared" si="55"/>
        <v>0.24756325951044728</v>
      </c>
      <c r="K123" s="14">
        <f t="shared" si="56"/>
        <v>0.27806718964905819</v>
      </c>
      <c r="L123" s="49"/>
      <c r="M123" s="49">
        <f t="shared" si="57"/>
        <v>0</v>
      </c>
      <c r="N123" s="50">
        <f t="shared" si="58"/>
        <v>0</v>
      </c>
      <c r="O123" s="50">
        <f t="shared" si="59"/>
        <v>0</v>
      </c>
      <c r="P123" s="45">
        <v>1</v>
      </c>
      <c r="Q123" s="45">
        <f t="shared" si="60"/>
        <v>9.7446891444162933</v>
      </c>
      <c r="R123" s="18">
        <f t="shared" si="61"/>
        <v>7.1579025551785733E-2</v>
      </c>
      <c r="S123" s="18">
        <f t="shared" si="62"/>
        <v>8.2873882109110772E-2</v>
      </c>
      <c r="T123" s="37">
        <f t="shared" si="63"/>
        <v>0</v>
      </c>
      <c r="U123" s="37">
        <f t="shared" si="64"/>
        <v>0</v>
      </c>
      <c r="V123" s="37">
        <f t="shared" si="65"/>
        <v>-100</v>
      </c>
      <c r="W123" s="37">
        <f t="shared" si="66"/>
        <v>0</v>
      </c>
      <c r="X123" s="37">
        <f t="shared" si="67"/>
        <v>-100</v>
      </c>
    </row>
    <row r="124" spans="1:24" x14ac:dyDescent="0.25">
      <c r="A124" s="1" t="s">
        <v>559</v>
      </c>
      <c r="B124" s="1" t="s">
        <v>3154</v>
      </c>
      <c r="C124" s="36">
        <v>10090</v>
      </c>
      <c r="D124" s="43">
        <v>1</v>
      </c>
      <c r="E124" s="43">
        <f t="shared" si="51"/>
        <v>9.9108027750247771</v>
      </c>
      <c r="F124" s="6">
        <f t="shared" si="52"/>
        <v>0.59994230460072617</v>
      </c>
      <c r="G124" s="6">
        <f t="shared" si="53"/>
        <v>0.72043466593604089</v>
      </c>
      <c r="H124" s="44">
        <v>1</v>
      </c>
      <c r="I124" s="44">
        <f t="shared" si="54"/>
        <v>9.9108027750247771</v>
      </c>
      <c r="J124" s="14">
        <f t="shared" si="55"/>
        <v>0.25178336661012979</v>
      </c>
      <c r="K124" s="14">
        <f t="shared" si="56"/>
        <v>0.28280728445774383</v>
      </c>
      <c r="L124" s="49">
        <v>5</v>
      </c>
      <c r="M124" s="49">
        <f t="shared" si="57"/>
        <v>49.554013875123886</v>
      </c>
      <c r="N124" s="50">
        <f t="shared" si="58"/>
        <v>0.61744258774057714</v>
      </c>
      <c r="O124" s="50">
        <f t="shared" si="59"/>
        <v>0.72043466593604089</v>
      </c>
      <c r="P124" s="45">
        <v>7</v>
      </c>
      <c r="Q124" s="45">
        <f t="shared" si="60"/>
        <v>69.37561942517344</v>
      </c>
      <c r="R124" s="18">
        <f t="shared" si="61"/>
        <v>0.50959442234756958</v>
      </c>
      <c r="S124" s="18">
        <f t="shared" si="62"/>
        <v>0.59000618904121538</v>
      </c>
      <c r="T124" s="37">
        <f t="shared" si="63"/>
        <v>14.285714285714285</v>
      </c>
      <c r="U124" s="37">
        <f t="shared" si="64"/>
        <v>1.1772937031707438</v>
      </c>
      <c r="V124" s="37">
        <f t="shared" si="65"/>
        <v>17.729370317074377</v>
      </c>
      <c r="W124" s="37">
        <f t="shared" si="66"/>
        <v>1.2210628961482204</v>
      </c>
      <c r="X124" s="37">
        <f t="shared" si="67"/>
        <v>22.106289614822039</v>
      </c>
    </row>
    <row r="125" spans="1:24" x14ac:dyDescent="0.25">
      <c r="A125" s="1" t="s">
        <v>586</v>
      </c>
      <c r="B125" s="1" t="s">
        <v>3180</v>
      </c>
      <c r="C125" s="36">
        <v>9753</v>
      </c>
      <c r="D125" s="43"/>
      <c r="E125" s="43">
        <f t="shared" si="51"/>
        <v>0</v>
      </c>
      <c r="F125" s="6">
        <f t="shared" si="52"/>
        <v>0</v>
      </c>
      <c r="G125" s="6">
        <f t="shared" si="53"/>
        <v>0</v>
      </c>
      <c r="H125" s="44">
        <v>5</v>
      </c>
      <c r="I125" s="44">
        <f t="shared" si="54"/>
        <v>51.266277042961136</v>
      </c>
      <c r="J125" s="14">
        <f t="shared" si="55"/>
        <v>1.3024167789891365</v>
      </c>
      <c r="K125" s="14">
        <f t="shared" si="56"/>
        <v>1.4628962884131216</v>
      </c>
      <c r="L125" s="49">
        <v>3</v>
      </c>
      <c r="M125" s="49">
        <f t="shared" si="57"/>
        <v>30.759766225776684</v>
      </c>
      <c r="N125" s="50">
        <f t="shared" si="58"/>
        <v>0.38326642327298827</v>
      </c>
      <c r="O125" s="50">
        <f t="shared" si="59"/>
        <v>0.44719691044568766</v>
      </c>
      <c r="P125" s="45">
        <v>8</v>
      </c>
      <c r="Q125" s="45">
        <f t="shared" si="60"/>
        <v>82.026043268737823</v>
      </c>
      <c r="R125" s="18">
        <f t="shared" si="61"/>
        <v>0.60251734663174428</v>
      </c>
      <c r="S125" s="18">
        <f t="shared" si="62"/>
        <v>0.69759194356911292</v>
      </c>
      <c r="T125" s="37">
        <f t="shared" si="63"/>
        <v>0</v>
      </c>
      <c r="U125" s="37">
        <f t="shared" si="64"/>
        <v>0</v>
      </c>
      <c r="V125" s="37">
        <f t="shared" si="65"/>
        <v>-100</v>
      </c>
      <c r="W125" s="37">
        <f t="shared" si="66"/>
        <v>0</v>
      </c>
      <c r="X125" s="37">
        <f t="shared" si="67"/>
        <v>-100</v>
      </c>
    </row>
    <row r="126" spans="1:24" x14ac:dyDescent="0.25">
      <c r="A126" s="1" t="s">
        <v>566</v>
      </c>
      <c r="B126" s="1" t="s">
        <v>3272</v>
      </c>
      <c r="C126" s="36">
        <v>7283</v>
      </c>
      <c r="D126" s="43"/>
      <c r="E126" s="43">
        <f t="shared" si="51"/>
        <v>0</v>
      </c>
      <c r="F126" s="6">
        <f t="shared" si="52"/>
        <v>0</v>
      </c>
      <c r="G126" s="6">
        <f t="shared" si="53"/>
        <v>0</v>
      </c>
      <c r="H126" s="44"/>
      <c r="I126" s="44">
        <f t="shared" si="54"/>
        <v>0</v>
      </c>
      <c r="J126" s="14">
        <f t="shared" si="55"/>
        <v>0</v>
      </c>
      <c r="K126" s="14">
        <f t="shared" si="56"/>
        <v>0</v>
      </c>
      <c r="L126" s="49">
        <v>1</v>
      </c>
      <c r="M126" s="49">
        <f t="shared" si="57"/>
        <v>13.730605519703419</v>
      </c>
      <c r="N126" s="50">
        <f t="shared" si="58"/>
        <v>0.17108322697521416</v>
      </c>
      <c r="O126" s="50">
        <f t="shared" si="59"/>
        <v>0.19962064476986552</v>
      </c>
      <c r="P126" s="45">
        <v>1</v>
      </c>
      <c r="Q126" s="45">
        <f t="shared" si="60"/>
        <v>13.730605519703419</v>
      </c>
      <c r="R126" s="18">
        <f t="shared" si="61"/>
        <v>0.10085733354557534</v>
      </c>
      <c r="S126" s="18">
        <f t="shared" si="62"/>
        <v>0.11677217880045239</v>
      </c>
      <c r="T126" s="37">
        <f t="shared" si="63"/>
        <v>0</v>
      </c>
      <c r="U126" s="37">
        <f t="shared" si="64"/>
        <v>0</v>
      </c>
      <c r="V126" s="37">
        <f t="shared" si="65"/>
        <v>-100</v>
      </c>
      <c r="W126" s="37">
        <f t="shared" si="66"/>
        <v>0</v>
      </c>
      <c r="X126" s="37">
        <f t="shared" si="67"/>
        <v>-100</v>
      </c>
    </row>
    <row r="127" spans="1:24" x14ac:dyDescent="0.25">
      <c r="A127" s="1" t="s">
        <v>602</v>
      </c>
      <c r="B127" s="1" t="s">
        <v>3291</v>
      </c>
      <c r="C127" s="36">
        <v>6556</v>
      </c>
      <c r="D127" s="43">
        <v>1</v>
      </c>
      <c r="E127" s="43">
        <f t="shared" si="51"/>
        <v>15.253203172666261</v>
      </c>
      <c r="F127" s="6">
        <f t="shared" si="52"/>
        <v>0.92334012407280763</v>
      </c>
      <c r="G127" s="6">
        <f t="shared" si="53"/>
        <v>1.1087836759143765</v>
      </c>
      <c r="H127" s="44"/>
      <c r="I127" s="44">
        <f t="shared" si="54"/>
        <v>0</v>
      </c>
      <c r="J127" s="14">
        <f t="shared" si="55"/>
        <v>0</v>
      </c>
      <c r="K127" s="14">
        <f t="shared" si="56"/>
        <v>0</v>
      </c>
      <c r="L127" s="49">
        <v>4</v>
      </c>
      <c r="M127" s="49">
        <f t="shared" si="57"/>
        <v>61.012812690665044</v>
      </c>
      <c r="N127" s="50">
        <f t="shared" si="58"/>
        <v>0.7602191226726569</v>
      </c>
      <c r="O127" s="50">
        <f t="shared" si="59"/>
        <v>0.88702694073150123</v>
      </c>
      <c r="P127" s="45">
        <v>5</v>
      </c>
      <c r="Q127" s="45">
        <f t="shared" si="60"/>
        <v>76.266015863331305</v>
      </c>
      <c r="R127" s="18">
        <f t="shared" si="61"/>
        <v>0.56020741321875023</v>
      </c>
      <c r="S127" s="18">
        <f t="shared" si="62"/>
        <v>0.648605688074813</v>
      </c>
      <c r="T127" s="37">
        <f t="shared" si="63"/>
        <v>20</v>
      </c>
      <c r="U127" s="37">
        <f t="shared" si="64"/>
        <v>1.6482111844390415</v>
      </c>
      <c r="V127" s="37">
        <f t="shared" si="65"/>
        <v>64.82111844390414</v>
      </c>
      <c r="W127" s="37">
        <f t="shared" si="66"/>
        <v>1.7094880546075086</v>
      </c>
      <c r="X127" s="37">
        <f t="shared" si="67"/>
        <v>70.948805460750862</v>
      </c>
    </row>
    <row r="128" spans="1:24" x14ac:dyDescent="0.25">
      <c r="A128" s="1" t="s">
        <v>623</v>
      </c>
      <c r="B128" s="1" t="s">
        <v>3347</v>
      </c>
      <c r="C128" s="36">
        <v>5711</v>
      </c>
      <c r="D128" s="43"/>
      <c r="E128" s="43">
        <f t="shared" si="51"/>
        <v>0</v>
      </c>
      <c r="F128" s="6">
        <f t="shared" si="52"/>
        <v>0</v>
      </c>
      <c r="G128" s="6">
        <f t="shared" si="53"/>
        <v>0</v>
      </c>
      <c r="H128" s="44">
        <v>1</v>
      </c>
      <c r="I128" s="44">
        <f t="shared" si="54"/>
        <v>17.510068289266329</v>
      </c>
      <c r="J128" s="14">
        <f t="shared" si="55"/>
        <v>0.44484226389357556</v>
      </c>
      <c r="K128" s="14">
        <f t="shared" si="56"/>
        <v>0.49965426373290761</v>
      </c>
      <c r="L128" s="49">
        <v>7</v>
      </c>
      <c r="M128" s="49">
        <f t="shared" si="57"/>
        <v>122.5704780248643</v>
      </c>
      <c r="N128" s="50">
        <f t="shared" si="58"/>
        <v>1.5272271046092443</v>
      </c>
      <c r="O128" s="50">
        <f t="shared" si="59"/>
        <v>1.7819751516393827</v>
      </c>
      <c r="P128" s="45">
        <v>8</v>
      </c>
      <c r="Q128" s="45">
        <f t="shared" si="60"/>
        <v>140.08054631413063</v>
      </c>
      <c r="R128" s="18">
        <f t="shared" si="61"/>
        <v>1.0289531923830155</v>
      </c>
      <c r="S128" s="18">
        <f t="shared" si="62"/>
        <v>1.1913174970459741</v>
      </c>
      <c r="T128" s="37">
        <f t="shared" si="63"/>
        <v>0</v>
      </c>
      <c r="U128" s="37">
        <f t="shared" si="64"/>
        <v>0</v>
      </c>
      <c r="V128" s="37">
        <f t="shared" si="65"/>
        <v>-100</v>
      </c>
      <c r="W128" s="37">
        <f t="shared" si="66"/>
        <v>0</v>
      </c>
      <c r="X128" s="37">
        <f t="shared" si="67"/>
        <v>-100</v>
      </c>
    </row>
    <row r="129" spans="1:24" x14ac:dyDescent="0.25">
      <c r="A129" s="1" t="s">
        <v>594</v>
      </c>
      <c r="B129" s="1" t="s">
        <v>3399</v>
      </c>
      <c r="C129" s="36">
        <v>4367</v>
      </c>
      <c r="D129" s="43"/>
      <c r="E129" s="43">
        <f t="shared" si="51"/>
        <v>0</v>
      </c>
      <c r="F129" s="6">
        <f t="shared" si="52"/>
        <v>0</v>
      </c>
      <c r="G129" s="6">
        <f t="shared" si="53"/>
        <v>0</v>
      </c>
      <c r="H129" s="44">
        <v>1</v>
      </c>
      <c r="I129" s="44">
        <f t="shared" si="54"/>
        <v>22.899015342340277</v>
      </c>
      <c r="J129" s="14">
        <f t="shared" si="55"/>
        <v>0.58174814955260135</v>
      </c>
      <c r="K129" s="14">
        <f t="shared" si="56"/>
        <v>0.65342924208349784</v>
      </c>
      <c r="L129" s="49">
        <v>4</v>
      </c>
      <c r="M129" s="49">
        <f t="shared" si="57"/>
        <v>91.596061369361109</v>
      </c>
      <c r="N129" s="50">
        <f t="shared" si="58"/>
        <v>1.1412861388234348</v>
      </c>
      <c r="O129" s="50">
        <f t="shared" si="59"/>
        <v>1.3316575734911202</v>
      </c>
      <c r="P129" s="45">
        <v>5</v>
      </c>
      <c r="Q129" s="45">
        <f t="shared" si="60"/>
        <v>114.4950767117014</v>
      </c>
      <c r="R129" s="18">
        <f t="shared" si="61"/>
        <v>0.84101667072638575</v>
      </c>
      <c r="S129" s="18">
        <f t="shared" si="62"/>
        <v>0.973725415850349</v>
      </c>
      <c r="T129" s="37">
        <f t="shared" si="63"/>
        <v>0</v>
      </c>
      <c r="U129" s="37">
        <f t="shared" si="64"/>
        <v>0</v>
      </c>
      <c r="V129" s="37">
        <f t="shared" si="65"/>
        <v>-100</v>
      </c>
      <c r="W129" s="37">
        <f t="shared" si="66"/>
        <v>0</v>
      </c>
      <c r="X129" s="37">
        <f t="shared" si="67"/>
        <v>-100</v>
      </c>
    </row>
    <row r="130" spans="1:24" x14ac:dyDescent="0.25">
      <c r="A130" s="1" t="s">
        <v>641</v>
      </c>
      <c r="B130" s="1" t="s">
        <v>3407</v>
      </c>
      <c r="C130" s="36">
        <v>4358</v>
      </c>
      <c r="D130" s="43"/>
      <c r="E130" s="43">
        <f t="shared" si="51"/>
        <v>0</v>
      </c>
      <c r="F130" s="6">
        <f t="shared" si="52"/>
        <v>0</v>
      </c>
      <c r="G130" s="6">
        <f t="shared" si="53"/>
        <v>0</v>
      </c>
      <c r="H130" s="44">
        <v>1</v>
      </c>
      <c r="I130" s="44">
        <f t="shared" si="54"/>
        <v>22.946305644791188</v>
      </c>
      <c r="J130" s="14">
        <f t="shared" si="55"/>
        <v>0.58294955692891459</v>
      </c>
      <c r="K130" s="14">
        <f t="shared" si="56"/>
        <v>0.6547786829230462</v>
      </c>
      <c r="L130" s="49">
        <v>1</v>
      </c>
      <c r="M130" s="49">
        <f t="shared" si="57"/>
        <v>22.946305644791188</v>
      </c>
      <c r="N130" s="50">
        <f t="shared" si="58"/>
        <v>0.28591077146867483</v>
      </c>
      <c r="O130" s="50">
        <f t="shared" si="59"/>
        <v>0.33360191736092948</v>
      </c>
      <c r="P130" s="45">
        <v>2</v>
      </c>
      <c r="Q130" s="45">
        <f t="shared" si="60"/>
        <v>45.892611289582376</v>
      </c>
      <c r="R130" s="18">
        <f t="shared" si="61"/>
        <v>0.33710140441139297</v>
      </c>
      <c r="S130" s="18">
        <f t="shared" si="62"/>
        <v>0.39029452877636289</v>
      </c>
      <c r="T130" s="37">
        <f t="shared" si="63"/>
        <v>0</v>
      </c>
      <c r="U130" s="37">
        <f t="shared" si="64"/>
        <v>0</v>
      </c>
      <c r="V130" s="37">
        <f t="shared" si="65"/>
        <v>-100</v>
      </c>
      <c r="W130" s="37">
        <f t="shared" si="66"/>
        <v>0</v>
      </c>
      <c r="X130" s="37">
        <f t="shared" si="67"/>
        <v>-100</v>
      </c>
    </row>
    <row r="131" spans="1:24" x14ac:dyDescent="0.25">
      <c r="A131" s="1" t="s">
        <v>591</v>
      </c>
      <c r="B131" s="1" t="s">
        <v>3363</v>
      </c>
      <c r="C131" s="36">
        <v>4236</v>
      </c>
      <c r="D131" s="43">
        <v>1</v>
      </c>
      <c r="E131" s="43">
        <f t="shared" si="51"/>
        <v>23.607176581680829</v>
      </c>
      <c r="F131" s="6">
        <f t="shared" si="52"/>
        <v>1.4290410418841661</v>
      </c>
      <c r="G131" s="6">
        <f t="shared" si="53"/>
        <v>1.7160495229685206</v>
      </c>
      <c r="H131" s="44"/>
      <c r="I131" s="44">
        <f t="shared" si="54"/>
        <v>0</v>
      </c>
      <c r="J131" s="14">
        <f t="shared" si="55"/>
        <v>0</v>
      </c>
      <c r="K131" s="14">
        <f t="shared" si="56"/>
        <v>0</v>
      </c>
      <c r="L131" s="49">
        <v>1</v>
      </c>
      <c r="M131" s="49">
        <f t="shared" si="57"/>
        <v>23.607176581680829</v>
      </c>
      <c r="N131" s="50">
        <f t="shared" si="58"/>
        <v>0.29414521767244683</v>
      </c>
      <c r="O131" s="50">
        <f t="shared" si="59"/>
        <v>0.3432099045937041</v>
      </c>
      <c r="P131" s="45">
        <v>2</v>
      </c>
      <c r="Q131" s="45">
        <f t="shared" si="60"/>
        <v>47.214353163361658</v>
      </c>
      <c r="R131" s="18">
        <f t="shared" si="61"/>
        <v>0.34681017951483722</v>
      </c>
      <c r="S131" s="18">
        <f t="shared" si="62"/>
        <v>0.40153530604518167</v>
      </c>
      <c r="T131" s="37">
        <f t="shared" si="63"/>
        <v>50</v>
      </c>
      <c r="U131" s="37">
        <f t="shared" si="64"/>
        <v>4.1205279610976033</v>
      </c>
      <c r="V131" s="37">
        <f t="shared" si="65"/>
        <v>312.05279610976032</v>
      </c>
      <c r="W131" s="37">
        <f t="shared" si="66"/>
        <v>4.2737201365187714</v>
      </c>
      <c r="X131" s="37">
        <f t="shared" si="67"/>
        <v>327.37201365187713</v>
      </c>
    </row>
    <row r="132" spans="1:24" s="25" customFormat="1" x14ac:dyDescent="0.25">
      <c r="A132" s="22"/>
      <c r="B132" s="22"/>
      <c r="C132" s="38"/>
      <c r="D132" s="38"/>
      <c r="E132" s="38"/>
      <c r="F132" s="24"/>
      <c r="G132" s="24"/>
      <c r="H132" s="38"/>
      <c r="I132" s="38"/>
      <c r="J132" s="24"/>
      <c r="K132" s="24"/>
      <c r="L132" s="38"/>
      <c r="M132" s="38"/>
      <c r="N132" s="24"/>
      <c r="O132" s="24"/>
      <c r="P132" s="38"/>
      <c r="Q132" s="38"/>
      <c r="R132" s="24"/>
      <c r="S132" s="24"/>
      <c r="T132" s="38"/>
      <c r="U132" s="38"/>
      <c r="V132" s="24"/>
      <c r="W132" s="38"/>
      <c r="X132" s="24"/>
    </row>
    <row r="133" spans="1:24" s="4" customFormat="1" x14ac:dyDescent="0.25">
      <c r="A133" s="159" t="s">
        <v>1779</v>
      </c>
      <c r="B133" s="160"/>
      <c r="C133" s="41">
        <v>17427790</v>
      </c>
      <c r="D133" s="41">
        <f>SUM(D8:D132)</f>
        <v>2879</v>
      </c>
      <c r="E133" s="41">
        <f>((D133/($C133/100000)))</f>
        <v>16.519593132577338</v>
      </c>
      <c r="F133" s="7">
        <f>((D133/$C133)/(D$133/$C$133))</f>
        <v>1</v>
      </c>
      <c r="G133" s="7">
        <f>((D133/$C133)/(D$134/$C$134))</f>
        <v>1.2008399147906479</v>
      </c>
      <c r="H133" s="41">
        <f>SUM(H8:H132)</f>
        <v>6860</v>
      </c>
      <c r="I133" s="41">
        <f>((H133/($C133/100000)))</f>
        <v>39.362420593775802</v>
      </c>
      <c r="J133" s="7">
        <f>((H133/$C133)/(H$133/$C$133))</f>
        <v>1</v>
      </c>
      <c r="K133" s="7">
        <f>((H133/$C133)/(H$134/$C$134))</f>
        <v>1.1232167091309591</v>
      </c>
      <c r="L133" s="41">
        <f>SUM(L8:L132)</f>
        <v>13987</v>
      </c>
      <c r="M133" s="41">
        <f>((L133/($C133/100000)))</f>
        <v>80.256877091128601</v>
      </c>
      <c r="N133" s="7">
        <f>((L133/$C133)/(L$133/$C$133))</f>
        <v>1</v>
      </c>
      <c r="O133" s="7">
        <f>((L133/$C133)/(L$134/$C$134))</f>
        <v>1.1668042992828616</v>
      </c>
      <c r="P133" s="41">
        <f>SUM(P8:P132)</f>
        <v>23726</v>
      </c>
      <c r="Q133" s="41">
        <f>((P133/($C133/100000)))</f>
        <v>136.13889081748175</v>
      </c>
      <c r="R133" s="7">
        <f>((P133/$C133)/(P$133/$C$133))</f>
        <v>1</v>
      </c>
      <c r="S133" s="7">
        <f>((P133/$C133)/(P$134/$C$134))</f>
        <v>1.1577956177840598</v>
      </c>
      <c r="T133" s="7">
        <f>D133/P133*100</f>
        <v>12.13436736070134</v>
      </c>
      <c r="U133" s="7">
        <f>T133/T$133</f>
        <v>1</v>
      </c>
      <c r="V133" s="7">
        <f t="shared" ref="V133" si="68">(U133-1)*100</f>
        <v>0</v>
      </c>
      <c r="W133" s="7">
        <f>T133/T$134</f>
        <v>1.0371778026669092</v>
      </c>
      <c r="X133" s="7">
        <f>(W133-1)*100</f>
        <v>3.7177802666909177</v>
      </c>
    </row>
    <row r="134" spans="1:24" s="4" customFormat="1" x14ac:dyDescent="0.25">
      <c r="A134" s="159" t="s">
        <v>1780</v>
      </c>
      <c r="B134" s="160"/>
      <c r="C134" s="41">
        <v>127792286</v>
      </c>
      <c r="D134" s="41">
        <v>17580</v>
      </c>
      <c r="E134" s="41">
        <f>((D134/($C134/100000)))</f>
        <v>13.75669889808529</v>
      </c>
      <c r="F134" s="7">
        <f>((D134/$C134)/(D$133/$C$133))</f>
        <v>0.83275046713810974</v>
      </c>
      <c r="G134" s="7">
        <f>((D134/$C134)/(D$134/$C$134))</f>
        <v>1</v>
      </c>
      <c r="H134" s="41">
        <v>44784</v>
      </c>
      <c r="I134" s="41">
        <f>((H134/($C134/100000)))</f>
        <v>35.044368797033648</v>
      </c>
      <c r="J134" s="7">
        <f>((H134/$C134)/(H$133/$C$133))</f>
        <v>0.89030014588521145</v>
      </c>
      <c r="K134" s="7">
        <f>((H134/$C134)/(H$134/$C$134))</f>
        <v>1</v>
      </c>
      <c r="L134" s="41">
        <v>87900</v>
      </c>
      <c r="M134" s="41">
        <f>((L134/($C134/100000)))</f>
        <v>68.783494490426449</v>
      </c>
      <c r="N134" s="7">
        <f>((L134/$C134)/(L$133/$C$133))</f>
        <v>0.85704175122993431</v>
      </c>
      <c r="O134" s="7">
        <f>((L134/$C134)/(L$134/$C$134))</f>
        <v>1</v>
      </c>
      <c r="P134" s="41">
        <v>150264</v>
      </c>
      <c r="Q134" s="41">
        <f>((P134/($C134/100000)))</f>
        <v>117.58456218554538</v>
      </c>
      <c r="R134" s="7">
        <f>((P134/$C134)/(P$133/$C$133))</f>
        <v>0.86371029967614688</v>
      </c>
      <c r="S134" s="7">
        <f>((P134/$C134)/(P$134/$C$134))</f>
        <v>1</v>
      </c>
      <c r="T134" s="7">
        <f>D134/P134*100</f>
        <v>11.699409040089442</v>
      </c>
      <c r="U134" s="7">
        <f>T134/T$133</f>
        <v>0.96415484156013243</v>
      </c>
      <c r="V134" s="7">
        <f>(U134-1)*100</f>
        <v>-3.5845158439867575</v>
      </c>
      <c r="W134" s="7">
        <f>T134/T$134</f>
        <v>1</v>
      </c>
      <c r="X134" s="7">
        <f>(W134-1)*100</f>
        <v>0</v>
      </c>
    </row>
    <row r="136" spans="1:24" x14ac:dyDescent="0.25">
      <c r="D136" s="2"/>
      <c r="E136" s="2"/>
      <c r="F136"/>
      <c r="G136"/>
      <c r="H136" s="2"/>
      <c r="I136" s="2"/>
      <c r="J136"/>
      <c r="K136"/>
      <c r="L136" s="2"/>
      <c r="M136" s="2"/>
      <c r="N136"/>
      <c r="O136"/>
      <c r="P136" s="2"/>
      <c r="Q136" s="2"/>
      <c r="R136"/>
      <c r="S136"/>
    </row>
    <row r="137" spans="1:24" x14ac:dyDescent="0.25">
      <c r="D137" s="2"/>
      <c r="E137" s="2"/>
      <c r="F137"/>
      <c r="G137"/>
      <c r="H137" s="2"/>
      <c r="I137" s="2"/>
      <c r="J137"/>
      <c r="K137"/>
      <c r="L137" s="2"/>
      <c r="M137" s="2"/>
      <c r="N137"/>
      <c r="O137"/>
      <c r="P137" s="2"/>
      <c r="Q137" s="2"/>
      <c r="R137"/>
      <c r="S137"/>
    </row>
    <row r="138" spans="1:24" x14ac:dyDescent="0.25">
      <c r="D138" s="2"/>
      <c r="E138" s="2"/>
      <c r="F138"/>
      <c r="G138"/>
      <c r="H138" s="2"/>
      <c r="I138" s="2"/>
      <c r="J138"/>
      <c r="K138"/>
      <c r="L138" s="2"/>
      <c r="M138" s="2"/>
      <c r="N138"/>
      <c r="O138"/>
      <c r="P138" s="2"/>
      <c r="Q138" s="2"/>
      <c r="R138"/>
      <c r="S138"/>
    </row>
    <row r="139" spans="1:24" x14ac:dyDescent="0.25">
      <c r="D139" s="2"/>
      <c r="E139" s="2"/>
      <c r="F139"/>
      <c r="G139"/>
      <c r="H139" s="2"/>
      <c r="I139" s="2"/>
      <c r="J139"/>
      <c r="K139"/>
      <c r="L139" s="2"/>
      <c r="M139" s="2"/>
      <c r="N139"/>
      <c r="O139"/>
      <c r="P139" s="2"/>
      <c r="Q139" s="2"/>
      <c r="R139"/>
      <c r="S139"/>
    </row>
    <row r="140" spans="1:24" x14ac:dyDescent="0.25">
      <c r="D140" s="2"/>
      <c r="E140" s="2"/>
      <c r="F140"/>
      <c r="G140"/>
      <c r="H140" s="2"/>
      <c r="I140" s="2"/>
      <c r="J140"/>
      <c r="K140"/>
      <c r="L140" s="2"/>
      <c r="M140" s="2"/>
      <c r="N140"/>
      <c r="O140"/>
      <c r="P140" s="2"/>
      <c r="Q140" s="2"/>
      <c r="R140"/>
      <c r="S140"/>
    </row>
    <row r="141" spans="1:24" x14ac:dyDescent="0.25">
      <c r="D141" s="2"/>
      <c r="E141" s="2"/>
      <c r="F141"/>
      <c r="G141"/>
      <c r="H141" s="2"/>
      <c r="I141" s="2"/>
      <c r="J141"/>
      <c r="K141"/>
      <c r="L141" s="2"/>
      <c r="M141" s="2"/>
      <c r="N141"/>
      <c r="O141"/>
      <c r="P141" s="2"/>
      <c r="Q141" s="2"/>
      <c r="R141"/>
      <c r="S141"/>
    </row>
    <row r="142" spans="1:24" x14ac:dyDescent="0.25">
      <c r="D142" s="2"/>
      <c r="E142" s="2"/>
      <c r="F142"/>
      <c r="G142"/>
      <c r="H142" s="2"/>
      <c r="I142" s="2"/>
      <c r="J142"/>
      <c r="K142"/>
      <c r="L142" s="2"/>
      <c r="M142" s="2"/>
      <c r="N142"/>
      <c r="O142"/>
      <c r="P142" s="2"/>
      <c r="Q142" s="2"/>
      <c r="R142"/>
      <c r="S142"/>
    </row>
    <row r="143" spans="1:24" x14ac:dyDescent="0.25">
      <c r="D143" s="2"/>
      <c r="E143" s="2"/>
      <c r="F143"/>
      <c r="G143"/>
      <c r="H143" s="2"/>
      <c r="I143" s="2"/>
      <c r="J143"/>
      <c r="K143"/>
      <c r="L143" s="2"/>
      <c r="M143" s="2"/>
      <c r="N143"/>
      <c r="O143"/>
      <c r="P143" s="2"/>
      <c r="Q143" s="2"/>
      <c r="R143"/>
      <c r="S143"/>
    </row>
    <row r="144" spans="1:24" x14ac:dyDescent="0.25">
      <c r="D144" s="2"/>
      <c r="E144" s="2"/>
      <c r="F144"/>
      <c r="G144"/>
      <c r="H144" s="2"/>
      <c r="I144" s="2"/>
      <c r="J144"/>
      <c r="K144"/>
      <c r="L144" s="2"/>
      <c r="M144" s="2"/>
      <c r="N144"/>
      <c r="O144"/>
      <c r="P144" s="2"/>
      <c r="Q144" s="2"/>
      <c r="R144"/>
      <c r="S144"/>
    </row>
    <row r="145" spans="4:19" x14ac:dyDescent="0.25">
      <c r="D145" s="2"/>
      <c r="E145" s="2"/>
      <c r="F145"/>
      <c r="G145"/>
      <c r="H145" s="2"/>
      <c r="I145" s="2"/>
      <c r="J145"/>
      <c r="K145"/>
      <c r="L145" s="2"/>
      <c r="M145" s="2"/>
      <c r="N145"/>
      <c r="O145"/>
      <c r="P145" s="2"/>
      <c r="Q145" s="2"/>
      <c r="R145"/>
      <c r="S145"/>
    </row>
    <row r="146" spans="4:19" x14ac:dyDescent="0.25">
      <c r="D146" s="2"/>
      <c r="E146" s="2"/>
      <c r="F146"/>
      <c r="G146"/>
      <c r="H146" s="2"/>
      <c r="I146" s="2"/>
      <c r="J146"/>
      <c r="K146"/>
      <c r="L146" s="2"/>
      <c r="M146" s="2"/>
      <c r="N146"/>
      <c r="O146"/>
      <c r="P146" s="2"/>
      <c r="Q146" s="2"/>
      <c r="R146"/>
      <c r="S146"/>
    </row>
    <row r="147" spans="4:19" x14ac:dyDescent="0.25">
      <c r="D147" s="2"/>
      <c r="E147" s="2"/>
      <c r="F147"/>
      <c r="G147"/>
      <c r="H147" s="2"/>
      <c r="I147" s="2"/>
      <c r="J147"/>
      <c r="K147"/>
      <c r="L147" s="2"/>
      <c r="M147" s="2"/>
      <c r="N147"/>
      <c r="O147"/>
      <c r="P147" s="2"/>
      <c r="Q147" s="2"/>
      <c r="R147"/>
      <c r="S147"/>
    </row>
    <row r="148" spans="4:19" x14ac:dyDescent="0.25">
      <c r="D148" s="2"/>
      <c r="E148" s="2"/>
      <c r="F148"/>
      <c r="G148"/>
      <c r="H148" s="2"/>
      <c r="I148" s="2"/>
      <c r="J148"/>
      <c r="K148"/>
      <c r="L148" s="2"/>
      <c r="M148" s="2"/>
      <c r="N148"/>
      <c r="O148"/>
      <c r="P148" s="2"/>
      <c r="Q148" s="2"/>
      <c r="R148"/>
      <c r="S148"/>
    </row>
    <row r="149" spans="4:19" x14ac:dyDescent="0.25">
      <c r="D149" s="2"/>
      <c r="E149" s="2"/>
      <c r="F149"/>
      <c r="G149"/>
      <c r="H149" s="2"/>
      <c r="I149" s="2"/>
      <c r="J149"/>
      <c r="K149"/>
      <c r="L149" s="2"/>
      <c r="M149" s="2"/>
      <c r="N149"/>
      <c r="O149"/>
      <c r="P149" s="2"/>
      <c r="Q149" s="2"/>
      <c r="R149"/>
      <c r="S149"/>
    </row>
    <row r="150" spans="4:19" x14ac:dyDescent="0.25">
      <c r="D150" s="2"/>
      <c r="E150" s="2"/>
      <c r="F150"/>
      <c r="G150"/>
      <c r="H150" s="2"/>
      <c r="I150" s="2"/>
      <c r="J150"/>
      <c r="K150"/>
      <c r="L150" s="2"/>
      <c r="M150" s="2"/>
      <c r="N150"/>
      <c r="O150"/>
      <c r="P150" s="2"/>
      <c r="Q150" s="2"/>
      <c r="R150"/>
      <c r="S150"/>
    </row>
    <row r="151" spans="4:19" x14ac:dyDescent="0.25">
      <c r="D151" s="2"/>
      <c r="E151" s="2"/>
      <c r="F151"/>
      <c r="G151"/>
      <c r="H151" s="2"/>
      <c r="I151" s="2"/>
      <c r="J151"/>
      <c r="K151"/>
      <c r="L151" s="2"/>
      <c r="M151" s="2"/>
      <c r="N151"/>
      <c r="O151"/>
      <c r="P151" s="2"/>
      <c r="Q151" s="2"/>
      <c r="R151"/>
      <c r="S151"/>
    </row>
    <row r="152" spans="4:19" x14ac:dyDescent="0.25">
      <c r="D152" s="2"/>
      <c r="E152" s="2"/>
      <c r="F152"/>
      <c r="G152"/>
      <c r="H152" s="2"/>
      <c r="I152" s="2"/>
      <c r="J152"/>
      <c r="K152"/>
      <c r="L152" s="2"/>
      <c r="M152" s="2"/>
      <c r="N152"/>
      <c r="O152"/>
      <c r="P152" s="2"/>
      <c r="Q152" s="2"/>
      <c r="R152"/>
      <c r="S152"/>
    </row>
    <row r="153" spans="4:19" x14ac:dyDescent="0.25">
      <c r="D153" s="2"/>
      <c r="E153" s="2"/>
      <c r="F153"/>
      <c r="G153"/>
      <c r="H153" s="2"/>
      <c r="I153" s="2"/>
      <c r="J153"/>
      <c r="K153"/>
      <c r="L153" s="2"/>
      <c r="M153" s="2"/>
      <c r="N153"/>
      <c r="O153"/>
      <c r="P153" s="2"/>
      <c r="Q153" s="2"/>
      <c r="R153"/>
      <c r="S153"/>
    </row>
    <row r="154" spans="4:19" x14ac:dyDescent="0.25">
      <c r="D154" s="2"/>
      <c r="E154" s="2"/>
      <c r="F154"/>
      <c r="G154"/>
      <c r="H154" s="2"/>
      <c r="I154" s="2"/>
      <c r="J154"/>
      <c r="K154"/>
      <c r="L154" s="2"/>
      <c r="M154" s="2"/>
      <c r="N154"/>
      <c r="O154"/>
      <c r="P154" s="2"/>
      <c r="Q154" s="2"/>
      <c r="R154"/>
      <c r="S154"/>
    </row>
    <row r="155" spans="4:19" x14ac:dyDescent="0.25">
      <c r="D155" s="2"/>
      <c r="E155" s="2"/>
      <c r="F155"/>
      <c r="G155"/>
      <c r="H155" s="2"/>
      <c r="I155" s="2"/>
      <c r="J155"/>
      <c r="K155"/>
      <c r="L155" s="2"/>
      <c r="M155" s="2"/>
      <c r="N155"/>
      <c r="O155"/>
      <c r="P155" s="2"/>
      <c r="Q155" s="2"/>
      <c r="R155"/>
      <c r="S155"/>
    </row>
    <row r="156" spans="4:19" x14ac:dyDescent="0.25">
      <c r="D156" s="2"/>
      <c r="E156" s="2"/>
      <c r="F156"/>
      <c r="G156"/>
      <c r="H156" s="2"/>
      <c r="I156" s="2"/>
      <c r="J156"/>
      <c r="K156"/>
      <c r="L156" s="2"/>
      <c r="M156" s="2"/>
      <c r="N156"/>
      <c r="O156"/>
      <c r="P156" s="2"/>
      <c r="Q156" s="2"/>
      <c r="R156"/>
      <c r="S156"/>
    </row>
    <row r="157" spans="4:19" x14ac:dyDescent="0.25">
      <c r="D157" s="2"/>
      <c r="E157" s="2"/>
      <c r="F157"/>
      <c r="G157"/>
      <c r="H157" s="2"/>
      <c r="I157" s="2"/>
      <c r="J157"/>
      <c r="K157"/>
      <c r="L157" s="2"/>
      <c r="M157" s="2"/>
      <c r="N157"/>
      <c r="O157"/>
      <c r="P157" s="2"/>
      <c r="Q157" s="2"/>
      <c r="R157"/>
      <c r="S157"/>
    </row>
    <row r="158" spans="4:19" x14ac:dyDescent="0.25">
      <c r="D158" s="2"/>
      <c r="E158" s="2"/>
      <c r="F158"/>
      <c r="G158"/>
      <c r="H158" s="2"/>
      <c r="I158" s="2"/>
      <c r="J158"/>
      <c r="K158"/>
      <c r="L158" s="2"/>
      <c r="M158" s="2"/>
      <c r="N158"/>
      <c r="O158"/>
      <c r="P158" s="2"/>
      <c r="Q158" s="2"/>
      <c r="R158"/>
      <c r="S158"/>
    </row>
    <row r="159" spans="4:19" x14ac:dyDescent="0.25">
      <c r="D159" s="2"/>
      <c r="E159" s="2"/>
      <c r="F159"/>
      <c r="G159"/>
      <c r="H159" s="2"/>
      <c r="I159" s="2"/>
      <c r="J159"/>
      <c r="K159"/>
      <c r="L159" s="2"/>
      <c r="M159" s="2"/>
      <c r="N159"/>
      <c r="O159"/>
      <c r="P159" s="2"/>
      <c r="Q159" s="2"/>
      <c r="R159"/>
      <c r="S159"/>
    </row>
    <row r="160" spans="4:19" x14ac:dyDescent="0.25">
      <c r="D160" s="2"/>
      <c r="E160" s="2"/>
      <c r="F160"/>
      <c r="G160"/>
      <c r="H160" s="2"/>
      <c r="I160" s="2"/>
      <c r="J160"/>
      <c r="K160"/>
      <c r="L160" s="2"/>
      <c r="M160" s="2"/>
      <c r="N160"/>
      <c r="O160"/>
      <c r="P160" s="2"/>
      <c r="Q160" s="2"/>
      <c r="R160"/>
      <c r="S160"/>
    </row>
    <row r="161" spans="4:19" x14ac:dyDescent="0.25">
      <c r="D161" s="2"/>
      <c r="E161" s="2"/>
      <c r="F161"/>
      <c r="G161"/>
      <c r="H161" s="2"/>
      <c r="I161" s="2"/>
      <c r="J161"/>
      <c r="K161"/>
      <c r="L161" s="2"/>
      <c r="M161" s="2"/>
      <c r="N161"/>
      <c r="O161"/>
      <c r="P161" s="2"/>
      <c r="Q161" s="2"/>
      <c r="R161"/>
      <c r="S161"/>
    </row>
    <row r="162" spans="4:19" x14ac:dyDescent="0.25">
      <c r="D162" s="2"/>
      <c r="E162" s="2"/>
      <c r="F162"/>
      <c r="G162"/>
      <c r="H162" s="2"/>
      <c r="I162" s="2"/>
      <c r="J162"/>
      <c r="K162"/>
      <c r="L162" s="2"/>
      <c r="M162" s="2"/>
      <c r="N162"/>
      <c r="O162"/>
      <c r="P162" s="2"/>
      <c r="Q162" s="2"/>
      <c r="R162"/>
      <c r="S162"/>
    </row>
    <row r="163" spans="4:19" x14ac:dyDescent="0.25">
      <c r="D163" s="2"/>
      <c r="E163" s="2"/>
      <c r="F163"/>
      <c r="G163"/>
      <c r="H163" s="2"/>
      <c r="I163" s="2"/>
      <c r="J163"/>
      <c r="K163"/>
      <c r="L163" s="2"/>
      <c r="M163" s="2"/>
      <c r="N163"/>
      <c r="O163"/>
      <c r="P163" s="2"/>
      <c r="Q163" s="2"/>
      <c r="R163"/>
      <c r="S163"/>
    </row>
    <row r="164" spans="4:19" x14ac:dyDescent="0.25">
      <c r="D164" s="2"/>
      <c r="E164" s="2"/>
      <c r="F164"/>
      <c r="G164"/>
      <c r="H164" s="2"/>
      <c r="I164" s="2"/>
      <c r="J164"/>
      <c r="K164"/>
      <c r="L164" s="2"/>
      <c r="M164" s="2"/>
      <c r="N164"/>
      <c r="O164"/>
      <c r="P164" s="2"/>
      <c r="Q164" s="2"/>
      <c r="R164"/>
      <c r="S164"/>
    </row>
    <row r="165" spans="4:19" x14ac:dyDescent="0.25">
      <c r="D165" s="2"/>
      <c r="E165" s="2"/>
      <c r="F165"/>
      <c r="G165"/>
      <c r="H165" s="2"/>
      <c r="I165" s="2"/>
      <c r="J165"/>
      <c r="K165"/>
      <c r="L165" s="2"/>
      <c r="M165" s="2"/>
      <c r="N165"/>
      <c r="O165"/>
      <c r="P165" s="2"/>
      <c r="Q165" s="2"/>
      <c r="R165"/>
      <c r="S165"/>
    </row>
    <row r="166" spans="4:19" x14ac:dyDescent="0.25">
      <c r="D166" s="2"/>
      <c r="E166" s="2"/>
      <c r="F166"/>
      <c r="G166"/>
      <c r="H166" s="2"/>
      <c r="I166" s="2"/>
      <c r="J166"/>
      <c r="K166"/>
      <c r="L166" s="2"/>
      <c r="M166" s="2"/>
      <c r="N166"/>
      <c r="O166"/>
      <c r="P166" s="2"/>
      <c r="Q166" s="2"/>
      <c r="R166"/>
      <c r="S166"/>
    </row>
    <row r="167" spans="4:19" x14ac:dyDescent="0.25">
      <c r="D167" s="2"/>
      <c r="E167" s="2"/>
      <c r="F167"/>
      <c r="G167"/>
      <c r="H167" s="2"/>
      <c r="I167" s="2"/>
      <c r="J167"/>
      <c r="K167"/>
      <c r="L167" s="2"/>
      <c r="M167" s="2"/>
      <c r="N167"/>
      <c r="O167"/>
      <c r="P167" s="2"/>
      <c r="Q167" s="2"/>
      <c r="R167"/>
      <c r="S167"/>
    </row>
    <row r="168" spans="4:19" x14ac:dyDescent="0.25">
      <c r="D168" s="2"/>
      <c r="E168" s="2"/>
      <c r="F168"/>
      <c r="G168"/>
      <c r="H168" s="2"/>
      <c r="I168" s="2"/>
      <c r="J168"/>
      <c r="K168"/>
      <c r="L168" s="2"/>
      <c r="M168" s="2"/>
      <c r="N168"/>
      <c r="O168"/>
      <c r="P168" s="2"/>
      <c r="Q168" s="2"/>
      <c r="R168"/>
      <c r="S168"/>
    </row>
    <row r="169" spans="4:19" x14ac:dyDescent="0.25">
      <c r="D169" s="2"/>
      <c r="E169" s="2"/>
      <c r="F169"/>
      <c r="G169"/>
      <c r="H169" s="2"/>
      <c r="I169" s="2"/>
      <c r="J169"/>
      <c r="K169"/>
      <c r="L169" s="2"/>
      <c r="M169" s="2"/>
      <c r="N169"/>
      <c r="O169"/>
      <c r="P169" s="2"/>
      <c r="Q169" s="2"/>
      <c r="R169"/>
      <c r="S169"/>
    </row>
    <row r="170" spans="4:19" x14ac:dyDescent="0.25">
      <c r="D170" s="2"/>
      <c r="E170" s="2"/>
      <c r="F170"/>
      <c r="G170"/>
      <c r="H170" s="2"/>
      <c r="I170" s="2"/>
      <c r="J170"/>
      <c r="K170"/>
      <c r="L170" s="2"/>
      <c r="M170" s="2"/>
      <c r="N170"/>
      <c r="O170"/>
      <c r="P170" s="2"/>
      <c r="Q170" s="2"/>
      <c r="R170"/>
      <c r="S170"/>
    </row>
    <row r="171" spans="4:19" x14ac:dyDescent="0.25">
      <c r="D171" s="2"/>
      <c r="E171" s="2"/>
      <c r="F171"/>
      <c r="G171"/>
      <c r="H171" s="2"/>
      <c r="I171" s="2"/>
      <c r="J171"/>
      <c r="K171"/>
      <c r="L171" s="2"/>
      <c r="M171" s="2"/>
      <c r="N171"/>
      <c r="O171"/>
      <c r="P171" s="2"/>
      <c r="Q171" s="2"/>
      <c r="R171"/>
      <c r="S171"/>
    </row>
    <row r="172" spans="4:19" x14ac:dyDescent="0.25">
      <c r="D172" s="2"/>
      <c r="E172" s="2"/>
      <c r="F172"/>
      <c r="G172"/>
      <c r="H172" s="2"/>
      <c r="I172" s="2"/>
      <c r="J172"/>
      <c r="K172"/>
      <c r="L172" s="2"/>
      <c r="M172" s="2"/>
      <c r="N172"/>
      <c r="O172"/>
      <c r="P172" s="2"/>
      <c r="Q172" s="2"/>
      <c r="R172"/>
      <c r="S172"/>
    </row>
    <row r="173" spans="4:19" x14ac:dyDescent="0.25">
      <c r="D173" s="2"/>
      <c r="E173" s="2"/>
      <c r="F173"/>
      <c r="G173"/>
      <c r="H173" s="2"/>
      <c r="I173" s="2"/>
      <c r="J173"/>
      <c r="K173"/>
      <c r="L173" s="2"/>
      <c r="M173" s="2"/>
      <c r="N173"/>
      <c r="O173"/>
      <c r="P173" s="2"/>
      <c r="Q173" s="2"/>
      <c r="R173"/>
      <c r="S173"/>
    </row>
    <row r="174" spans="4:19" x14ac:dyDescent="0.25">
      <c r="D174" s="2"/>
      <c r="E174" s="2"/>
      <c r="F174"/>
      <c r="G174"/>
      <c r="H174" s="2"/>
      <c r="I174" s="2"/>
      <c r="J174"/>
      <c r="K174"/>
      <c r="L174" s="2"/>
      <c r="M174" s="2"/>
      <c r="N174"/>
      <c r="O174"/>
      <c r="P174" s="2"/>
      <c r="Q174" s="2"/>
      <c r="R174"/>
      <c r="S174"/>
    </row>
    <row r="175" spans="4:19" x14ac:dyDescent="0.25">
      <c r="D175" s="2"/>
      <c r="E175" s="2"/>
      <c r="F175"/>
      <c r="G175"/>
      <c r="H175" s="2"/>
      <c r="I175" s="2"/>
      <c r="J175"/>
      <c r="K175"/>
      <c r="L175" s="2"/>
      <c r="M175" s="2"/>
      <c r="N175"/>
      <c r="O175"/>
      <c r="P175" s="2"/>
      <c r="Q175" s="2"/>
      <c r="R175"/>
      <c r="S175"/>
    </row>
    <row r="176" spans="4:19" x14ac:dyDescent="0.25">
      <c r="D176" s="2"/>
      <c r="E176" s="2"/>
      <c r="F176"/>
      <c r="G176"/>
      <c r="H176" s="2"/>
      <c r="I176" s="2"/>
      <c r="J176"/>
      <c r="K176"/>
      <c r="L176" s="2"/>
      <c r="M176" s="2"/>
      <c r="N176"/>
      <c r="O176"/>
      <c r="P176" s="2"/>
      <c r="Q176" s="2"/>
      <c r="R176"/>
      <c r="S176"/>
    </row>
    <row r="177" spans="4:19" x14ac:dyDescent="0.25">
      <c r="D177" s="2"/>
      <c r="E177" s="2"/>
      <c r="F177"/>
      <c r="G177"/>
      <c r="H177" s="2"/>
      <c r="I177" s="2"/>
      <c r="J177"/>
      <c r="K177"/>
      <c r="L177" s="2"/>
      <c r="M177" s="2"/>
      <c r="N177"/>
      <c r="O177"/>
      <c r="P177" s="2"/>
      <c r="Q177" s="2"/>
      <c r="R177"/>
      <c r="S177"/>
    </row>
    <row r="178" spans="4:19" x14ac:dyDescent="0.25">
      <c r="D178" s="2"/>
      <c r="E178" s="2"/>
      <c r="F178"/>
      <c r="G178"/>
      <c r="H178" s="2"/>
      <c r="I178" s="2"/>
      <c r="J178"/>
      <c r="K178"/>
      <c r="L178" s="2"/>
      <c r="M178" s="2"/>
      <c r="N178"/>
      <c r="O178"/>
      <c r="P178" s="2"/>
      <c r="Q178" s="2"/>
      <c r="R178"/>
      <c r="S178"/>
    </row>
    <row r="179" spans="4:19" x14ac:dyDescent="0.25">
      <c r="D179" s="2"/>
      <c r="E179" s="2"/>
      <c r="F179"/>
      <c r="G179"/>
      <c r="H179" s="2"/>
      <c r="I179" s="2"/>
      <c r="J179"/>
      <c r="K179"/>
      <c r="L179" s="2"/>
      <c r="M179" s="2"/>
      <c r="N179"/>
      <c r="O179"/>
      <c r="P179" s="2"/>
      <c r="Q179" s="2"/>
      <c r="R179"/>
      <c r="S179"/>
    </row>
    <row r="180" spans="4:19" x14ac:dyDescent="0.25">
      <c r="D180" s="2"/>
      <c r="E180" s="2"/>
      <c r="F180"/>
      <c r="G180"/>
      <c r="H180" s="2"/>
      <c r="I180" s="2"/>
      <c r="J180"/>
      <c r="K180"/>
      <c r="L180" s="2"/>
      <c r="M180" s="2"/>
      <c r="N180"/>
      <c r="O180"/>
      <c r="P180" s="2"/>
      <c r="Q180" s="2"/>
      <c r="R180"/>
      <c r="S180"/>
    </row>
    <row r="181" spans="4:19" x14ac:dyDescent="0.25">
      <c r="D181" s="2"/>
      <c r="E181" s="2"/>
      <c r="F181"/>
      <c r="G181"/>
      <c r="H181" s="2"/>
      <c r="I181" s="2"/>
      <c r="J181"/>
      <c r="K181"/>
      <c r="L181" s="2"/>
      <c r="M181" s="2"/>
      <c r="N181"/>
      <c r="O181"/>
      <c r="P181" s="2"/>
      <c r="Q181" s="2"/>
      <c r="R181"/>
      <c r="S181"/>
    </row>
    <row r="182" spans="4:19" x14ac:dyDescent="0.25">
      <c r="D182" s="2"/>
      <c r="E182" s="2"/>
      <c r="F182"/>
      <c r="G182"/>
      <c r="H182" s="2"/>
      <c r="I182" s="2"/>
      <c r="J182"/>
      <c r="K182"/>
      <c r="L182" s="2"/>
      <c r="M182" s="2"/>
      <c r="N182"/>
      <c r="O182"/>
      <c r="P182" s="2"/>
      <c r="Q182" s="2"/>
      <c r="R182"/>
      <c r="S182"/>
    </row>
    <row r="183" spans="4:19" x14ac:dyDescent="0.25">
      <c r="D183" s="2"/>
      <c r="E183" s="2"/>
      <c r="F183"/>
      <c r="G183"/>
      <c r="H183" s="2"/>
      <c r="I183" s="2"/>
      <c r="J183"/>
      <c r="K183"/>
      <c r="L183" s="2"/>
      <c r="M183" s="2"/>
      <c r="N183"/>
      <c r="O183"/>
      <c r="P183" s="2"/>
      <c r="Q183" s="2"/>
      <c r="R183"/>
      <c r="S183"/>
    </row>
    <row r="184" spans="4:19" x14ac:dyDescent="0.25">
      <c r="D184" s="2"/>
      <c r="E184" s="2"/>
      <c r="F184"/>
      <c r="G184"/>
      <c r="H184" s="2"/>
      <c r="I184" s="2"/>
      <c r="J184"/>
      <c r="K184"/>
      <c r="L184" s="2"/>
      <c r="M184" s="2"/>
      <c r="N184"/>
      <c r="O184"/>
      <c r="P184" s="2"/>
      <c r="Q184" s="2"/>
      <c r="R184"/>
      <c r="S184"/>
    </row>
    <row r="185" spans="4:19" x14ac:dyDescent="0.25">
      <c r="D185" s="2"/>
      <c r="E185" s="2"/>
      <c r="F185"/>
      <c r="G185"/>
      <c r="H185" s="2"/>
      <c r="I185" s="2"/>
      <c r="J185"/>
      <c r="K185"/>
      <c r="L185" s="2"/>
      <c r="M185" s="2"/>
      <c r="N185"/>
      <c r="O185"/>
      <c r="P185" s="2"/>
      <c r="Q185" s="2"/>
      <c r="R185"/>
      <c r="S185"/>
    </row>
    <row r="186" spans="4:19" x14ac:dyDescent="0.25">
      <c r="D186" s="2"/>
      <c r="E186" s="2"/>
      <c r="F186"/>
      <c r="G186"/>
      <c r="H186" s="2"/>
      <c r="I186" s="2"/>
      <c r="J186"/>
      <c r="K186"/>
      <c r="L186" s="2"/>
      <c r="M186" s="2"/>
      <c r="N186"/>
      <c r="O186"/>
      <c r="P186" s="2"/>
      <c r="Q186" s="2"/>
      <c r="R186"/>
      <c r="S186"/>
    </row>
    <row r="187" spans="4:19" x14ac:dyDescent="0.25">
      <c r="D187" s="2"/>
      <c r="E187" s="2"/>
      <c r="F187"/>
      <c r="G187"/>
      <c r="H187" s="2"/>
      <c r="I187" s="2"/>
      <c r="J187"/>
      <c r="K187"/>
      <c r="L187" s="2"/>
      <c r="M187" s="2"/>
      <c r="N187"/>
      <c r="O187"/>
      <c r="P187" s="2"/>
      <c r="Q187" s="2"/>
      <c r="R187"/>
      <c r="S187"/>
    </row>
    <row r="188" spans="4:19" x14ac:dyDescent="0.25">
      <c r="D188" s="2"/>
      <c r="E188" s="2"/>
      <c r="F188"/>
      <c r="G188"/>
      <c r="H188" s="2"/>
      <c r="I188" s="2"/>
      <c r="J188"/>
      <c r="K188"/>
      <c r="L188" s="2"/>
      <c r="M188" s="2"/>
      <c r="N188"/>
      <c r="O188"/>
      <c r="P188" s="2"/>
      <c r="Q188" s="2"/>
      <c r="R188"/>
      <c r="S188"/>
    </row>
    <row r="189" spans="4:19" x14ac:dyDescent="0.25">
      <c r="D189" s="2"/>
      <c r="E189" s="2"/>
      <c r="F189"/>
      <c r="G189"/>
      <c r="H189" s="2"/>
      <c r="I189" s="2"/>
      <c r="J189"/>
      <c r="K189"/>
      <c r="L189" s="2"/>
      <c r="M189" s="2"/>
      <c r="N189"/>
      <c r="O189"/>
      <c r="P189" s="2"/>
      <c r="Q189" s="2"/>
      <c r="R189"/>
      <c r="S189"/>
    </row>
    <row r="190" spans="4:19" x14ac:dyDescent="0.25">
      <c r="D190" s="2"/>
      <c r="E190" s="2"/>
      <c r="F190"/>
      <c r="G190"/>
      <c r="H190" s="2"/>
      <c r="I190" s="2"/>
      <c r="J190"/>
      <c r="K190"/>
      <c r="L190" s="2"/>
      <c r="M190" s="2"/>
      <c r="N190"/>
      <c r="O190"/>
      <c r="P190" s="2"/>
      <c r="Q190" s="2"/>
      <c r="R190"/>
      <c r="S190"/>
    </row>
    <row r="191" spans="4:19" x14ac:dyDescent="0.25">
      <c r="D191" s="2"/>
      <c r="E191" s="2"/>
      <c r="F191"/>
      <c r="G191"/>
      <c r="H191" s="2"/>
      <c r="I191" s="2"/>
      <c r="J191"/>
      <c r="K191"/>
      <c r="L191" s="2"/>
      <c r="M191" s="2"/>
      <c r="N191"/>
      <c r="O191"/>
      <c r="P191" s="2"/>
      <c r="Q191" s="2"/>
      <c r="R191"/>
      <c r="S191"/>
    </row>
    <row r="192" spans="4:19" x14ac:dyDescent="0.25">
      <c r="D192" s="2"/>
      <c r="E192" s="2"/>
      <c r="F192"/>
      <c r="G192"/>
      <c r="H192" s="2"/>
      <c r="I192" s="2"/>
      <c r="J192"/>
      <c r="K192"/>
      <c r="L192" s="2"/>
      <c r="M192" s="2"/>
      <c r="N192"/>
      <c r="O192"/>
      <c r="P192" s="2"/>
      <c r="Q192" s="2"/>
      <c r="R192"/>
      <c r="S192"/>
    </row>
    <row r="193" spans="4:19" x14ac:dyDescent="0.25">
      <c r="D193" s="2"/>
      <c r="E193" s="2"/>
      <c r="F193"/>
      <c r="G193"/>
      <c r="H193" s="2"/>
      <c r="I193" s="2"/>
      <c r="J193"/>
      <c r="K193"/>
      <c r="L193" s="2"/>
      <c r="M193" s="2"/>
      <c r="N193"/>
      <c r="O193"/>
      <c r="P193" s="2"/>
      <c r="Q193" s="2"/>
      <c r="R193"/>
      <c r="S193"/>
    </row>
    <row r="194" spans="4:19" x14ac:dyDescent="0.25">
      <c r="D194" s="2"/>
      <c r="E194" s="2"/>
      <c r="F194"/>
      <c r="G194"/>
      <c r="H194" s="2"/>
      <c r="I194" s="2"/>
      <c r="J194"/>
      <c r="K194"/>
      <c r="L194" s="2"/>
      <c r="M194" s="2"/>
      <c r="N194"/>
      <c r="O194"/>
      <c r="P194" s="2"/>
      <c r="Q194" s="2"/>
      <c r="R194"/>
      <c r="S194"/>
    </row>
    <row r="195" spans="4:19" x14ac:dyDescent="0.25">
      <c r="D195" s="2"/>
      <c r="E195" s="2"/>
      <c r="F195"/>
      <c r="G195"/>
      <c r="H195" s="2"/>
      <c r="I195" s="2"/>
      <c r="J195"/>
      <c r="K195"/>
      <c r="L195" s="2"/>
      <c r="M195" s="2"/>
      <c r="N195"/>
      <c r="O195"/>
      <c r="P195" s="2"/>
      <c r="Q195" s="2"/>
      <c r="R195"/>
      <c r="S195"/>
    </row>
    <row r="196" spans="4:19" x14ac:dyDescent="0.25">
      <c r="D196" s="2"/>
      <c r="E196" s="2"/>
      <c r="F196"/>
      <c r="G196"/>
      <c r="H196" s="2"/>
      <c r="I196" s="2"/>
      <c r="J196"/>
      <c r="K196"/>
      <c r="L196" s="2"/>
      <c r="M196" s="2"/>
      <c r="N196"/>
      <c r="O196"/>
      <c r="P196" s="2"/>
      <c r="Q196" s="2"/>
      <c r="R196"/>
      <c r="S196"/>
    </row>
    <row r="197" spans="4:19" x14ac:dyDescent="0.25">
      <c r="D197" s="2"/>
      <c r="E197" s="2"/>
      <c r="F197"/>
      <c r="G197"/>
      <c r="H197" s="2"/>
      <c r="I197" s="2"/>
      <c r="J197"/>
      <c r="K197"/>
      <c r="L197" s="2"/>
      <c r="M197" s="2"/>
      <c r="N197"/>
      <c r="O197"/>
      <c r="P197" s="2"/>
      <c r="Q197" s="2"/>
      <c r="R197"/>
      <c r="S197"/>
    </row>
    <row r="198" spans="4:19" x14ac:dyDescent="0.25">
      <c r="D198" s="2"/>
      <c r="E198" s="2"/>
      <c r="F198"/>
      <c r="G198"/>
      <c r="H198" s="2"/>
      <c r="I198" s="2"/>
      <c r="J198"/>
      <c r="K198"/>
      <c r="L198" s="2"/>
      <c r="M198" s="2"/>
      <c r="N198"/>
      <c r="O198"/>
      <c r="P198" s="2"/>
      <c r="Q198" s="2"/>
      <c r="R198"/>
      <c r="S198"/>
    </row>
    <row r="199" spans="4:19" x14ac:dyDescent="0.25">
      <c r="D199" s="2"/>
      <c r="E199" s="2"/>
      <c r="F199"/>
      <c r="G199"/>
      <c r="H199" s="2"/>
      <c r="I199" s="2"/>
      <c r="J199"/>
      <c r="K199"/>
      <c r="L199" s="2"/>
      <c r="M199" s="2"/>
      <c r="N199"/>
      <c r="O199"/>
      <c r="P199" s="2"/>
      <c r="Q199" s="2"/>
      <c r="R199"/>
      <c r="S199"/>
    </row>
    <row r="200" spans="4:19" x14ac:dyDescent="0.25">
      <c r="D200" s="2"/>
      <c r="E200" s="2"/>
      <c r="F200"/>
      <c r="G200"/>
      <c r="H200" s="2"/>
      <c r="I200" s="2"/>
      <c r="J200"/>
      <c r="K200"/>
      <c r="L200" s="2"/>
      <c r="M200" s="2"/>
      <c r="N200"/>
      <c r="O200"/>
      <c r="P200" s="2"/>
      <c r="Q200" s="2"/>
      <c r="R200"/>
      <c r="S200"/>
    </row>
    <row r="201" spans="4:19" x14ac:dyDescent="0.25">
      <c r="D201" s="2"/>
      <c r="E201" s="2"/>
      <c r="F201"/>
      <c r="G201"/>
      <c r="H201" s="2"/>
      <c r="I201" s="2"/>
      <c r="J201"/>
      <c r="K201"/>
      <c r="L201" s="2"/>
      <c r="M201" s="2"/>
      <c r="N201"/>
      <c r="O201"/>
      <c r="P201" s="2"/>
      <c r="Q201" s="2"/>
      <c r="R201"/>
      <c r="S201"/>
    </row>
    <row r="202" spans="4:19" x14ac:dyDescent="0.25">
      <c r="D202" s="2"/>
      <c r="E202" s="2"/>
      <c r="F202"/>
      <c r="G202"/>
      <c r="H202" s="2"/>
      <c r="I202" s="2"/>
      <c r="J202"/>
      <c r="K202"/>
      <c r="L202" s="2"/>
      <c r="M202" s="2"/>
      <c r="N202"/>
      <c r="O202"/>
      <c r="P202" s="2"/>
      <c r="Q202" s="2"/>
      <c r="R202"/>
      <c r="S202"/>
    </row>
    <row r="203" spans="4:19" x14ac:dyDescent="0.25">
      <c r="D203" s="2"/>
      <c r="E203" s="2"/>
      <c r="F203"/>
      <c r="G203"/>
      <c r="H203" s="2"/>
      <c r="I203" s="2"/>
      <c r="J203"/>
      <c r="K203"/>
      <c r="L203" s="2"/>
      <c r="M203" s="2"/>
      <c r="N203"/>
      <c r="O203"/>
      <c r="P203" s="2"/>
      <c r="Q203" s="2"/>
      <c r="R203"/>
      <c r="S203"/>
    </row>
    <row r="204" spans="4:19" x14ac:dyDescent="0.25">
      <c r="D204" s="2"/>
      <c r="E204" s="2"/>
      <c r="F204"/>
      <c r="G204"/>
      <c r="H204" s="2"/>
      <c r="I204" s="2"/>
      <c r="J204"/>
      <c r="K204"/>
      <c r="L204" s="2"/>
      <c r="M204" s="2"/>
      <c r="N204"/>
      <c r="O204"/>
      <c r="P204" s="2"/>
      <c r="Q204" s="2"/>
      <c r="R204"/>
      <c r="S204"/>
    </row>
    <row r="205" spans="4:19" x14ac:dyDescent="0.25">
      <c r="D205" s="2"/>
      <c r="E205" s="2"/>
      <c r="F205"/>
      <c r="G205"/>
      <c r="H205" s="2"/>
      <c r="I205" s="2"/>
      <c r="J205"/>
      <c r="K205"/>
      <c r="L205" s="2"/>
      <c r="M205" s="2"/>
      <c r="N205"/>
      <c r="O205"/>
      <c r="P205" s="2"/>
      <c r="Q205" s="2"/>
      <c r="R205"/>
      <c r="S205"/>
    </row>
    <row r="206" spans="4:19" x14ac:dyDescent="0.25">
      <c r="D206" s="2"/>
      <c r="E206" s="2"/>
      <c r="F206"/>
      <c r="G206"/>
      <c r="H206" s="2"/>
      <c r="I206" s="2"/>
      <c r="J206"/>
      <c r="K206"/>
      <c r="L206" s="2"/>
      <c r="M206" s="2"/>
      <c r="N206"/>
      <c r="O206"/>
      <c r="P206" s="2"/>
      <c r="Q206" s="2"/>
      <c r="R206"/>
      <c r="S206"/>
    </row>
    <row r="207" spans="4:19" x14ac:dyDescent="0.25">
      <c r="D207" s="2"/>
      <c r="E207" s="2"/>
      <c r="F207"/>
      <c r="G207"/>
      <c r="H207" s="2"/>
      <c r="I207" s="2"/>
      <c r="J207"/>
      <c r="K207"/>
      <c r="L207" s="2"/>
      <c r="M207" s="2"/>
      <c r="N207"/>
      <c r="O207"/>
      <c r="P207" s="2"/>
      <c r="Q207" s="2"/>
      <c r="R207"/>
      <c r="S207"/>
    </row>
    <row r="208" spans="4:19" x14ac:dyDescent="0.25">
      <c r="D208" s="2"/>
      <c r="E208" s="2"/>
      <c r="F208"/>
      <c r="G208"/>
      <c r="H208" s="2"/>
      <c r="I208" s="2"/>
      <c r="J208"/>
      <c r="K208"/>
      <c r="L208" s="2"/>
      <c r="M208" s="2"/>
      <c r="N208"/>
      <c r="O208"/>
      <c r="P208" s="2"/>
      <c r="Q208" s="2"/>
      <c r="R208"/>
      <c r="S208"/>
    </row>
    <row r="209" spans="4:19" x14ac:dyDescent="0.25">
      <c r="D209" s="2"/>
      <c r="E209" s="2"/>
      <c r="F209"/>
      <c r="G209"/>
      <c r="H209" s="2"/>
      <c r="I209" s="2"/>
      <c r="J209"/>
      <c r="K209"/>
      <c r="L209" s="2"/>
      <c r="M209" s="2"/>
      <c r="N209"/>
      <c r="O209"/>
      <c r="P209" s="2"/>
      <c r="Q209" s="2"/>
      <c r="R209"/>
      <c r="S209"/>
    </row>
    <row r="210" spans="4:19" x14ac:dyDescent="0.25">
      <c r="D210" s="2"/>
      <c r="E210" s="2"/>
      <c r="F210"/>
      <c r="G210"/>
      <c r="H210" s="2"/>
      <c r="I210" s="2"/>
      <c r="J210"/>
      <c r="K210"/>
      <c r="L210" s="2"/>
      <c r="M210" s="2"/>
      <c r="N210"/>
      <c r="O210"/>
      <c r="P210" s="2"/>
      <c r="Q210" s="2"/>
      <c r="R210"/>
      <c r="S210"/>
    </row>
    <row r="211" spans="4:19" x14ac:dyDescent="0.25">
      <c r="D211" s="2"/>
      <c r="E211" s="2"/>
      <c r="F211"/>
      <c r="G211"/>
      <c r="H211" s="2"/>
      <c r="I211" s="2"/>
      <c r="J211"/>
      <c r="K211"/>
      <c r="L211" s="2"/>
      <c r="M211" s="2"/>
      <c r="N211"/>
      <c r="O211"/>
      <c r="P211" s="2"/>
      <c r="Q211" s="2"/>
      <c r="R211"/>
      <c r="S211"/>
    </row>
    <row r="212" spans="4:19" x14ac:dyDescent="0.25">
      <c r="D212" s="2"/>
      <c r="E212" s="2"/>
      <c r="F212"/>
      <c r="G212"/>
      <c r="H212" s="2"/>
      <c r="I212" s="2"/>
      <c r="J212"/>
      <c r="K212"/>
      <c r="L212" s="2"/>
      <c r="M212" s="2"/>
      <c r="N212"/>
      <c r="O212"/>
      <c r="P212" s="2"/>
      <c r="Q212" s="2"/>
      <c r="R212"/>
      <c r="S212"/>
    </row>
    <row r="213" spans="4:19" x14ac:dyDescent="0.25">
      <c r="D213" s="2"/>
      <c r="E213" s="2"/>
      <c r="F213"/>
      <c r="G213"/>
      <c r="H213" s="2"/>
      <c r="I213" s="2"/>
      <c r="J213"/>
      <c r="K213"/>
      <c r="L213" s="2"/>
      <c r="M213" s="2"/>
      <c r="N213"/>
      <c r="O213"/>
      <c r="P213" s="2"/>
      <c r="Q213" s="2"/>
      <c r="R213"/>
      <c r="S213"/>
    </row>
    <row r="214" spans="4:19" x14ac:dyDescent="0.25">
      <c r="D214" s="2"/>
      <c r="E214" s="2"/>
      <c r="F214"/>
      <c r="G214"/>
      <c r="H214" s="2"/>
      <c r="I214" s="2"/>
      <c r="J214"/>
      <c r="K214"/>
      <c r="L214" s="2"/>
      <c r="M214" s="2"/>
      <c r="N214"/>
      <c r="O214"/>
      <c r="P214" s="2"/>
      <c r="Q214" s="2"/>
      <c r="R214"/>
      <c r="S214"/>
    </row>
    <row r="215" spans="4:19" x14ac:dyDescent="0.25">
      <c r="D215" s="2"/>
      <c r="E215" s="2"/>
      <c r="F215"/>
      <c r="G215"/>
      <c r="H215" s="2"/>
      <c r="I215" s="2"/>
      <c r="J215"/>
      <c r="K215"/>
      <c r="L215" s="2"/>
      <c r="M215" s="2"/>
      <c r="N215"/>
      <c r="O215"/>
      <c r="P215" s="2"/>
      <c r="Q215" s="2"/>
      <c r="R215"/>
      <c r="S215"/>
    </row>
    <row r="216" spans="4:19" x14ac:dyDescent="0.25">
      <c r="D216" s="2"/>
      <c r="E216" s="2"/>
      <c r="F216"/>
      <c r="G216"/>
      <c r="H216" s="2"/>
      <c r="I216" s="2"/>
      <c r="J216"/>
      <c r="K216"/>
      <c r="L216" s="2"/>
      <c r="M216" s="2"/>
      <c r="N216"/>
      <c r="O216"/>
      <c r="P216" s="2"/>
      <c r="Q216" s="2"/>
      <c r="R216"/>
      <c r="S216"/>
    </row>
    <row r="217" spans="4:19" x14ac:dyDescent="0.25">
      <c r="D217" s="2"/>
      <c r="E217" s="2"/>
      <c r="F217"/>
      <c r="G217"/>
      <c r="H217" s="2"/>
      <c r="I217" s="2"/>
      <c r="J217"/>
      <c r="K217"/>
      <c r="L217" s="2"/>
      <c r="M217" s="2"/>
      <c r="N217"/>
      <c r="O217"/>
      <c r="P217" s="2"/>
      <c r="Q217" s="2"/>
      <c r="R217"/>
      <c r="S217"/>
    </row>
    <row r="218" spans="4:19" x14ac:dyDescent="0.25">
      <c r="D218" s="2"/>
      <c r="E218" s="2"/>
      <c r="F218"/>
      <c r="G218"/>
      <c r="H218" s="2"/>
      <c r="I218" s="2"/>
      <c r="J218"/>
      <c r="K218"/>
      <c r="L218" s="2"/>
      <c r="M218" s="2"/>
      <c r="N218"/>
      <c r="O218"/>
      <c r="P218" s="2"/>
      <c r="Q218" s="2"/>
      <c r="R218"/>
      <c r="S218"/>
    </row>
    <row r="219" spans="4:19" x14ac:dyDescent="0.25">
      <c r="D219" s="2"/>
      <c r="E219" s="2"/>
      <c r="F219"/>
      <c r="G219"/>
      <c r="H219" s="2"/>
      <c r="I219" s="2"/>
      <c r="J219"/>
      <c r="K219"/>
      <c r="L219" s="2"/>
      <c r="M219" s="2"/>
      <c r="N219"/>
      <c r="O219"/>
      <c r="P219" s="2"/>
      <c r="Q219" s="2"/>
      <c r="R219"/>
      <c r="S219"/>
    </row>
    <row r="220" spans="4:19" x14ac:dyDescent="0.25">
      <c r="D220" s="2"/>
      <c r="E220" s="2"/>
      <c r="F220"/>
      <c r="G220"/>
      <c r="H220" s="2"/>
      <c r="I220" s="2"/>
      <c r="J220"/>
      <c r="K220"/>
      <c r="L220" s="2"/>
      <c r="M220" s="2"/>
      <c r="N220"/>
      <c r="O220"/>
      <c r="P220" s="2"/>
      <c r="Q220" s="2"/>
      <c r="R220"/>
      <c r="S220"/>
    </row>
    <row r="221" spans="4:19" x14ac:dyDescent="0.25">
      <c r="D221" s="2"/>
      <c r="E221" s="2"/>
      <c r="F221"/>
      <c r="G221"/>
      <c r="H221" s="2"/>
      <c r="I221" s="2"/>
      <c r="J221"/>
      <c r="K221"/>
      <c r="L221" s="2"/>
      <c r="M221" s="2"/>
      <c r="N221"/>
      <c r="O221"/>
      <c r="P221" s="2"/>
      <c r="Q221" s="2"/>
      <c r="R221"/>
      <c r="S221"/>
    </row>
    <row r="222" spans="4:19" x14ac:dyDescent="0.25">
      <c r="D222" s="2"/>
      <c r="E222" s="2"/>
      <c r="F222"/>
      <c r="G222"/>
      <c r="H222" s="2"/>
      <c r="I222" s="2"/>
      <c r="J222"/>
      <c r="K222"/>
      <c r="L222" s="2"/>
      <c r="M222" s="2"/>
      <c r="N222"/>
      <c r="O222"/>
      <c r="P222" s="2"/>
      <c r="Q222" s="2"/>
      <c r="R222"/>
      <c r="S222"/>
    </row>
    <row r="223" spans="4:19" x14ac:dyDescent="0.25">
      <c r="D223" s="2"/>
      <c r="E223" s="2"/>
      <c r="F223"/>
      <c r="G223"/>
      <c r="H223" s="2"/>
      <c r="I223" s="2"/>
      <c r="J223"/>
      <c r="K223"/>
      <c r="L223" s="2"/>
      <c r="M223" s="2"/>
      <c r="N223"/>
      <c r="O223"/>
      <c r="P223" s="2"/>
      <c r="Q223" s="2"/>
      <c r="R223"/>
      <c r="S223"/>
    </row>
    <row r="224" spans="4:19" x14ac:dyDescent="0.25">
      <c r="D224" s="2"/>
      <c r="E224" s="2"/>
      <c r="F224"/>
      <c r="G224"/>
      <c r="H224" s="2"/>
      <c r="I224" s="2"/>
      <c r="J224"/>
      <c r="K224"/>
      <c r="L224" s="2"/>
      <c r="M224" s="2"/>
      <c r="N224"/>
      <c r="O224"/>
      <c r="P224" s="2"/>
      <c r="Q224" s="2"/>
      <c r="R224"/>
      <c r="S224"/>
    </row>
    <row r="225" spans="4:19" x14ac:dyDescent="0.25">
      <c r="D225" s="2"/>
      <c r="E225" s="2"/>
      <c r="F225"/>
      <c r="G225"/>
      <c r="H225" s="2"/>
      <c r="I225" s="2"/>
      <c r="J225"/>
      <c r="K225"/>
      <c r="L225" s="2"/>
      <c r="M225" s="2"/>
      <c r="N225"/>
      <c r="O225"/>
      <c r="P225" s="2"/>
      <c r="Q225" s="2"/>
      <c r="R225"/>
      <c r="S225"/>
    </row>
    <row r="226" spans="4:19" x14ac:dyDescent="0.25">
      <c r="D226" s="2"/>
      <c r="E226" s="2"/>
      <c r="F226"/>
      <c r="G226"/>
      <c r="H226" s="2"/>
      <c r="I226" s="2"/>
      <c r="J226"/>
      <c r="K226"/>
      <c r="L226" s="2"/>
      <c r="M226" s="2"/>
      <c r="N226"/>
      <c r="O226"/>
      <c r="P226" s="2"/>
      <c r="Q226" s="2"/>
      <c r="R226"/>
      <c r="S226"/>
    </row>
    <row r="227" spans="4:19" x14ac:dyDescent="0.25">
      <c r="D227" s="2"/>
      <c r="E227" s="2"/>
      <c r="F227"/>
      <c r="G227"/>
      <c r="H227" s="2"/>
      <c r="I227" s="2"/>
      <c r="J227"/>
      <c r="K227"/>
      <c r="L227" s="2"/>
      <c r="M227" s="2"/>
      <c r="N227"/>
      <c r="O227"/>
      <c r="P227" s="2"/>
      <c r="Q227" s="2"/>
      <c r="R227"/>
      <c r="S227"/>
    </row>
    <row r="228" spans="4:19" x14ac:dyDescent="0.25">
      <c r="D228" s="2"/>
      <c r="E228" s="2"/>
      <c r="F228"/>
      <c r="G228"/>
      <c r="H228" s="2"/>
      <c r="I228" s="2"/>
      <c r="J228"/>
      <c r="K228"/>
      <c r="L228" s="2"/>
      <c r="M228" s="2"/>
      <c r="N228"/>
      <c r="O228"/>
      <c r="P228" s="2"/>
      <c r="Q228" s="2"/>
      <c r="R228"/>
      <c r="S228"/>
    </row>
    <row r="229" spans="4:19" x14ac:dyDescent="0.25">
      <c r="D229" s="2"/>
      <c r="E229" s="2"/>
      <c r="F229"/>
      <c r="G229"/>
      <c r="H229" s="2"/>
      <c r="I229" s="2"/>
      <c r="J229"/>
      <c r="K229"/>
      <c r="L229" s="2"/>
      <c r="M229" s="2"/>
      <c r="N229"/>
      <c r="O229"/>
      <c r="P229" s="2"/>
      <c r="Q229" s="2"/>
      <c r="R229"/>
      <c r="S229"/>
    </row>
    <row r="230" spans="4:19" x14ac:dyDescent="0.25">
      <c r="D230" s="2"/>
      <c r="E230" s="2"/>
      <c r="F230"/>
      <c r="G230"/>
      <c r="H230" s="2"/>
      <c r="I230" s="2"/>
      <c r="J230"/>
      <c r="K230"/>
      <c r="L230" s="2"/>
      <c r="M230" s="2"/>
      <c r="N230"/>
      <c r="O230"/>
      <c r="P230" s="2"/>
      <c r="Q230" s="2"/>
      <c r="R230"/>
      <c r="S230"/>
    </row>
    <row r="231" spans="4:19" x14ac:dyDescent="0.25">
      <c r="D231" s="2"/>
      <c r="E231" s="2"/>
      <c r="F231"/>
      <c r="G231"/>
      <c r="H231" s="2"/>
      <c r="I231" s="2"/>
      <c r="J231"/>
      <c r="K231"/>
      <c r="L231" s="2"/>
      <c r="M231" s="2"/>
      <c r="N231"/>
      <c r="O231"/>
      <c r="P231" s="2"/>
      <c r="Q231" s="2"/>
      <c r="R231"/>
      <c r="S231"/>
    </row>
    <row r="232" spans="4:19" x14ac:dyDescent="0.25">
      <c r="D232" s="2"/>
      <c r="E232" s="2"/>
      <c r="F232"/>
      <c r="G232"/>
      <c r="H232" s="2"/>
      <c r="I232" s="2"/>
      <c r="J232"/>
      <c r="K232"/>
      <c r="L232" s="2"/>
      <c r="M232" s="2"/>
      <c r="N232"/>
      <c r="O232"/>
      <c r="P232" s="2"/>
      <c r="Q232" s="2"/>
      <c r="R232"/>
      <c r="S232"/>
    </row>
    <row r="233" spans="4:19" x14ac:dyDescent="0.25">
      <c r="D233" s="2"/>
      <c r="E233" s="2"/>
      <c r="F233"/>
      <c r="G233"/>
      <c r="H233" s="2"/>
      <c r="I233" s="2"/>
      <c r="J233"/>
      <c r="K233"/>
      <c r="L233" s="2"/>
      <c r="M233" s="2"/>
      <c r="N233"/>
      <c r="O233"/>
      <c r="P233" s="2"/>
      <c r="Q233" s="2"/>
      <c r="R233"/>
      <c r="S233"/>
    </row>
    <row r="234" spans="4:19" x14ac:dyDescent="0.25">
      <c r="D234" s="2"/>
      <c r="E234" s="2"/>
      <c r="F234"/>
      <c r="G234"/>
      <c r="H234" s="2"/>
      <c r="I234" s="2"/>
      <c r="J234"/>
      <c r="K234"/>
      <c r="L234" s="2"/>
      <c r="M234" s="2"/>
      <c r="N234"/>
      <c r="O234"/>
      <c r="P234" s="2"/>
      <c r="Q234" s="2"/>
      <c r="R234"/>
      <c r="S234"/>
    </row>
    <row r="235" spans="4:19" x14ac:dyDescent="0.25">
      <c r="D235" s="2"/>
      <c r="E235" s="2"/>
      <c r="F235"/>
      <c r="G235"/>
      <c r="H235" s="2"/>
      <c r="I235" s="2"/>
      <c r="J235"/>
      <c r="K235"/>
      <c r="L235" s="2"/>
      <c r="M235" s="2"/>
      <c r="N235"/>
      <c r="O235"/>
      <c r="P235" s="2"/>
      <c r="Q235" s="2"/>
      <c r="R235"/>
      <c r="S235"/>
    </row>
    <row r="236" spans="4:19" x14ac:dyDescent="0.25">
      <c r="D236" s="2"/>
      <c r="E236" s="2"/>
      <c r="F236"/>
      <c r="G236"/>
      <c r="H236" s="2"/>
      <c r="I236" s="2"/>
      <c r="J236"/>
      <c r="K236"/>
      <c r="L236" s="2"/>
      <c r="M236" s="2"/>
      <c r="N236"/>
      <c r="O236"/>
      <c r="P236" s="2"/>
      <c r="Q236" s="2"/>
      <c r="R236"/>
      <c r="S236"/>
    </row>
    <row r="237" spans="4:19" x14ac:dyDescent="0.25">
      <c r="D237" s="2"/>
      <c r="E237" s="2"/>
      <c r="F237"/>
      <c r="G237"/>
      <c r="H237" s="2"/>
      <c r="I237" s="2"/>
      <c r="J237"/>
      <c r="K237"/>
      <c r="L237" s="2"/>
      <c r="M237" s="2"/>
      <c r="N237"/>
      <c r="O237"/>
      <c r="P237" s="2"/>
      <c r="Q237" s="2"/>
      <c r="R237"/>
      <c r="S237"/>
    </row>
    <row r="238" spans="4:19" x14ac:dyDescent="0.25">
      <c r="D238" s="2"/>
      <c r="E238" s="2"/>
      <c r="F238"/>
      <c r="G238"/>
      <c r="H238" s="2"/>
      <c r="I238" s="2"/>
      <c r="J238"/>
      <c r="K238"/>
      <c r="L238" s="2"/>
      <c r="M238" s="2"/>
      <c r="N238"/>
      <c r="O238"/>
      <c r="P238" s="2"/>
      <c r="Q238" s="2"/>
      <c r="R238"/>
      <c r="S238"/>
    </row>
    <row r="239" spans="4:19" x14ac:dyDescent="0.25">
      <c r="D239" s="2"/>
      <c r="E239" s="2"/>
      <c r="F239"/>
      <c r="G239"/>
      <c r="H239" s="2"/>
      <c r="I239" s="2"/>
      <c r="J239"/>
      <c r="K239"/>
      <c r="L239" s="2"/>
      <c r="M239" s="2"/>
      <c r="N239"/>
      <c r="O239"/>
      <c r="P239" s="2"/>
      <c r="Q239" s="2"/>
      <c r="R239"/>
      <c r="S239"/>
    </row>
    <row r="240" spans="4:19" x14ac:dyDescent="0.25">
      <c r="D240" s="2"/>
      <c r="E240" s="2"/>
      <c r="F240"/>
      <c r="G240"/>
      <c r="H240" s="2"/>
      <c r="I240" s="2"/>
      <c r="J240"/>
      <c r="K240"/>
      <c r="L240" s="2"/>
      <c r="M240" s="2"/>
      <c r="N240"/>
      <c r="O240"/>
      <c r="P240" s="2"/>
      <c r="Q240" s="2"/>
      <c r="R240"/>
      <c r="S240"/>
    </row>
    <row r="241" spans="4:19" x14ac:dyDescent="0.25">
      <c r="D241" s="2"/>
      <c r="E241" s="2"/>
      <c r="F241"/>
      <c r="G241"/>
      <c r="H241" s="2"/>
      <c r="I241" s="2"/>
      <c r="J241"/>
      <c r="K241"/>
      <c r="L241" s="2"/>
      <c r="M241" s="2"/>
      <c r="N241"/>
      <c r="O241"/>
      <c r="P241" s="2"/>
      <c r="Q241" s="2"/>
      <c r="R241"/>
      <c r="S241"/>
    </row>
    <row r="242" spans="4:19" x14ac:dyDescent="0.25">
      <c r="D242" s="2"/>
      <c r="E242" s="2"/>
      <c r="F242"/>
      <c r="G242"/>
      <c r="H242" s="2"/>
      <c r="I242" s="2"/>
      <c r="J242"/>
      <c r="K242"/>
      <c r="L242" s="2"/>
      <c r="M242" s="2"/>
      <c r="N242"/>
      <c r="O242"/>
      <c r="P242" s="2"/>
      <c r="Q242" s="2"/>
      <c r="R242"/>
      <c r="S242"/>
    </row>
    <row r="243" spans="4:19" x14ac:dyDescent="0.25">
      <c r="D243" s="2"/>
      <c r="E243" s="2"/>
      <c r="F243"/>
      <c r="G243"/>
      <c r="H243" s="2"/>
      <c r="I243" s="2"/>
      <c r="J243"/>
      <c r="K243"/>
      <c r="L243" s="2"/>
      <c r="M243" s="2"/>
      <c r="N243"/>
      <c r="O243"/>
      <c r="P243" s="2"/>
      <c r="Q243" s="2"/>
      <c r="R243"/>
      <c r="S243"/>
    </row>
    <row r="244" spans="4:19" x14ac:dyDescent="0.25">
      <c r="D244" s="2"/>
      <c r="E244" s="2"/>
      <c r="F244"/>
      <c r="G244"/>
      <c r="H244" s="2"/>
      <c r="I244" s="2"/>
      <c r="J244"/>
      <c r="K244"/>
      <c r="L244" s="2"/>
      <c r="M244" s="2"/>
      <c r="N244"/>
      <c r="O244"/>
      <c r="P244" s="2"/>
      <c r="Q244" s="2"/>
      <c r="R244"/>
      <c r="S244"/>
    </row>
    <row r="245" spans="4:19" x14ac:dyDescent="0.25">
      <c r="D245" s="2"/>
      <c r="E245" s="2"/>
      <c r="F245"/>
      <c r="G245"/>
      <c r="H245" s="2"/>
      <c r="I245" s="2"/>
      <c r="J245"/>
      <c r="K245"/>
      <c r="L245" s="2"/>
      <c r="M245" s="2"/>
      <c r="N245"/>
      <c r="O245"/>
      <c r="P245" s="2"/>
      <c r="Q245" s="2"/>
      <c r="R245"/>
      <c r="S245"/>
    </row>
  </sheetData>
  <sheetProtection password="CC7B" sheet="1" objects="1" scenarios="1"/>
  <sortState ref="A8:X131">
    <sortCondition descending="1" ref="C8:C131"/>
  </sortState>
  <customSheetViews>
    <customSheetView guid="{AF61A9FE-7202-43E3-8928-D6161AC95A0D}" filter="1" showAutoFilter="1">
      <selection activeCell="A132" sqref="A132:XFD132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&amp;L&amp;[Página&amp;R&amp;P</oddFooter>
      </headerFooter>
      <autoFilter ref="A7:X132">
        <filterColumn colId="1">
          <filters>
            <filter val="Zacazonapan"/>
          </filters>
        </filterColumn>
      </autoFilter>
    </customSheetView>
  </customSheetViews>
  <mergeCells count="10">
    <mergeCell ref="A134:B134"/>
    <mergeCell ref="T6:X6"/>
    <mergeCell ref="D6:F6"/>
    <mergeCell ref="H6:J6"/>
    <mergeCell ref="P6:R6"/>
    <mergeCell ref="L6:N6"/>
    <mergeCell ref="A133:B133"/>
    <mergeCell ref="A6:A7"/>
    <mergeCell ref="B6:B7"/>
    <mergeCell ref="C6:C7"/>
  </mergeCells>
  <conditionalFormatting sqref="G132">
    <cfRule type="dataBar" priority="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{85428823-93AA-42F2-BB6A-AB9DFB755382}</x14:id>
        </ext>
      </extLst>
    </cfRule>
  </conditionalFormatting>
  <conditionalFormatting sqref="F132">
    <cfRule type="dataBar" priority="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{51B411EB-1CA4-4E3F-9994-D7C1F2118222}</x14:id>
        </ext>
      </extLst>
    </cfRule>
  </conditionalFormatting>
  <conditionalFormatting sqref="K132">
    <cfRule type="dataBar" priority="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{E32BCB0A-1569-46CC-9AF3-217BA9DD45D3}</x14:id>
        </ext>
      </extLst>
    </cfRule>
  </conditionalFormatting>
  <conditionalFormatting sqref="J132">
    <cfRule type="dataBar" priority="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{4E09495D-6C99-4EDA-8172-EF769F0831D6}</x14:id>
        </ext>
      </extLst>
    </cfRule>
  </conditionalFormatting>
  <conditionalFormatting sqref="O132">
    <cfRule type="dataBar" priority="7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{9DB01B9C-16AE-4C6F-8A45-014D99C97F54}</x14:id>
        </ext>
      </extLst>
    </cfRule>
  </conditionalFormatting>
  <conditionalFormatting sqref="N132">
    <cfRule type="dataBar" priority="7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{D23D8365-95A8-4AA5-9CB8-D35DF4AAAB4C}</x14:id>
        </ext>
      </extLst>
    </cfRule>
  </conditionalFormatting>
  <conditionalFormatting sqref="S132">
    <cfRule type="dataBar" priority="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{E83DD7CF-0EB5-4AD5-BEB0-59FCAF83BE62}</x14:id>
        </ext>
      </extLst>
    </cfRule>
  </conditionalFormatting>
  <conditionalFormatting sqref="R132">
    <cfRule type="dataBar" priority="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{80C2D356-111F-4CCE-ADBE-EB01356B55C2}</x14:id>
        </ext>
      </extLst>
    </cfRule>
  </conditionalFormatting>
  <conditionalFormatting sqref="J132">
    <cfRule type="dataBar" priority="6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{CF20990B-3C87-49BE-ADE7-801D48B5674C}</x14:id>
        </ext>
      </extLst>
    </cfRule>
  </conditionalFormatting>
  <conditionalFormatting sqref="K132">
    <cfRule type="dataBar" priority="6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{9AAAA895-BD8D-4AD9-A5C6-EA53CDAC773F}</x14:id>
        </ext>
      </extLst>
    </cfRule>
  </conditionalFormatting>
  <conditionalFormatting sqref="G132">
    <cfRule type="dataBar" priority="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{F774E492-6550-4803-84BC-542F0DCA6BD4}</x14:id>
        </ext>
      </extLst>
    </cfRule>
  </conditionalFormatting>
  <conditionalFormatting sqref="V132">
    <cfRule type="dataBar" priority="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{A021C5A2-A88C-4BEE-A697-65C843255F32}</x14:id>
        </ext>
      </extLst>
    </cfRule>
  </conditionalFormatting>
  <conditionalFormatting sqref="X132">
    <cfRule type="dataBar" priority="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{C573F704-11AA-434B-B5B7-1584E1F8A2B4}</x14:id>
        </ext>
      </extLst>
    </cfRule>
  </conditionalFormatting>
  <conditionalFormatting sqref="F8:F131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{BAA591DA-2C65-4659-B3B4-DCB9CC4AC789}</x14:id>
        </ext>
      </extLst>
    </cfRule>
  </conditionalFormatting>
  <conditionalFormatting sqref="F8:F131">
    <cfRule type="dataBar" priority="1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{4115A480-F098-4CCE-AC2F-03F5C86BF21A}</x14:id>
        </ext>
      </extLst>
    </cfRule>
  </conditionalFormatting>
  <conditionalFormatting sqref="V8:V131">
    <cfRule type="dataBar" priority="213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{D01D0B26-B614-461B-AA1E-2D4761F020E2}</x14:id>
        </ext>
      </extLst>
    </cfRule>
  </conditionalFormatting>
  <conditionalFormatting sqref="X8:X131">
    <cfRule type="dataBar" priority="214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{00E190AF-2773-488C-8737-492E2B1C77FF}</x14:id>
        </ext>
      </extLst>
    </cfRule>
  </conditionalFormatting>
  <conditionalFormatting sqref="G8:G131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{61A54744-CE3E-4035-B498-30D2B3ADF97A}</x14:id>
        </ext>
      </extLst>
    </cfRule>
  </conditionalFormatting>
  <conditionalFormatting sqref="G8:G131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{35A2DA3B-B5D8-4135-BB9E-524BE0265226}</x14:id>
        </ext>
      </extLst>
    </cfRule>
  </conditionalFormatting>
  <conditionalFormatting sqref="J8:J131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{F67741DE-CBD4-48ED-A387-48345BD88285}</x14:id>
        </ext>
      </extLst>
    </cfRule>
  </conditionalFormatting>
  <conditionalFormatting sqref="J8:J131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{E9030696-DAE3-4E10-B0E2-336ADED41F5D}</x14:id>
        </ext>
      </extLst>
    </cfRule>
  </conditionalFormatting>
  <conditionalFormatting sqref="K8:K131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{5D746936-408B-4C2D-9172-42844D2027ED}</x14:id>
        </ext>
      </extLst>
    </cfRule>
  </conditionalFormatting>
  <conditionalFormatting sqref="K8:K131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{CC66D0D2-8B6F-4FC5-8000-689ADADCAA47}</x14:id>
        </ext>
      </extLst>
    </cfRule>
  </conditionalFormatting>
  <conditionalFormatting sqref="N8:N13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{E22137A9-02B6-4177-B263-AC8858C337C6}</x14:id>
        </ext>
      </extLst>
    </cfRule>
  </conditionalFormatting>
  <conditionalFormatting sqref="N8:N131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{A8CA34D7-947D-42EE-A39E-3B3DAB03B5A9}</x14:id>
        </ext>
      </extLst>
    </cfRule>
  </conditionalFormatting>
  <conditionalFormatting sqref="O8:O131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{6150F940-D28B-4371-9B40-98CE57DF1B27}</x14:id>
        </ext>
      </extLst>
    </cfRule>
  </conditionalFormatting>
  <conditionalFormatting sqref="O8:O131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{D8B30515-84AA-4386-AAC5-2A69D9CCD85D}</x14:id>
        </ext>
      </extLst>
    </cfRule>
  </conditionalFormatting>
  <conditionalFormatting sqref="R8:R1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{F0ACC440-B10C-4BE3-BA11-3D6E6D79CF58}</x14:id>
        </ext>
      </extLst>
    </cfRule>
  </conditionalFormatting>
  <conditionalFormatting sqref="R8:R13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{E77137BA-39A8-47C0-9002-74187F033D07}</x14:id>
        </ext>
      </extLst>
    </cfRule>
  </conditionalFormatting>
  <conditionalFormatting sqref="S8:S13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{29F64631-1482-430E-AD4E-5A86720A4CE3}</x14:id>
        </ext>
      </extLst>
    </cfRule>
  </conditionalFormatting>
  <conditionalFormatting sqref="S8:S131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{9845A8EF-C5CE-4F84-8061-C6AD652675A8}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&amp;L&amp;[Página&amp;R&amp;P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428823-93AA-42F2-BB6A-AB9DFB75538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G132</xm:sqref>
        </x14:conditionalFormatting>
        <x14:conditionalFormatting xmlns:xm="http://schemas.microsoft.com/office/excel/2006/main">
          <x14:cfRule type="dataBar" id="{51B411EB-1CA4-4E3F-9994-D7C1F211822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F132</xm:sqref>
        </x14:conditionalFormatting>
        <x14:conditionalFormatting xmlns:xm="http://schemas.microsoft.com/office/excel/2006/main">
          <x14:cfRule type="dataBar" id="{E32BCB0A-1569-46CC-9AF3-217BA9DD45D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K132</xm:sqref>
        </x14:conditionalFormatting>
        <x14:conditionalFormatting xmlns:xm="http://schemas.microsoft.com/office/excel/2006/main">
          <x14:cfRule type="dataBar" id="{4E09495D-6C99-4EDA-8172-EF769F0831D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J132</xm:sqref>
        </x14:conditionalFormatting>
        <x14:conditionalFormatting xmlns:xm="http://schemas.microsoft.com/office/excel/2006/main">
          <x14:cfRule type="dataBar" id="{9DB01B9C-16AE-4C6F-8A45-014D99C97F5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O132</xm:sqref>
        </x14:conditionalFormatting>
        <x14:conditionalFormatting xmlns:xm="http://schemas.microsoft.com/office/excel/2006/main">
          <x14:cfRule type="dataBar" id="{D23D8365-95A8-4AA5-9CB8-D35DF4AAAB4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N132</xm:sqref>
        </x14:conditionalFormatting>
        <x14:conditionalFormatting xmlns:xm="http://schemas.microsoft.com/office/excel/2006/main">
          <x14:cfRule type="dataBar" id="{E83DD7CF-0EB5-4AD5-BEB0-59FCAF83BE6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S132</xm:sqref>
        </x14:conditionalFormatting>
        <x14:conditionalFormatting xmlns:xm="http://schemas.microsoft.com/office/excel/2006/main">
          <x14:cfRule type="dataBar" id="{80C2D356-111F-4CCE-ADBE-EB01356B55C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R132</xm:sqref>
        </x14:conditionalFormatting>
        <x14:conditionalFormatting xmlns:xm="http://schemas.microsoft.com/office/excel/2006/main">
          <x14:cfRule type="dataBar" id="{CF20990B-3C87-49BE-ADE7-801D48B5674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J132</xm:sqref>
        </x14:conditionalFormatting>
        <x14:conditionalFormatting xmlns:xm="http://schemas.microsoft.com/office/excel/2006/main">
          <x14:cfRule type="dataBar" id="{9AAAA895-BD8D-4AD9-A5C6-EA53CDAC77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K132</xm:sqref>
        </x14:conditionalFormatting>
        <x14:conditionalFormatting xmlns:xm="http://schemas.microsoft.com/office/excel/2006/main">
          <x14:cfRule type="dataBar" id="{F774E492-6550-4803-84BC-542F0DCA6B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G132</xm:sqref>
        </x14:conditionalFormatting>
        <x14:conditionalFormatting xmlns:xm="http://schemas.microsoft.com/office/excel/2006/main">
          <x14:cfRule type="dataBar" id="{A021C5A2-A88C-4BEE-A697-65C843255F3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V132</xm:sqref>
        </x14:conditionalFormatting>
        <x14:conditionalFormatting xmlns:xm="http://schemas.microsoft.com/office/excel/2006/main">
          <x14:cfRule type="dataBar" id="{C573F704-11AA-434B-B5B7-1584E1F8A2B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X132</xm:sqref>
        </x14:conditionalFormatting>
        <x14:conditionalFormatting xmlns:xm="http://schemas.microsoft.com/office/excel/2006/main">
          <x14:cfRule type="dataBar" id="{BAA591DA-2C65-4659-B3B4-DCB9CC4AC7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F8:F131</xm:sqref>
        </x14:conditionalFormatting>
        <x14:conditionalFormatting xmlns:xm="http://schemas.microsoft.com/office/excel/2006/main">
          <x14:cfRule type="dataBar" id="{4115A480-F098-4CCE-AC2F-03F5C86BF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F8:F131</xm:sqref>
        </x14:conditionalFormatting>
        <x14:conditionalFormatting xmlns:xm="http://schemas.microsoft.com/office/excel/2006/main">
          <x14:cfRule type="dataBar" id="{D01D0B26-B614-461B-AA1E-2D4761F020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V8:V131</xm:sqref>
        </x14:conditionalFormatting>
        <x14:conditionalFormatting xmlns:xm="http://schemas.microsoft.com/office/excel/2006/main">
          <x14:cfRule type="dataBar" id="{00E190AF-2773-488C-8737-492E2B1C77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X8:X131</xm:sqref>
        </x14:conditionalFormatting>
        <x14:conditionalFormatting xmlns:xm="http://schemas.microsoft.com/office/excel/2006/main">
          <x14:cfRule type="dataBar" id="{61A54744-CE3E-4035-B498-30D2B3ADF9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G8:G131</xm:sqref>
        </x14:conditionalFormatting>
        <x14:conditionalFormatting xmlns:xm="http://schemas.microsoft.com/office/excel/2006/main">
          <x14:cfRule type="dataBar" id="{35A2DA3B-B5D8-4135-BB9E-524BE02652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G8:G131</xm:sqref>
        </x14:conditionalFormatting>
        <x14:conditionalFormatting xmlns:xm="http://schemas.microsoft.com/office/excel/2006/main">
          <x14:cfRule type="dataBar" id="{F67741DE-CBD4-48ED-A387-48345BD882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J8:J131</xm:sqref>
        </x14:conditionalFormatting>
        <x14:conditionalFormatting xmlns:xm="http://schemas.microsoft.com/office/excel/2006/main">
          <x14:cfRule type="dataBar" id="{E9030696-DAE3-4E10-B0E2-336ADED41F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J8:J131</xm:sqref>
        </x14:conditionalFormatting>
        <x14:conditionalFormatting xmlns:xm="http://schemas.microsoft.com/office/excel/2006/main">
          <x14:cfRule type="dataBar" id="{5D746936-408B-4C2D-9172-42844D2027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K8:K131</xm:sqref>
        </x14:conditionalFormatting>
        <x14:conditionalFormatting xmlns:xm="http://schemas.microsoft.com/office/excel/2006/main">
          <x14:cfRule type="dataBar" id="{CC66D0D2-8B6F-4FC5-8000-689ADADCAA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K8:K131</xm:sqref>
        </x14:conditionalFormatting>
        <x14:conditionalFormatting xmlns:xm="http://schemas.microsoft.com/office/excel/2006/main">
          <x14:cfRule type="dataBar" id="{E22137A9-02B6-4177-B263-AC8858C337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N8:N131</xm:sqref>
        </x14:conditionalFormatting>
        <x14:conditionalFormatting xmlns:xm="http://schemas.microsoft.com/office/excel/2006/main">
          <x14:cfRule type="dataBar" id="{A8CA34D7-947D-42EE-A39E-3B3DAB03B5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N8:N131</xm:sqref>
        </x14:conditionalFormatting>
        <x14:conditionalFormatting xmlns:xm="http://schemas.microsoft.com/office/excel/2006/main">
          <x14:cfRule type="dataBar" id="{6150F940-D28B-4371-9B40-98CE57DF1B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O8:O131</xm:sqref>
        </x14:conditionalFormatting>
        <x14:conditionalFormatting xmlns:xm="http://schemas.microsoft.com/office/excel/2006/main">
          <x14:cfRule type="dataBar" id="{D8B30515-84AA-4386-AAC5-2A69D9CCD8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O8:O131</xm:sqref>
        </x14:conditionalFormatting>
        <x14:conditionalFormatting xmlns:xm="http://schemas.microsoft.com/office/excel/2006/main">
          <x14:cfRule type="dataBar" id="{F0ACC440-B10C-4BE3-BA11-3D6E6D79CF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R8:R131</xm:sqref>
        </x14:conditionalFormatting>
        <x14:conditionalFormatting xmlns:xm="http://schemas.microsoft.com/office/excel/2006/main">
          <x14:cfRule type="dataBar" id="{E77137BA-39A8-47C0-9002-74187F033D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R8:R131</xm:sqref>
        </x14:conditionalFormatting>
        <x14:conditionalFormatting xmlns:xm="http://schemas.microsoft.com/office/excel/2006/main">
          <x14:cfRule type="dataBar" id="{29F64631-1482-430E-AD4E-5A86720A4C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S8:S131</xm:sqref>
        </x14:conditionalFormatting>
        <x14:conditionalFormatting xmlns:xm="http://schemas.microsoft.com/office/excel/2006/main">
          <x14:cfRule type="dataBar" id="{9845A8EF-C5CE-4F84-8061-C6AD652675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1835</v>
      </c>
    </row>
    <row r="5" spans="12:12" x14ac:dyDescent="0.25">
      <c r="L5" t="s">
        <v>1890</v>
      </c>
    </row>
  </sheetData>
  <sheetProtection password="CC7B" sheet="1" objects="1" scenarios="1"/>
  <customSheetViews>
    <customSheetView guid="{AF61A9FE-7202-43E3-8928-D6161AC95A0D}">
      <selection activeCell="N20" sqref="N2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1836</v>
      </c>
    </row>
    <row r="5" spans="12:12" x14ac:dyDescent="0.25">
      <c r="L5" t="s">
        <v>1890</v>
      </c>
    </row>
  </sheetData>
  <sheetProtection password="CC7B" sheet="1" objects="1" scenarios="1"/>
  <customSheetViews>
    <customSheetView guid="{AF61A9FE-7202-43E3-8928-D6161AC95A0D}">
      <selection activeCell="O17" sqref="O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1837</v>
      </c>
    </row>
    <row r="5" spans="12:12" x14ac:dyDescent="0.25">
      <c r="L5" t="s">
        <v>1890</v>
      </c>
    </row>
  </sheetData>
  <sheetProtection password="CC7B" sheet="1" objects="1" scenarios="1"/>
  <customSheetViews>
    <customSheetView guid="{AF61A9FE-7202-43E3-8928-D6161AC95A0D}">
      <selection activeCell="O16" sqref="O1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3" customWidth="1"/>
  </cols>
  <sheetData>
    <row r="1" spans="12:12" ht="18.75" x14ac:dyDescent="0.4">
      <c r="L1" s="90" t="s">
        <v>1798</v>
      </c>
    </row>
    <row r="3" spans="12:12" ht="23.25" x14ac:dyDescent="0.35">
      <c r="L3" s="29" t="s">
        <v>1838</v>
      </c>
    </row>
    <row r="5" spans="12:12" x14ac:dyDescent="0.25">
      <c r="L5" t="s">
        <v>1890</v>
      </c>
    </row>
  </sheetData>
  <sheetProtection password="CC7B" sheet="1" objects="1" scenarios="1"/>
  <customSheetViews>
    <customSheetView guid="{AF61A9FE-7202-43E3-8928-D6161AC95A0D}">
      <selection activeCell="M21" sqref="M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showGridLines="0" showRowColHeaders="0" view="pageBreakPreview" zoomScaleNormal="100" zoomScaleSheetLayoutView="100" workbookViewId="0">
      <selection activeCell="G2" sqref="G2"/>
    </sheetView>
  </sheetViews>
  <sheetFormatPr baseColWidth="10" defaultRowHeight="14.25" x14ac:dyDescent="0.2"/>
  <cols>
    <col min="1" max="10" width="11.42578125" style="65"/>
    <col min="11" max="11" width="17.7109375" style="65" customWidth="1"/>
    <col min="12" max="16384" width="11.42578125" style="65"/>
  </cols>
  <sheetData>
    <row r="1" spans="1:17" ht="43.5" customHeight="1" x14ac:dyDescent="0.4">
      <c r="F1" s="62" t="s">
        <v>1798</v>
      </c>
    </row>
    <row r="2" spans="1:17" ht="35.25" customHeight="1" x14ac:dyDescent="0.2"/>
    <row r="3" spans="1:17" ht="35.25" customHeight="1" x14ac:dyDescent="0.4">
      <c r="A3" s="139" t="s">
        <v>1804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7" ht="35.25" customHeight="1" x14ac:dyDescent="0.2"/>
    <row r="5" spans="1:17" ht="18" x14ac:dyDescent="0.25">
      <c r="A5" s="73" t="s">
        <v>1771</v>
      </c>
      <c r="B5" s="73"/>
      <c r="C5" s="74"/>
      <c r="D5" s="74"/>
      <c r="E5" s="74"/>
      <c r="F5" s="74"/>
      <c r="G5" s="74"/>
      <c r="J5" s="74"/>
      <c r="L5" s="74"/>
      <c r="M5" s="74"/>
      <c r="N5" s="74"/>
      <c r="O5" s="75"/>
      <c r="P5" s="75"/>
      <c r="Q5" s="76"/>
    </row>
    <row r="6" spans="1:17" x14ac:dyDescent="0.2">
      <c r="A6" s="77" t="s">
        <v>1772</v>
      </c>
      <c r="B6" s="77"/>
      <c r="C6" s="78"/>
      <c r="D6" s="78"/>
      <c r="E6" s="78"/>
      <c r="F6" s="78"/>
      <c r="G6" s="78"/>
      <c r="H6" s="78"/>
      <c r="J6" s="78"/>
      <c r="K6" s="78"/>
      <c r="L6" s="78"/>
      <c r="M6" s="78"/>
      <c r="N6" s="78"/>
      <c r="O6" s="75"/>
      <c r="P6" s="75"/>
      <c r="Q6" s="76"/>
    </row>
    <row r="7" spans="1:17" ht="15.75" x14ac:dyDescent="0.25">
      <c r="A7" s="79"/>
      <c r="B7" s="79"/>
      <c r="C7" s="61"/>
      <c r="D7" s="61"/>
      <c r="E7" s="61"/>
      <c r="F7" s="61"/>
      <c r="G7" s="61"/>
      <c r="H7" s="80"/>
      <c r="J7" s="61"/>
      <c r="K7" s="61"/>
      <c r="L7" s="61"/>
      <c r="M7" s="61"/>
      <c r="N7" s="61"/>
      <c r="O7" s="75"/>
      <c r="P7" s="75"/>
      <c r="Q7" s="76"/>
    </row>
    <row r="8" spans="1:17" x14ac:dyDescent="0.2">
      <c r="A8" s="81" t="s">
        <v>3567</v>
      </c>
      <c r="B8" s="81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78"/>
      <c r="O8" s="75"/>
      <c r="P8" s="75"/>
      <c r="Q8" s="76"/>
    </row>
    <row r="9" spans="1:17" x14ac:dyDescent="0.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78"/>
      <c r="O9" s="75"/>
      <c r="P9" s="75"/>
      <c r="Q9" s="76"/>
    </row>
    <row r="10" spans="1:17" ht="16.5" customHeight="1" x14ac:dyDescent="0.2">
      <c r="A10" s="86" t="s">
        <v>1788</v>
      </c>
      <c r="B10" s="87"/>
      <c r="C10" s="88"/>
      <c r="D10" s="88"/>
      <c r="E10" s="88"/>
      <c r="F10" s="88"/>
      <c r="G10" s="88"/>
      <c r="H10" s="85"/>
      <c r="I10" s="85"/>
      <c r="J10" s="85"/>
      <c r="K10" s="85"/>
      <c r="L10" s="85"/>
      <c r="M10" s="85"/>
      <c r="N10" s="85"/>
      <c r="O10" s="75"/>
      <c r="P10" s="75"/>
      <c r="Q10" s="76"/>
    </row>
    <row r="11" spans="1:17" ht="30.75" customHeight="1" x14ac:dyDescent="0.2">
      <c r="A11" s="142" t="s">
        <v>3604</v>
      </c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85"/>
      <c r="M11" s="85"/>
      <c r="N11" s="85"/>
      <c r="O11" s="75"/>
      <c r="P11" s="75"/>
      <c r="Q11" s="76"/>
    </row>
    <row r="12" spans="1:17" ht="24.75" customHeight="1" x14ac:dyDescent="0.2">
      <c r="A12" s="142" t="s">
        <v>3605</v>
      </c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85"/>
      <c r="M12" s="85"/>
      <c r="N12" s="85"/>
      <c r="O12" s="75"/>
      <c r="P12" s="75"/>
      <c r="Q12" s="76"/>
    </row>
    <row r="13" spans="1:17" ht="52.5" customHeight="1" x14ac:dyDescent="0.2">
      <c r="A13" s="142" t="s">
        <v>1922</v>
      </c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83"/>
      <c r="M13" s="78"/>
      <c r="N13" s="78"/>
      <c r="O13" s="75"/>
      <c r="P13" s="75"/>
      <c r="Q13" s="76"/>
    </row>
    <row r="14" spans="1:17" ht="57.75" customHeight="1" x14ac:dyDescent="0.2">
      <c r="A14" s="142" t="s">
        <v>1898</v>
      </c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83"/>
      <c r="M14" s="78"/>
      <c r="N14" s="78"/>
      <c r="O14" s="75"/>
      <c r="P14" s="75"/>
      <c r="Q14" s="76"/>
    </row>
    <row r="15" spans="1:17" ht="50.25" customHeight="1" x14ac:dyDescent="0.2">
      <c r="A15" s="145" t="s">
        <v>3606</v>
      </c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83"/>
      <c r="M15" s="83"/>
      <c r="N15" s="78"/>
      <c r="O15" s="75"/>
      <c r="P15" s="75"/>
      <c r="Q15" s="76"/>
    </row>
    <row r="16" spans="1:17" ht="137.25" customHeight="1" x14ac:dyDescent="0.2">
      <c r="A16" s="145" t="s">
        <v>3607</v>
      </c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83"/>
      <c r="M16" s="83"/>
      <c r="N16" s="78"/>
      <c r="O16" s="75"/>
      <c r="P16" s="75"/>
      <c r="Q16" s="76"/>
    </row>
    <row r="17" spans="1:17" x14ac:dyDescent="0.2">
      <c r="C17" s="83"/>
      <c r="D17" s="83"/>
      <c r="E17" s="83"/>
      <c r="F17" s="78"/>
      <c r="G17" s="83"/>
      <c r="H17" s="83"/>
      <c r="I17" s="78"/>
      <c r="J17" s="83"/>
      <c r="K17" s="83"/>
      <c r="L17" s="83"/>
      <c r="M17" s="83"/>
      <c r="N17" s="78"/>
      <c r="O17" s="75"/>
      <c r="P17" s="75"/>
      <c r="Q17" s="76"/>
    </row>
    <row r="18" spans="1:17" ht="18" x14ac:dyDescent="0.25">
      <c r="A18" s="68" t="s">
        <v>1789</v>
      </c>
      <c r="C18" s="83"/>
      <c r="D18" s="83"/>
      <c r="E18" s="83"/>
      <c r="F18" s="78"/>
      <c r="G18" s="83"/>
      <c r="H18" s="83"/>
      <c r="I18" s="78"/>
      <c r="J18" s="83"/>
      <c r="K18" s="83"/>
      <c r="L18" s="83"/>
      <c r="M18" s="83"/>
      <c r="N18" s="78"/>
      <c r="O18" s="75"/>
      <c r="P18" s="75"/>
      <c r="Q18" s="84"/>
    </row>
    <row r="19" spans="1:17" s="99" customFormat="1" ht="43.5" customHeight="1" x14ac:dyDescent="0.25">
      <c r="A19" s="144" t="s">
        <v>1773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96"/>
      <c r="M19" s="96"/>
      <c r="N19" s="96"/>
      <c r="O19" s="97"/>
      <c r="P19" s="97"/>
      <c r="Q19" s="98"/>
    </row>
    <row r="20" spans="1:17" s="99" customFormat="1" ht="48" customHeight="1" x14ac:dyDescent="0.25">
      <c r="A20" s="144" t="s">
        <v>1784</v>
      </c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00"/>
      <c r="M20" s="100"/>
      <c r="N20" s="96"/>
      <c r="O20" s="97"/>
      <c r="P20" s="97"/>
      <c r="Q20" s="101"/>
    </row>
    <row r="21" spans="1:17" s="99" customFormat="1" ht="77.25" customHeight="1" x14ac:dyDescent="0.25">
      <c r="A21" s="144" t="s">
        <v>1802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02"/>
      <c r="M21" s="102"/>
      <c r="N21" s="102"/>
      <c r="O21" s="97"/>
      <c r="P21" s="97"/>
      <c r="Q21" s="101"/>
    </row>
    <row r="22" spans="1:17" ht="15" x14ac:dyDescent="0.2">
      <c r="A22" s="104"/>
      <c r="B22" s="104"/>
      <c r="C22" s="109"/>
      <c r="D22" s="109"/>
      <c r="E22" s="110"/>
      <c r="F22" s="110"/>
      <c r="G22" s="109"/>
      <c r="H22" s="110"/>
      <c r="I22" s="110"/>
      <c r="J22" s="109"/>
      <c r="K22" s="110"/>
      <c r="L22" s="83"/>
      <c r="M22" s="78"/>
      <c r="N22" s="78"/>
      <c r="O22" s="75"/>
      <c r="P22" s="75"/>
      <c r="Q22" s="76"/>
    </row>
    <row r="23" spans="1:17" x14ac:dyDescent="0.2">
      <c r="A23" s="143"/>
      <c r="B23" s="143"/>
      <c r="C23" s="143"/>
      <c r="D23" s="143"/>
      <c r="E23" s="143"/>
      <c r="F23" s="143"/>
      <c r="G23" s="143"/>
      <c r="H23" s="82"/>
      <c r="I23" s="82"/>
      <c r="J23" s="82"/>
      <c r="K23" s="82"/>
      <c r="L23" s="82"/>
      <c r="M23" s="82"/>
      <c r="N23" s="78"/>
      <c r="O23" s="75"/>
      <c r="P23" s="75"/>
      <c r="Q23" s="76"/>
    </row>
    <row r="24" spans="1:17" x14ac:dyDescent="0.2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78"/>
      <c r="O24" s="75"/>
      <c r="P24" s="75"/>
      <c r="Q24" s="76"/>
    </row>
    <row r="25" spans="1:17" x14ac:dyDescent="0.2">
      <c r="C25" s="83"/>
      <c r="D25" s="83"/>
      <c r="E25" s="83"/>
      <c r="F25" s="78"/>
      <c r="G25" s="83"/>
      <c r="H25" s="83"/>
      <c r="I25" s="78"/>
      <c r="J25" s="83"/>
      <c r="K25" s="83"/>
      <c r="L25" s="83"/>
      <c r="M25" s="83"/>
      <c r="N25" s="78"/>
      <c r="O25" s="75"/>
      <c r="P25" s="75"/>
      <c r="Q25" s="76"/>
    </row>
    <row r="26" spans="1:17" x14ac:dyDescent="0.2">
      <c r="C26" s="83"/>
      <c r="D26" s="83"/>
      <c r="E26" s="83"/>
      <c r="F26" s="78"/>
      <c r="G26" s="83"/>
      <c r="H26" s="83"/>
      <c r="I26" s="78"/>
      <c r="J26" s="83"/>
      <c r="K26" s="83"/>
      <c r="L26" s="83"/>
      <c r="M26" s="83"/>
      <c r="N26" s="78"/>
      <c r="O26" s="75"/>
      <c r="P26" s="75"/>
      <c r="Q26" s="76"/>
    </row>
    <row r="27" spans="1:17" x14ac:dyDescent="0.2">
      <c r="C27" s="83"/>
      <c r="D27" s="83"/>
      <c r="E27" s="83"/>
      <c r="F27" s="78"/>
      <c r="G27" s="83"/>
      <c r="H27" s="83"/>
      <c r="I27" s="78"/>
      <c r="J27" s="83"/>
      <c r="K27" s="83"/>
      <c r="L27" s="83"/>
      <c r="M27" s="83"/>
      <c r="N27" s="78"/>
      <c r="O27" s="75"/>
      <c r="P27" s="75"/>
      <c r="Q27" s="76"/>
    </row>
    <row r="28" spans="1:17" x14ac:dyDescent="0.2">
      <c r="C28" s="83"/>
      <c r="D28" s="83"/>
      <c r="E28" s="83"/>
      <c r="F28" s="78"/>
      <c r="G28" s="83"/>
      <c r="H28" s="83"/>
      <c r="I28" s="78"/>
      <c r="J28" s="83"/>
      <c r="K28" s="83"/>
      <c r="L28" s="83"/>
      <c r="M28" s="83"/>
      <c r="N28" s="78"/>
      <c r="O28" s="75"/>
      <c r="P28" s="75"/>
      <c r="Q28" s="76"/>
    </row>
    <row r="29" spans="1:17" x14ac:dyDescent="0.2">
      <c r="C29" s="83"/>
      <c r="D29" s="83"/>
      <c r="E29" s="83"/>
      <c r="F29" s="78"/>
      <c r="G29" s="83"/>
      <c r="H29" s="83"/>
      <c r="I29" s="78"/>
      <c r="J29" s="83"/>
      <c r="K29" s="83"/>
      <c r="L29" s="83"/>
      <c r="M29" s="83"/>
      <c r="N29" s="78"/>
      <c r="O29" s="75"/>
      <c r="P29" s="75"/>
      <c r="Q29" s="76"/>
    </row>
    <row r="30" spans="1:17" x14ac:dyDescent="0.2">
      <c r="C30" s="83"/>
      <c r="D30" s="83"/>
      <c r="E30" s="83"/>
      <c r="F30" s="78"/>
      <c r="G30" s="83"/>
      <c r="H30" s="83"/>
      <c r="I30" s="78"/>
      <c r="J30" s="83"/>
      <c r="K30" s="83"/>
      <c r="L30" s="83"/>
      <c r="M30" s="83"/>
      <c r="N30" s="78"/>
      <c r="O30" s="75"/>
      <c r="P30" s="75"/>
      <c r="Q30" s="76"/>
    </row>
    <row r="31" spans="1:17" x14ac:dyDescent="0.2">
      <c r="C31" s="83"/>
      <c r="D31" s="83"/>
      <c r="E31" s="83"/>
      <c r="F31" s="78"/>
      <c r="G31" s="83"/>
      <c r="H31" s="83"/>
      <c r="I31" s="78"/>
      <c r="J31" s="83"/>
      <c r="K31" s="83"/>
      <c r="L31" s="83"/>
      <c r="M31" s="83"/>
      <c r="N31" s="78"/>
      <c r="O31" s="75"/>
      <c r="P31" s="75"/>
      <c r="Q31" s="76"/>
    </row>
    <row r="32" spans="1:17" x14ac:dyDescent="0.2">
      <c r="C32" s="83"/>
      <c r="D32" s="83"/>
      <c r="E32" s="83"/>
      <c r="F32" s="78"/>
      <c r="G32" s="83"/>
      <c r="H32" s="83"/>
      <c r="I32" s="78"/>
      <c r="J32" s="83"/>
      <c r="K32" s="83"/>
      <c r="L32" s="83"/>
      <c r="M32" s="83"/>
      <c r="N32" s="78"/>
      <c r="O32" s="75"/>
      <c r="P32" s="75"/>
      <c r="Q32" s="76"/>
    </row>
    <row r="33" spans="3:17" x14ac:dyDescent="0.2">
      <c r="C33" s="83"/>
      <c r="D33" s="83"/>
      <c r="E33" s="83"/>
      <c r="F33" s="78"/>
      <c r="G33" s="83"/>
      <c r="H33" s="83"/>
      <c r="I33" s="78"/>
      <c r="J33" s="83"/>
      <c r="K33" s="83"/>
      <c r="L33" s="83"/>
      <c r="M33" s="83"/>
      <c r="N33" s="78"/>
      <c r="O33" s="75"/>
      <c r="P33" s="75"/>
      <c r="Q33" s="76"/>
    </row>
    <row r="34" spans="3:17" x14ac:dyDescent="0.2">
      <c r="C34" s="83"/>
      <c r="D34" s="83"/>
      <c r="E34" s="83"/>
      <c r="F34" s="78"/>
      <c r="G34" s="83"/>
      <c r="H34" s="83"/>
      <c r="I34" s="78"/>
      <c r="J34" s="83"/>
      <c r="K34" s="83"/>
      <c r="L34" s="83"/>
      <c r="M34" s="83"/>
      <c r="N34" s="78"/>
      <c r="O34" s="75"/>
      <c r="P34" s="75"/>
      <c r="Q34" s="76"/>
    </row>
    <row r="35" spans="3:17" x14ac:dyDescent="0.2">
      <c r="C35" s="83"/>
      <c r="D35" s="83"/>
      <c r="E35" s="83"/>
      <c r="F35" s="78"/>
      <c r="G35" s="83"/>
      <c r="H35" s="83"/>
      <c r="I35" s="78"/>
      <c r="J35" s="83"/>
      <c r="K35" s="83"/>
      <c r="L35" s="83"/>
      <c r="M35" s="83"/>
      <c r="N35" s="78"/>
      <c r="O35" s="75"/>
      <c r="P35" s="75"/>
      <c r="Q35" s="76"/>
    </row>
    <row r="36" spans="3:17" x14ac:dyDescent="0.2">
      <c r="C36" s="83"/>
      <c r="D36" s="83"/>
      <c r="E36" s="83"/>
      <c r="F36" s="78"/>
      <c r="G36" s="83"/>
      <c r="H36" s="83"/>
      <c r="I36" s="78"/>
      <c r="J36" s="83"/>
      <c r="K36" s="83"/>
      <c r="L36" s="83"/>
      <c r="M36" s="83"/>
      <c r="N36" s="78"/>
      <c r="O36" s="75"/>
      <c r="P36" s="75"/>
      <c r="Q36" s="76"/>
    </row>
    <row r="37" spans="3:17" x14ac:dyDescent="0.2">
      <c r="C37" s="83"/>
      <c r="D37" s="83"/>
      <c r="E37" s="83"/>
      <c r="F37" s="78"/>
      <c r="G37" s="83"/>
      <c r="H37" s="83"/>
      <c r="I37" s="78"/>
      <c r="J37" s="83"/>
      <c r="K37" s="83"/>
      <c r="L37" s="83"/>
      <c r="M37" s="83"/>
      <c r="N37" s="78"/>
      <c r="O37" s="75"/>
      <c r="P37" s="75"/>
      <c r="Q37" s="76"/>
    </row>
    <row r="38" spans="3:17" x14ac:dyDescent="0.2">
      <c r="C38" s="83"/>
      <c r="D38" s="83"/>
      <c r="E38" s="83"/>
      <c r="F38" s="78"/>
      <c r="G38" s="83"/>
      <c r="H38" s="83"/>
      <c r="I38" s="78"/>
      <c r="J38" s="83"/>
      <c r="K38" s="83"/>
      <c r="L38" s="83"/>
      <c r="M38" s="83"/>
      <c r="N38" s="78"/>
      <c r="O38" s="75"/>
      <c r="P38" s="75"/>
      <c r="Q38" s="76"/>
    </row>
    <row r="39" spans="3:17" x14ac:dyDescent="0.2">
      <c r="C39" s="83"/>
      <c r="D39" s="83"/>
      <c r="E39" s="83"/>
      <c r="F39" s="78"/>
      <c r="G39" s="83"/>
      <c r="H39" s="83"/>
      <c r="I39" s="78"/>
      <c r="J39" s="83"/>
      <c r="K39" s="83"/>
      <c r="L39" s="83"/>
      <c r="M39" s="83"/>
      <c r="N39" s="78"/>
      <c r="O39" s="75"/>
      <c r="P39" s="75"/>
      <c r="Q39" s="76"/>
    </row>
    <row r="40" spans="3:17" x14ac:dyDescent="0.2">
      <c r="C40" s="83"/>
      <c r="D40" s="83"/>
      <c r="E40" s="83"/>
      <c r="F40" s="78"/>
      <c r="G40" s="83"/>
      <c r="H40" s="83"/>
      <c r="I40" s="78"/>
      <c r="J40" s="83"/>
      <c r="K40" s="83"/>
      <c r="L40" s="83"/>
      <c r="M40" s="83"/>
      <c r="N40" s="78"/>
      <c r="O40" s="75"/>
      <c r="P40" s="75"/>
      <c r="Q40" s="76"/>
    </row>
    <row r="41" spans="3:17" x14ac:dyDescent="0.2">
      <c r="C41" s="83"/>
      <c r="D41" s="83"/>
      <c r="E41" s="83"/>
      <c r="F41" s="78"/>
      <c r="G41" s="83"/>
      <c r="H41" s="83"/>
      <c r="I41" s="78"/>
      <c r="J41" s="83"/>
      <c r="K41" s="83"/>
      <c r="L41" s="83"/>
      <c r="M41" s="83"/>
      <c r="N41" s="78"/>
      <c r="O41" s="75"/>
      <c r="P41" s="75"/>
      <c r="Q41" s="89"/>
    </row>
    <row r="42" spans="3:17" x14ac:dyDescent="0.2">
      <c r="C42" s="83"/>
      <c r="D42" s="83"/>
      <c r="E42" s="83"/>
      <c r="F42" s="78"/>
      <c r="G42" s="83"/>
      <c r="H42" s="83"/>
      <c r="I42" s="78"/>
      <c r="J42" s="83"/>
      <c r="K42" s="83"/>
      <c r="L42" s="83"/>
      <c r="M42" s="83"/>
      <c r="N42" s="78"/>
      <c r="O42" s="75"/>
      <c r="P42" s="75"/>
      <c r="Q42" s="76"/>
    </row>
    <row r="43" spans="3:17" x14ac:dyDescent="0.2">
      <c r="C43" s="83"/>
      <c r="D43" s="83"/>
      <c r="E43" s="83"/>
      <c r="F43" s="78"/>
      <c r="G43" s="83"/>
      <c r="H43" s="83"/>
      <c r="I43" s="78"/>
      <c r="J43" s="83"/>
      <c r="K43" s="83"/>
      <c r="L43" s="83"/>
      <c r="M43" s="83"/>
      <c r="N43" s="78"/>
      <c r="O43" s="75"/>
      <c r="P43" s="75"/>
      <c r="Q43" s="76"/>
    </row>
  </sheetData>
  <sheetProtection password="CC7B" sheet="1" objects="1" scenarios="1"/>
  <customSheetViews>
    <customSheetView guid="{AF61A9FE-7202-43E3-8928-D6161AC95A0D}">
      <selection activeCell="P13" sqref="P13"/>
      <pageMargins left="0.7" right="0.7" top="0.75" bottom="0.75" header="0.3" footer="0.3"/>
    </customSheetView>
  </customSheetViews>
  <mergeCells count="11">
    <mergeCell ref="A3:K3"/>
    <mergeCell ref="A14:K14"/>
    <mergeCell ref="A23:G23"/>
    <mergeCell ref="A19:K19"/>
    <mergeCell ref="A15:K15"/>
    <mergeCell ref="A16:K16"/>
    <mergeCell ref="A20:K20"/>
    <mergeCell ref="A21:K21"/>
    <mergeCell ref="A11:K11"/>
    <mergeCell ref="A12:K12"/>
    <mergeCell ref="A13:K13"/>
  </mergeCells>
  <hyperlinks>
    <hyperlink ref="F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1839</v>
      </c>
    </row>
    <row r="5" spans="12:12" x14ac:dyDescent="0.25">
      <c r="L5" t="s">
        <v>1890</v>
      </c>
    </row>
  </sheetData>
  <sheetProtection password="CC7B" sheet="1" objects="1" scenarios="1"/>
  <customSheetViews>
    <customSheetView guid="{AF61A9FE-7202-43E3-8928-D6161AC95A0D}">
      <selection activeCell="N21" sqref="N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1866</v>
      </c>
    </row>
    <row r="5" spans="12:12" x14ac:dyDescent="0.25">
      <c r="L5" t="s">
        <v>1868</v>
      </c>
    </row>
  </sheetData>
  <sheetProtection password="CC7B" sheet="1" objects="1" scenarios="1"/>
  <customSheetViews>
    <customSheetView guid="{AF61A9FE-7202-43E3-8928-D6161AC95A0D}">
      <selection activeCell="N11" sqref="N1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1867</v>
      </c>
    </row>
    <row r="5" spans="12:12" x14ac:dyDescent="0.25">
      <c r="L5" t="s">
        <v>1868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1870</v>
      </c>
    </row>
    <row r="5" spans="12:12" x14ac:dyDescent="0.25">
      <c r="L5" t="s">
        <v>1869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1871</v>
      </c>
    </row>
    <row r="5" spans="12:12" x14ac:dyDescent="0.25">
      <c r="L5" t="s">
        <v>1869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1798</v>
      </c>
    </row>
    <row r="3" spans="12:12" ht="23.25" x14ac:dyDescent="0.35">
      <c r="L3" s="29" t="s">
        <v>1872</v>
      </c>
    </row>
    <row r="5" spans="12:12" x14ac:dyDescent="0.25">
      <c r="L5" t="s">
        <v>1869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10</vt:i4>
      </vt:variant>
    </vt:vector>
  </HeadingPairs>
  <TitlesOfParts>
    <vt:vector size="50" baseType="lpstr">
      <vt:lpstr>Inicio</vt:lpstr>
      <vt:lpstr>CONTENIDO</vt:lpstr>
      <vt:lpstr>Acerca de</vt:lpstr>
      <vt:lpstr>notas y fuentes</vt:lpstr>
      <vt:lpstr>M1_1_Casos Positivos_entidad</vt:lpstr>
      <vt:lpstr>M1_2_defunciones_entidad</vt:lpstr>
      <vt:lpstr>M2_1_Casos Positivos_municipal</vt:lpstr>
      <vt:lpstr>M2_2_defunciones_municipal</vt:lpstr>
      <vt:lpstr>M2_3_Casos Positivos_mun_imoran</vt:lpstr>
      <vt:lpstr>M2_4_Defunciones_mun_imoran</vt:lpstr>
      <vt:lpstr>M3_1_positivos_edomexcdmx</vt:lpstr>
      <vt:lpstr>M3_2_Defunciones_edomexcdmx</vt:lpstr>
      <vt:lpstr>M3_3_pos_edomexcdmx_imoran</vt:lpstr>
      <vt:lpstr>M3_4_defuncio_edomexcdmx_imoran</vt:lpstr>
      <vt:lpstr>M4_1_positivos_edomex</vt:lpstr>
      <vt:lpstr>M4_2_defunciones_edomex</vt:lpstr>
      <vt:lpstr>M4_3_positivos_edomex_imoran</vt:lpstr>
      <vt:lpstr>M4_4_defunciones_edomex_imoran</vt:lpstr>
      <vt:lpstr>indice_entidad</vt:lpstr>
      <vt:lpstr>G_IA_entidad_positivos</vt:lpstr>
      <vt:lpstr>G_IA_entidad_recuperados</vt:lpstr>
      <vt:lpstr>G_IA_entidad_defunciones</vt:lpstr>
      <vt:lpstr>G_DP_entidad_b</vt:lpstr>
      <vt:lpstr>indice_municipal</vt:lpstr>
      <vt:lpstr>G_IA_municipal_positivos</vt:lpstr>
      <vt:lpstr>G_IA_municipal_recuperados</vt:lpstr>
      <vt:lpstr>G_IA_municipal_defunciones</vt:lpstr>
      <vt:lpstr>G_IA_municipal_defpos_b</vt:lpstr>
      <vt:lpstr>indice_edomexcdmx</vt:lpstr>
      <vt:lpstr>G_IA_edomexcdmx_positivos</vt:lpstr>
      <vt:lpstr>G_IA_edomexcdmx_recuperados</vt:lpstr>
      <vt:lpstr>G_IA_edomexcdmx_defunciones</vt:lpstr>
      <vt:lpstr>G_IA_edomexcdmx_defpos_a</vt:lpstr>
      <vt:lpstr>G_IA_edomexcdmx_defpos_b</vt:lpstr>
      <vt:lpstr>indice_edomex</vt:lpstr>
      <vt:lpstr>G_IA_edomex_positivos</vt:lpstr>
      <vt:lpstr>G_IA_edomex_recuperados</vt:lpstr>
      <vt:lpstr>G_IA_edomex_defunciones</vt:lpstr>
      <vt:lpstr>G_IA_edomex_defpos_a</vt:lpstr>
      <vt:lpstr>G_IA_edomex_defpos_b</vt:lpstr>
      <vt:lpstr>'Acerca de'!Área_de_impresión</vt:lpstr>
      <vt:lpstr>G_DP_entidad_b!Área_de_impresión</vt:lpstr>
      <vt:lpstr>indice_edomex!Área_de_impresión</vt:lpstr>
      <vt:lpstr>indice_entidad!Área_de_impresión</vt:lpstr>
      <vt:lpstr>indice_municipal!Área_de_impresión</vt:lpstr>
      <vt:lpstr>Inicio!Área_de_impresión</vt:lpstr>
      <vt:lpstr>'M2_1_Casos Positivos_municipal'!Área_de_impresión</vt:lpstr>
      <vt:lpstr>indice_edomex!Títulos_a_imprimir</vt:lpstr>
      <vt:lpstr>indice_entidad!Títulos_a_imprimir</vt:lpstr>
      <vt:lpstr>indice_municipal!Títulos_a_imprimir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Chávez</dc:creator>
  <cp:lastModifiedBy>Tania Chávez</cp:lastModifiedBy>
  <cp:lastPrinted>2020-09-30T02:36:45Z</cp:lastPrinted>
  <dcterms:created xsi:type="dcterms:W3CDTF">2020-09-06T02:26:34Z</dcterms:created>
  <dcterms:modified xsi:type="dcterms:W3CDTF">2020-10-28T17:20:24Z</dcterms:modified>
</cp:coreProperties>
</file>